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ůj disk\projekty\TACR_MOSUMO_ext\admin\"/>
    </mc:Choice>
  </mc:AlternateContent>
  <xr:revisionPtr revIDLastSave="0" documentId="13_ncr:1_{E49BF007-A4FD-4808-B5F5-0DB1A7992D75}" xr6:coauthVersionLast="47" xr6:coauthVersionMax="47" xr10:uidLastSave="{00000000-0000-0000-0000-000000000000}"/>
  <bookViews>
    <workbookView xWindow="-120" yWindow="-120" windowWidth="38640" windowHeight="21120" xr2:uid="{E07AF200-1F30-43A7-AFFE-A67CCA03C17B}"/>
  </bookViews>
  <sheets>
    <sheet name="Úvod" sheetId="7" r:id="rId1"/>
    <sheet name="Přepravní výkony" sheetId="2" r:id="rId2"/>
    <sheet name="Vozidla s alt pohonem (2025+)" sheetId="3" r:id="rId3"/>
    <sheet name="GHG emisní parametry" sheetId="1" r:id="rId4"/>
    <sheet name="Vozový park (2018)" sheetId="4" r:id="rId5"/>
    <sheet name="Roční proběh vozidel (2018)" sheetId="5" r:id="rId6"/>
    <sheet name="Spotřeba energie (2018)" sheetId="6" r:id="rId7"/>
    <sheet name="scénář-vozový park" sheetId="8" r:id="rId8"/>
    <sheet name="scénář-výkony" sheetId="9" r:id="rId9"/>
    <sheet name="scénář-spotřebaPHM" sheetId="10" r:id="rId10"/>
    <sheet name="scénář-emiseGHG" sheetId="11" r:id="rId11"/>
  </sheets>
  <externalReferences>
    <externalReference r:id="rId12"/>
  </externalReferences>
  <definedNames>
    <definedName name="_BEV_medium">'[1]2018'!$E$1054:$AF$1068</definedName>
    <definedName name="_BEV_small">'[1]2018'!$E$1039:$AF$1053</definedName>
    <definedName name="_BEV_SUV_luxury">'[1]2018'!$E$1069:$AF$1083</definedName>
    <definedName name="_CNG_Bifuel_0_8">'[1]2018'!$E$304:$AF$318</definedName>
    <definedName name="_CNG_Bifuel_0_8_1_4">'[1]2018'!$E$319:$AF$333</definedName>
    <definedName name="_CNG_Bifuel_1_4_2_0">'[1]2018'!$E$334:$AF$348</definedName>
    <definedName name="_CNG_Bifuel_2_0">'[1]2018'!$E$349:$AF$363</definedName>
    <definedName name="_CNG_Urban_Buses">'[1]2018'!$E$874:$AF$888</definedName>
    <definedName name="_Diesel_0_8">'[1]2018'!$E$169:$AF$183</definedName>
    <definedName name="_Diesel_0_8_1_4">'[1]2018'!$E$184:$AF$198</definedName>
    <definedName name="_Diesel_1_4_2_0">'[1]2018'!$E$199:$AF$213</definedName>
    <definedName name="_Diesel_2_0">'[1]2018'!$E$214:$AF$228</definedName>
    <definedName name="_Diesel_Articulated_14_20">'[1]2018'!$E$589:$AF$603</definedName>
    <definedName name="_Diesel_Articulated_20_28">'[1]2018'!$E$604:$AF$618</definedName>
    <definedName name="_Diesel_Articulated_28_34">'[1]2018'!$E$619:$AF$633</definedName>
    <definedName name="_Diesel_Articulated_34_40">'[1]2018'!$E$634:$AF$648</definedName>
    <definedName name="_Diesel_Articulated_40_50">'[1]2018'!$E$649:$AF$663</definedName>
    <definedName name="_Diesel_Articulated_50_60">'[1]2018'!$E$664:$AF$678</definedName>
    <definedName name="_Diesel_Coaches_Articulated_18">'[1]2018'!$E$844:$AF$858</definedName>
    <definedName name="_Diesel_Coaches_Standard_18">'[1]2018'!$E$829:$AF$843</definedName>
    <definedName name="_Diesel_HD_Rigid_12_14">'[1]2018'!$E$499:$AF$513</definedName>
    <definedName name="_Diesel_HD_Rigid_14_20">'[1]2018'!$E$514:$AF$528</definedName>
    <definedName name="_Diesel_HD_Rigid_20_26">'[1]2018'!$E$529:$AF$543</definedName>
    <definedName name="_Diesel_HD_Rigid_26_28">'[1]2018'!$E$544:$AF$558</definedName>
    <definedName name="_Diesel_HD_Rigid_28_32">'[1]2018'!$E$559:$AF$573</definedName>
    <definedName name="_Diesel_HD_Rigid_32">'[1]2018'!$E$574:$AF$588</definedName>
    <definedName name="_Diesel_HD_Rigid_7_5">'[1]2018'!$E$469:$AF$483</definedName>
    <definedName name="_Diesel_HD_Rigid_7_5_12">'[1]2018'!$E$484:$AF$498</definedName>
    <definedName name="_Diesel_Hybrid_Urban_Bus">'[1]2018'!$E$859:$AF$873</definedName>
    <definedName name="_Diesel_N1_I_">'[1]2018'!$E$409:$AF$423</definedName>
    <definedName name="_Diesel_N1_II_">'[1]2018'!$E$424:$AF$438</definedName>
    <definedName name="_Diesel_N1_III_">'[1]2018'!$E$439:$AF$453</definedName>
    <definedName name="_Diesel_PHEV_2_0">'[1]2018'!$E$229:$AF$243</definedName>
    <definedName name="_Diesel_Urban_Buses_Articulated_18">'[1]2018'!$E$814:$AF$828</definedName>
    <definedName name="_Diesel_Urban_Buses_Midi_15">'[1]2018'!$E$784:$AF$798</definedName>
    <definedName name="_Diesel_Urban_Buses_Standard_15_18">'[1]2018'!$E$799:$AF$813</definedName>
    <definedName name="_E_motorcycles">'[1]2018'!$E$1024:$AF$1038</definedName>
    <definedName name="_LPG_Bifuel_0_8">'[1]2018'!$E$244:$AF$258</definedName>
    <definedName name="_LPG_Bifuel_0_8_1_4">'[1]2018'!$E$259:$AF$273</definedName>
    <definedName name="_LPG_Bifuel_1_4_2_0">'[1]2018'!$E$274:$AF$288</definedName>
    <definedName name="_LPG_Bifuel_2_0">'[1]2018'!$E$289:$AF$303</definedName>
    <definedName name="_Micro_Car_Diesel">'[1]2018'!$E$1009:$AF$1023</definedName>
    <definedName name="_Petrol_0_8">'[1]2018'!$E$4:$AF$18</definedName>
    <definedName name="_Petrol_0_8_1_4">'[1]2018'!$E$19:$AF$33</definedName>
    <definedName name="_Petrol_1_4_2_0">'[1]2018'!$E$34:$AF$48</definedName>
    <definedName name="_Petrol_2_0">'[1]2018'!$E$49:$AF$63</definedName>
    <definedName name="_Petrol_HD_3_5">'[1]2018'!$E$454:$AF$468</definedName>
    <definedName name="_Petrol_Hybrid_0_8">'[1]2018'!$E$64:$AF$78</definedName>
    <definedName name="_Petrol_Hybrid_0_8_1_4">'[1]2018'!$E$79:$AF$93</definedName>
    <definedName name="_Petrol_Hybrid_1_4_2_0">'[1]2018'!$E$94:$AF$108</definedName>
    <definedName name="_Petrol_Hybrid_2_0">'[1]2018'!$E$109:$AF$123</definedName>
    <definedName name="_Petrol_Mopeds_2_50">'[1]2018'!$E$904:$AF$918</definedName>
    <definedName name="_Petrol_Mopeds_4_50">'[1]2018'!$E$919:$AF$933</definedName>
    <definedName name="_Petrol_Motorcycles_2_50">'[1]2018'!$E$934:$AF$948</definedName>
    <definedName name="_Petrol_Motorcycles_4_250">'[1]2018'!$E$949:$AF$963</definedName>
    <definedName name="_Petrol_Motorcycles_4_250_750">'[1]2018'!$E$964:$AF$978</definedName>
    <definedName name="_Petrol_Motorcycles_4_750">'[1]2018'!$E$979:$AF$993</definedName>
    <definedName name="_Petrol_N1_I_">'[1]2018'!$E$364:$AF$378</definedName>
    <definedName name="_Petrol_N1_II_">'[1]2018'!$E$379:$AF$393</definedName>
    <definedName name="_Petrol_N1_III_">'[1]2018'!$E$394:$AF$408</definedName>
    <definedName name="_Petrol_PHEV_0_8_1_4">'[1]2018'!$E$124:$AF$138</definedName>
    <definedName name="_Petrol_PHEV_1_4_2_0">'[1]2018'!$E$139:$AF$153</definedName>
    <definedName name="_Petrol_PHEV_2_0">'[1]2018'!$E$154:$AF$168</definedName>
    <definedName name="_Quad_ATV">'[1]2018'!$E$994:$AF$1008</definedName>
    <definedName name="Celková_hmotnost">[1]ListsVeh.Features!$BF$2:$BF$80</definedName>
    <definedName name="Celková_hmotnost_bez_nákladu">[1]ListsVeh.Features!$BG$2:$BG$80</definedName>
    <definedName name="Časové_změny">[1]ListsVeh.Features!$AE$5:$AL$73</definedName>
    <definedName name="ECU">[1]ListsVeh.Features!$AO$3:$AO$73</definedName>
    <definedName name="Emission_Regulation">[1]ListsVeh.Features!$AE$3:$AE$73</definedName>
    <definedName name="EnergyCarrier">[1]TotalResults!$AX$7:$AX$30</definedName>
    <definedName name="eta_corr_ini1">'[1]Spec.Inputs&amp;Scenarios'!$XZ$5:$XZ$557</definedName>
    <definedName name="eta_corr_ini2">'[1]Spec.Inputs&amp;Scenarios'!$YB$5:$YB$557</definedName>
    <definedName name="ETU">[1]ListsVeh.Features!$AR$3:$AR$73</definedName>
    <definedName name="Fuel_param">[1]ListsVeh.Features!$F$7:$AE$73</definedName>
    <definedName name="GenTolerance_w_i">'[1]Spec.Inputs&amp;Scenarios'!$B$7</definedName>
    <definedName name="GHG">[1]Fuels!$AB$2:$AB$87</definedName>
    <definedName name="GHGB0">[1]Fuels!$AC$20</definedName>
    <definedName name="GHGB100">[1]Fuels!$AG$20</definedName>
    <definedName name="GHGB20">[1]Fuels!$AE$20</definedName>
    <definedName name="GHGB30">[1]Fuels!$AF$20</definedName>
    <definedName name="GHGB7">[1]Fuels!$AD$20</definedName>
    <definedName name="GHGBA98">[1]Fuels!$AH$5</definedName>
    <definedName name="GHGBAxx">[1]Fuels!$AI$5</definedName>
    <definedName name="GHGCBG">[1]Fuels!$AE$55</definedName>
    <definedName name="GHGCNG">[1]Fuels!$AC$55</definedName>
    <definedName name="GHGE0">[1]Fuels!$AC$5</definedName>
    <definedName name="GHGE10">[1]Fuels!$AE$5</definedName>
    <definedName name="GHGE20">[1]Fuels!$AF$5</definedName>
    <definedName name="GHGE5">[1]Fuels!$AD$5</definedName>
    <definedName name="GHGE85">[1]Fuels!$AG$5</definedName>
    <definedName name="GHGELDR">[1]Fuels!$AC$79</definedName>
    <definedName name="GHGELOS">[1]Fuels!$AE$79</definedName>
    <definedName name="GHGELSI">[1]Fuels!$AD$79</definedName>
    <definedName name="GHGH2">[1]Fuels!$AC$66</definedName>
    <definedName name="GHGJET">[1]Fuels!$AC$36</definedName>
    <definedName name="GHGLNG">[1]Fuels!$AD$55</definedName>
    <definedName name="GHGLPG">[1]Fuels!$AC$46</definedName>
    <definedName name="GHGNMxx">[1]Fuels!$AH$20</definedName>
    <definedName name="grid_recuperation">'[1]Spec.Inputs&amp;Scenarios'!$XA$5:$XA$557</definedName>
    <definedName name="H_u_ref">[1]ListsVeh.Features!$DB$2:$DB$73</definedName>
    <definedName name="Hmotnost_nákladu">[1]ListsVeh.Features!$BH$2:$BH$80</definedName>
    <definedName name="Hmotnost_vozu">[1]ListsVeh.Features!$BN$2:$BN$80</definedName>
    <definedName name="HTML_CodePage" hidden="1">1250</definedName>
    <definedName name="HTML_Control" hidden="1">{"'1'!$A$10:$H$26","'1'!$A$32:$H$46","'2'!$A$4:$H$6","'2'!$A$11:$H$23","'2'!$A$29:$H$39","'3'!$A$7:$H$16","'3'!$A$21:$H$42","'4'!$A$7:$H$21","'4'!$A$30:$H$41","'5'!$A$4:$H$15","'5'!$A$21:$H$32","'6'!$A$4:$H$15","'6'!$A$24:$H$35","'7'!$A$4:$H$15","'7'!$A$21:$H$32","'8'!$A$4:$H$15","'8'!$A$24:$H$35","'9'!$A$4:$H$15","'9'!$A$21:$H$32","'10'!$A$4:$H$15","'10'!$A$24:$H$62","'11'!$A$4:$H$42","'12'!$A$4:$H$42","'12'!$A$49:$H$58","'13 (2)'!$A$7:$H$45","'14'!$A$4:$H$42","'15'!$A$4:$H$42","'15'!$A$49:$H$58","'16'!$A$8:$H$20","'16'!$A$26:$H$40","'17'!$A$8:$H$28","'17'!$A$34:$H$54","'18'!$A$8:$H$30","'18'!$A$36:$H$46","'19'!$A$8:$H$26","'19'!$A$31:$H$40","'19'!$A$45:$H$47","'20'!$A$7:$H$16","'20'!$A$22:$H$24","'20'!$A$29:$H$31","'20'!$A$37:$H$40"}</definedName>
    <definedName name="HTML_control2" hidden="1">{"'1'!$A$10:$H$26","'1'!$A$32:$H$46","'2'!$A$4:$H$6","'2'!$A$11:$H$23","'2'!$A$29:$H$39","'3'!$A$7:$H$16","'3'!$A$21:$H$42","'4'!$A$7:$H$21","'4'!$A$30:$H$41","'5'!$A$4:$H$15","'5'!$A$21:$H$32","'6'!$A$4:$H$15","'6'!$A$24:$H$35","'7'!$A$4:$H$15","'7'!$A$21:$H$32","'8'!$A$4:$H$15","'8'!$A$24:$H$35","'9'!$A$4:$H$15","'9'!$A$21:$H$32","'10'!$A$4:$H$15","'10'!$A$24:$H$62","'11'!$A$4:$H$42","'12'!$A$4:$H$42","'12'!$A$49:$H$58","'13 (2)'!$A$7:$H$45","'14'!$A$4:$H$42","'15'!$A$4:$H$42","'15'!$A$49:$H$58","'16'!$A$8:$H$20","'16'!$A$26:$H$40","'17'!$A$8:$H$28","'17'!$A$34:$H$54","'18'!$A$8:$H$30","'18'!$A$36:$H$46","'19'!$A$8:$H$26","'19'!$A$31:$H$40","'19'!$A$45:$H$47","'20'!$A$7:$H$16","'20'!$A$22:$H$24","'20'!$A$29:$H$31","'20'!$A$37:$H$40"}</definedName>
    <definedName name="HTML_Description" hidden="1">""</definedName>
    <definedName name="HTML_Email" hidden="1">""</definedName>
    <definedName name="HTML_Header" hidden="1">"kompletni kapitola 6"</definedName>
    <definedName name="HTML_LastUpdate" hidden="1">"3.8.2000"</definedName>
    <definedName name="HTML_LineAfter" hidden="1">TRUE</definedName>
    <definedName name="HTML_LineBefore" hidden="1">TRUE</definedName>
    <definedName name="HTML_Name" hidden="1">"Josef Gossel"</definedName>
    <definedName name="HTML_OBDlg2" hidden="1">TRUE</definedName>
    <definedName name="HTML_OBDlg4" hidden="1">TRUE</definedName>
    <definedName name="HTML_OS" hidden="1">0</definedName>
    <definedName name="HTML_PathFile" hidden="1">"C:\Dokumenty\cdv\prevod\cela 6.htm"</definedName>
    <definedName name="HTML_Title" hidden="1">"Kap-06_99"</definedName>
    <definedName name="Hybrid_max_T_speed">[1]ListsVeh.Features!$DH$4</definedName>
    <definedName name="Char">[1]ListsVeh.Features!$CZ$3:$CZ$73</definedName>
    <definedName name="k_AS">'[1]Spec.Inputs&amp;Scenarios'!$AE$6</definedName>
    <definedName name="k_N">'[1]Spec.Inputs&amp;Scenarios'!$X$3:$X$557</definedName>
    <definedName name="K_P">'[1]Spec.Inputs&amp;Scenarios'!$AB$3:$AB$557</definedName>
    <definedName name="K_Q">'[1]Spec.Inputs&amp;Scenarios'!$W$5:$W$557</definedName>
    <definedName name="K_S">'[1]Spec.Inputs&amp;Scenarios'!$AD$3:$AD$557</definedName>
    <definedName name="Kalibrace">'[1]Spec.Inputs&amp;Scenarios'!$N$2:$N$557</definedName>
    <definedName name="Kategorie_vozidla_ICT">[1]Euro5!$G$3:$G$557</definedName>
    <definedName name="Kategorie_vozu_a_motoru">[1]ListsVeh.Features!$BC$3:$BC$80</definedName>
    <definedName name="Key">'[1]Spec.Inputs&amp;Scenarios'!$I$2:$L$2</definedName>
    <definedName name="kWh_kg">[1]ListsVeh.Features!$H$26</definedName>
    <definedName name="LCV">[1]Fuels!$S$2:$S$87</definedName>
    <definedName name="LCVB0">[1]Fuels!$T$20</definedName>
    <definedName name="LCVB100">[1]Fuels!$X$20</definedName>
    <definedName name="LCVB20">[1]Fuels!$V$20</definedName>
    <definedName name="LCVB30">[1]Fuels!$W$20</definedName>
    <definedName name="LCVB7">[1]Fuels!$U$20</definedName>
    <definedName name="LCVBA98">[1]Fuels!$Y$5</definedName>
    <definedName name="LCVBAxx">[1]Fuels!$Z$5</definedName>
    <definedName name="LCVCBG">[1]Fuels!$V$55</definedName>
    <definedName name="LCVCNG">[1]Fuels!$T$55</definedName>
    <definedName name="LCVE0">[1]Fuels!$T$5</definedName>
    <definedName name="LCVE10">[1]Fuels!$V$5</definedName>
    <definedName name="LCVE20">[1]Fuels!$W$5</definedName>
    <definedName name="LCVE5">[1]Fuels!$U$5</definedName>
    <definedName name="LCVE85">[1]Fuels!$X1048574</definedName>
    <definedName name="LCVH2">[1]Fuels!$T$66</definedName>
    <definedName name="LCVJET">[1]Fuels!$T$36</definedName>
    <definedName name="LCVLNG">[1]Fuels!$U$55</definedName>
    <definedName name="LCVLPG">[1]Fuels!$T$46</definedName>
    <definedName name="LCVNMxx">[1]Fuels!$Y$20</definedName>
    <definedName name="Limit_for_considered_number_of_vehicles">'[1]Spec.Inputs&amp;Scenarios'!$B$8</definedName>
    <definedName name="M_rel_n_min">[1]ListsVeh.Features!$DZ$2:$DZ$73</definedName>
    <definedName name="MAX_P_rel_prov_el1">'[1]Spec.Inputs&amp;Scenarios'!$B$16</definedName>
    <definedName name="MaxPočetOsob">[1]ListsVeh.Features!$BT$4:$BT$80</definedName>
    <definedName name="n_M_nom">[1]ListsVeh.Features!$DK$2:$DK$73</definedName>
    <definedName name="n_Mrel_min">[1]ListsVeh.Features!$EA$2:$EA$73</definedName>
    <definedName name="Název_pohonu">[1]TotalVehicles!$I$3:$I$557</definedName>
    <definedName name="Nosnost_vozu">[1]ListsVeh.Features!$BO$2:$BO$80</definedName>
    <definedName name="Number_of_gears">[1]ListsVeh.Features!$AP$2:$AP$73</definedName>
    <definedName name="omega">[1]Fuels!$K$2:$K$87</definedName>
    <definedName name="P_rel_n_min">[1]ListsVeh.Features!$EB$2:$EB$73</definedName>
    <definedName name="Palivo">[1]ListsVeh.Features!$F$2:$F$73</definedName>
    <definedName name="Parametry_hnaci_jednotky">[1]ListsVeh.Features!$CZ$2:$GN$73</definedName>
    <definedName name="Parametry_paliva">[1]ListsVeh.Features!$F$2:$AE$73</definedName>
    <definedName name="Parametry_vozidla">[1]ListsVeh.Features!$BD$5:$BT$80</definedName>
    <definedName name="Počet_vozů">[1]ListsVeh.Features!$BM$2:$BM$80</definedName>
    <definedName name="Pohotovostní_hmotnost">[1]ListsVeh.Features!$BE$2:$BE$80</definedName>
    <definedName name="Přeprava">[1]ListsVeh.Features!$CQ$3:$CQ$73</definedName>
    <definedName name="Q_N_PC">'[1]Spec.Inputs&amp;Scenarios'!$AE$8</definedName>
    <definedName name="Q_P_PC">'[1]Spec.Inputs&amp;Scenarios'!$AE$12</definedName>
    <definedName name="Q_S_PC">'[1]Spec.Inputs&amp;Scenarios'!$AE$10</definedName>
    <definedName name="r_B0">[1]Fuels!$L$32</definedName>
    <definedName name="r_B100">[1]Fuels!$P$32</definedName>
    <definedName name="r_b20">[1]Fuels!$N$32</definedName>
    <definedName name="r_B30">[1]Fuels!$O$32</definedName>
    <definedName name="r_B7">[1]Fuels!$M$32</definedName>
    <definedName name="r_BA98">[1]Fuels!$Q$16</definedName>
    <definedName name="r_BAxx">[1]Fuels!$R$16</definedName>
    <definedName name="r_CBG">[1]Fuels!$N$62</definedName>
    <definedName name="r_CNG">[1]Fuels!$L$62</definedName>
    <definedName name="r_E0">[1]Fuels!$L$16</definedName>
    <definedName name="r_E10">[1]Fuels!$N$16</definedName>
    <definedName name="r_E20">[1]Fuels!$O$16</definedName>
    <definedName name="r_E5">[1]Fuels!$M$16</definedName>
    <definedName name="r_E85">[1]Fuels!$P$16</definedName>
    <definedName name="r_H2">[1]Fuels!$L$75</definedName>
    <definedName name="r_JET">[1]Fuels!$L$42</definedName>
    <definedName name="r_LNG">[1]Fuels!$M$62</definedName>
    <definedName name="r_LPG">[1]Fuels!$L$51</definedName>
    <definedName name="r_NMxx">[1]Fuels!$Q$32</definedName>
    <definedName name="rho_CBG">[1]ListsVeh.Features!$AD$15</definedName>
    <definedName name="rho_H2">[1]ListsVeh.Features!$AD$28</definedName>
    <definedName name="rho_NG">[1]ListsVeh.Features!$AD$13</definedName>
    <definedName name="SpeedRedForCity">[1]ListsVeh.Features!$BL$77</definedName>
    <definedName name="TC_eff_number_gears">[1]ListsVeh.Features!$AP$2:$AQ$73</definedName>
    <definedName name="TC_Efficiency">[1]ListsVeh.Features!$AR$3:$AT$73</definedName>
    <definedName name="Total_restart">'[1]Spec.Inputs&amp;Scenarios'!$B$4</definedName>
    <definedName name="Typ_motoru">[1]ListsVeh.Features!$C$2:$C$73</definedName>
    <definedName name="Typ_vozidla">[1]ListsVeh.Features!$B$2:$B$73</definedName>
    <definedName name="Typ_vozidla_obecny">[1]Euro5!$B$3:$B$557</definedName>
    <definedName name="UnitsEnergy">[1]ListsVeh.Features!$F$39:$F$48</definedName>
    <definedName name="Velikost_vozidla">[1]ListsVeh.Features!$BD$5:$BD$80</definedName>
    <definedName name="Využití_nosnosti">'[1]Spec.Inputs&amp;Scenarios'!$M$2:$M$557</definedName>
    <definedName name="Xx_M">[1]ListsVeh.Features!$EH$2:$EH$73</definedName>
  </definedName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1" l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I25" i="1"/>
  <c r="H25" i="1"/>
  <c r="G25" i="1"/>
  <c r="I24" i="1"/>
  <c r="H24" i="1"/>
  <c r="G24" i="1"/>
  <c r="I23" i="1"/>
  <c r="H23" i="1"/>
  <c r="G23" i="1"/>
  <c r="I22" i="1"/>
  <c r="I20" i="1"/>
  <c r="H20" i="1"/>
  <c r="I19" i="1"/>
  <c r="H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I11" i="1"/>
  <c r="H11" i="1"/>
  <c r="I10" i="1"/>
  <c r="H10" i="1"/>
  <c r="C10" i="1"/>
  <c r="G10" i="1" s="1"/>
  <c r="I9" i="1"/>
  <c r="H9" i="1"/>
  <c r="C9" i="1"/>
  <c r="G9" i="1" s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<sst xmlns="http://schemas.openxmlformats.org/spreadsheetml/2006/main" count="3270" uniqueCount="373">
  <si>
    <t>Jednotkové emise GHG (gCO2/MJ)</t>
  </si>
  <si>
    <t>Úspora GHG (%)</t>
  </si>
  <si>
    <t>P - fossil HC base</t>
  </si>
  <si>
    <t>fossil origin</t>
  </si>
  <si>
    <t>P - MTBE</t>
  </si>
  <si>
    <t>P - EtOH</t>
  </si>
  <si>
    <t>RES 1G</t>
  </si>
  <si>
    <t>RES 2G REDII IXa)</t>
  </si>
  <si>
    <t xml:space="preserve">P - ETBE </t>
  </si>
  <si>
    <t>P - ETBE</t>
  </si>
  <si>
    <t>RES 2G RED II IXa)</t>
  </si>
  <si>
    <t>P - MTBE (MeOH F/T synthesis)</t>
  </si>
  <si>
    <r>
      <t>P - E-Fuel (waste CO</t>
    </r>
    <r>
      <rPr>
        <vertAlign val="subscript"/>
        <sz val="11"/>
        <color theme="1"/>
        <rFont val="Aptos Narrow"/>
        <family val="2"/>
        <charset val="238"/>
        <scheme val="minor"/>
      </rPr>
      <t>2</t>
    </r>
    <r>
      <rPr>
        <sz val="11"/>
        <color theme="1"/>
        <rFont val="Aptos Narrow"/>
        <family val="2"/>
        <charset val="238"/>
        <scheme val="minor"/>
      </rPr>
      <t>)</t>
    </r>
  </si>
  <si>
    <t>RES RFNBO</t>
  </si>
  <si>
    <t>D - fossil HC base</t>
  </si>
  <si>
    <t>D - FAME</t>
  </si>
  <si>
    <t>D - FAME (UCOME)</t>
  </si>
  <si>
    <t>RES 2G RED II IXb)</t>
  </si>
  <si>
    <t>D - FFAME (free fatty acids ME)</t>
  </si>
  <si>
    <t>D - HVO</t>
  </si>
  <si>
    <t>D - HVO (UCO)</t>
  </si>
  <si>
    <t>D - F/T (HC components)</t>
  </si>
  <si>
    <t>D - H-Pyrooil (waste polymers, tires)</t>
  </si>
  <si>
    <t>RES RCF</t>
  </si>
  <si>
    <t>D - E-Fuel (waste CO2)</t>
  </si>
  <si>
    <t>D - H-Pyrooil tires natural rubber</t>
  </si>
  <si>
    <t>JET - fossil HC base</t>
  </si>
  <si>
    <t xml:space="preserve">JET - HVO </t>
  </si>
  <si>
    <t>JET - HVO (UCO)</t>
  </si>
  <si>
    <t>JET - F/T (HC components)</t>
  </si>
  <si>
    <t>LPG - fossil HC base</t>
  </si>
  <si>
    <t xml:space="preserve">LPG - from HVO </t>
  </si>
  <si>
    <t>LPG - from HVO UCO</t>
  </si>
  <si>
    <t>CNG - fossil HC  base</t>
  </si>
  <si>
    <t>CNG - bio-methan</t>
  </si>
  <si>
    <r>
      <t>CNG - E-methan (CO</t>
    </r>
    <r>
      <rPr>
        <vertAlign val="subscript"/>
        <sz val="11"/>
        <color theme="1"/>
        <rFont val="Aptos Narrow"/>
        <family val="2"/>
        <charset val="238"/>
        <scheme val="minor"/>
      </rPr>
      <t>2</t>
    </r>
    <r>
      <rPr>
        <sz val="11"/>
        <color theme="1"/>
        <rFont val="Aptos Narrow"/>
        <family val="2"/>
        <charset val="238"/>
        <scheme val="minor"/>
      </rPr>
      <t xml:space="preserve"> methanation)</t>
    </r>
  </si>
  <si>
    <t>LNG - fossil HC base</t>
  </si>
  <si>
    <t>LNG - bio-methan</t>
  </si>
  <si>
    <t>LNG - E-methan (CO2 methanation)</t>
  </si>
  <si>
    <t>H2 - NG steam reforming</t>
  </si>
  <si>
    <t>H2 - oil residues partial oxidation</t>
  </si>
  <si>
    <t>H2 - bio-methan 1G</t>
  </si>
  <si>
    <t>H2 - bio-methan 2G</t>
  </si>
  <si>
    <t>H2 - by-product  ELL</t>
  </si>
  <si>
    <t>electricity mix</t>
  </si>
  <si>
    <t>H2 - targeted ELL</t>
  </si>
  <si>
    <t>RFNBO (100% green)</t>
  </si>
  <si>
    <t>ELCT railway</t>
  </si>
  <si>
    <t>RES 100%</t>
  </si>
  <si>
    <t>ELCT road</t>
  </si>
  <si>
    <t>ELCT other</t>
  </si>
  <si>
    <t>Regionální IDS</t>
  </si>
  <si>
    <t>Dálková vnitrostátní</t>
  </si>
  <si>
    <t>Mezinárodní přeprava</t>
  </si>
  <si>
    <t>Predikce MD ČR 2019</t>
  </si>
  <si>
    <t>Celkem</t>
  </si>
  <si>
    <t>Predikce MD ČR 2019 - celkem</t>
  </si>
  <si>
    <t>(mil. oskm)</t>
  </si>
  <si>
    <t>Přeprava cestujících po železnici</t>
  </si>
  <si>
    <t>Autobusová doprava</t>
  </si>
  <si>
    <t>Regionální linková</t>
  </si>
  <si>
    <t>Dálková linková</t>
  </si>
  <si>
    <t>Nepravidelná doprava</t>
  </si>
  <si>
    <t>Individuální automobilová přeprava</t>
  </si>
  <si>
    <t>Individ. automob. přeprava</t>
  </si>
  <si>
    <t xml:space="preserve">Přeprava cestujících městskou hromadnou dopravou </t>
  </si>
  <si>
    <t>Trolejbusy</t>
  </si>
  <si>
    <t>Tramvaje</t>
  </si>
  <si>
    <t>Metro</t>
  </si>
  <si>
    <t>Autobusy</t>
  </si>
  <si>
    <t>predikce přepravních výkonů TAČR MOSUMO 2024+</t>
  </si>
  <si>
    <t>Přeprava věcí po železnici na území ČR</t>
  </si>
  <si>
    <t>Vnitrostátní</t>
  </si>
  <si>
    <t>Mezinárodní</t>
  </si>
  <si>
    <t>(mil. tkm)</t>
  </si>
  <si>
    <r>
      <t xml:space="preserve">Přeprava věcí po silnici (N2+N3) </t>
    </r>
    <r>
      <rPr>
        <b/>
        <sz val="12"/>
        <rFont val="Arial"/>
        <family val="2"/>
        <charset val="238"/>
      </rPr>
      <t>na území ČR</t>
    </r>
  </si>
  <si>
    <t>Tranzit (přepravci EU)</t>
  </si>
  <si>
    <t>Přeprava věcí po silnici vozidly registrovanými v EU (mimo vozidel registrovaných v ČR) = tranzit (data Eurostat)</t>
  </si>
  <si>
    <t>EV</t>
  </si>
  <si>
    <t>OA M1 BEV</t>
  </si>
  <si>
    <t>OA M1 PHEV</t>
  </si>
  <si>
    <t>MOTO BEV</t>
  </si>
  <si>
    <t>BUS M3 BEV</t>
  </si>
  <si>
    <t>LUV N1 BEV</t>
  </si>
  <si>
    <t>NA N2 BEV</t>
  </si>
  <si>
    <t>NA N3 TRUCK BEV</t>
  </si>
  <si>
    <t>NA N3 TRAILER BEV</t>
  </si>
  <si>
    <t>H2</t>
  </si>
  <si>
    <t>OA M1 F/C HYDROGEN</t>
  </si>
  <si>
    <t>BUS M3 F/C HYDROGEN</t>
  </si>
  <si>
    <t>LUV N1 F/C HYDROGEN</t>
  </si>
  <si>
    <t>NA N2 F/C HYDROGEN</t>
  </si>
  <si>
    <t>NA N3 TRUCK F/C HYDROGEN</t>
  </si>
  <si>
    <t>NA N3 TRAILER F/C HYDROGEN</t>
  </si>
  <si>
    <t>REGIO OSOBNÍ VLAK F/C HYDROGEN</t>
  </si>
  <si>
    <t>CNG LNG</t>
  </si>
  <si>
    <t>OA M1 CNG</t>
  </si>
  <si>
    <t>BUS M3 CNG</t>
  </si>
  <si>
    <t>LUV N1 CNG</t>
  </si>
  <si>
    <t>NA N2 CNG</t>
  </si>
  <si>
    <t>NA N3 TRUCK CNG</t>
  </si>
  <si>
    <t>NA N3 TRAILER CNG</t>
  </si>
  <si>
    <t>NA N2 LNG</t>
  </si>
  <si>
    <t>NA N3 TRUCK LNG</t>
  </si>
  <si>
    <t>NA N3 TRAILER LNG</t>
  </si>
  <si>
    <t>LPG</t>
  </si>
  <si>
    <t>OA M1 ICE LPG</t>
  </si>
  <si>
    <t>LUV N1 LPG</t>
  </si>
  <si>
    <t>OA M1 HEV NM</t>
  </si>
  <si>
    <t>OA M1 HEV BA</t>
  </si>
  <si>
    <t>BA+NM</t>
  </si>
  <si>
    <t>Konsolidované GHG emisní parametry alternativních složek využitelných pro výrobu motorových paliv v období 2020 - 2030</t>
  </si>
  <si>
    <t>Konsolidované počty vozidel s alternativním pohonem pro účely modelových výpočtů TAČR MOSUMO</t>
  </si>
  <si>
    <t>V souladu s minimálními cíli Aktualizace NAP čisté mobility, 2024</t>
  </si>
  <si>
    <t>Number of Vehicles Weighted by Relative Use of Fuel and shares of international transport (transit fuelling inside CZ, domestic carriers incl. fuelling outside CZ) for 2018</t>
  </si>
  <si>
    <t>Pre-Euro</t>
  </si>
  <si>
    <t>Euro 1</t>
  </si>
  <si>
    <t>Euro 2</t>
  </si>
  <si>
    <t>Euro 3</t>
  </si>
  <si>
    <t>Euro 4</t>
  </si>
  <si>
    <t>Euro 5</t>
  </si>
  <si>
    <t>Euro 6 a/b/c</t>
  </si>
  <si>
    <t>Euro 6d</t>
  </si>
  <si>
    <t>Total</t>
  </si>
  <si>
    <t>Vehicles M1</t>
  </si>
  <si>
    <t>M1</t>
  </si>
  <si>
    <t>PC M1 small SI</t>
  </si>
  <si>
    <t>Petrol</t>
  </si>
  <si>
    <t>Hybrid Petrol</t>
  </si>
  <si>
    <t>Transit Petrol *</t>
  </si>
  <si>
    <t>Additional Bi-Fuel Petrol</t>
  </si>
  <si>
    <t>BE2 e-fuel</t>
  </si>
  <si>
    <t>E85</t>
  </si>
  <si>
    <t>Additional GasBi-Fuel Petrol</t>
  </si>
  <si>
    <t>CNG</t>
  </si>
  <si>
    <t>LNG</t>
  </si>
  <si>
    <t>CBG</t>
  </si>
  <si>
    <t>H2 SI bi-fuel</t>
  </si>
  <si>
    <t>PC M1 small EV</t>
  </si>
  <si>
    <t>H2 PEMFC</t>
  </si>
  <si>
    <t>Additional P+HEV Petrol</t>
  </si>
  <si>
    <t>Electricity PHEV</t>
  </si>
  <si>
    <t>Electricity BEV+PHEV Diesel *</t>
  </si>
  <si>
    <t>Electricity Catenary</t>
  </si>
  <si>
    <t>PC M1 small CI</t>
  </si>
  <si>
    <t>Diesel</t>
  </si>
  <si>
    <t>Hybrid Diesel</t>
  </si>
  <si>
    <t>Transit Diesel *</t>
  </si>
  <si>
    <t>Additional Dual-fuel Diesel</t>
  </si>
  <si>
    <t>NM2 e-fuel</t>
  </si>
  <si>
    <t>Biodiesel</t>
  </si>
  <si>
    <t>H2 dual-fuel</t>
  </si>
  <si>
    <t>PC M1 small Total</t>
  </si>
  <si>
    <t>PC M1 medium SI</t>
  </si>
  <si>
    <t>PC M1 medium EV</t>
  </si>
  <si>
    <t>PC M1 medium CI</t>
  </si>
  <si>
    <t>PC M1 medium Total</t>
  </si>
  <si>
    <t>PC M1 SUV&amp;lux SI</t>
  </si>
  <si>
    <t>PC M1 SUV&amp;lux EV</t>
  </si>
  <si>
    <t>PC M1 SUV&amp;lux CI</t>
  </si>
  <si>
    <t>PC M1 SUV&amp;lux Total</t>
  </si>
  <si>
    <t>PC M1 Total</t>
  </si>
  <si>
    <t>Vehicles N1</t>
  </si>
  <si>
    <t>LD N1-I  SI</t>
  </si>
  <si>
    <t>LD N1-I EV</t>
  </si>
  <si>
    <t>LD N1-I  CI</t>
  </si>
  <si>
    <t>LD N1-I  Total</t>
  </si>
  <si>
    <t>LD N1-II SI</t>
  </si>
  <si>
    <t>LD N1-II EV</t>
  </si>
  <si>
    <t>LD N1-II CI</t>
  </si>
  <si>
    <t>LD N1-II Total</t>
  </si>
  <si>
    <t>LD N1-III SI</t>
  </si>
  <si>
    <t>LD N1-III EV</t>
  </si>
  <si>
    <t>LD N1-III CI</t>
  </si>
  <si>
    <t>LD N1-III Total</t>
  </si>
  <si>
    <t>LD N1 Total</t>
  </si>
  <si>
    <t>Vehicles L</t>
  </si>
  <si>
    <t>L moto-quad SI</t>
  </si>
  <si>
    <t>L moto-quad EV</t>
  </si>
  <si>
    <t>L moto-quad CI</t>
  </si>
  <si>
    <t>L moto-quad Total</t>
  </si>
  <si>
    <t>DOMESTIC City Deliveries - excludes N3 Articulated in category "Domestic HD"</t>
  </si>
  <si>
    <t>Vehicles N2+N3 domestic city+regional. DOMESTIC City Deliveries - excludes N3 Artic.</t>
  </si>
  <si>
    <t xml:space="preserve">Domestic HD Rigid N2 SI City Deliveries </t>
  </si>
  <si>
    <t xml:space="preserve">Domestic HD Rigid N2 EV City Deliveries </t>
  </si>
  <si>
    <t xml:space="preserve">Domestic HD Rigid N2 CI City Deliveries </t>
  </si>
  <si>
    <t xml:space="preserve">Domestic HD Rigid N2 Total City Deliveries </t>
  </si>
  <si>
    <t xml:space="preserve">Domestic HD Rigid N3 SI City Deliveries </t>
  </si>
  <si>
    <t xml:space="preserve">Domestic HD Rigid N3 EV City Deliveries </t>
  </si>
  <si>
    <t xml:space="preserve">Domestic HD Rigid N3 CI City Deliveries </t>
  </si>
  <si>
    <t xml:space="preserve">Domestic HD Rigid N3 Total City Deliveries </t>
  </si>
  <si>
    <t>Domestic HD Artic. N3 SI</t>
  </si>
  <si>
    <t>Domestic HD Artic. N3 EV</t>
  </si>
  <si>
    <t>Domestic HD Artic. N3 CI</t>
  </si>
  <si>
    <t>Domestic HD Artic. N3 Total no artic. for city!</t>
  </si>
  <si>
    <t>Domestic City HD N2+N3</t>
  </si>
  <si>
    <t>Vehicles N2+N3 domestic city+regional. Regional Domestic Deliveries - excludes N3 A.</t>
  </si>
  <si>
    <t>Domestic HD Rigid N2 SI Regional Deliveries</t>
  </si>
  <si>
    <t>Domestic HD Rigid N2 EV Regional Deliveries</t>
  </si>
  <si>
    <t>Domestic HD Rigid N2 CI Regional Deliveries</t>
  </si>
  <si>
    <t>Domestic HD Rigid N2 Total Regional Deliveries</t>
  </si>
  <si>
    <t>Domestic HD Rigid N3 SI</t>
  </si>
  <si>
    <t>Domestic HD Rigid N3 EV</t>
  </si>
  <si>
    <t>Domestic HD Rigid N3 CI</t>
  </si>
  <si>
    <t>Domestic HD Rigid N3 Total Regional Deliveries</t>
  </si>
  <si>
    <t>Domestic HD Artic. N3 Total Articulated N3 Excluded</t>
  </si>
  <si>
    <t>Total Domestic HD Regional N2+N3</t>
  </si>
  <si>
    <t>Vehicles N3 domestic long-haul</t>
  </si>
  <si>
    <t>HD Rigid N3 SI Domestic - Long Haul Transport</t>
  </si>
  <si>
    <t>HD Rigid N3 EV Domestic - Long Haul Transport</t>
  </si>
  <si>
    <t>HD Rigid N3 CI Domestic - Long Haul Transport</t>
  </si>
  <si>
    <t>HD Rigid N3 Total Domestic - Long Haul Transport</t>
  </si>
  <si>
    <t>HD Artic. N3 SI Domestic - Long Haul Transport</t>
  </si>
  <si>
    <t>HD Artic. N3 EV Domestic - Long Haul Transport</t>
  </si>
  <si>
    <t>HD Artic. N3 CI Domestic - Long Haul Transport</t>
  </si>
  <si>
    <t>HD Artic. N3 Total Domestic - Long Haul Transport</t>
  </si>
  <si>
    <t>Total Domestic HD Regional&amp;Long Haul N2+N3</t>
  </si>
  <si>
    <t xml:space="preserve">Vehicles N2+N3 international </t>
  </si>
  <si>
    <t>Internat. HD Rigid N2 SI</t>
  </si>
  <si>
    <t>Internat. HD Rigid N2 EV</t>
  </si>
  <si>
    <t>Internat. HD Rigid N2 CI</t>
  </si>
  <si>
    <t>Internat. HD Rigid N2 Total</t>
  </si>
  <si>
    <t>Internat. HD Rigid N3 SI</t>
  </si>
  <si>
    <t>Internat. HD Rigid N3 EV</t>
  </si>
  <si>
    <t>Internat. HD Rigid N3 CI</t>
  </si>
  <si>
    <t>Internat. HD Rigid N3 Total</t>
  </si>
  <si>
    <t>Internat. HD Artic. N3 SI</t>
  </si>
  <si>
    <t>Internat. HD Artic. N3 EV</t>
  </si>
  <si>
    <t>Internat. HD Artic. N3 CI</t>
  </si>
  <si>
    <t>Internat. HD Artic. N3 Total</t>
  </si>
  <si>
    <t>Total International HD N2+N3</t>
  </si>
  <si>
    <t>Total HD N2+N3</t>
  </si>
  <si>
    <t>Urban Buses M2+M3</t>
  </si>
  <si>
    <t>Urban Bus Rigid M2   SI</t>
  </si>
  <si>
    <t>Urban Bus Rigid M2  EV</t>
  </si>
  <si>
    <t>Urban Bus Rigid M2   CI</t>
  </si>
  <si>
    <t>Urban Bus Rigid M2   Total</t>
  </si>
  <si>
    <t>Urban Bus Rigid M3   SI</t>
  </si>
  <si>
    <t>Urban Bus Rigid M3  EV</t>
  </si>
  <si>
    <t>Urban Bus Rigid M3   CI</t>
  </si>
  <si>
    <t>Urban Bus Rigid M3   Total</t>
  </si>
  <si>
    <t>Urban Bus Artic. M3   SI</t>
  </si>
  <si>
    <t>Urban Bus Artic. M3  EV</t>
  </si>
  <si>
    <t>Urban Bus Artic. M3   CI</t>
  </si>
  <si>
    <t>Urban Bus Artic. M3   Total</t>
  </si>
  <si>
    <t>Urban Bus  Total</t>
  </si>
  <si>
    <t>Regional Buses M2+M3</t>
  </si>
  <si>
    <t>Regio Bus Rigid M2 SI</t>
  </si>
  <si>
    <t>Regio Bus Rigid M2 EV</t>
  </si>
  <si>
    <t>Regio Bus Rigid M2 CI</t>
  </si>
  <si>
    <t>Regio Bus Rigid M2 E Total</t>
  </si>
  <si>
    <t>Regio Bus Rigid M3 SI</t>
  </si>
  <si>
    <t>Regio Bus Rigid M3 EV</t>
  </si>
  <si>
    <t>Regio Bus Rigid M3 CI</t>
  </si>
  <si>
    <t>Regio Bus Rigid M3 E Total</t>
  </si>
  <si>
    <t>Regio Bus Artic. M3 SI</t>
  </si>
  <si>
    <t>Regio Bus Artic. M3 EV</t>
  </si>
  <si>
    <t>Regio Bus Artic. M3 CI</t>
  </si>
  <si>
    <t>Regio Bus Artic. M3  Total</t>
  </si>
  <si>
    <t>Regio Bus  Total</t>
  </si>
  <si>
    <t>Liner Coaches M3</t>
  </si>
  <si>
    <t>Liner Coach Rigid M3 SI</t>
  </si>
  <si>
    <t>Liner Coach Rigid M3 EV</t>
  </si>
  <si>
    <t>Liner Coach Rigid M3 CI</t>
  </si>
  <si>
    <t>Liner Coach Rigid M3 Total</t>
  </si>
  <si>
    <t>Liner Coach Artic. M3 SI</t>
  </si>
  <si>
    <t>Liner Coach Artic. M3 EV</t>
  </si>
  <si>
    <t>Liner Coach Artic. M3 CI</t>
  </si>
  <si>
    <t>Liner Coach Artic. M3 Total</t>
  </si>
  <si>
    <t>Liner Coach Total</t>
  </si>
  <si>
    <t xml:space="preserve">Coaches M3 On-demand </t>
  </si>
  <si>
    <t>On-demand Coach Rigid M3 SI</t>
  </si>
  <si>
    <t>On-demand Coach Rigid M3 EV</t>
  </si>
  <si>
    <t>On-demand Coach Rigid M3 CI</t>
  </si>
  <si>
    <t>On-demand Coach Rigid M3 Total</t>
  </si>
  <si>
    <t>On-demand Coach Artic. M3 SI</t>
  </si>
  <si>
    <t>On-demand Coach Artic. M3 EV</t>
  </si>
  <si>
    <t>On-demand Coach Artic. M3 CI</t>
  </si>
  <si>
    <t>On-demand Coach Artic. M3 Total</t>
  </si>
  <si>
    <t>On-demand Coach Total</t>
  </si>
  <si>
    <t>Coach Total</t>
  </si>
  <si>
    <t>Urban+Regio Bus Total</t>
  </si>
  <si>
    <t>Buses+Coaches Total</t>
  </si>
  <si>
    <t>Mileage of Vehicles Weighted by Number, Relative Use of Fuel and shares of international transport (transit fuelling inside CZ, domestic carriers incl. fuelling outside CZ) for 2018</t>
  </si>
  <si>
    <t xml:space="preserve">Domestic HD Rigid N2 Total </t>
  </si>
  <si>
    <t>Domestic HD Rigid N3 SI Currently mostly 100%</t>
  </si>
  <si>
    <t>Domestic HD Rigid N3 EV Currently mostly 100%</t>
  </si>
  <si>
    <t>Domestic HD Rigid N3 CI Currently mostly 100%</t>
  </si>
  <si>
    <t xml:space="preserve">Domestic HD Rigid N3 Total </t>
  </si>
  <si>
    <t xml:space="preserve">Domestic HD Artic. N3 SI City Deliveries </t>
  </si>
  <si>
    <t xml:space="preserve">Domestic HD Artic. N3 EV City Deliveries </t>
  </si>
  <si>
    <t xml:space="preserve">Domestic HD Artic. N3 CI City Deliveries </t>
  </si>
  <si>
    <t xml:space="preserve"> CI</t>
  </si>
  <si>
    <t>Energy Consumption Weighted by Mileage of Vehicles, Number, Relative Use of Fuel and shares of international transport (transit fuelling inside CZ, domestic carriers incl. fuelling outside CZ) for 2018</t>
  </si>
  <si>
    <t xml:space="preserve">Vehicles N2+N3 domestic city+regional. </t>
  </si>
  <si>
    <t>TJ</t>
  </si>
  <si>
    <t>km</t>
  </si>
  <si>
    <t>units</t>
  </si>
  <si>
    <t>Konsolidovaná přepravní data použitá pro modelové výpočty TAČR MOSUMO</t>
  </si>
  <si>
    <t xml:space="preserve">Konsolidovaná datová sada </t>
  </si>
  <si>
    <t>Projekt TK04010099 Modelová podpora čisté a udržitelné mobility v ČR je řešen v programu Théta za podpory Technologické agentury ČR</t>
  </si>
  <si>
    <t>VŠCHT, COŽP UK, FS ČVUT, VÚZT &amp; ČTP-Bio</t>
  </si>
  <si>
    <t>Praha, prosinec 2024</t>
  </si>
  <si>
    <t>Seznam listů:</t>
  </si>
  <si>
    <t>Struktura vozového parku osobních automobilů podle pohonu</t>
  </si>
  <si>
    <t>Scénář</t>
  </si>
  <si>
    <t>Sektor</t>
  </si>
  <si>
    <t>Jednotka</t>
  </si>
  <si>
    <t>Pohon</t>
  </si>
  <si>
    <t>2025</t>
  </si>
  <si>
    <t>2030</t>
  </si>
  <si>
    <t>2035</t>
  </si>
  <si>
    <t>2040</t>
  </si>
  <si>
    <t>2045</t>
  </si>
  <si>
    <t>2050</t>
  </si>
  <si>
    <t>wam_maxbiocng</t>
  </si>
  <si>
    <t>osobní automobily</t>
  </si>
  <si>
    <t>tisíce</t>
  </si>
  <si>
    <t>Benzin</t>
  </si>
  <si>
    <t>BEV</t>
  </si>
  <si>
    <t>HV-B</t>
  </si>
  <si>
    <t>HV-D</t>
  </si>
  <si>
    <t>Hydrogen</t>
  </si>
  <si>
    <t>PHEV-B</t>
  </si>
  <si>
    <t>PHEV-D</t>
  </si>
  <si>
    <t>wam_minbiocng</t>
  </si>
  <si>
    <t>BUS</t>
  </si>
  <si>
    <t>N1</t>
  </si>
  <si>
    <t>N2+N3</t>
  </si>
  <si>
    <t>Dopravní vykony dle segmentu a pohonu</t>
  </si>
  <si>
    <t>mil. oskm</t>
  </si>
  <si>
    <t>mil. tkm</t>
  </si>
  <si>
    <t>Palivo</t>
  </si>
  <si>
    <t>B00</t>
  </si>
  <si>
    <t>PJ</t>
  </si>
  <si>
    <t>B07</t>
  </si>
  <si>
    <t>CNG/LNG</t>
  </si>
  <si>
    <t>BA98</t>
  </si>
  <si>
    <t>E00</t>
  </si>
  <si>
    <t>E05</t>
  </si>
  <si>
    <t>E10</t>
  </si>
  <si>
    <t>Elektřina - drážní</t>
  </si>
  <si>
    <t>Elektřina - silniční</t>
  </si>
  <si>
    <t>Kerosine</t>
  </si>
  <si>
    <t>Vodík</t>
  </si>
  <si>
    <t>Spotřeba paliv v dopravě - dle prodejního sortimentu paliv</t>
  </si>
  <si>
    <t>Emise</t>
  </si>
  <si>
    <t>kt CO2e</t>
  </si>
  <si>
    <t>CH4</t>
  </si>
  <si>
    <t>CO2</t>
  </si>
  <si>
    <t>N2O</t>
  </si>
  <si>
    <t>GHG_celkem</t>
  </si>
  <si>
    <t>Emise skleníkových plynů z dopravy (ze sektoru 1A3)</t>
  </si>
  <si>
    <t>Přepravní výkony</t>
  </si>
  <si>
    <t>Vozidla s alt pohonem (2025+)</t>
  </si>
  <si>
    <t>GHG emisní parametry</t>
  </si>
  <si>
    <t>Vozový park (2018)</t>
  </si>
  <si>
    <t>Roční proběh vozidel (2018)</t>
  </si>
  <si>
    <t>Spotřeba energie (2018)</t>
  </si>
  <si>
    <t>Scénáře-vozový park</t>
  </si>
  <si>
    <t>Scénáře-výkony</t>
  </si>
  <si>
    <t>Scénáře-spotřebaPHM</t>
  </si>
  <si>
    <t>Scénáře-emiseGHG</t>
  </si>
  <si>
    <t>upravená prognóza vývoje přepravních výkonů do 2050</t>
  </si>
  <si>
    <t xml:space="preserve">konsolidované počty vozidel s alternativním pohonem pro účely modelových výpočtů </t>
  </si>
  <si>
    <t>konsolidované GHG emisní parametry alternativních složek využitelných pro výrobu motorových paliv v období 2020 - 2030</t>
  </si>
  <si>
    <t>roční proběhy vozidel v detailním členění pro výchozí rok 2018</t>
  </si>
  <si>
    <t>počet vozidel v detailním členění pro výchozí rok 2018</t>
  </si>
  <si>
    <t>spotřeba energie v detailním členění pro výchozí rok 2018</t>
  </si>
  <si>
    <t xml:space="preserve">modelové scénáře vývoje dopravních výkonů dle míry využití bioCNG/LNG </t>
  </si>
  <si>
    <t xml:space="preserve">modelové scénáře vývoje spotřeby paliv dle míry využití bioCNG/LNG </t>
  </si>
  <si>
    <t>emise skleníkových plynů dle modelových scénářů</t>
  </si>
  <si>
    <t>modelové scénáře vývoje vozového parku dle míry využití bioCNG/LNG (model TIMES-CZ)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</si>
</sst>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_)"/>
    <numFmt numFmtId="165" formatCode="#,##0.0_)"/>
    <numFmt numFmtId="166" formatCode="#,##0.0"/>
  </numFmts>
  <fonts count="3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Calibri Light"/>
      <family val="2"/>
      <charset val="238"/>
    </font>
    <font>
      <sz val="11"/>
      <color theme="1"/>
      <name val="Aptos Narrow"/>
      <family val="2"/>
      <charset val="238"/>
      <scheme val="minor"/>
    </font>
    <font>
      <b/>
      <sz val="16"/>
      <color theme="1"/>
      <name val="Aptos Narrow"/>
      <family val="2"/>
      <charset val="238"/>
      <scheme val="minor"/>
    </font>
    <font>
      <vertAlign val="subscript"/>
      <sz val="11"/>
      <color theme="1"/>
      <name val="Aptos Narrow"/>
      <family val="2"/>
      <charset val="238"/>
      <scheme val="minor"/>
    </font>
    <font>
      <sz val="11"/>
      <color rgb="FFFF0000"/>
      <name val="Calibri Light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FF0000"/>
      <name val="Calibri"/>
      <family val="2"/>
      <charset val="238"/>
    </font>
    <font>
      <b/>
      <sz val="14"/>
      <name val="Calibri Light"/>
      <family val="2"/>
      <charset val="238"/>
    </font>
    <font>
      <sz val="14"/>
      <color theme="1"/>
      <name val="Calibri Light"/>
      <family val="2"/>
      <charset val="238"/>
    </font>
    <font>
      <b/>
      <sz val="11"/>
      <color rgb="FF0070C0"/>
      <name val="Calibri"/>
      <family val="2"/>
      <charset val="238"/>
    </font>
    <font>
      <sz val="10"/>
      <name val="Arial CE"/>
      <charset val="238"/>
    </font>
    <font>
      <b/>
      <sz val="12"/>
      <name val="Arial"/>
      <family val="2"/>
      <charset val="238"/>
    </font>
    <font>
      <sz val="20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8"/>
      <color rgb="FF000000"/>
      <name val="Arial"/>
      <family val="2"/>
      <charset val="238"/>
    </font>
    <font>
      <sz val="8"/>
      <color rgb="FF000000"/>
      <name val="Arial"/>
      <family val="2"/>
      <charset val="238"/>
    </font>
    <font>
      <sz val="11"/>
      <color rgb="FF9C6500"/>
      <name val="Aptos Narrow"/>
      <family val="2"/>
      <charset val="238"/>
      <scheme val="minor"/>
    </font>
    <font>
      <sz val="8"/>
      <color rgb="FF9C6500"/>
      <name val="Aptos Narrow"/>
      <family val="2"/>
      <charset val="238"/>
      <scheme val="minor"/>
    </font>
    <font>
      <sz val="8"/>
      <color rgb="FF006100"/>
      <name val="Aptos Narrow"/>
      <family val="2"/>
      <charset val="238"/>
      <scheme val="minor"/>
    </font>
    <font>
      <sz val="8"/>
      <color theme="1"/>
      <name val="Aptos Narrow"/>
      <family val="2"/>
      <charset val="238"/>
      <scheme val="minor"/>
    </font>
    <font>
      <sz val="8"/>
      <color theme="0"/>
      <name val="Aptos Narrow"/>
      <family val="2"/>
      <charset val="238"/>
      <scheme val="minor"/>
    </font>
    <font>
      <sz val="8"/>
      <color rgb="FF9C0006"/>
      <name val="Aptos Narrow"/>
      <family val="2"/>
      <charset val="238"/>
      <scheme val="minor"/>
    </font>
    <font>
      <b/>
      <sz val="36"/>
      <color rgb="FF5A8C28"/>
      <name val="Aptos Display"/>
      <family val="2"/>
      <scheme val="major"/>
    </font>
    <font>
      <sz val="16"/>
      <color theme="1"/>
      <name val="Calibri Light"/>
      <family val="2"/>
      <charset val="238"/>
    </font>
    <font>
      <b/>
      <sz val="16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FFFCC"/>
        <bgColor rgb="FFFFFFFF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rgb="FFB2B2B2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6" fillId="0" borderId="0"/>
    <xf numFmtId="0" fontId="16" fillId="0" borderId="0"/>
    <xf numFmtId="43" fontId="2" fillId="0" borderId="0" applyFon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" fillId="9" borderId="31" applyNumberFormat="0" applyFont="0" applyAlignment="0" applyProtection="0"/>
    <xf numFmtId="0" fontId="2" fillId="10" borderId="0" applyNumberFormat="0" applyBorder="0" applyAlignment="0" applyProtection="0"/>
    <xf numFmtId="0" fontId="23" fillId="11" borderId="0" applyNumberFormat="0" applyBorder="0" applyAlignment="0" applyProtection="0"/>
    <xf numFmtId="0" fontId="2" fillId="12" borderId="0" applyNumberFormat="0" applyBorder="0" applyAlignment="0" applyProtection="0"/>
    <xf numFmtId="0" fontId="23" fillId="13" borderId="0" applyNumberFormat="0" applyBorder="0" applyAlignment="0" applyProtection="0"/>
    <xf numFmtId="0" fontId="2" fillId="14" borderId="0" applyNumberFormat="0" applyBorder="0" applyAlignment="0" applyProtection="0"/>
    <xf numFmtId="0" fontId="23" fillId="15" borderId="0" applyNumberFormat="0" applyBorder="0" applyAlignment="0" applyProtection="0"/>
    <xf numFmtId="0" fontId="2" fillId="16" borderId="0" applyNumberFormat="0" applyBorder="0" applyAlignment="0" applyProtection="0"/>
    <xf numFmtId="0" fontId="23" fillId="17" borderId="0" applyNumberFormat="0" applyBorder="0" applyAlignment="0" applyProtection="0"/>
    <xf numFmtId="0" fontId="26" fillId="8" borderId="0" applyNumberFormat="0" applyBorder="0" applyAlignment="0" applyProtection="0"/>
    <xf numFmtId="0" fontId="2" fillId="21" borderId="31" applyNumberFormat="0" applyFont="0" applyAlignment="0" applyProtection="0"/>
    <xf numFmtId="0" fontId="23" fillId="18" borderId="0" applyNumberFormat="0" applyBorder="0" applyAlignment="0" applyProtection="0"/>
  </cellStyleXfs>
  <cellXfs count="378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0" fillId="2" borderId="3" xfId="1" applyFont="1" applyFill="1" applyBorder="1" applyAlignment="1">
      <alignment horizontal="center"/>
    </xf>
    <xf numFmtId="9" fontId="0" fillId="2" borderId="2" xfId="1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 vertical="center"/>
    </xf>
    <xf numFmtId="1" fontId="0" fillId="3" borderId="5" xfId="0" applyNumberFormat="1" applyFill="1" applyBorder="1" applyAlignment="1">
      <alignment horizontal="center"/>
    </xf>
    <xf numFmtId="0" fontId="0" fillId="0" borderId="7" xfId="0" applyBorder="1"/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8" xfId="0" applyBorder="1"/>
    <xf numFmtId="0" fontId="0" fillId="0" borderId="10" xfId="0" applyBorder="1" applyAlignment="1">
      <alignment horizontal="left" vertical="center"/>
    </xf>
    <xf numFmtId="0" fontId="0" fillId="2" borderId="12" xfId="0" applyFill="1" applyBorder="1"/>
    <xf numFmtId="0" fontId="0" fillId="2" borderId="13" xfId="0" applyFill="1" applyBorder="1" applyAlignment="1">
      <alignment horizontal="left" vertic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9" fontId="0" fillId="2" borderId="12" xfId="1" applyFont="1" applyFill="1" applyBorder="1" applyAlignment="1">
      <alignment horizontal="center"/>
    </xf>
    <xf numFmtId="9" fontId="0" fillId="2" borderId="14" xfId="1" applyFont="1" applyFill="1" applyBorder="1" applyAlignment="1">
      <alignment horizontal="center"/>
    </xf>
    <xf numFmtId="9" fontId="0" fillId="2" borderId="13" xfId="1" applyFont="1" applyFill="1" applyBorder="1" applyAlignment="1">
      <alignment horizontal="center"/>
    </xf>
    <xf numFmtId="0" fontId="0" fillId="0" borderId="12" xfId="0" applyBorder="1"/>
    <xf numFmtId="0" fontId="0" fillId="0" borderId="15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9" fontId="0" fillId="2" borderId="4" xfId="1" applyFont="1" applyFill="1" applyBorder="1" applyAlignment="1">
      <alignment horizontal="center"/>
    </xf>
    <xf numFmtId="9" fontId="0" fillId="2" borderId="6" xfId="1" applyFont="1" applyFill="1" applyBorder="1" applyAlignment="1">
      <alignment horizontal="center"/>
    </xf>
    <xf numFmtId="9" fontId="0" fillId="2" borderId="5" xfId="1" applyFont="1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left" vertical="center"/>
    </xf>
    <xf numFmtId="0" fontId="0" fillId="0" borderId="16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18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0" fontId="7" fillId="4" borderId="6" xfId="2" applyFont="1" applyFill="1" applyBorder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10" fillId="4" borderId="6" xfId="2" applyFont="1" applyFill="1" applyBorder="1" applyAlignment="1">
      <alignment horizontal="center" vertical="center"/>
    </xf>
    <xf numFmtId="0" fontId="11" fillId="0" borderId="6" xfId="2" applyFont="1" applyBorder="1" applyAlignment="1">
      <alignment horizontal="left"/>
    </xf>
    <xf numFmtId="164" fontId="11" fillId="0" borderId="17" xfId="2" applyNumberFormat="1" applyFont="1" applyBorder="1" applyAlignment="1">
      <alignment vertical="center"/>
    </xf>
    <xf numFmtId="164" fontId="9" fillId="0" borderId="17" xfId="2" applyNumberFormat="1" applyFont="1" applyBorder="1" applyAlignment="1">
      <alignment vertical="center"/>
    </xf>
    <xf numFmtId="164" fontId="11" fillId="0" borderId="23" xfId="2" applyNumberFormat="1" applyFont="1" applyBorder="1" applyAlignment="1">
      <alignment vertical="center"/>
    </xf>
    <xf numFmtId="164" fontId="9" fillId="0" borderId="23" xfId="2" applyNumberFormat="1" applyFont="1" applyBorder="1" applyAlignment="1">
      <alignment vertical="center"/>
    </xf>
    <xf numFmtId="0" fontId="10" fillId="0" borderId="6" xfId="2" applyFont="1" applyBorder="1" applyAlignment="1">
      <alignment horizontal="left"/>
    </xf>
    <xf numFmtId="164" fontId="10" fillId="0" borderId="17" xfId="2" applyNumberFormat="1" applyFont="1" applyBorder="1" applyAlignment="1">
      <alignment vertical="center"/>
    </xf>
    <xf numFmtId="164" fontId="12" fillId="0" borderId="17" xfId="2" applyNumberFormat="1" applyFont="1" applyBorder="1" applyAlignment="1">
      <alignment vertical="center"/>
    </xf>
    <xf numFmtId="0" fontId="13" fillId="0" borderId="0" xfId="2" applyFont="1"/>
    <xf numFmtId="0" fontId="14" fillId="0" borderId="0" xfId="0" applyFont="1"/>
    <xf numFmtId="165" fontId="15" fillId="5" borderId="0" xfId="2" applyNumberFormat="1" applyFont="1" applyFill="1" applyAlignment="1">
      <alignment horizontal="left"/>
    </xf>
    <xf numFmtId="165" fontId="15" fillId="5" borderId="0" xfId="2" applyNumberFormat="1" applyFont="1" applyFill="1"/>
    <xf numFmtId="3" fontId="15" fillId="5" borderId="0" xfId="0" applyNumberFormat="1" applyFont="1" applyFill="1"/>
    <xf numFmtId="3" fontId="15" fillId="5" borderId="0" xfId="2" applyNumberFormat="1" applyFont="1" applyFill="1"/>
    <xf numFmtId="0" fontId="5" fillId="0" borderId="0" xfId="0" applyFont="1"/>
    <xf numFmtId="49" fontId="0" fillId="0" borderId="24" xfId="0" applyNumberFormat="1" applyBorder="1"/>
    <xf numFmtId="49" fontId="0" fillId="0" borderId="25" xfId="0" applyNumberFormat="1" applyBorder="1"/>
    <xf numFmtId="49" fontId="0" fillId="0" borderId="26" xfId="0" applyNumberFormat="1" applyBorder="1"/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30" xfId="0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left"/>
    </xf>
    <xf numFmtId="0" fontId="24" fillId="20" borderId="27" xfId="0" applyFont="1" applyFill="1" applyBorder="1" applyAlignment="1">
      <alignment horizontal="center" vertical="center" wrapText="1"/>
    </xf>
    <xf numFmtId="0" fontId="24" fillId="20" borderId="35" xfId="0" applyFont="1" applyFill="1" applyBorder="1" applyAlignment="1">
      <alignment horizontal="center" vertical="center" wrapText="1"/>
    </xf>
    <xf numFmtId="0" fontId="24" fillId="20" borderId="36" xfId="0" applyFont="1" applyFill="1" applyBorder="1" applyAlignment="1">
      <alignment horizontal="center" vertical="center" wrapText="1"/>
    </xf>
    <xf numFmtId="0" fontId="24" fillId="20" borderId="28" xfId="0" applyFont="1" applyFill="1" applyBorder="1" applyAlignment="1">
      <alignment horizontal="center" vertical="center" wrapText="1"/>
    </xf>
    <xf numFmtId="0" fontId="24" fillId="20" borderId="29" xfId="0" applyFont="1" applyFill="1" applyBorder="1" applyAlignment="1">
      <alignment horizontal="center" vertical="center" wrapText="1"/>
    </xf>
    <xf numFmtId="0" fontId="24" fillId="20" borderId="30" xfId="0" applyFont="1" applyFill="1" applyBorder="1" applyAlignment="1">
      <alignment horizontal="center" vertical="center" wrapText="1"/>
    </xf>
    <xf numFmtId="3" fontId="28" fillId="21" borderId="38" xfId="17" applyNumberFormat="1" applyFont="1" applyBorder="1" applyAlignment="1"/>
    <xf numFmtId="3" fontId="29" fillId="0" borderId="39" xfId="0" applyNumberFormat="1" applyFont="1" applyBorder="1"/>
    <xf numFmtId="3" fontId="28" fillId="21" borderId="40" xfId="17" applyNumberFormat="1" applyFont="1" applyBorder="1" applyAlignment="1"/>
    <xf numFmtId="3" fontId="27" fillId="8" borderId="39" xfId="16" applyNumberFormat="1" applyFont="1" applyBorder="1"/>
    <xf numFmtId="3" fontId="29" fillId="0" borderId="11" xfId="0" applyNumberFormat="1" applyFont="1" applyBorder="1"/>
    <xf numFmtId="3" fontId="28" fillId="21" borderId="41" xfId="17" applyNumberFormat="1" applyFont="1" applyBorder="1" applyAlignment="1"/>
    <xf numFmtId="3" fontId="29" fillId="0" borderId="17" xfId="0" applyNumberFormat="1" applyFont="1" applyBorder="1"/>
    <xf numFmtId="3" fontId="29" fillId="0" borderId="6" xfId="0" applyNumberFormat="1" applyFont="1" applyBorder="1"/>
    <xf numFmtId="3" fontId="28" fillId="21" borderId="31" xfId="17" applyNumberFormat="1" applyFont="1" applyAlignment="1"/>
    <xf numFmtId="3" fontId="29" fillId="0" borderId="5" xfId="0" applyNumberFormat="1" applyFont="1" applyBorder="1"/>
    <xf numFmtId="3" fontId="29" fillId="10" borderId="17" xfId="8" applyNumberFormat="1" applyFont="1" applyBorder="1" applyAlignment="1"/>
    <xf numFmtId="3" fontId="29" fillId="10" borderId="6" xfId="8" applyNumberFormat="1" applyFont="1" applyBorder="1" applyAlignment="1"/>
    <xf numFmtId="3" fontId="28" fillId="21" borderId="42" xfId="17" applyNumberFormat="1" applyFont="1" applyBorder="1" applyAlignment="1"/>
    <xf numFmtId="3" fontId="29" fillId="14" borderId="19" xfId="12" applyNumberFormat="1" applyFont="1" applyBorder="1" applyAlignment="1"/>
    <xf numFmtId="3" fontId="29" fillId="14" borderId="20" xfId="12" applyNumberFormat="1" applyFont="1" applyBorder="1" applyAlignment="1"/>
    <xf numFmtId="3" fontId="28" fillId="21" borderId="43" xfId="17" applyNumberFormat="1" applyFont="1" applyBorder="1" applyAlignment="1"/>
    <xf numFmtId="3" fontId="29" fillId="0" borderId="22" xfId="0" applyNumberFormat="1" applyFont="1" applyBorder="1"/>
    <xf numFmtId="3" fontId="29" fillId="0" borderId="46" xfId="0" applyNumberFormat="1" applyFont="1" applyBorder="1"/>
    <xf numFmtId="3" fontId="29" fillId="0" borderId="35" xfId="0" applyNumberFormat="1" applyFont="1" applyBorder="1"/>
    <xf numFmtId="3" fontId="28" fillId="21" borderId="47" xfId="17" applyNumberFormat="1" applyFont="1" applyBorder="1" applyAlignment="1"/>
    <xf numFmtId="3" fontId="29" fillId="0" borderId="36" xfId="0" applyNumberFormat="1" applyFont="1" applyBorder="1"/>
    <xf numFmtId="3" fontId="29" fillId="14" borderId="17" xfId="12" applyNumberFormat="1" applyFont="1" applyBorder="1" applyAlignment="1"/>
    <xf numFmtId="3" fontId="29" fillId="14" borderId="6" xfId="12" applyNumberFormat="1" applyFont="1" applyBorder="1" applyAlignment="1"/>
    <xf numFmtId="3" fontId="29" fillId="0" borderId="19" xfId="0" applyNumberFormat="1" applyFont="1" applyBorder="1"/>
    <xf numFmtId="3" fontId="29" fillId="0" borderId="20" xfId="0" applyNumberFormat="1" applyFont="1" applyBorder="1"/>
    <xf numFmtId="3" fontId="29" fillId="0" borderId="16" xfId="0" applyNumberFormat="1" applyFont="1" applyBorder="1"/>
    <xf numFmtId="3" fontId="29" fillId="0" borderId="3" xfId="0" applyNumberFormat="1" applyFont="1" applyBorder="1"/>
    <xf numFmtId="3" fontId="29" fillId="0" borderId="2" xfId="0" applyNumberFormat="1" applyFont="1" applyBorder="1"/>
    <xf numFmtId="3" fontId="28" fillId="21" borderId="55" xfId="17" applyNumberFormat="1" applyFont="1" applyBorder="1" applyAlignment="1"/>
    <xf numFmtId="3" fontId="24" fillId="0" borderId="28" xfId="0" applyNumberFormat="1" applyFont="1" applyBorder="1"/>
    <xf numFmtId="3" fontId="24" fillId="0" borderId="29" xfId="0" applyNumberFormat="1" applyFont="1" applyBorder="1"/>
    <xf numFmtId="3" fontId="24" fillId="0" borderId="33" xfId="0" applyNumberFormat="1" applyFont="1" applyBorder="1"/>
    <xf numFmtId="3" fontId="24" fillId="0" borderId="30" xfId="0" applyNumberFormat="1" applyFont="1" applyBorder="1"/>
    <xf numFmtId="3" fontId="24" fillId="0" borderId="11" xfId="0" applyNumberFormat="1" applyFont="1" applyBorder="1"/>
    <xf numFmtId="3" fontId="24" fillId="0" borderId="60" xfId="0" applyNumberFormat="1" applyFont="1" applyBorder="1"/>
    <xf numFmtId="166" fontId="24" fillId="20" borderId="27" xfId="0" applyNumberFormat="1" applyFont="1" applyFill="1" applyBorder="1" applyAlignment="1">
      <alignment horizontal="center" vertical="center" wrapText="1"/>
    </xf>
    <xf numFmtId="166" fontId="24" fillId="20" borderId="35" xfId="0" applyNumberFormat="1" applyFont="1" applyFill="1" applyBorder="1" applyAlignment="1">
      <alignment horizontal="center" vertical="center" wrapText="1"/>
    </xf>
    <xf numFmtId="3" fontId="24" fillId="0" borderId="0" xfId="0" applyNumberFormat="1" applyFont="1"/>
    <xf numFmtId="0" fontId="24" fillId="0" borderId="0" xfId="0" applyFont="1"/>
    <xf numFmtId="166" fontId="24" fillId="20" borderId="28" xfId="0" applyNumberFormat="1" applyFont="1" applyFill="1" applyBorder="1" applyAlignment="1">
      <alignment horizontal="center" vertical="center" wrapText="1"/>
    </xf>
    <xf numFmtId="166" fontId="24" fillId="20" borderId="29" xfId="0" applyNumberFormat="1" applyFont="1" applyFill="1" applyBorder="1" applyAlignment="1">
      <alignment horizontal="center" vertical="center" wrapText="1"/>
    </xf>
    <xf numFmtId="3" fontId="29" fillId="0" borderId="10" xfId="0" applyNumberFormat="1" applyFont="1" applyBorder="1"/>
    <xf numFmtId="0" fontId="24" fillId="0" borderId="30" xfId="0" applyFont="1" applyBorder="1"/>
    <xf numFmtId="9" fontId="24" fillId="0" borderId="0" xfId="0" applyNumberFormat="1" applyFont="1"/>
    <xf numFmtId="166" fontId="30" fillId="11" borderId="1" xfId="9" applyNumberFormat="1" applyFont="1" applyBorder="1" applyAlignment="1">
      <alignment horizontal="center" vertical="center" wrapText="1"/>
    </xf>
    <xf numFmtId="166" fontId="30" fillId="11" borderId="3" xfId="9" applyNumberFormat="1" applyFont="1" applyBorder="1" applyAlignment="1">
      <alignment horizontal="center" vertical="center" wrapText="1"/>
    </xf>
    <xf numFmtId="0" fontId="30" fillId="11" borderId="2" xfId="9" applyFont="1" applyBorder="1" applyAlignment="1">
      <alignment horizontal="center" vertical="center" wrapText="1"/>
    </xf>
    <xf numFmtId="3" fontId="29" fillId="14" borderId="18" xfId="12" applyNumberFormat="1" applyFont="1" applyBorder="1" applyAlignment="1"/>
    <xf numFmtId="3" fontId="29" fillId="14" borderId="9" xfId="12" applyNumberFormat="1" applyFont="1" applyBorder="1" applyAlignment="1"/>
    <xf numFmtId="3" fontId="28" fillId="21" borderId="65" xfId="17" applyNumberFormat="1" applyFont="1" applyBorder="1" applyAlignment="1"/>
    <xf numFmtId="3" fontId="29" fillId="0" borderId="13" xfId="0" applyNumberFormat="1" applyFont="1" applyBorder="1"/>
    <xf numFmtId="3" fontId="29" fillId="0" borderId="14" xfId="0" applyNumberFormat="1" applyFont="1" applyBorder="1"/>
    <xf numFmtId="3" fontId="24" fillId="0" borderId="15" xfId="0" applyNumberFormat="1" applyFont="1" applyBorder="1"/>
    <xf numFmtId="3" fontId="24" fillId="0" borderId="68" xfId="0" applyNumberFormat="1" applyFont="1" applyBorder="1"/>
    <xf numFmtId="3" fontId="24" fillId="0" borderId="21" xfId="0" applyNumberFormat="1" applyFont="1" applyBorder="1"/>
    <xf numFmtId="3" fontId="29" fillId="0" borderId="0" xfId="0" applyNumberFormat="1" applyFont="1"/>
    <xf numFmtId="3" fontId="24" fillId="0" borderId="69" xfId="0" applyNumberFormat="1" applyFont="1" applyBorder="1"/>
    <xf numFmtId="166" fontId="30" fillId="18" borderId="28" xfId="18" applyNumberFormat="1" applyFont="1" applyBorder="1" applyAlignment="1">
      <alignment horizontal="center" vertical="center" wrapText="1"/>
    </xf>
    <xf numFmtId="166" fontId="30" fillId="18" borderId="29" xfId="18" applyNumberFormat="1" applyFont="1" applyBorder="1" applyAlignment="1">
      <alignment horizontal="center" vertical="center" wrapText="1"/>
    </xf>
    <xf numFmtId="0" fontId="30" fillId="18" borderId="30" xfId="18" applyFont="1" applyBorder="1" applyAlignment="1">
      <alignment horizontal="center" vertical="center" wrapText="1"/>
    </xf>
    <xf numFmtId="3" fontId="28" fillId="21" borderId="1" xfId="17" applyNumberFormat="1" applyFont="1" applyBorder="1" applyAlignment="1"/>
    <xf numFmtId="3" fontId="28" fillId="21" borderId="3" xfId="17" applyNumberFormat="1" applyFont="1" applyBorder="1" applyAlignment="1"/>
    <xf numFmtId="3" fontId="28" fillId="21" borderId="4" xfId="17" applyNumberFormat="1" applyFont="1" applyBorder="1" applyAlignment="1"/>
    <xf numFmtId="3" fontId="28" fillId="21" borderId="6" xfId="17" applyNumberFormat="1" applyFont="1" applyBorder="1" applyAlignment="1"/>
    <xf numFmtId="3" fontId="28" fillId="21" borderId="8" xfId="17" applyNumberFormat="1" applyFont="1" applyBorder="1" applyAlignment="1"/>
    <xf numFmtId="3" fontId="29" fillId="0" borderId="9" xfId="0" applyNumberFormat="1" applyFont="1" applyBorder="1"/>
    <xf numFmtId="3" fontId="28" fillId="21" borderId="9" xfId="17" applyNumberFormat="1" applyFont="1" applyBorder="1" applyAlignment="1"/>
    <xf numFmtId="3" fontId="28" fillId="21" borderId="12" xfId="17" applyNumberFormat="1" applyFont="1" applyBorder="1" applyAlignment="1"/>
    <xf numFmtId="3" fontId="28" fillId="21" borderId="14" xfId="17" applyNumberFormat="1" applyFont="1" applyBorder="1" applyAlignment="1"/>
    <xf numFmtId="3" fontId="24" fillId="0" borderId="73" xfId="0" applyNumberFormat="1" applyFont="1" applyBorder="1"/>
    <xf numFmtId="166" fontId="29" fillId="12" borderId="28" xfId="10" applyNumberFormat="1" applyFont="1" applyBorder="1" applyAlignment="1">
      <alignment horizontal="center" vertical="center" wrapText="1"/>
    </xf>
    <xf numFmtId="166" fontId="29" fillId="12" borderId="29" xfId="10" applyNumberFormat="1" applyFont="1" applyBorder="1" applyAlignment="1">
      <alignment horizontal="center" vertical="center" wrapText="1"/>
    </xf>
    <xf numFmtId="0" fontId="29" fillId="12" borderId="30" xfId="10" applyFont="1" applyBorder="1" applyAlignment="1">
      <alignment horizontal="center" vertical="center" wrapText="1"/>
    </xf>
    <xf numFmtId="3" fontId="24" fillId="0" borderId="34" xfId="0" applyNumberFormat="1" applyFont="1" applyBorder="1"/>
    <xf numFmtId="3" fontId="29" fillId="0" borderId="72" xfId="0" applyNumberFormat="1" applyFont="1" applyBorder="1"/>
    <xf numFmtId="3" fontId="29" fillId="0" borderId="70" xfId="0" applyNumberFormat="1" applyFont="1" applyBorder="1"/>
    <xf numFmtId="3" fontId="29" fillId="0" borderId="71" xfId="0" applyNumberFormat="1" applyFont="1" applyBorder="1"/>
    <xf numFmtId="3" fontId="29" fillId="0" borderId="74" xfId="0" applyNumberFormat="1" applyFont="1" applyBorder="1"/>
    <xf numFmtId="3" fontId="28" fillId="21" borderId="59" xfId="17" applyNumberFormat="1" applyFont="1" applyBorder="1" applyAlignment="1"/>
    <xf numFmtId="3" fontId="28" fillId="21" borderId="20" xfId="17" applyNumberFormat="1" applyFont="1" applyBorder="1" applyAlignment="1"/>
    <xf numFmtId="3" fontId="29" fillId="0" borderId="75" xfId="0" applyNumberFormat="1" applyFont="1" applyBorder="1"/>
    <xf numFmtId="3" fontId="29" fillId="0" borderId="76" xfId="0" applyNumberFormat="1" applyFont="1" applyBorder="1"/>
    <xf numFmtId="3" fontId="29" fillId="0" borderId="77" xfId="0" applyNumberFormat="1" applyFont="1" applyBorder="1"/>
    <xf numFmtId="3" fontId="29" fillId="0" borderId="78" xfId="0" applyNumberFormat="1" applyFont="1" applyBorder="1"/>
    <xf numFmtId="3" fontId="24" fillId="0" borderId="32" xfId="0" applyNumberFormat="1" applyFont="1" applyBorder="1"/>
    <xf numFmtId="3" fontId="24" fillId="0" borderId="57" xfId="0" applyNumberFormat="1" applyFont="1" applyBorder="1"/>
    <xf numFmtId="3" fontId="29" fillId="0" borderId="32" xfId="0" applyNumberFormat="1" applyFont="1" applyBorder="1"/>
    <xf numFmtId="3" fontId="29" fillId="0" borderId="33" xfId="0" applyNumberFormat="1" applyFont="1" applyBorder="1"/>
    <xf numFmtId="3" fontId="29" fillId="0" borderId="34" xfId="0" applyNumberFormat="1" applyFont="1" applyBorder="1"/>
    <xf numFmtId="3" fontId="24" fillId="0" borderId="0" xfId="0" applyNumberFormat="1" applyFont="1" applyAlignment="1">
      <alignment horizontal="left"/>
    </xf>
    <xf numFmtId="0" fontId="19" fillId="0" borderId="0" xfId="0" applyFont="1"/>
    <xf numFmtId="166" fontId="28" fillId="21" borderId="47" xfId="17" applyNumberFormat="1" applyFont="1" applyBorder="1" applyAlignment="1"/>
    <xf numFmtId="166" fontId="29" fillId="0" borderId="35" xfId="0" applyNumberFormat="1" applyFont="1" applyBorder="1"/>
    <xf numFmtId="166" fontId="28" fillId="21" borderId="31" xfId="17" applyNumberFormat="1" applyFont="1" applyAlignment="1"/>
    <xf numFmtId="0" fontId="24" fillId="0" borderId="29" xfId="0" applyFont="1" applyBorder="1"/>
    <xf numFmtId="3" fontId="24" fillId="0" borderId="32" xfId="0" applyNumberFormat="1" applyFont="1" applyBorder="1" applyAlignment="1">
      <alignment horizontal="left"/>
    </xf>
    <xf numFmtId="3" fontId="24" fillId="0" borderId="33" xfId="0" applyNumberFormat="1" applyFont="1" applyBorder="1" applyAlignment="1">
      <alignment horizontal="left"/>
    </xf>
    <xf numFmtId="3" fontId="25" fillId="0" borderId="44" xfId="0" applyNumberFormat="1" applyFont="1" applyBorder="1" applyAlignment="1">
      <alignment horizontal="center" vertical="center" wrapText="1"/>
    </xf>
    <xf numFmtId="3" fontId="25" fillId="0" borderId="37" xfId="0" applyNumberFormat="1" applyFont="1" applyBorder="1" applyAlignment="1">
      <alignment horizontal="center" vertical="center" wrapText="1"/>
    </xf>
    <xf numFmtId="3" fontId="25" fillId="0" borderId="50" xfId="0" applyNumberFormat="1" applyFont="1" applyBorder="1" applyAlignment="1">
      <alignment horizontal="center" vertical="center" wrapText="1"/>
    </xf>
    <xf numFmtId="3" fontId="30" fillId="11" borderId="1" xfId="9" applyNumberFormat="1" applyFont="1" applyBorder="1" applyAlignment="1">
      <alignment horizontal="left" vertical="center" wrapText="1"/>
    </xf>
    <xf numFmtId="3" fontId="30" fillId="11" borderId="3" xfId="9" applyNumberFormat="1" applyFont="1" applyBorder="1" applyAlignment="1">
      <alignment horizontal="left" vertical="center" wrapText="1"/>
    </xf>
    <xf numFmtId="3" fontId="30" fillId="11" borderId="24" xfId="9" applyNumberFormat="1" applyFont="1" applyBorder="1" applyAlignment="1">
      <alignment horizontal="left" vertical="center" wrapText="1"/>
    </xf>
    <xf numFmtId="3" fontId="30" fillId="11" borderId="4" xfId="9" applyNumberFormat="1" applyFont="1" applyBorder="1" applyAlignment="1">
      <alignment horizontal="left" vertical="center"/>
    </xf>
    <xf numFmtId="3" fontId="30" fillId="11" borderId="6" xfId="9" applyNumberFormat="1" applyFont="1" applyBorder="1" applyAlignment="1">
      <alignment horizontal="left" vertical="center"/>
    </xf>
    <xf numFmtId="3" fontId="30" fillId="11" borderId="25" xfId="9" applyNumberFormat="1" applyFont="1" applyBorder="1" applyAlignment="1">
      <alignment horizontal="left" vertical="center"/>
    </xf>
    <xf numFmtId="3" fontId="29" fillId="12" borderId="4" xfId="10" applyNumberFormat="1" applyFont="1" applyBorder="1" applyAlignment="1">
      <alignment horizontal="left" vertical="center"/>
    </xf>
    <xf numFmtId="3" fontId="29" fillId="12" borderId="6" xfId="10" applyNumberFormat="1" applyFont="1" applyBorder="1" applyAlignment="1">
      <alignment horizontal="left" vertical="center"/>
    </xf>
    <xf numFmtId="3" fontId="29" fillId="12" borderId="25" xfId="10" applyNumberFormat="1" applyFont="1" applyBorder="1" applyAlignment="1">
      <alignment horizontal="left" vertical="center"/>
    </xf>
    <xf numFmtId="3" fontId="31" fillId="7" borderId="4" xfId="6" applyNumberFormat="1" applyFont="1" applyBorder="1" applyAlignment="1">
      <alignment horizontal="left" vertical="center"/>
    </xf>
    <xf numFmtId="3" fontId="31" fillId="7" borderId="6" xfId="6" applyNumberFormat="1" applyFont="1" applyBorder="1" applyAlignment="1">
      <alignment horizontal="left" vertical="center"/>
    </xf>
    <xf numFmtId="3" fontId="31" fillId="7" borderId="25" xfId="6" applyNumberFormat="1" applyFont="1" applyBorder="1" applyAlignment="1">
      <alignment horizontal="left" vertical="center"/>
    </xf>
    <xf numFmtId="3" fontId="30" fillId="17" borderId="8" xfId="15" applyNumberFormat="1" applyFont="1" applyBorder="1" applyAlignment="1">
      <alignment horizontal="left" vertical="center"/>
    </xf>
    <xf numFmtId="3" fontId="30" fillId="17" borderId="9" xfId="15" applyNumberFormat="1" applyFont="1" applyBorder="1" applyAlignment="1">
      <alignment horizontal="left" vertical="center"/>
    </xf>
    <xf numFmtId="3" fontId="30" fillId="17" borderId="26" xfId="15" applyNumberFormat="1" applyFont="1" applyBorder="1" applyAlignment="1">
      <alignment horizontal="left" vertical="center"/>
    </xf>
    <xf numFmtId="0" fontId="30" fillId="15" borderId="4" xfId="13" applyFont="1" applyBorder="1" applyAlignment="1">
      <alignment horizontal="left" vertical="center"/>
    </xf>
    <xf numFmtId="0" fontId="30" fillId="15" borderId="6" xfId="13" applyFont="1" applyBorder="1" applyAlignment="1">
      <alignment horizontal="left" vertical="center"/>
    </xf>
    <xf numFmtId="0" fontId="30" fillId="15" borderId="25" xfId="13" applyFont="1" applyBorder="1" applyAlignment="1">
      <alignment horizontal="left" vertical="center"/>
    </xf>
    <xf numFmtId="0" fontId="30" fillId="15" borderId="48" xfId="13" applyFont="1" applyBorder="1" applyAlignment="1">
      <alignment horizontal="left" vertical="center"/>
    </xf>
    <xf numFmtId="0" fontId="30" fillId="15" borderId="49" xfId="13" applyFont="1" applyBorder="1" applyAlignment="1">
      <alignment horizontal="left" vertical="center"/>
    </xf>
    <xf numFmtId="3" fontId="25" fillId="9" borderId="4" xfId="7" applyNumberFormat="1" applyFont="1" applyBorder="1" applyAlignment="1">
      <alignment horizontal="left" vertical="center"/>
    </xf>
    <xf numFmtId="3" fontId="25" fillId="9" borderId="6" xfId="7" applyNumberFormat="1" applyFont="1" applyBorder="1" applyAlignment="1">
      <alignment horizontal="left" vertical="center"/>
    </xf>
    <xf numFmtId="3" fontId="25" fillId="9" borderId="25" xfId="7" applyNumberFormat="1" applyFont="1" applyBorder="1" applyAlignment="1">
      <alignment horizontal="left" vertical="center"/>
    </xf>
    <xf numFmtId="0" fontId="30" fillId="17" borderId="50" xfId="15" applyFont="1" applyBorder="1" applyAlignment="1">
      <alignment horizontal="left" vertical="center"/>
    </xf>
    <xf numFmtId="0" fontId="30" fillId="17" borderId="79" xfId="15" applyFont="1" applyBorder="1" applyAlignment="1">
      <alignment horizontal="left" vertical="center"/>
    </xf>
    <xf numFmtId="3" fontId="25" fillId="0" borderId="51" xfId="0" applyNumberFormat="1" applyFont="1" applyBorder="1" applyAlignment="1">
      <alignment horizontal="center" vertical="center" wrapText="1"/>
    </xf>
    <xf numFmtId="0" fontId="30" fillId="17" borderId="14" xfId="15" applyFont="1" applyBorder="1" applyAlignment="1">
      <alignment horizontal="left" vertical="center"/>
    </xf>
    <xf numFmtId="0" fontId="30" fillId="17" borderId="56" xfId="15" applyFont="1" applyBorder="1" applyAlignment="1">
      <alignment horizontal="left" vertical="center"/>
    </xf>
    <xf numFmtId="3" fontId="27" fillId="8" borderId="52" xfId="16" applyNumberFormat="1" applyFont="1" applyBorder="1" applyAlignment="1">
      <alignment horizontal="left" vertical="center"/>
    </xf>
    <xf numFmtId="3" fontId="27" fillId="8" borderId="53" xfId="16" applyNumberFormat="1" applyFont="1" applyBorder="1" applyAlignment="1">
      <alignment horizontal="left" vertical="center"/>
    </xf>
    <xf numFmtId="3" fontId="30" fillId="13" borderId="6" xfId="11" applyNumberFormat="1" applyFont="1" applyBorder="1" applyAlignment="1">
      <alignment horizontal="left" vertical="center"/>
    </xf>
    <xf numFmtId="3" fontId="30" fillId="13" borderId="25" xfId="11" applyNumberFormat="1" applyFont="1" applyBorder="1" applyAlignment="1">
      <alignment horizontal="left" vertical="center"/>
    </xf>
    <xf numFmtId="3" fontId="30" fillId="13" borderId="6" xfId="11" applyNumberFormat="1" applyFont="1" applyBorder="1" applyAlignment="1">
      <alignment horizontal="left" vertical="center" wrapText="1"/>
    </xf>
    <xf numFmtId="3" fontId="30" fillId="13" borderId="25" xfId="11" applyNumberFormat="1" applyFont="1" applyBorder="1" applyAlignment="1">
      <alignment horizontal="left" vertical="center" wrapText="1"/>
    </xf>
    <xf numFmtId="3" fontId="30" fillId="13" borderId="20" xfId="11" applyNumberFormat="1" applyFont="1" applyBorder="1" applyAlignment="1">
      <alignment horizontal="left" vertical="center"/>
    </xf>
    <xf numFmtId="3" fontId="30" fillId="13" borderId="54" xfId="11" applyNumberFormat="1" applyFont="1" applyBorder="1" applyAlignment="1">
      <alignment horizontal="left" vertical="center"/>
    </xf>
    <xf numFmtId="3" fontId="24" fillId="0" borderId="32" xfId="0" applyNumberFormat="1" applyFont="1" applyBorder="1" applyAlignment="1">
      <alignment horizontal="left" vertical="center"/>
    </xf>
    <xf numFmtId="3" fontId="24" fillId="0" borderId="33" xfId="0" applyNumberFormat="1" applyFont="1" applyBorder="1" applyAlignment="1">
      <alignment horizontal="left" vertical="center"/>
    </xf>
    <xf numFmtId="3" fontId="29" fillId="0" borderId="37" xfId="0" applyNumberFormat="1" applyFont="1" applyBorder="1" applyAlignment="1">
      <alignment horizontal="center" vertical="center" wrapText="1"/>
    </xf>
    <xf numFmtId="3" fontId="29" fillId="0" borderId="50" xfId="0" applyNumberFormat="1" applyFont="1" applyBorder="1" applyAlignment="1">
      <alignment horizontal="center" vertical="center" wrapText="1"/>
    </xf>
    <xf numFmtId="0" fontId="27" fillId="8" borderId="1" xfId="16" applyFont="1" applyBorder="1" applyAlignment="1">
      <alignment horizontal="left" vertical="center"/>
    </xf>
    <xf numFmtId="0" fontId="27" fillId="8" borderId="3" xfId="16" applyFont="1" applyBorder="1" applyAlignment="1">
      <alignment horizontal="left" vertical="center"/>
    </xf>
    <xf numFmtId="0" fontId="27" fillId="8" borderId="24" xfId="16" applyFont="1" applyBorder="1" applyAlignment="1">
      <alignment horizontal="left" vertical="center"/>
    </xf>
    <xf numFmtId="0" fontId="27" fillId="8" borderId="4" xfId="16" applyFont="1" applyBorder="1" applyAlignment="1">
      <alignment horizontal="left" vertical="center"/>
    </xf>
    <xf numFmtId="0" fontId="27" fillId="8" borderId="6" xfId="16" applyFont="1" applyBorder="1" applyAlignment="1">
      <alignment horizontal="left" vertical="center"/>
    </xf>
    <xf numFmtId="0" fontId="27" fillId="8" borderId="25" xfId="16" applyFont="1" applyBorder="1" applyAlignment="1">
      <alignment horizontal="left" vertical="center"/>
    </xf>
    <xf numFmtId="3" fontId="27" fillId="8" borderId="4" xfId="16" applyNumberFormat="1" applyFont="1" applyBorder="1" applyAlignment="1">
      <alignment horizontal="left" vertical="center"/>
    </xf>
    <xf numFmtId="3" fontId="27" fillId="8" borderId="6" xfId="16" applyNumberFormat="1" applyFont="1" applyBorder="1" applyAlignment="1">
      <alignment horizontal="left" vertical="center"/>
    </xf>
    <xf numFmtId="3" fontId="27" fillId="8" borderId="25" xfId="16" applyNumberFormat="1" applyFont="1" applyBorder="1" applyAlignment="1">
      <alignment horizontal="left" vertical="center"/>
    </xf>
    <xf numFmtId="3" fontId="28" fillId="6" borderId="4" xfId="5" applyNumberFormat="1" applyFont="1" applyBorder="1" applyAlignment="1">
      <alignment horizontal="left" vertical="center"/>
    </xf>
    <xf numFmtId="3" fontId="28" fillId="6" borderId="6" xfId="5" applyNumberFormat="1" applyFont="1" applyBorder="1" applyAlignment="1">
      <alignment horizontal="left" vertical="center"/>
    </xf>
    <xf numFmtId="3" fontId="28" fillId="6" borderId="25" xfId="5" applyNumberFormat="1" applyFont="1" applyBorder="1" applyAlignment="1">
      <alignment horizontal="left" vertical="center"/>
    </xf>
    <xf numFmtId="3" fontId="27" fillId="8" borderId="8" xfId="16" applyNumberFormat="1" applyFont="1" applyBorder="1" applyAlignment="1">
      <alignment horizontal="left" vertical="center"/>
    </xf>
    <xf numFmtId="3" fontId="27" fillId="8" borderId="9" xfId="16" applyNumberFormat="1" applyFont="1" applyBorder="1" applyAlignment="1">
      <alignment horizontal="left" vertical="center"/>
    </xf>
    <xf numFmtId="3" fontId="27" fillId="8" borderId="26" xfId="16" applyNumberFormat="1" applyFont="1" applyBorder="1" applyAlignment="1">
      <alignment horizontal="left" vertical="center"/>
    </xf>
    <xf numFmtId="0" fontId="29" fillId="16" borderId="44" xfId="14" applyFont="1" applyBorder="1" applyAlignment="1">
      <alignment horizontal="left" vertical="center"/>
    </xf>
    <xf numFmtId="0" fontId="29" fillId="16" borderId="45" xfId="14" applyFont="1" applyBorder="1" applyAlignment="1">
      <alignment horizontal="left" vertical="center"/>
    </xf>
    <xf numFmtId="0" fontId="24" fillId="0" borderId="32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4" fillId="0" borderId="34" xfId="0" applyFont="1" applyBorder="1" applyAlignment="1">
      <alignment horizontal="center" vertical="center" wrapText="1"/>
    </xf>
    <xf numFmtId="9" fontId="24" fillId="0" borderId="32" xfId="0" applyNumberFormat="1" applyFont="1" applyBorder="1" applyAlignment="1">
      <alignment horizontal="left"/>
    </xf>
    <xf numFmtId="9" fontId="24" fillId="0" borderId="33" xfId="0" applyNumberFormat="1" applyFont="1" applyBorder="1" applyAlignment="1">
      <alignment horizontal="left"/>
    </xf>
    <xf numFmtId="9" fontId="24" fillId="0" borderId="34" xfId="0" applyNumberFormat="1" applyFont="1" applyBorder="1" applyAlignment="1">
      <alignment horizontal="left"/>
    </xf>
    <xf numFmtId="3" fontId="25" fillId="0" borderId="58" xfId="0" applyNumberFormat="1" applyFont="1" applyBorder="1" applyAlignment="1">
      <alignment horizontal="center" vertical="center" wrapText="1"/>
    </xf>
    <xf numFmtId="3" fontId="25" fillId="0" borderId="57" xfId="0" applyNumberFormat="1" applyFont="1" applyBorder="1" applyAlignment="1">
      <alignment horizontal="center" vertical="center" wrapText="1"/>
    </xf>
    <xf numFmtId="3" fontId="30" fillId="11" borderId="61" xfId="9" applyNumberFormat="1" applyFont="1" applyBorder="1" applyAlignment="1">
      <alignment horizontal="left" vertical="center" wrapText="1"/>
    </xf>
    <xf numFmtId="3" fontId="30" fillId="11" borderId="62" xfId="9" applyNumberFormat="1" applyFont="1" applyBorder="1" applyAlignment="1">
      <alignment horizontal="left" vertical="center" wrapText="1"/>
    </xf>
    <xf numFmtId="3" fontId="30" fillId="11" borderId="48" xfId="9" applyNumberFormat="1" applyFont="1" applyBorder="1" applyAlignment="1">
      <alignment horizontal="left" vertical="center"/>
    </xf>
    <xf numFmtId="3" fontId="30" fillId="11" borderId="49" xfId="9" applyNumberFormat="1" applyFont="1" applyBorder="1" applyAlignment="1">
      <alignment horizontal="left" vertical="center"/>
    </xf>
    <xf numFmtId="3" fontId="29" fillId="12" borderId="48" xfId="10" applyNumberFormat="1" applyFont="1" applyBorder="1" applyAlignment="1">
      <alignment horizontal="left" vertical="center"/>
    </xf>
    <xf numFmtId="3" fontId="29" fillId="12" borderId="49" xfId="10" applyNumberFormat="1" applyFont="1" applyBorder="1" applyAlignment="1">
      <alignment horizontal="left" vertical="center"/>
    </xf>
    <xf numFmtId="3" fontId="31" fillId="7" borderId="48" xfId="6" applyNumberFormat="1" applyFont="1" applyBorder="1" applyAlignment="1">
      <alignment horizontal="left" vertical="center"/>
    </xf>
    <xf numFmtId="3" fontId="31" fillId="7" borderId="49" xfId="6" applyNumberFormat="1" applyFont="1" applyBorder="1" applyAlignment="1">
      <alignment horizontal="left" vertical="center"/>
    </xf>
    <xf numFmtId="3" fontId="30" fillId="17" borderId="63" xfId="15" applyNumberFormat="1" applyFont="1" applyBorder="1" applyAlignment="1">
      <alignment horizontal="left" vertical="center"/>
    </xf>
    <xf numFmtId="3" fontId="30" fillId="17" borderId="64" xfId="15" applyNumberFormat="1" applyFont="1" applyBorder="1" applyAlignment="1">
      <alignment horizontal="left" vertical="center"/>
    </xf>
    <xf numFmtId="3" fontId="25" fillId="9" borderId="48" xfId="7" applyNumberFormat="1" applyFont="1" applyBorder="1" applyAlignment="1">
      <alignment horizontal="left" vertical="center"/>
    </xf>
    <xf numFmtId="3" fontId="25" fillId="9" borderId="49" xfId="7" applyNumberFormat="1" applyFont="1" applyBorder="1" applyAlignment="1">
      <alignment horizontal="left" vertical="center"/>
    </xf>
    <xf numFmtId="0" fontId="30" fillId="17" borderId="63" xfId="15" applyFont="1" applyBorder="1" applyAlignment="1">
      <alignment horizontal="left" vertical="center"/>
    </xf>
    <xf numFmtId="0" fontId="30" fillId="17" borderId="64" xfId="15" applyFont="1" applyBorder="1" applyAlignment="1">
      <alignment horizontal="left" vertical="center"/>
    </xf>
    <xf numFmtId="0" fontId="30" fillId="17" borderId="24" xfId="15" applyFont="1" applyBorder="1" applyAlignment="1">
      <alignment horizontal="left" vertical="center"/>
    </xf>
    <xf numFmtId="0" fontId="30" fillId="17" borderId="62" xfId="15" applyFont="1" applyBorder="1" applyAlignment="1">
      <alignment horizontal="left" vertical="center"/>
    </xf>
    <xf numFmtId="3" fontId="27" fillId="8" borderId="48" xfId="16" applyNumberFormat="1" applyFont="1" applyBorder="1" applyAlignment="1">
      <alignment horizontal="left" vertical="center"/>
    </xf>
    <xf numFmtId="3" fontId="27" fillId="8" borderId="49" xfId="16" applyNumberFormat="1" applyFont="1" applyBorder="1" applyAlignment="1">
      <alignment horizontal="left" vertical="center"/>
    </xf>
    <xf numFmtId="3" fontId="30" fillId="13" borderId="49" xfId="11" applyNumberFormat="1" applyFont="1" applyBorder="1" applyAlignment="1">
      <alignment horizontal="left" vertical="center"/>
    </xf>
    <xf numFmtId="3" fontId="30" fillId="13" borderId="49" xfId="11" applyNumberFormat="1" applyFont="1" applyBorder="1" applyAlignment="1">
      <alignment horizontal="left" vertical="center" wrapText="1"/>
    </xf>
    <xf numFmtId="3" fontId="30" fillId="13" borderId="26" xfId="11" applyNumberFormat="1" applyFont="1" applyBorder="1" applyAlignment="1">
      <alignment horizontal="left" vertical="center"/>
    </xf>
    <xf numFmtId="3" fontId="30" fillId="13" borderId="64" xfId="11" applyNumberFormat="1" applyFont="1" applyBorder="1" applyAlignment="1">
      <alignment horizontal="left" vertical="center"/>
    </xf>
    <xf numFmtId="0" fontId="27" fillId="8" borderId="61" xfId="16" applyFont="1" applyBorder="1" applyAlignment="1">
      <alignment horizontal="left" vertical="center"/>
    </xf>
    <xf numFmtId="0" fontId="27" fillId="8" borderId="62" xfId="16" applyFont="1" applyBorder="1" applyAlignment="1">
      <alignment horizontal="left" vertical="center"/>
    </xf>
    <xf numFmtId="0" fontId="27" fillId="8" borderId="48" xfId="16" applyFont="1" applyBorder="1" applyAlignment="1">
      <alignment horizontal="left" vertical="center"/>
    </xf>
    <xf numFmtId="0" fontId="27" fillId="8" borderId="49" xfId="16" applyFont="1" applyBorder="1" applyAlignment="1">
      <alignment horizontal="left" vertical="center"/>
    </xf>
    <xf numFmtId="3" fontId="28" fillId="6" borderId="48" xfId="5" applyNumberFormat="1" applyFont="1" applyBorder="1" applyAlignment="1">
      <alignment horizontal="left" vertical="center"/>
    </xf>
    <xf numFmtId="3" fontId="28" fillId="6" borderId="49" xfId="5" applyNumberFormat="1" applyFont="1" applyBorder="1" applyAlignment="1">
      <alignment horizontal="left" vertical="center"/>
    </xf>
    <xf numFmtId="3" fontId="27" fillId="8" borderId="63" xfId="16" applyNumberFormat="1" applyFont="1" applyBorder="1" applyAlignment="1">
      <alignment horizontal="left" vertical="center"/>
    </xf>
    <xf numFmtId="3" fontId="27" fillId="8" borderId="64" xfId="16" applyNumberFormat="1" applyFont="1" applyBorder="1" applyAlignment="1">
      <alignment horizontal="left" vertical="center"/>
    </xf>
    <xf numFmtId="0" fontId="29" fillId="16" borderId="61" xfId="14" applyFont="1" applyBorder="1" applyAlignment="1">
      <alignment horizontal="left" vertical="center"/>
    </xf>
    <xf numFmtId="0" fontId="29" fillId="16" borderId="62" xfId="14" applyFont="1" applyBorder="1" applyAlignment="1">
      <alignment horizontal="left" vertical="center"/>
    </xf>
    <xf numFmtId="0" fontId="24" fillId="0" borderId="32" xfId="0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0" fontId="30" fillId="18" borderId="32" xfId="18" applyFont="1" applyBorder="1" applyAlignment="1">
      <alignment horizontal="center" vertical="center" wrapText="1"/>
    </xf>
    <xf numFmtId="0" fontId="30" fillId="18" borderId="33" xfId="18" applyFont="1" applyBorder="1" applyAlignment="1">
      <alignment horizontal="center" vertical="center" wrapText="1"/>
    </xf>
    <xf numFmtId="0" fontId="30" fillId="18" borderId="34" xfId="18" applyFont="1" applyBorder="1" applyAlignment="1">
      <alignment horizontal="center" vertical="center" wrapText="1"/>
    </xf>
    <xf numFmtId="3" fontId="30" fillId="11" borderId="72" xfId="9" applyNumberFormat="1" applyFont="1" applyBorder="1" applyAlignment="1">
      <alignment horizontal="left" vertical="center" wrapText="1"/>
    </xf>
    <xf numFmtId="3" fontId="30" fillId="11" borderId="70" xfId="9" applyNumberFormat="1" applyFont="1" applyBorder="1" applyAlignment="1">
      <alignment horizontal="left" vertical="center"/>
    </xf>
    <xf numFmtId="3" fontId="29" fillId="12" borderId="70" xfId="10" applyNumberFormat="1" applyFont="1" applyBorder="1" applyAlignment="1">
      <alignment horizontal="left" vertical="center"/>
    </xf>
    <xf numFmtId="3" fontId="31" fillId="7" borderId="70" xfId="6" applyNumberFormat="1" applyFont="1" applyBorder="1" applyAlignment="1">
      <alignment horizontal="left" vertical="center"/>
    </xf>
    <xf numFmtId="3" fontId="30" fillId="17" borderId="71" xfId="15" applyNumberFormat="1" applyFont="1" applyBorder="1" applyAlignment="1">
      <alignment horizontal="left" vertical="center"/>
    </xf>
    <xf numFmtId="0" fontId="30" fillId="17" borderId="72" xfId="15" applyFont="1" applyBorder="1" applyAlignment="1">
      <alignment horizontal="left" vertical="center"/>
    </xf>
    <xf numFmtId="3" fontId="27" fillId="8" borderId="70" xfId="16" applyNumberFormat="1" applyFont="1" applyBorder="1" applyAlignment="1">
      <alignment horizontal="left" vertical="center"/>
    </xf>
    <xf numFmtId="3" fontId="30" fillId="13" borderId="70" xfId="11" applyNumberFormat="1" applyFont="1" applyBorder="1" applyAlignment="1">
      <alignment horizontal="left" vertical="center"/>
    </xf>
    <xf numFmtId="3" fontId="30" fillId="13" borderId="70" xfId="11" applyNumberFormat="1" applyFont="1" applyBorder="1" applyAlignment="1">
      <alignment horizontal="left" vertical="center" wrapText="1"/>
    </xf>
    <xf numFmtId="3" fontId="30" fillId="13" borderId="71" xfId="11" applyNumberFormat="1" applyFont="1" applyBorder="1" applyAlignment="1">
      <alignment horizontal="left" vertical="center"/>
    </xf>
    <xf numFmtId="3" fontId="27" fillId="8" borderId="71" xfId="16" applyNumberFormat="1" applyFont="1" applyBorder="1" applyAlignment="1">
      <alignment horizontal="left" vertical="center"/>
    </xf>
    <xf numFmtId="0" fontId="29" fillId="16" borderId="72" xfId="14" applyFont="1" applyBorder="1" applyAlignment="1">
      <alignment horizontal="left" vertical="center"/>
    </xf>
    <xf numFmtId="0" fontId="30" fillId="15" borderId="70" xfId="13" applyFont="1" applyBorder="1" applyAlignment="1">
      <alignment horizontal="left" vertical="center"/>
    </xf>
    <xf numFmtId="3" fontId="25" fillId="9" borderId="70" xfId="7" applyNumberFormat="1" applyFont="1" applyBorder="1" applyAlignment="1">
      <alignment horizontal="left" vertical="center"/>
    </xf>
    <xf numFmtId="0" fontId="30" fillId="17" borderId="71" xfId="15" applyFont="1" applyBorder="1" applyAlignment="1">
      <alignment horizontal="left" vertical="center"/>
    </xf>
    <xf numFmtId="0" fontId="29" fillId="12" borderId="32" xfId="10" applyFont="1" applyBorder="1" applyAlignment="1">
      <alignment horizontal="center" vertical="center" wrapText="1"/>
    </xf>
    <xf numFmtId="0" fontId="29" fillId="12" borderId="33" xfId="10" applyFont="1" applyBorder="1" applyAlignment="1">
      <alignment horizontal="center" vertical="center" wrapText="1"/>
    </xf>
    <xf numFmtId="0" fontId="29" fillId="12" borderId="34" xfId="10" applyFont="1" applyBorder="1" applyAlignment="1">
      <alignment horizontal="center" vertical="center" wrapText="1"/>
    </xf>
    <xf numFmtId="0" fontId="27" fillId="8" borderId="70" xfId="16" applyFont="1" applyBorder="1" applyAlignment="1">
      <alignment horizontal="left" vertical="center"/>
    </xf>
    <xf numFmtId="3" fontId="28" fillId="6" borderId="70" xfId="5" applyNumberFormat="1" applyFont="1" applyBorder="1" applyAlignment="1">
      <alignment horizontal="left" vertical="center"/>
    </xf>
    <xf numFmtId="0" fontId="27" fillId="8" borderId="66" xfId="16" applyFont="1" applyBorder="1" applyAlignment="1">
      <alignment horizontal="left" vertical="center"/>
    </xf>
    <xf numFmtId="0" fontId="27" fillId="8" borderId="67" xfId="16" applyFont="1" applyBorder="1" applyAlignment="1">
      <alignment horizontal="left" vertical="center"/>
    </xf>
    <xf numFmtId="0" fontId="30" fillId="11" borderId="32" xfId="9" applyFont="1" applyBorder="1" applyAlignment="1">
      <alignment horizontal="center" vertical="center" wrapText="1"/>
    </xf>
    <xf numFmtId="0" fontId="30" fillId="11" borderId="33" xfId="9" applyFont="1" applyBorder="1" applyAlignment="1">
      <alignment horizontal="center" vertical="center" wrapText="1"/>
    </xf>
    <xf numFmtId="0" fontId="30" fillId="11" borderId="34" xfId="9" applyFont="1" applyBorder="1" applyAlignment="1">
      <alignment horizontal="center" vertical="center" wrapText="1"/>
    </xf>
    <xf numFmtId="3" fontId="30" fillId="17" borderId="59" xfId="15" applyNumberFormat="1" applyFont="1" applyBorder="1" applyAlignment="1">
      <alignment horizontal="left" vertical="center"/>
    </xf>
    <xf numFmtId="3" fontId="30" fillId="17" borderId="20" xfId="15" applyNumberFormat="1" applyFont="1" applyBorder="1" applyAlignment="1">
      <alignment horizontal="left" vertical="center"/>
    </xf>
    <xf numFmtId="3" fontId="30" fillId="17" borderId="54" xfId="15" applyNumberFormat="1" applyFont="1" applyBorder="1" applyAlignment="1">
      <alignment horizontal="left" vertical="center"/>
    </xf>
    <xf numFmtId="0" fontId="30" fillId="17" borderId="6" xfId="15" applyFont="1" applyBorder="1" applyAlignment="1">
      <alignment horizontal="left" vertical="center"/>
    </xf>
    <xf numFmtId="0" fontId="30" fillId="17" borderId="25" xfId="15" applyFont="1" applyBorder="1" applyAlignment="1">
      <alignment horizontal="left" vertical="center"/>
    </xf>
    <xf numFmtId="0" fontId="30" fillId="17" borderId="37" xfId="15" applyFont="1" applyBorder="1" applyAlignment="1">
      <alignment horizontal="left" vertical="center"/>
    </xf>
    <xf numFmtId="0" fontId="30" fillId="17" borderId="0" xfId="15" applyFont="1" applyBorder="1" applyAlignment="1">
      <alignment horizontal="left" vertical="center"/>
    </xf>
    <xf numFmtId="0" fontId="24" fillId="0" borderId="32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7" fillId="8" borderId="12" xfId="16" applyFont="1" applyBorder="1" applyAlignment="1">
      <alignment horizontal="left" vertical="center"/>
    </xf>
    <xf numFmtId="0" fontId="27" fillId="8" borderId="14" xfId="16" applyFont="1" applyBorder="1" applyAlignment="1">
      <alignment horizontal="left" vertical="center"/>
    </xf>
    <xf numFmtId="0" fontId="27" fillId="8" borderId="56" xfId="16" applyFont="1" applyBorder="1" applyAlignment="1">
      <alignment horizontal="left" vertical="center"/>
    </xf>
    <xf numFmtId="3" fontId="27" fillId="8" borderId="12" xfId="16" applyNumberFormat="1" applyFont="1" applyBorder="1" applyAlignment="1">
      <alignment horizontal="left" vertical="center"/>
    </xf>
    <xf numFmtId="3" fontId="29" fillId="0" borderId="51" xfId="0" applyNumberFormat="1" applyFont="1" applyBorder="1" applyAlignment="1">
      <alignment horizontal="center" vertical="center" wrapText="1"/>
    </xf>
    <xf numFmtId="3" fontId="29" fillId="0" borderId="57" xfId="0" applyNumberFormat="1" applyFont="1" applyBorder="1" applyAlignment="1">
      <alignment horizontal="center" vertical="center" wrapText="1"/>
    </xf>
    <xf numFmtId="49" fontId="24" fillId="19" borderId="32" xfId="4" applyNumberFormat="1" applyFont="1" applyFill="1" applyBorder="1" applyAlignment="1">
      <alignment horizontal="center" vertical="center" wrapText="1"/>
    </xf>
    <xf numFmtId="49" fontId="24" fillId="19" borderId="33" xfId="4" applyNumberFormat="1" applyFont="1" applyFill="1" applyBorder="1" applyAlignment="1">
      <alignment horizontal="center" vertical="center" wrapText="1"/>
    </xf>
    <xf numFmtId="49" fontId="24" fillId="19" borderId="34" xfId="4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9" borderId="0" xfId="0" applyFill="1"/>
    <xf numFmtId="0" fontId="32" fillId="19" borderId="0" xfId="0" applyFont="1" applyFill="1"/>
    <xf numFmtId="0" fontId="33" fillId="19" borderId="0" xfId="0" applyFont="1" applyFill="1" applyAlignment="1">
      <alignment horizontal="left" vertical="center"/>
    </xf>
    <xf numFmtId="0" fontId="34" fillId="0" borderId="0" xfId="0" applyFont="1"/>
    <xf numFmtId="0" fontId="35" fillId="0" borderId="0" xfId="0" applyFont="1"/>
    <xf numFmtId="0" fontId="0" fillId="0" borderId="67" xfId="0" applyBorder="1"/>
    <xf numFmtId="0" fontId="35" fillId="0" borderId="67" xfId="0" applyFont="1" applyBorder="1"/>
    <xf numFmtId="3" fontId="0" fillId="0" borderId="0" xfId="0" applyNumberFormat="1"/>
    <xf numFmtId="3" fontId="0" fillId="0" borderId="67" xfId="0" applyNumberFormat="1" applyBorder="1"/>
    <xf numFmtId="0" fontId="0" fillId="0" borderId="79" xfId="0" applyBorder="1"/>
    <xf numFmtId="3" fontId="0" fillId="0" borderId="79" xfId="0" applyNumberFormat="1" applyBorder="1"/>
    <xf numFmtId="166" fontId="0" fillId="0" borderId="0" xfId="0" applyNumberFormat="1"/>
    <xf numFmtId="166" fontId="0" fillId="0" borderId="67" xfId="0" applyNumberFormat="1" applyBorder="1"/>
    <xf numFmtId="0" fontId="19" fillId="19" borderId="0" xfId="0" applyFont="1" applyFill="1"/>
  </cellXfs>
  <cellStyles count="19">
    <cellStyle name="40 % – Zvýraznění 3" xfId="12" builtinId="39"/>
    <cellStyle name="60 % – Zvýraznění 1" xfId="8" builtinId="32"/>
    <cellStyle name="60 % – Zvýraznění 2" xfId="10" builtinId="36"/>
    <cellStyle name="60 % – Zvýraznění 4" xfId="14" builtinId="44"/>
    <cellStyle name="60 % – Zvýraznění 6 2" xfId="18" xr:uid="{651E45E1-E665-410A-A587-2F5CC2567B94}"/>
    <cellStyle name="Čárka" xfId="4" builtinId="3"/>
    <cellStyle name="Neutrální 2" xfId="16" xr:uid="{B509F108-2864-4BCA-8646-C6B2EB2F474C}"/>
    <cellStyle name="Normální" xfId="0" builtinId="0"/>
    <cellStyle name="Normální 18" xfId="3" xr:uid="{DAC04141-C243-427F-9020-1F773F958295}"/>
    <cellStyle name="Normální 2 3 5" xfId="2" xr:uid="{C93DE31B-360F-473F-943A-04C991058D1B}"/>
    <cellStyle name="Note 2" xfId="17" xr:uid="{CD3FEB9B-39DD-4EEC-BD85-8FE6D2C09582}"/>
    <cellStyle name="Poznámka" xfId="7" builtinId="10"/>
    <cellStyle name="Procenta" xfId="1" builtinId="5"/>
    <cellStyle name="Správně" xfId="5" builtinId="26"/>
    <cellStyle name="Špatně" xfId="6" builtinId="27"/>
    <cellStyle name="Zvýraznění 2" xfId="9" builtinId="33"/>
    <cellStyle name="Zvýraznění 3" xfId="11" builtinId="37"/>
    <cellStyle name="Zvýraznění 4" xfId="13" builtinId="41"/>
    <cellStyle name="Zvýraznění 5" xfId="15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571500</xdr:colOff>
      <xdr:row>3</xdr:row>
      <xdr:rowOff>19050</xdr:rowOff>
    </xdr:from>
    <xdr:to>
      <xdr:col>17</xdr:col>
      <xdr:colOff>72390</xdr:colOff>
      <xdr:row>4</xdr:row>
      <xdr:rowOff>148590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25F44ADE-565E-51FE-E27E-FB2ACEF3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0" y="590550"/>
          <a:ext cx="720090" cy="720090"/>
        </a:xfrm>
        <a:prstGeom prst="rect">
          <a:avLst/>
        </a:prstGeom>
        <a:noFill/>
      </xdr:spPr>
    </xdr:pic>
    <xdr:clientData/>
  </xdr:twoCellAnchor>
  <xdr:twoCellAnchor editAs="oneCell">
    <xdr:from>
      <xdr:col>13</xdr:col>
      <xdr:colOff>85725</xdr:colOff>
      <xdr:row>3</xdr:row>
      <xdr:rowOff>200025</xdr:rowOff>
    </xdr:from>
    <xdr:to>
      <xdr:col>15</xdr:col>
      <xdr:colOff>331470</xdr:colOff>
      <xdr:row>3</xdr:row>
      <xdr:rowOff>505460</xdr:rowOff>
    </xdr:to>
    <xdr:pic>
      <xdr:nvPicPr>
        <xdr:cNvPr id="3" name="image15.png">
          <a:extLst>
            <a:ext uri="{FF2B5EF4-FFF2-40B4-BE49-F238E27FC236}">
              <a16:creationId xmlns:a16="http://schemas.microsoft.com/office/drawing/2014/main" id="{B921AFCE-3341-41DF-B9C2-42BCB781C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biLevel thresh="50000"/>
        </a:blip>
        <a:srcRect/>
        <a:stretch>
          <a:fillRect/>
        </a:stretch>
      </xdr:blipFill>
      <xdr:spPr>
        <a:xfrm>
          <a:off x="8010525" y="390525"/>
          <a:ext cx="1464945" cy="305435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19050</xdr:rowOff>
    </xdr:from>
    <xdr:to>
      <xdr:col>13</xdr:col>
      <xdr:colOff>231465</xdr:colOff>
      <xdr:row>26</xdr:row>
      <xdr:rowOff>19559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575B98E-1275-40DC-1A1E-743934A25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2209800"/>
          <a:ext cx="7318065" cy="28580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</xdr:colOff>
      <xdr:row>37</xdr:row>
      <xdr:rowOff>7619</xdr:rowOff>
    </xdr:from>
    <xdr:to>
      <xdr:col>13</xdr:col>
      <xdr:colOff>248610</xdr:colOff>
      <xdr:row>52</xdr:row>
      <xdr:rowOff>21046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16B38B22-19EB-55B2-6B79-0E88E4290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0230" y="6846569"/>
          <a:ext cx="7550475" cy="27375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13</xdr:col>
      <xdr:colOff>251355</xdr:colOff>
      <xdr:row>75</xdr:row>
      <xdr:rowOff>39085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B3AD183D-275F-87BF-69F3-6A0263C4F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38325" y="11229975"/>
          <a:ext cx="7577985" cy="257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13</xdr:col>
      <xdr:colOff>208679</xdr:colOff>
      <xdr:row>103</xdr:row>
      <xdr:rowOff>16238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id="{02588C82-A818-BC54-DE5A-7FF01C65F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38325" y="16163925"/>
          <a:ext cx="7535309" cy="27251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13</xdr:col>
      <xdr:colOff>208679</xdr:colOff>
      <xdr:row>129</xdr:row>
      <xdr:rowOff>22716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9F6BA5CD-46A5-2999-8F12-256CB2BD1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38325" y="20916900"/>
          <a:ext cx="7535309" cy="27373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13</xdr:col>
      <xdr:colOff>208679</xdr:colOff>
      <xdr:row>155</xdr:row>
      <xdr:rowOff>22716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id="{DDC8D844-7067-9C1D-6CCC-BE18D72C4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38325" y="25669875"/>
          <a:ext cx="7535309" cy="27373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14</xdr:col>
      <xdr:colOff>305513</xdr:colOff>
      <xdr:row>177</xdr:row>
      <xdr:rowOff>69568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id="{1DBD0426-AEFA-A99D-42B7-6ED9135FB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8325" y="29879925"/>
          <a:ext cx="8230313" cy="26032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&#367;j%20disk\projekty\TACR_MOSUMO_ext\FECET_v170_LCA_redSUV_2018.xlsm" TargetMode="External"/><Relationship Id="rId1" Type="http://schemas.openxmlformats.org/officeDocument/2006/relationships/externalLinkPath" Target="/M&#367;j%20disk/projekty/TACR_MOSUMO_ext/FECET_v170_LCA_redSUV_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DV2016"/>
      <sheetName val="2017"/>
      <sheetName val="2018"/>
      <sheetName val="2019"/>
      <sheetName val="2020"/>
      <sheetName val="511Osobni"/>
      <sheetName val="512ZelOs"/>
      <sheetName val="514BusOs"/>
      <sheetName val="516MHD"/>
      <sheetName val="5211Nakladni"/>
      <sheetName val="5221ZelNakl"/>
      <sheetName val="5231SilnNaklCR"/>
      <sheetName val="CNGos.nakl"/>
      <sheetName val="SpotřebyPHaOZE"/>
      <sheetName val="přeprava věcí"/>
      <sheetName val="FuelComponents"/>
      <sheetName val="Fuels"/>
      <sheetName val="StatisticsCR"/>
      <sheetName val="VstupyNulVarV3"/>
      <sheetName val="Přepravní výkony"/>
      <sheetName val="KontrolníPočetVozidelNulVar"/>
      <sheetName val="Lists of Outputs"/>
      <sheetName val="ListsVeh.Features"/>
      <sheetName val="Spec.Inputs&amp;Scenarios"/>
      <sheetName val="SummarizingGraphs "/>
      <sheetName val="NormalizedValues"/>
      <sheetName val="Summaries"/>
      <sheetName val="TotalResults"/>
      <sheetName val="TotalVehicles"/>
      <sheetName val="Graphs"/>
      <sheetName val="Euro5"/>
      <sheetName val="Euro6 d"/>
      <sheetName val="Euro6 d-temp"/>
      <sheetName val="Euro6 a-b-c"/>
      <sheetName val="Euro4"/>
      <sheetName val="Euro3"/>
      <sheetName val="Euro2"/>
      <sheetName val="Euro1"/>
      <sheetName val="EEV"/>
      <sheetName val="EC15-04"/>
      <sheetName val="EC15-03"/>
      <sheetName val="EC15-02"/>
      <sheetName val="EC15-01"/>
      <sheetName val="OpenLoop"/>
      <sheetName val="Imp&amp;Conv"/>
      <sheetName val="PreECE"/>
      <sheetName val="EndEuroSheets"/>
      <sheetName val="Spec(2)"/>
      <sheetName val="Euro5(2)"/>
      <sheetName val="Sum(2)"/>
      <sheetName val="Kontr(2)"/>
      <sheetName val="List1"/>
    </sheetNames>
    <sheetDataSet>
      <sheetData sheetId="0"/>
      <sheetData sheetId="1"/>
      <sheetData sheetId="2">
        <row r="4">
          <cell r="E4" t="str">
            <v>PRE ECE</v>
          </cell>
          <cell r="O4" t="str">
            <v xml:space="preserve">Petrol </v>
          </cell>
          <cell r="P4" t="str">
            <v>PRE ECE</v>
          </cell>
          <cell r="R4">
            <v>0</v>
          </cell>
          <cell r="T4">
            <v>0</v>
          </cell>
          <cell r="U4">
            <v>0</v>
          </cell>
          <cell r="Z4">
            <v>42.114678279306155</v>
          </cell>
        </row>
        <row r="5">
          <cell r="E5" t="str">
            <v>ECE 15/00-01</v>
          </cell>
          <cell r="O5" t="str">
            <v xml:space="preserve"> </v>
          </cell>
          <cell r="P5" t="str">
            <v>ECE 15/00-01</v>
          </cell>
          <cell r="R5" t="str">
            <v/>
          </cell>
          <cell r="T5" t="str">
            <v/>
          </cell>
          <cell r="U5">
            <v>0</v>
          </cell>
          <cell r="Z5">
            <v>0</v>
          </cell>
        </row>
        <row r="6">
          <cell r="E6" t="str">
            <v>ECE 15/02</v>
          </cell>
          <cell r="O6" t="str">
            <v xml:space="preserve"> </v>
          </cell>
          <cell r="P6" t="str">
            <v>ECE 15/02</v>
          </cell>
          <cell r="R6" t="str">
            <v/>
          </cell>
          <cell r="T6" t="str">
            <v/>
          </cell>
          <cell r="U6">
            <v>0</v>
          </cell>
          <cell r="Z6">
            <v>0</v>
          </cell>
        </row>
        <row r="7">
          <cell r="E7" t="str">
            <v>ECE 15/03</v>
          </cell>
          <cell r="O7" t="str">
            <v xml:space="preserve"> </v>
          </cell>
          <cell r="P7" t="str">
            <v>ECE 15/03</v>
          </cell>
          <cell r="R7" t="str">
            <v/>
          </cell>
          <cell r="T7" t="str">
            <v/>
          </cell>
          <cell r="U7">
            <v>0</v>
          </cell>
          <cell r="Z7">
            <v>0</v>
          </cell>
        </row>
        <row r="8">
          <cell r="E8" t="str">
            <v>ECE 15/04</v>
          </cell>
          <cell r="O8" t="str">
            <v xml:space="preserve"> </v>
          </cell>
          <cell r="P8" t="str">
            <v>ECE 15/04</v>
          </cell>
          <cell r="R8" t="str">
            <v/>
          </cell>
          <cell r="T8" t="str">
            <v/>
          </cell>
          <cell r="U8">
            <v>0</v>
          </cell>
          <cell r="Z8">
            <v>0</v>
          </cell>
        </row>
        <row r="9">
          <cell r="E9" t="str">
            <v>Improved Conventional</v>
          </cell>
          <cell r="O9" t="str">
            <v xml:space="preserve"> </v>
          </cell>
          <cell r="P9" t="str">
            <v>Improved Conventional</v>
          </cell>
          <cell r="R9" t="str">
            <v/>
          </cell>
          <cell r="T9" t="str">
            <v/>
          </cell>
          <cell r="U9">
            <v>0</v>
          </cell>
          <cell r="Z9">
            <v>0</v>
          </cell>
        </row>
        <row r="10">
          <cell r="E10" t="str">
            <v>Open Loop</v>
          </cell>
          <cell r="O10" t="str">
            <v xml:space="preserve"> </v>
          </cell>
          <cell r="P10" t="str">
            <v>Open Loop</v>
          </cell>
          <cell r="R10" t="str">
            <v/>
          </cell>
          <cell r="T10" t="str">
            <v/>
          </cell>
          <cell r="U10">
            <v>0</v>
          </cell>
          <cell r="Z10">
            <v>0</v>
          </cell>
        </row>
        <row r="11">
          <cell r="E11" t="str">
            <v>Euro 1</v>
          </cell>
          <cell r="O11" t="str">
            <v xml:space="preserve"> </v>
          </cell>
          <cell r="P11" t="str">
            <v>Euro 1</v>
          </cell>
          <cell r="R11" t="str">
            <v/>
          </cell>
          <cell r="T11" t="str">
            <v/>
          </cell>
          <cell r="U11">
            <v>0</v>
          </cell>
          <cell r="Z11">
            <v>0</v>
          </cell>
        </row>
        <row r="12">
          <cell r="E12" t="str">
            <v>Euro 2</v>
          </cell>
          <cell r="O12" t="str">
            <v xml:space="preserve"> </v>
          </cell>
          <cell r="P12" t="str">
            <v>Euro 2</v>
          </cell>
          <cell r="R12" t="str">
            <v/>
          </cell>
          <cell r="T12" t="str">
            <v/>
          </cell>
          <cell r="U12">
            <v>0</v>
          </cell>
          <cell r="Z12">
            <v>0</v>
          </cell>
        </row>
        <row r="13">
          <cell r="E13" t="str">
            <v>Euro 3</v>
          </cell>
          <cell r="O13" t="str">
            <v xml:space="preserve"> </v>
          </cell>
          <cell r="P13" t="str">
            <v>Euro 3</v>
          </cell>
          <cell r="R13" t="str">
            <v/>
          </cell>
          <cell r="T13" t="str">
            <v/>
          </cell>
          <cell r="U13">
            <v>0</v>
          </cell>
          <cell r="Z13">
            <v>0</v>
          </cell>
        </row>
        <row r="14">
          <cell r="E14" t="str">
            <v>Euro 4</v>
          </cell>
          <cell r="F14">
            <v>2018</v>
          </cell>
          <cell r="G14">
            <v>11.67</v>
          </cell>
          <cell r="H14">
            <v>5946</v>
          </cell>
          <cell r="I14">
            <v>5505</v>
          </cell>
          <cell r="J14">
            <v>77759</v>
          </cell>
          <cell r="K14">
            <v>180.93163816093235</v>
          </cell>
          <cell r="L14">
            <v>5.4180679434161654</v>
          </cell>
          <cell r="M14">
            <v>4.3701742500009251E-2</v>
          </cell>
          <cell r="N14">
            <v>1.3666142509999998E-2</v>
          </cell>
          <cell r="O14" t="str">
            <v>Petrol &lt;0,8 l</v>
          </cell>
          <cell r="P14" t="str">
            <v>Euro 4</v>
          </cell>
          <cell r="R14">
            <v>59223.864603794966</v>
          </cell>
          <cell r="T14">
            <v>1.4062523334743298</v>
          </cell>
          <cell r="U14">
            <v>50.258788378036762</v>
          </cell>
          <cell r="Z14">
            <v>42.114678279306155</v>
          </cell>
        </row>
        <row r="15">
          <cell r="E15" t="str">
            <v>Euro 5</v>
          </cell>
          <cell r="F15">
            <v>2018</v>
          </cell>
          <cell r="G15">
            <v>6.84</v>
          </cell>
          <cell r="H15">
            <v>758</v>
          </cell>
          <cell r="I15">
            <v>5479</v>
          </cell>
          <cell r="J15">
            <v>60018</v>
          </cell>
          <cell r="K15">
            <v>180.93163816093241</v>
          </cell>
          <cell r="L15">
            <v>5.4180679434161672</v>
          </cell>
          <cell r="M15">
            <v>2.4300988028270028E-2</v>
          </cell>
          <cell r="N15">
            <v>1.4996522509999999E-2</v>
          </cell>
          <cell r="O15" t="str">
            <v>Petrol &lt;0,8 l</v>
          </cell>
          <cell r="P15" t="str">
            <v>Euro 5</v>
          </cell>
          <cell r="R15">
            <v>7514.2392967668147</v>
          </cell>
          <cell r="T15">
            <v>0.1784232862217798</v>
          </cell>
          <cell r="U15">
            <v>50.258788378036776</v>
          </cell>
          <cell r="Z15">
            <v>42.114678279306155</v>
          </cell>
        </row>
        <row r="16">
          <cell r="E16" t="str">
            <v>Euro 6 a/b/c</v>
          </cell>
          <cell r="F16">
            <v>2018</v>
          </cell>
          <cell r="G16">
            <v>3.17</v>
          </cell>
          <cell r="H16">
            <v>8</v>
          </cell>
          <cell r="I16">
            <v>11484</v>
          </cell>
          <cell r="J16">
            <v>47053</v>
          </cell>
          <cell r="K16">
            <v>180.93163816093238</v>
          </cell>
          <cell r="L16">
            <v>5.4180679434161672</v>
          </cell>
          <cell r="M16">
            <v>2.4300988028270024E-2</v>
          </cell>
          <cell r="N16">
            <v>1.3756522509999999E-2</v>
          </cell>
          <cell r="O16" t="str">
            <v>Petrol &lt;0,8 l</v>
          </cell>
          <cell r="P16" t="str">
            <v>Euro 6 a/b/c</v>
          </cell>
          <cell r="R16">
            <v>166.22551461121182</v>
          </cell>
          <cell r="T16">
            <v>3.9469733927159035E-3</v>
          </cell>
          <cell r="U16">
            <v>50.258788378036769</v>
          </cell>
          <cell r="Z16">
            <v>42.114678279306155</v>
          </cell>
        </row>
        <row r="17">
          <cell r="E17" t="str">
            <v>Euro 6 d-temp</v>
          </cell>
          <cell r="F17">
            <v>2018</v>
          </cell>
          <cell r="G17">
            <v>1</v>
          </cell>
          <cell r="H17">
            <v>13</v>
          </cell>
          <cell r="I17">
            <v>12564</v>
          </cell>
          <cell r="J17">
            <v>19847</v>
          </cell>
          <cell r="K17">
            <v>180.93163816093238</v>
          </cell>
          <cell r="L17">
            <v>5.4180679434161672</v>
          </cell>
          <cell r="M17">
            <v>2.4300988028270031E-2</v>
          </cell>
          <cell r="N17">
            <v>1.360152251E-2</v>
          </cell>
          <cell r="O17" t="str">
            <v>Petrol &lt;0,8 l</v>
          </cell>
          <cell r="P17" t="str">
            <v>Euro 6 d-temp</v>
          </cell>
          <cell r="R17">
            <v>295.51926324101407</v>
          </cell>
          <cell r="T17">
            <v>7.017013433680273E-3</v>
          </cell>
          <cell r="U17">
            <v>50.258788378036769</v>
          </cell>
          <cell r="Z17">
            <v>42.114678279306155</v>
          </cell>
        </row>
        <row r="18">
          <cell r="E18" t="str">
            <v>Euro 6 d</v>
          </cell>
          <cell r="F18">
            <v>2018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 t="str">
            <v>Petrol &lt;0,8 l</v>
          </cell>
          <cell r="P18" t="str">
            <v>Euro 6 d</v>
          </cell>
          <cell r="R18">
            <v>0</v>
          </cell>
          <cell r="T18">
            <v>0</v>
          </cell>
          <cell r="U18">
            <v>0</v>
          </cell>
          <cell r="Z18">
            <v>42.114678279306155</v>
          </cell>
        </row>
        <row r="19">
          <cell r="E19" t="str">
            <v>PRE ECE</v>
          </cell>
          <cell r="F19">
            <v>2018</v>
          </cell>
          <cell r="G19">
            <v>53.04</v>
          </cell>
          <cell r="H19">
            <v>15274</v>
          </cell>
          <cell r="I19">
            <v>3881</v>
          </cell>
          <cell r="J19">
            <v>83441</v>
          </cell>
          <cell r="K19">
            <v>293.72527910961793</v>
          </cell>
          <cell r="L19">
            <v>8.7957171840740838</v>
          </cell>
          <cell r="M19">
            <v>1.7293516919067307</v>
          </cell>
          <cell r="N19">
            <v>1.5365082834629489E-2</v>
          </cell>
          <cell r="O19" t="str">
            <v>Petrol 0,8 - 1,4 l</v>
          </cell>
          <cell r="P19" t="str">
            <v>PRE ECE</v>
          </cell>
          <cell r="R19">
            <v>174115.628228199</v>
          </cell>
          <cell r="T19">
            <v>4.1343216983270654</v>
          </cell>
          <cell r="U19">
            <v>81.590355308227203</v>
          </cell>
          <cell r="Z19">
            <v>42.114678279306155</v>
          </cell>
        </row>
        <row r="20">
          <cell r="E20" t="str">
            <v>ECE 15/00-01</v>
          </cell>
          <cell r="F20">
            <v>2018</v>
          </cell>
          <cell r="G20">
            <v>44.03</v>
          </cell>
          <cell r="H20">
            <v>14593</v>
          </cell>
          <cell r="I20">
            <v>1552</v>
          </cell>
          <cell r="J20">
            <v>79908</v>
          </cell>
          <cell r="K20">
            <v>249.78939517731641</v>
          </cell>
          <cell r="L20">
            <v>7.4800401321285221</v>
          </cell>
          <cell r="M20">
            <v>1.7438322817141503</v>
          </cell>
          <cell r="N20">
            <v>1.4268158635499417E-2</v>
          </cell>
          <cell r="O20" t="str">
            <v>Petrol 0,8 - 1,4 l</v>
          </cell>
          <cell r="P20" t="str">
            <v>ECE 15/00-01</v>
          </cell>
          <cell r="R20">
            <v>56573.141512126414</v>
          </cell>
          <cell r="T20">
            <v>1.3433117341400824</v>
          </cell>
          <cell r="U20">
            <v>69.38594310481011</v>
          </cell>
          <cell r="Z20">
            <v>42.114678279306155</v>
          </cell>
        </row>
        <row r="21">
          <cell r="E21" t="str">
            <v>ECE 15/02</v>
          </cell>
          <cell r="F21">
            <v>2018</v>
          </cell>
          <cell r="G21">
            <v>39.520000000000003</v>
          </cell>
          <cell r="H21">
            <v>12195</v>
          </cell>
          <cell r="I21">
            <v>4548</v>
          </cell>
          <cell r="J21">
            <v>85041</v>
          </cell>
          <cell r="K21">
            <v>236.0559939302064</v>
          </cell>
          <cell r="L21">
            <v>7.0687881155804027</v>
          </cell>
          <cell r="M21">
            <v>1.6495827708623059</v>
          </cell>
          <cell r="N21">
            <v>1.4223807194183119E-2</v>
          </cell>
          <cell r="O21" t="str">
            <v>Petrol 0,8 - 1,4 l</v>
          </cell>
          <cell r="P21" t="str">
            <v>ECE 15/02</v>
          </cell>
          <cell r="R21">
            <v>130923.40543511887</v>
          </cell>
          <cell r="T21">
            <v>3.1087357373794915</v>
          </cell>
          <cell r="U21">
            <v>65.57110942505733</v>
          </cell>
          <cell r="Z21">
            <v>42.114678279306155</v>
          </cell>
        </row>
        <row r="22">
          <cell r="E22" t="str">
            <v>ECE 15/03</v>
          </cell>
          <cell r="F22">
            <v>2018</v>
          </cell>
          <cell r="G22">
            <v>35.520000000000003</v>
          </cell>
          <cell r="H22">
            <v>273450</v>
          </cell>
          <cell r="I22">
            <v>3309</v>
          </cell>
          <cell r="J22">
            <v>70329</v>
          </cell>
          <cell r="K22">
            <v>235.18485484396558</v>
          </cell>
          <cell r="L22">
            <v>7.0427015184247397</v>
          </cell>
          <cell r="M22">
            <v>1.8038358445388405</v>
          </cell>
          <cell r="N22">
            <v>1.3826663047985376E-2</v>
          </cell>
          <cell r="O22" t="str">
            <v>Petrol 0,8 - 1,4 l</v>
          </cell>
          <cell r="P22" t="str">
            <v>ECE 15/03</v>
          </cell>
          <cell r="R22">
            <v>2128060.8692538561</v>
          </cell>
          <cell r="T22">
            <v>50.530146642471664</v>
          </cell>
          <cell r="U22">
            <v>65.329126345545987</v>
          </cell>
          <cell r="Z22">
            <v>42.114678279306155</v>
          </cell>
        </row>
        <row r="23">
          <cell r="E23" t="str">
            <v>ECE 15/04</v>
          </cell>
          <cell r="F23">
            <v>2018</v>
          </cell>
          <cell r="G23">
            <v>29.77</v>
          </cell>
          <cell r="H23">
            <v>101336</v>
          </cell>
          <cell r="I23">
            <v>3137</v>
          </cell>
          <cell r="J23">
            <v>96069</v>
          </cell>
          <cell r="K23">
            <v>216.80149784218489</v>
          </cell>
          <cell r="L23">
            <v>6.4922047768038498</v>
          </cell>
          <cell r="M23">
            <v>1.7654464009534705</v>
          </cell>
          <cell r="N23">
            <v>1.3287607713793672E-2</v>
          </cell>
          <cell r="O23" t="str">
            <v>Petrol 0,8 - 1,4 l</v>
          </cell>
          <cell r="P23" t="str">
            <v>ECE 15/04</v>
          </cell>
          <cell r="R23">
            <v>689192.51888197928</v>
          </cell>
          <cell r="T23">
            <v>16.364663035325311</v>
          </cell>
          <cell r="U23">
            <v>60.222638289495798</v>
          </cell>
          <cell r="Z23">
            <v>42.114678279306155</v>
          </cell>
        </row>
        <row r="24">
          <cell r="E24" t="str">
            <v>Improved Conventional</v>
          </cell>
          <cell r="F24">
            <v>2018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 t="str">
            <v>Petrol 0,8 - 1,4 l</v>
          </cell>
          <cell r="P24" t="str">
            <v>Improved Conventional</v>
          </cell>
          <cell r="R24">
            <v>0</v>
          </cell>
          <cell r="T24">
            <v>0</v>
          </cell>
          <cell r="U24">
            <v>0</v>
          </cell>
          <cell r="Z24">
            <v>42.114678279306155</v>
          </cell>
        </row>
        <row r="25">
          <cell r="E25" t="str">
            <v>Open Loop</v>
          </cell>
          <cell r="F25">
            <v>2018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 t="str">
            <v>Petrol 0,8 - 1,4 l</v>
          </cell>
          <cell r="P25" t="str">
            <v>Open Loop</v>
          </cell>
          <cell r="R25">
            <v>0</v>
          </cell>
          <cell r="T25">
            <v>0</v>
          </cell>
          <cell r="U25">
            <v>0</v>
          </cell>
          <cell r="Z25">
            <v>42.114678279306155</v>
          </cell>
        </row>
        <row r="26">
          <cell r="E26" t="str">
            <v>Euro 1</v>
          </cell>
          <cell r="F26">
            <v>2018</v>
          </cell>
          <cell r="G26">
            <v>24.77</v>
          </cell>
          <cell r="H26">
            <v>69120</v>
          </cell>
          <cell r="I26">
            <v>4500</v>
          </cell>
          <cell r="J26">
            <v>140481</v>
          </cell>
          <cell r="K26">
            <v>207.82843996045318</v>
          </cell>
          <cell r="L26">
            <v>6.2235030850622133</v>
          </cell>
          <cell r="M26">
            <v>0.29205438148253737</v>
          </cell>
          <cell r="N26">
            <v>1.3266384026183119E-2</v>
          </cell>
          <cell r="O26" t="str">
            <v>Petrol 0,8 - 1,4 l</v>
          </cell>
          <cell r="P26" t="str">
            <v>Euro 1</v>
          </cell>
          <cell r="R26">
            <v>646429.57965299347</v>
          </cell>
          <cell r="T26">
            <v>15.349270279731165</v>
          </cell>
          <cell r="U26">
            <v>57.730122211236996</v>
          </cell>
          <cell r="Z26">
            <v>42.114678279306155</v>
          </cell>
        </row>
        <row r="27">
          <cell r="E27" t="str">
            <v>Euro 2</v>
          </cell>
          <cell r="F27">
            <v>2018</v>
          </cell>
          <cell r="G27">
            <v>21.01</v>
          </cell>
          <cell r="H27">
            <v>253671</v>
          </cell>
          <cell r="I27">
            <v>5859</v>
          </cell>
          <cell r="J27">
            <v>149476</v>
          </cell>
          <cell r="K27">
            <v>204.13274327343132</v>
          </cell>
          <cell r="L27">
            <v>6.1128340171641362</v>
          </cell>
          <cell r="M27">
            <v>0.1565753982405664</v>
          </cell>
          <cell r="N27">
            <v>1.3188380935985376E-2</v>
          </cell>
          <cell r="O27" t="str">
            <v>Petrol 0,8 - 1,4 l</v>
          </cell>
          <cell r="P27" t="str">
            <v>Euro 2</v>
          </cell>
          <cell r="R27">
            <v>3033940.0215972061</v>
          </cell>
          <cell r="T27">
            <v>72.03996671839684</v>
          </cell>
          <cell r="U27">
            <v>56.703539798175363</v>
          </cell>
          <cell r="Z27">
            <v>42.114678279306155</v>
          </cell>
        </row>
        <row r="28">
          <cell r="E28" t="str">
            <v>Euro 3</v>
          </cell>
          <cell r="F28">
            <v>2018</v>
          </cell>
          <cell r="G28">
            <v>16.510000000000002</v>
          </cell>
          <cell r="H28">
            <v>438922</v>
          </cell>
          <cell r="I28">
            <v>7128</v>
          </cell>
          <cell r="J28">
            <v>148836</v>
          </cell>
          <cell r="K28">
            <v>211.89103892544404</v>
          </cell>
          <cell r="L28">
            <v>6.3451591837020445</v>
          </cell>
          <cell r="M28">
            <v>6.5568056017321755E-2</v>
          </cell>
          <cell r="N28">
            <v>1.3478724729651143E-2</v>
          </cell>
          <cell r="O28" t="str">
            <v>Petrol 0,8 - 1,4 l</v>
          </cell>
          <cell r="P28" t="str">
            <v>Euro 3</v>
          </cell>
          <cell r="R28">
            <v>6629299.358498021</v>
          </cell>
          <cell r="T28">
            <v>157.41066130274714</v>
          </cell>
          <cell r="U28">
            <v>58.858621923734454</v>
          </cell>
          <cell r="Z28">
            <v>42.114678279306155</v>
          </cell>
        </row>
        <row r="29">
          <cell r="E29" t="str">
            <v>Euro 4</v>
          </cell>
          <cell r="F29">
            <v>2018</v>
          </cell>
          <cell r="G29">
            <v>11.67</v>
          </cell>
          <cell r="H29">
            <v>366168</v>
          </cell>
          <cell r="I29">
            <v>8005</v>
          </cell>
          <cell r="J29">
            <v>114175</v>
          </cell>
          <cell r="K29">
            <v>222.52189026871415</v>
          </cell>
          <cell r="L29">
            <v>6.6635041423817558</v>
          </cell>
          <cell r="M29">
            <v>4.3701742500009244E-2</v>
          </cell>
          <cell r="N29">
            <v>1.3266384026183121E-2</v>
          </cell>
          <cell r="O29" t="str">
            <v>Petrol 0,8 - 1,4 l</v>
          </cell>
          <cell r="P29" t="str">
            <v>Euro 4</v>
          </cell>
          <cell r="R29">
            <v>6522505.6610489571</v>
          </cell>
          <cell r="T29">
            <v>154.87487801263615</v>
          </cell>
          <cell r="U29">
            <v>61.811636185753926</v>
          </cell>
          <cell r="Z29">
            <v>42.114678279306155</v>
          </cell>
        </row>
        <row r="30">
          <cell r="E30" t="str">
            <v>Euro 5</v>
          </cell>
          <cell r="F30">
            <v>2018</v>
          </cell>
          <cell r="G30">
            <v>6.84</v>
          </cell>
          <cell r="H30">
            <v>282262</v>
          </cell>
          <cell r="I30">
            <v>9804</v>
          </cell>
          <cell r="J30">
            <v>76863</v>
          </cell>
          <cell r="K30">
            <v>222.52189026871415</v>
          </cell>
          <cell r="L30">
            <v>6.6635041423817558</v>
          </cell>
          <cell r="M30">
            <v>2.4300988028270024E-2</v>
          </cell>
          <cell r="N30">
            <v>1.4996522510000002E-2</v>
          </cell>
          <cell r="O30" t="str">
            <v>Petrol 0,8 - 1,4 l</v>
          </cell>
          <cell r="P30" t="str">
            <v>Euro 5</v>
          </cell>
          <cell r="R30">
            <v>6157840.8104723645</v>
          </cell>
          <cell r="T30">
            <v>146.21602401028278</v>
          </cell>
          <cell r="U30">
            <v>61.811636185753926</v>
          </cell>
          <cell r="Z30">
            <v>42.114678279306155</v>
          </cell>
        </row>
        <row r="31">
          <cell r="E31" t="str">
            <v>Euro 6 a/b/c</v>
          </cell>
          <cell r="F31">
            <v>2018</v>
          </cell>
          <cell r="G31">
            <v>3.17</v>
          </cell>
          <cell r="H31">
            <v>155382</v>
          </cell>
          <cell r="I31">
            <v>12602</v>
          </cell>
          <cell r="J31">
            <v>39277</v>
          </cell>
          <cell r="K31">
            <v>222.52189026871415</v>
          </cell>
          <cell r="L31">
            <v>6.6635041423817558</v>
          </cell>
          <cell r="M31">
            <v>2.4300988028270024E-2</v>
          </cell>
          <cell r="N31">
            <v>1.3756522509999999E-2</v>
          </cell>
          <cell r="O31" t="str">
            <v>Petrol 0,8 - 1,4 l</v>
          </cell>
          <cell r="P31" t="str">
            <v>Euro 6 a/b/c</v>
          </cell>
          <cell r="R31">
            <v>4357254.4584974758</v>
          </cell>
          <cell r="T31">
            <v>103.46165841752364</v>
          </cell>
          <cell r="U31">
            <v>61.811636185753926</v>
          </cell>
          <cell r="Z31">
            <v>42.114678279306155</v>
          </cell>
        </row>
        <row r="32">
          <cell r="E32" t="str">
            <v>Euro 6 d-temp</v>
          </cell>
          <cell r="F32">
            <v>2018</v>
          </cell>
          <cell r="G32">
            <v>1</v>
          </cell>
          <cell r="H32">
            <v>161790</v>
          </cell>
          <cell r="I32">
            <v>12756</v>
          </cell>
          <cell r="J32">
            <v>16841</v>
          </cell>
          <cell r="K32">
            <v>222.52189026871417</v>
          </cell>
          <cell r="L32">
            <v>6.6635041423817567</v>
          </cell>
          <cell r="M32">
            <v>2.4300988028270028E-2</v>
          </cell>
          <cell r="N32">
            <v>1.3601522509999998E-2</v>
          </cell>
          <cell r="O32" t="str">
            <v>Petrol 0,8 - 1,4 l</v>
          </cell>
          <cell r="P32" t="str">
            <v>Euro 6 d-temp</v>
          </cell>
          <cell r="R32">
            <v>4592391.7288859403</v>
          </cell>
          <cell r="T32">
            <v>109.04492012093796</v>
          </cell>
          <cell r="U32">
            <v>61.811636185753933</v>
          </cell>
          <cell r="Z32">
            <v>42.114678279306155</v>
          </cell>
        </row>
        <row r="33">
          <cell r="E33" t="str">
            <v>Euro 6 d</v>
          </cell>
          <cell r="F33">
            <v>2018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 t="str">
            <v>Petrol 0,8 - 1,4 l</v>
          </cell>
          <cell r="P33" t="str">
            <v>Euro 6 d</v>
          </cell>
          <cell r="R33">
            <v>0</v>
          </cell>
          <cell r="T33">
            <v>0</v>
          </cell>
          <cell r="U33">
            <v>0</v>
          </cell>
          <cell r="Z33">
            <v>42.114678279306155</v>
          </cell>
        </row>
        <row r="34">
          <cell r="E34" t="str">
            <v>PRE ECE</v>
          </cell>
          <cell r="F34">
            <v>2018</v>
          </cell>
          <cell r="G34">
            <v>53.04</v>
          </cell>
          <cell r="H34">
            <v>1361</v>
          </cell>
          <cell r="I34">
            <v>4986</v>
          </cell>
          <cell r="J34">
            <v>181572</v>
          </cell>
          <cell r="K34">
            <v>341.24378592697076</v>
          </cell>
          <cell r="L34">
            <v>10.218677265146811</v>
          </cell>
          <cell r="M34">
            <v>2.1102665176945821</v>
          </cell>
          <cell r="N34">
            <v>1.4392130494451854E-2</v>
          </cell>
          <cell r="O34" t="str">
            <v>Petrol 1,4 - 2,0 l</v>
          </cell>
          <cell r="P34" t="str">
            <v>PRE ECE</v>
          </cell>
          <cell r="R34">
            <v>23156.619041359834</v>
          </cell>
          <cell r="T34">
            <v>0.54984675147662898</v>
          </cell>
          <cell r="U34">
            <v>94.78994053526965</v>
          </cell>
          <cell r="Z34">
            <v>42.114678279306155</v>
          </cell>
        </row>
        <row r="35">
          <cell r="E35" t="str">
            <v>ECE 15/00-01</v>
          </cell>
          <cell r="F35">
            <v>2018</v>
          </cell>
          <cell r="G35">
            <v>44.03</v>
          </cell>
          <cell r="H35">
            <v>2647</v>
          </cell>
          <cell r="I35">
            <v>2085</v>
          </cell>
          <cell r="J35">
            <v>183150</v>
          </cell>
          <cell r="K35">
            <v>284.70492111634968</v>
          </cell>
          <cell r="L35">
            <v>8.5255990721825974</v>
          </cell>
          <cell r="M35">
            <v>2.153722148562133</v>
          </cell>
          <cell r="N35">
            <v>1.3800279234202514E-2</v>
          </cell>
          <cell r="O35" t="str">
            <v>Petrol 1,4 - 2,0 l</v>
          </cell>
          <cell r="P35" t="str">
            <v>ECE 15/00-01</v>
          </cell>
          <cell r="R35">
            <v>15712.850361165283</v>
          </cell>
          <cell r="T35">
            <v>0.3730967682326114</v>
          </cell>
          <cell r="U35">
            <v>79.084700310097134</v>
          </cell>
          <cell r="Z35">
            <v>42.114678279306155</v>
          </cell>
        </row>
        <row r="36">
          <cell r="E36" t="str">
            <v>ECE 15/02</v>
          </cell>
          <cell r="F36">
            <v>2018</v>
          </cell>
          <cell r="G36">
            <v>39.520000000000003</v>
          </cell>
          <cell r="H36">
            <v>5085</v>
          </cell>
          <cell r="I36">
            <v>4849</v>
          </cell>
          <cell r="J36">
            <v>126727</v>
          </cell>
          <cell r="K36">
            <v>267.07127479540242</v>
          </cell>
          <cell r="L36">
            <v>7.9975527071124759</v>
          </cell>
          <cell r="M36">
            <v>1.8896735373390676</v>
          </cell>
          <cell r="N36">
            <v>1.479979246410484E-2</v>
          </cell>
          <cell r="O36" t="str">
            <v>Petrol 1,4 - 2,0 l</v>
          </cell>
          <cell r="P36" t="str">
            <v>ECE 15/02</v>
          </cell>
          <cell r="R36">
            <v>65852.204893905786</v>
          </cell>
          <cell r="T36">
            <v>1.5636402219950831</v>
          </cell>
          <cell r="U36">
            <v>74.186465220945109</v>
          </cell>
          <cell r="Z36">
            <v>42.114678279306155</v>
          </cell>
        </row>
        <row r="37">
          <cell r="E37" t="str">
            <v>ECE 15/03</v>
          </cell>
          <cell r="F37">
            <v>2018</v>
          </cell>
          <cell r="G37">
            <v>35.520000000000003</v>
          </cell>
          <cell r="H37">
            <v>46934</v>
          </cell>
          <cell r="I37">
            <v>3895</v>
          </cell>
          <cell r="J37">
            <v>153597</v>
          </cell>
          <cell r="K37">
            <v>267.71844229598798</v>
          </cell>
          <cell r="L37">
            <v>8.0169323884362278</v>
          </cell>
          <cell r="M37">
            <v>2.0027987182140303</v>
          </cell>
          <cell r="N37">
            <v>1.408205565676033E-2</v>
          </cell>
          <cell r="O37" t="str">
            <v>Petrol 1,4 - 2,0 l</v>
          </cell>
          <cell r="P37" t="str">
            <v>ECE 15/03</v>
          </cell>
          <cell r="R37">
            <v>489410.54258954019</v>
          </cell>
          <cell r="T37">
            <v>11.620901846708902</v>
          </cell>
          <cell r="U37">
            <v>74.366233971107775</v>
          </cell>
          <cell r="Z37">
            <v>42.114678279306155</v>
          </cell>
        </row>
        <row r="38">
          <cell r="E38" t="str">
            <v>ECE 15/04</v>
          </cell>
          <cell r="F38">
            <v>2018</v>
          </cell>
          <cell r="G38">
            <v>29.77</v>
          </cell>
          <cell r="H38">
            <v>63876</v>
          </cell>
          <cell r="I38">
            <v>4350</v>
          </cell>
          <cell r="J38">
            <v>171246</v>
          </cell>
          <cell r="K38">
            <v>254.7610098870548</v>
          </cell>
          <cell r="L38">
            <v>7.6289170591250643</v>
          </cell>
          <cell r="M38">
            <v>2.2422452099097274</v>
          </cell>
          <cell r="N38">
            <v>1.3744502616760327E-2</v>
          </cell>
          <cell r="O38" t="str">
            <v>Petrol 1,4 - 2,0 l</v>
          </cell>
          <cell r="P38" t="str">
            <v>ECE 15/04</v>
          </cell>
          <cell r="R38">
            <v>707880.47063822974</v>
          </cell>
          <cell r="T38">
            <v>16.808402665302093</v>
          </cell>
          <cell r="U38">
            <v>70.766947190848555</v>
          </cell>
          <cell r="Z38">
            <v>42.114678279306155</v>
          </cell>
        </row>
        <row r="39">
          <cell r="E39" t="str">
            <v>Improved Conventional</v>
          </cell>
          <cell r="F39">
            <v>2018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 t="str">
            <v>Petrol 1,4 - 2,0 l</v>
          </cell>
          <cell r="P39" t="str">
            <v>Improved Conventional</v>
          </cell>
          <cell r="R39">
            <v>0</v>
          </cell>
          <cell r="T39">
            <v>0</v>
          </cell>
          <cell r="U39">
            <v>0</v>
          </cell>
          <cell r="Z39">
            <v>42.114678279306155</v>
          </cell>
        </row>
        <row r="40">
          <cell r="E40" t="str">
            <v>Open Loop</v>
          </cell>
          <cell r="F40">
            <v>2018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 t="str">
            <v>Petrol 1,4 - 2,0 l</v>
          </cell>
          <cell r="P40" t="str">
            <v>Open Loop</v>
          </cell>
          <cell r="R40">
            <v>0</v>
          </cell>
          <cell r="T40">
            <v>0</v>
          </cell>
          <cell r="U40">
            <v>0</v>
          </cell>
          <cell r="Z40">
            <v>42.114678279306155</v>
          </cell>
        </row>
        <row r="41">
          <cell r="E41" t="str">
            <v>Euro 1</v>
          </cell>
          <cell r="F41">
            <v>2018</v>
          </cell>
          <cell r="G41">
            <v>24.77</v>
          </cell>
          <cell r="H41">
            <v>33766</v>
          </cell>
          <cell r="I41">
            <v>5635</v>
          </cell>
          <cell r="J41">
            <v>189362</v>
          </cell>
          <cell r="K41">
            <v>244.38353027578179</v>
          </cell>
          <cell r="L41">
            <v>7.3181594150402738</v>
          </cell>
          <cell r="M41">
            <v>0.33335953384461259</v>
          </cell>
          <cell r="N41">
            <v>1.4124686384104839E-2</v>
          </cell>
          <cell r="O41" t="str">
            <v>Petrol 1,4 - 2,0 l</v>
          </cell>
          <cell r="P41" t="str">
            <v>Euro 1</v>
          </cell>
          <cell r="R41">
            <v>464991.98886350694</v>
          </cell>
          <cell r="T41">
            <v>11.041090846750919</v>
          </cell>
          <cell r="U41">
            <v>67.88431396549494</v>
          </cell>
          <cell r="Z41">
            <v>42.114678279306155</v>
          </cell>
        </row>
        <row r="42">
          <cell r="E42" t="str">
            <v>Euro 2</v>
          </cell>
          <cell r="F42">
            <v>2018</v>
          </cell>
          <cell r="G42">
            <v>21.01</v>
          </cell>
          <cell r="H42">
            <v>219824</v>
          </cell>
          <cell r="I42">
            <v>7386</v>
          </cell>
          <cell r="J42">
            <v>200273</v>
          </cell>
          <cell r="K42">
            <v>239.00400033683309</v>
          </cell>
          <cell r="L42">
            <v>7.157067308600932</v>
          </cell>
          <cell r="M42">
            <v>0.18431903226356047</v>
          </cell>
          <cell r="N42">
            <v>1.3069396536760328E-2</v>
          </cell>
          <cell r="O42" t="str">
            <v>Petrol 1,4 - 2,0 l</v>
          </cell>
          <cell r="P42" t="str">
            <v>Euro 2</v>
          </cell>
          <cell r="R42">
            <v>3880516.9032314504</v>
          </cell>
          <cell r="T42">
            <v>92.141672732146105</v>
          </cell>
          <cell r="U42">
            <v>66.390000093564751</v>
          </cell>
          <cell r="Z42">
            <v>42.114678279306155</v>
          </cell>
        </row>
        <row r="43">
          <cell r="E43" t="str">
            <v>Euro 3</v>
          </cell>
          <cell r="F43">
            <v>2018</v>
          </cell>
          <cell r="G43">
            <v>16.510000000000002</v>
          </cell>
          <cell r="H43">
            <v>232027</v>
          </cell>
          <cell r="I43">
            <v>8691</v>
          </cell>
          <cell r="J43">
            <v>187341</v>
          </cell>
          <cell r="K43">
            <v>249.66455848638191</v>
          </cell>
          <cell r="L43">
            <v>7.4763018490941722</v>
          </cell>
          <cell r="M43">
            <v>7.7919620005001092E-2</v>
          </cell>
          <cell r="N43">
            <v>1.304362243760609E-2</v>
          </cell>
          <cell r="O43" t="str">
            <v>Petrol 1,4 - 2,0 l</v>
          </cell>
          <cell r="P43" t="str">
            <v>Euro 3</v>
          </cell>
          <cell r="R43">
            <v>5034602.307870944</v>
          </cell>
          <cell r="T43">
            <v>119.5450734416459</v>
          </cell>
          <cell r="U43">
            <v>69.351266246217193</v>
          </cell>
          <cell r="Z43">
            <v>42.114678279306155</v>
          </cell>
        </row>
        <row r="44">
          <cell r="E44" t="str">
            <v>Euro 4</v>
          </cell>
          <cell r="F44">
            <v>2018</v>
          </cell>
          <cell r="G44">
            <v>11.67</v>
          </cell>
          <cell r="H44">
            <v>156181</v>
          </cell>
          <cell r="I44">
            <v>10101</v>
          </cell>
          <cell r="J44">
            <v>146563</v>
          </cell>
          <cell r="K44">
            <v>259.2307835249735</v>
          </cell>
          <cell r="L44">
            <v>7.7627661609631478</v>
          </cell>
          <cell r="M44">
            <v>5.0926389140569357E-2</v>
          </cell>
          <cell r="N44">
            <v>1.3275341731153674E-2</v>
          </cell>
          <cell r="O44" t="str">
            <v>Petrol 1,4 - 2,0 l</v>
          </cell>
          <cell r="P44" t="str">
            <v>Euro 4</v>
          </cell>
          <cell r="R44">
            <v>4089584.0924031194</v>
          </cell>
          <cell r="T44">
            <v>97.105908426531073</v>
          </cell>
          <cell r="U44">
            <v>72.00855097915931</v>
          </cell>
          <cell r="Z44">
            <v>42.114678279306155</v>
          </cell>
        </row>
        <row r="45">
          <cell r="E45" t="str">
            <v>Euro 5</v>
          </cell>
          <cell r="F45">
            <v>2018</v>
          </cell>
          <cell r="G45">
            <v>6.84</v>
          </cell>
          <cell r="H45">
            <v>132219</v>
          </cell>
          <cell r="I45">
            <v>11408</v>
          </cell>
          <cell r="J45">
            <v>91449</v>
          </cell>
          <cell r="K45">
            <v>259.23078352497345</v>
          </cell>
          <cell r="L45">
            <v>7.7627661609631469</v>
          </cell>
          <cell r="M45">
            <v>2.6165430201038141E-2</v>
          </cell>
          <cell r="N45">
            <v>1.4802325579999998E-2</v>
          </cell>
          <cell r="O45" t="str">
            <v>Petrol 1,4 - 2,0 l</v>
          </cell>
          <cell r="P45" t="str">
            <v>Euro 5</v>
          </cell>
          <cell r="R45">
            <v>3910118.805022636</v>
          </cell>
          <cell r="T45">
            <v>92.84456072751118</v>
          </cell>
          <cell r="U45">
            <v>72.008550979159295</v>
          </cell>
          <cell r="Z45">
            <v>42.114678279306155</v>
          </cell>
        </row>
        <row r="46">
          <cell r="E46" t="str">
            <v>Euro 6 a/b/c</v>
          </cell>
          <cell r="F46">
            <v>2018</v>
          </cell>
          <cell r="G46">
            <v>3.17</v>
          </cell>
          <cell r="H46">
            <v>60124</v>
          </cell>
          <cell r="I46">
            <v>14047</v>
          </cell>
          <cell r="J46">
            <v>43033</v>
          </cell>
          <cell r="K46">
            <v>259.23078352497345</v>
          </cell>
          <cell r="L46">
            <v>7.7627661609631469</v>
          </cell>
          <cell r="M46">
            <v>2.4464517774085065E-2</v>
          </cell>
          <cell r="N46">
            <v>1.3562325580000001E-2</v>
          </cell>
          <cell r="O46" t="str">
            <v>Petrol 1,4 - 2,0 l</v>
          </cell>
          <cell r="P46" t="str">
            <v>Euro 6 a/b/c</v>
          </cell>
          <cell r="R46">
            <v>2189364.2440772387</v>
          </cell>
          <cell r="T46">
            <v>51.985776302440001</v>
          </cell>
          <cell r="U46">
            <v>72.008550979159295</v>
          </cell>
          <cell r="Z46">
            <v>42.114678279306155</v>
          </cell>
        </row>
        <row r="47">
          <cell r="E47" t="str">
            <v>Euro 6 d-temp</v>
          </cell>
          <cell r="F47">
            <v>2018</v>
          </cell>
          <cell r="G47">
            <v>1</v>
          </cell>
          <cell r="H47">
            <v>72333</v>
          </cell>
          <cell r="I47">
            <v>13873</v>
          </cell>
          <cell r="J47">
            <v>18795</v>
          </cell>
          <cell r="K47">
            <v>259.2307835249735</v>
          </cell>
          <cell r="L47">
            <v>7.7627661609631478</v>
          </cell>
          <cell r="M47">
            <v>2.3613007624455021E-2</v>
          </cell>
          <cell r="N47">
            <v>1.3407325579999999E-2</v>
          </cell>
          <cell r="O47" t="str">
            <v>Petrol 1,4 - 2,0 l</v>
          </cell>
          <cell r="P47" t="str">
            <v>Euro 6 d-temp</v>
          </cell>
          <cell r="R47">
            <v>2601317.9429234834</v>
          </cell>
          <cell r="T47">
            <v>61.76748936965501</v>
          </cell>
          <cell r="U47">
            <v>72.00855097915931</v>
          </cell>
          <cell r="Z47">
            <v>42.114678279306155</v>
          </cell>
        </row>
        <row r="48">
          <cell r="E48" t="str">
            <v>Euro 6 d</v>
          </cell>
          <cell r="F48">
            <v>2018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 t="str">
            <v>Petrol 1,4 - 2,0 l</v>
          </cell>
          <cell r="P48" t="str">
            <v>Euro 6 d</v>
          </cell>
          <cell r="R48">
            <v>0</v>
          </cell>
          <cell r="T48">
            <v>0</v>
          </cell>
          <cell r="U48">
            <v>0</v>
          </cell>
          <cell r="Z48">
            <v>42.114678279306155</v>
          </cell>
        </row>
        <row r="49">
          <cell r="E49" t="str">
            <v>PRE ECE</v>
          </cell>
          <cell r="F49">
            <v>2018</v>
          </cell>
          <cell r="G49">
            <v>53.04</v>
          </cell>
          <cell r="H49">
            <v>1611</v>
          </cell>
          <cell r="I49">
            <v>318</v>
          </cell>
          <cell r="J49">
            <v>35906</v>
          </cell>
          <cell r="K49">
            <v>409.55948903451861</v>
          </cell>
          <cell r="L49">
            <v>12.264417439729849</v>
          </cell>
          <cell r="M49">
            <v>3.0291263835026361</v>
          </cell>
          <cell r="N49">
            <v>1.4106125652760329E-2</v>
          </cell>
          <cell r="O49" t="str">
            <v>Petrol &gt;2,0 l</v>
          </cell>
          <cell r="P49" t="str">
            <v>PRE ECE</v>
          </cell>
          <cell r="R49">
            <v>2098.1650711340585</v>
          </cell>
          <cell r="T49">
            <v>4.9820280169753345E-2</v>
          </cell>
          <cell r="U49">
            <v>113.76652473181072</v>
          </cell>
          <cell r="Z49">
            <v>42.114678279306155</v>
          </cell>
        </row>
        <row r="50">
          <cell r="E50" t="str">
            <v>ECE 15/00-01</v>
          </cell>
          <cell r="F50">
            <v>2018</v>
          </cell>
          <cell r="G50">
            <v>44.03</v>
          </cell>
          <cell r="H50">
            <v>947</v>
          </cell>
          <cell r="I50">
            <v>1191</v>
          </cell>
          <cell r="J50">
            <v>183304</v>
          </cell>
          <cell r="K50">
            <v>313.9064916907235</v>
          </cell>
          <cell r="L50">
            <v>9.400051406968247</v>
          </cell>
          <cell r="M50">
            <v>3.0291263835026356</v>
          </cell>
          <cell r="N50">
            <v>1.405457745445185E-2</v>
          </cell>
          <cell r="O50" t="str">
            <v>Petrol &gt;2,0 l</v>
          </cell>
          <cell r="P50" t="str">
            <v>ECE 15/00-01</v>
          </cell>
          <cell r="R50">
            <v>3540.4791212865812</v>
          </cell>
          <cell r="T50">
            <v>8.4067580851644855E-2</v>
          </cell>
          <cell r="U50">
            <v>87.19624769186764</v>
          </cell>
          <cell r="Z50">
            <v>42.114678279306155</v>
          </cell>
        </row>
        <row r="51">
          <cell r="E51" t="str">
            <v>ECE 15/02</v>
          </cell>
          <cell r="F51">
            <v>2018</v>
          </cell>
          <cell r="G51">
            <v>39.520000000000003</v>
          </cell>
          <cell r="H51">
            <v>1097</v>
          </cell>
          <cell r="I51">
            <v>3403</v>
          </cell>
          <cell r="J51">
            <v>198015</v>
          </cell>
          <cell r="K51">
            <v>332.28756105346076</v>
          </cell>
          <cell r="L51">
            <v>9.9504796443524359</v>
          </cell>
          <cell r="M51">
            <v>2.1292420045585931</v>
          </cell>
          <cell r="N51">
            <v>1.3776209238202514E-2</v>
          </cell>
          <cell r="O51" t="str">
            <v>Petrol &gt;2,0 l</v>
          </cell>
          <cell r="P51" t="str">
            <v>ECE 15/02</v>
          </cell>
          <cell r="R51">
            <v>12404.59703580625</v>
          </cell>
          <cell r="T51">
            <v>0.2945433170244941</v>
          </cell>
          <cell r="U51">
            <v>92.302100292627983</v>
          </cell>
          <cell r="Z51">
            <v>42.114678279306155</v>
          </cell>
        </row>
        <row r="52">
          <cell r="E52" t="str">
            <v>ECE 15/03</v>
          </cell>
          <cell r="F52">
            <v>2018</v>
          </cell>
          <cell r="G52">
            <v>35.520000000000003</v>
          </cell>
          <cell r="H52">
            <v>14607</v>
          </cell>
          <cell r="I52">
            <v>2672</v>
          </cell>
          <cell r="J52">
            <v>166919</v>
          </cell>
          <cell r="K52">
            <v>330.91685901602455</v>
          </cell>
          <cell r="L52">
            <v>9.9094334412422711</v>
          </cell>
          <cell r="M52">
            <v>2.9087096891093611</v>
          </cell>
          <cell r="N52">
            <v>1.3744502616760326E-2</v>
          </cell>
          <cell r="O52" t="str">
            <v>Petrol &gt;2,0 l</v>
          </cell>
          <cell r="P52" t="str">
            <v>ECE 15/03</v>
          </cell>
          <cell r="R52">
            <v>129156.53239376972</v>
          </cell>
          <cell r="T52">
            <v>3.0667818839122707</v>
          </cell>
          <cell r="U52">
            <v>91.921349726673483</v>
          </cell>
          <cell r="Z52">
            <v>42.114678279306155</v>
          </cell>
        </row>
        <row r="53">
          <cell r="E53" t="str">
            <v>ECE 15/04</v>
          </cell>
          <cell r="F53">
            <v>2018</v>
          </cell>
          <cell r="G53">
            <v>29.77</v>
          </cell>
          <cell r="H53">
            <v>13306</v>
          </cell>
          <cell r="I53">
            <v>3775</v>
          </cell>
          <cell r="J53">
            <v>194557</v>
          </cell>
          <cell r="K53">
            <v>306.8324885421743</v>
          </cell>
          <cell r="L53">
            <v>9.1882176443363708</v>
          </cell>
          <cell r="M53">
            <v>2.4234307667611801</v>
          </cell>
          <cell r="N53">
            <v>1.3406949576760325E-2</v>
          </cell>
          <cell r="O53" t="str">
            <v>Petrol &gt;2,0 l</v>
          </cell>
          <cell r="P53" t="str">
            <v>ECE 15/04</v>
          </cell>
          <cell r="R53">
            <v>154122.41924346698</v>
          </cell>
          <cell r="T53">
            <v>3.6595891394758198</v>
          </cell>
          <cell r="U53">
            <v>85.231246817270645</v>
          </cell>
          <cell r="Z53">
            <v>42.114678279306155</v>
          </cell>
        </row>
        <row r="54">
          <cell r="E54" t="str">
            <v>Improved Conventional</v>
          </cell>
          <cell r="O54" t="str">
            <v xml:space="preserve"> </v>
          </cell>
          <cell r="P54" t="str">
            <v>Improved Conventional</v>
          </cell>
          <cell r="R54" t="str">
            <v/>
          </cell>
          <cell r="T54" t="str">
            <v/>
          </cell>
          <cell r="U54">
            <v>0</v>
          </cell>
          <cell r="Z54">
            <v>0</v>
          </cell>
        </row>
        <row r="55">
          <cell r="E55" t="str">
            <v>Open Loop</v>
          </cell>
          <cell r="O55" t="str">
            <v xml:space="preserve"> </v>
          </cell>
          <cell r="P55" t="str">
            <v>Open Loop</v>
          </cell>
          <cell r="R55" t="str">
            <v/>
          </cell>
          <cell r="T55" t="str">
            <v/>
          </cell>
          <cell r="U55">
            <v>0</v>
          </cell>
          <cell r="Z55">
            <v>0</v>
          </cell>
        </row>
        <row r="56">
          <cell r="E56" t="str">
            <v>Euro 1</v>
          </cell>
          <cell r="F56">
            <v>2018</v>
          </cell>
          <cell r="G56">
            <v>24.77</v>
          </cell>
          <cell r="H56">
            <v>6923</v>
          </cell>
          <cell r="I56">
            <v>4512</v>
          </cell>
          <cell r="J56">
            <v>212977</v>
          </cell>
          <cell r="K56">
            <v>313.71909297418068</v>
          </cell>
          <cell r="L56">
            <v>9.3944396798592766</v>
          </cell>
          <cell r="M56">
            <v>0.33335953384461259</v>
          </cell>
          <cell r="N56">
            <v>1.3355401378451853E-2</v>
          </cell>
          <cell r="O56" t="str">
            <v>Petrol &gt;2,0 l</v>
          </cell>
          <cell r="P56" t="str">
            <v>Euro 1</v>
          </cell>
          <cell r="R56">
            <v>97995.102903390623</v>
          </cell>
          <cell r="T56">
            <v>2.3268633860499501</v>
          </cell>
          <cell r="U56">
            <v>87.144192492827969</v>
          </cell>
          <cell r="Z56">
            <v>42.114678279306155</v>
          </cell>
        </row>
        <row r="57">
          <cell r="E57" t="str">
            <v>Euro 2</v>
          </cell>
          <cell r="F57">
            <v>2018</v>
          </cell>
          <cell r="G57">
            <v>21.01</v>
          </cell>
          <cell r="H57">
            <v>17601</v>
          </cell>
          <cell r="I57">
            <v>6982</v>
          </cell>
          <cell r="J57">
            <v>228129</v>
          </cell>
          <cell r="K57">
            <v>327.87708072027897</v>
          </cell>
          <cell r="L57">
            <v>9.8184061034771517</v>
          </cell>
          <cell r="M57">
            <v>0.18451347325018541</v>
          </cell>
          <cell r="N57">
            <v>1.2763550118202512E-2</v>
          </cell>
          <cell r="O57" t="str">
            <v>Petrol &gt;2,0 l</v>
          </cell>
          <cell r="P57" t="str">
            <v>Euro 2</v>
          </cell>
          <cell r="R57">
            <v>402928.74123343773</v>
          </cell>
          <cell r="T57">
            <v>9.5674182421909748</v>
          </cell>
          <cell r="U57">
            <v>91.076966866744158</v>
          </cell>
          <cell r="Z57">
            <v>42.114678279306155</v>
          </cell>
        </row>
        <row r="58">
          <cell r="E58" t="str">
            <v>Euro 3</v>
          </cell>
          <cell r="F58">
            <v>2018</v>
          </cell>
          <cell r="G58">
            <v>16.510000000000002</v>
          </cell>
          <cell r="H58">
            <v>28000</v>
          </cell>
          <cell r="I58">
            <v>8359</v>
          </cell>
          <cell r="J58">
            <v>210461</v>
          </cell>
          <cell r="K58">
            <v>293.11617075516733</v>
          </cell>
          <cell r="L58">
            <v>8.7774771986140472</v>
          </cell>
          <cell r="M58">
            <v>7.7919620005001064E-2</v>
          </cell>
          <cell r="N58">
            <v>1.3069396536760326E-2</v>
          </cell>
          <cell r="O58" t="str">
            <v>Petrol &gt;2,0 l</v>
          </cell>
          <cell r="P58" t="str">
            <v>Euro 3</v>
          </cell>
          <cell r="R58">
            <v>686044.25997588423</v>
          </cell>
          <cell r="T58">
            <v>16.289908602079599</v>
          </cell>
          <cell r="U58">
            <v>81.421158543102038</v>
          </cell>
          <cell r="Z58">
            <v>42.114678279306155</v>
          </cell>
        </row>
        <row r="59">
          <cell r="E59" t="str">
            <v>Euro 4</v>
          </cell>
          <cell r="F59">
            <v>2018</v>
          </cell>
          <cell r="G59">
            <v>11.67</v>
          </cell>
          <cell r="H59">
            <v>23180</v>
          </cell>
          <cell r="I59">
            <v>9763</v>
          </cell>
          <cell r="J59">
            <v>160836</v>
          </cell>
          <cell r="K59">
            <v>351.08792428076623</v>
          </cell>
          <cell r="L59">
            <v>10.51346379881989</v>
          </cell>
          <cell r="M59">
            <v>5.1917814762227829E-2</v>
          </cell>
          <cell r="N59">
            <v>1.2890699228327184E-2</v>
          </cell>
          <cell r="O59" t="str">
            <v>Petrol &gt;2,0 l</v>
          </cell>
          <cell r="P59" t="str">
            <v>Euro 4</v>
          </cell>
          <cell r="R59">
            <v>794534.23162177345</v>
          </cell>
          <cell r="T59">
            <v>18.865969397947001</v>
          </cell>
          <cell r="U59">
            <v>97.524423411323951</v>
          </cell>
          <cell r="Z59">
            <v>42.114678279306155</v>
          </cell>
        </row>
        <row r="60">
          <cell r="E60" t="str">
            <v>Euro 5</v>
          </cell>
          <cell r="F60">
            <v>2018</v>
          </cell>
          <cell r="G60">
            <v>6.84</v>
          </cell>
          <cell r="H60">
            <v>13345</v>
          </cell>
          <cell r="I60">
            <v>12878</v>
          </cell>
          <cell r="J60">
            <v>115117</v>
          </cell>
          <cell r="K60">
            <v>351.08792428076629</v>
          </cell>
          <cell r="L60">
            <v>10.513463798819892</v>
          </cell>
          <cell r="M60">
            <v>2.69969155637514E-2</v>
          </cell>
          <cell r="N60">
            <v>1.4802325580000001E-2</v>
          </cell>
          <cell r="O60" t="str">
            <v>Petrol &gt;2,0 l</v>
          </cell>
          <cell r="P60" t="str">
            <v>Euro 5</v>
          </cell>
          <cell r="R60">
            <v>603368.85805206466</v>
          </cell>
          <cell r="T60">
            <v>14.326806773887702</v>
          </cell>
          <cell r="U60">
            <v>97.524423411323966</v>
          </cell>
          <cell r="Z60">
            <v>42.114678279306155</v>
          </cell>
        </row>
        <row r="61">
          <cell r="E61" t="str">
            <v>Euro 6 a/b/c</v>
          </cell>
          <cell r="F61">
            <v>2018</v>
          </cell>
          <cell r="G61">
            <v>3.17</v>
          </cell>
          <cell r="H61">
            <v>6940</v>
          </cell>
          <cell r="I61">
            <v>16489</v>
          </cell>
          <cell r="J61">
            <v>50864</v>
          </cell>
          <cell r="K61">
            <v>351.08792428076623</v>
          </cell>
          <cell r="L61">
            <v>10.51346379881989</v>
          </cell>
          <cell r="M61">
            <v>2.4739630241357658E-2</v>
          </cell>
          <cell r="N61">
            <v>1.3562325580000001E-2</v>
          </cell>
          <cell r="O61" t="str">
            <v>Petrol &gt;2,0 l</v>
          </cell>
          <cell r="P61" t="str">
            <v>Euro 6 a/b/c</v>
          </cell>
          <cell r="R61">
            <v>401762.76157250954</v>
          </cell>
          <cell r="T61">
            <v>9.5397324160475243</v>
          </cell>
          <cell r="U61">
            <v>97.524423411323951</v>
          </cell>
          <cell r="Z61">
            <v>42.114678279306155</v>
          </cell>
        </row>
        <row r="62">
          <cell r="E62" t="str">
            <v>Euro 6 d-temp</v>
          </cell>
          <cell r="F62">
            <v>2018</v>
          </cell>
          <cell r="G62">
            <v>1</v>
          </cell>
          <cell r="H62">
            <v>8632</v>
          </cell>
          <cell r="I62">
            <v>16505</v>
          </cell>
          <cell r="J62">
            <v>22533</v>
          </cell>
          <cell r="K62">
            <v>351.08792428076634</v>
          </cell>
          <cell r="L62">
            <v>10.513463798819892</v>
          </cell>
          <cell r="M62">
            <v>2.3744328069183016E-2</v>
          </cell>
          <cell r="N62">
            <v>1.3407325579999999E-2</v>
          </cell>
          <cell r="O62" t="str">
            <v>Petrol &gt;2,0 l</v>
          </cell>
          <cell r="P62" t="str">
            <v>Euro 6 d-temp</v>
          </cell>
          <cell r="R62">
            <v>500199.03834272944</v>
          </cell>
          <cell r="T62">
            <v>11.877071339008939</v>
          </cell>
          <cell r="U62">
            <v>97.52442341132398</v>
          </cell>
          <cell r="Z62">
            <v>42.114678279306155</v>
          </cell>
        </row>
        <row r="63">
          <cell r="E63" t="str">
            <v>Euro 6 d</v>
          </cell>
          <cell r="F63">
            <v>2018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 t="str">
            <v>Petrol &gt;2,0 l</v>
          </cell>
          <cell r="P63" t="str">
            <v>Euro 6 d</v>
          </cell>
          <cell r="R63">
            <v>0</v>
          </cell>
          <cell r="T63">
            <v>0</v>
          </cell>
          <cell r="U63">
            <v>0</v>
          </cell>
          <cell r="Z63">
            <v>42.114678279306155</v>
          </cell>
        </row>
        <row r="64">
          <cell r="O64" t="str">
            <v xml:space="preserve"> </v>
          </cell>
          <cell r="P64">
            <v>0</v>
          </cell>
          <cell r="R64" t="str">
            <v/>
          </cell>
          <cell r="T64" t="str">
            <v/>
          </cell>
          <cell r="U64">
            <v>0</v>
          </cell>
          <cell r="Z64">
            <v>0</v>
          </cell>
        </row>
        <row r="65">
          <cell r="O65" t="str">
            <v xml:space="preserve"> </v>
          </cell>
          <cell r="P65">
            <v>0</v>
          </cell>
          <cell r="R65" t="str">
            <v/>
          </cell>
          <cell r="T65" t="str">
            <v/>
          </cell>
          <cell r="U65">
            <v>0</v>
          </cell>
          <cell r="Z65">
            <v>0</v>
          </cell>
        </row>
        <row r="66">
          <cell r="O66" t="str">
            <v xml:space="preserve"> </v>
          </cell>
          <cell r="P66">
            <v>0</v>
          </cell>
          <cell r="R66" t="str">
            <v/>
          </cell>
          <cell r="T66" t="str">
            <v/>
          </cell>
          <cell r="U66">
            <v>0</v>
          </cell>
          <cell r="Z66">
            <v>0</v>
          </cell>
        </row>
        <row r="67">
          <cell r="O67" t="str">
            <v xml:space="preserve"> </v>
          </cell>
          <cell r="P67">
            <v>0</v>
          </cell>
          <cell r="R67" t="str">
            <v/>
          </cell>
          <cell r="T67" t="str">
            <v/>
          </cell>
          <cell r="U67">
            <v>0</v>
          </cell>
          <cell r="Z67">
            <v>0</v>
          </cell>
        </row>
        <row r="68">
          <cell r="O68" t="str">
            <v xml:space="preserve"> </v>
          </cell>
          <cell r="P68">
            <v>0</v>
          </cell>
          <cell r="R68" t="str">
            <v/>
          </cell>
          <cell r="T68" t="str">
            <v/>
          </cell>
          <cell r="U68">
            <v>0</v>
          </cell>
          <cell r="Z68">
            <v>0</v>
          </cell>
        </row>
        <row r="69">
          <cell r="O69" t="str">
            <v xml:space="preserve"> </v>
          </cell>
          <cell r="P69">
            <v>0</v>
          </cell>
          <cell r="R69" t="str">
            <v/>
          </cell>
          <cell r="T69" t="str">
            <v/>
          </cell>
          <cell r="U69">
            <v>0</v>
          </cell>
          <cell r="Z69">
            <v>0</v>
          </cell>
        </row>
        <row r="70">
          <cell r="O70" t="str">
            <v xml:space="preserve"> </v>
          </cell>
          <cell r="P70">
            <v>0</v>
          </cell>
          <cell r="R70" t="str">
            <v/>
          </cell>
          <cell r="T70" t="str">
            <v/>
          </cell>
          <cell r="U70">
            <v>0</v>
          </cell>
          <cell r="Z70">
            <v>0</v>
          </cell>
        </row>
        <row r="71">
          <cell r="O71" t="str">
            <v xml:space="preserve"> </v>
          </cell>
          <cell r="P71">
            <v>0</v>
          </cell>
          <cell r="R71" t="str">
            <v/>
          </cell>
          <cell r="T71" t="str">
            <v/>
          </cell>
          <cell r="U71">
            <v>0</v>
          </cell>
          <cell r="Z71">
            <v>0</v>
          </cell>
        </row>
        <row r="72">
          <cell r="O72" t="str">
            <v xml:space="preserve"> </v>
          </cell>
          <cell r="P72">
            <v>0</v>
          </cell>
          <cell r="R72" t="str">
            <v/>
          </cell>
          <cell r="T72" t="str">
            <v/>
          </cell>
          <cell r="U72">
            <v>0</v>
          </cell>
          <cell r="Z72">
            <v>0</v>
          </cell>
        </row>
        <row r="73">
          <cell r="O73" t="str">
            <v xml:space="preserve"> </v>
          </cell>
          <cell r="P73">
            <v>0</v>
          </cell>
          <cell r="R73" t="str">
            <v/>
          </cell>
          <cell r="T73" t="str">
            <v/>
          </cell>
          <cell r="U73">
            <v>0</v>
          </cell>
          <cell r="Z73">
            <v>0</v>
          </cell>
        </row>
        <row r="74">
          <cell r="E74" t="str">
            <v>Euro 4</v>
          </cell>
          <cell r="F74">
            <v>2018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 t="str">
            <v>Petrol Hybrid &lt;0,8 l</v>
          </cell>
          <cell r="P74" t="str">
            <v>Euro 4</v>
          </cell>
          <cell r="R74">
            <v>0</v>
          </cell>
          <cell r="T74">
            <v>0</v>
          </cell>
          <cell r="U74">
            <v>0</v>
          </cell>
          <cell r="Z74">
            <v>42.114678279306155</v>
          </cell>
        </row>
        <row r="75">
          <cell r="E75" t="str">
            <v>Euro 5</v>
          </cell>
          <cell r="F75">
            <v>2018</v>
          </cell>
          <cell r="G75">
            <v>6.84</v>
          </cell>
          <cell r="H75">
            <v>13</v>
          </cell>
          <cell r="I75">
            <v>9017</v>
          </cell>
          <cell r="J75">
            <v>49785</v>
          </cell>
          <cell r="K75">
            <v>144.36417833126035</v>
          </cell>
          <cell r="L75">
            <v>4.3230412035428492</v>
          </cell>
          <cell r="M75">
            <v>1.310566240000261E-2</v>
          </cell>
          <cell r="N75">
            <v>1.4977105279999998E-2</v>
          </cell>
          <cell r="O75" t="str">
            <v>Petrol Hybrid &lt;0,8 l</v>
          </cell>
          <cell r="P75" t="str">
            <v>Euro 5</v>
          </cell>
          <cell r="R75">
            <v>169.2251334816867</v>
          </cell>
          <cell r="T75">
            <v>4.018198414324315E-3</v>
          </cell>
          <cell r="U75">
            <v>40.101160647572321</v>
          </cell>
          <cell r="Z75">
            <v>42.114678279306155</v>
          </cell>
        </row>
        <row r="76">
          <cell r="E76" t="str">
            <v>Euro 6 a/b/c</v>
          </cell>
          <cell r="F76">
            <v>2018</v>
          </cell>
          <cell r="G76">
            <v>3.17</v>
          </cell>
          <cell r="H76">
            <v>112</v>
          </cell>
          <cell r="I76">
            <v>14956</v>
          </cell>
          <cell r="J76">
            <v>44661</v>
          </cell>
          <cell r="K76">
            <v>144.36417833126035</v>
          </cell>
          <cell r="L76">
            <v>4.3230412035428492</v>
          </cell>
          <cell r="M76">
            <v>1.310566240000261E-2</v>
          </cell>
          <cell r="N76">
            <v>1.3737105279999998E-2</v>
          </cell>
          <cell r="O76" t="str">
            <v>Petrol Hybrid &lt;0,8 l</v>
          </cell>
          <cell r="P76" t="str">
            <v>Euro 6 a/b/c</v>
          </cell>
          <cell r="R76">
            <v>2418.2039292570093</v>
          </cell>
          <cell r="T76">
            <v>5.7419503794363301E-2</v>
          </cell>
          <cell r="U76">
            <v>40.101160647572321</v>
          </cell>
          <cell r="Z76">
            <v>42.114678279306155</v>
          </cell>
        </row>
        <row r="77">
          <cell r="E77" t="str">
            <v>Euro 6 d-temp</v>
          </cell>
          <cell r="F77">
            <v>2018</v>
          </cell>
          <cell r="G77">
            <v>1</v>
          </cell>
          <cell r="H77">
            <v>65</v>
          </cell>
          <cell r="I77">
            <v>15717</v>
          </cell>
          <cell r="J77">
            <v>19377</v>
          </cell>
          <cell r="K77">
            <v>144.36417833126035</v>
          </cell>
          <cell r="L77">
            <v>4.3230412035428492</v>
          </cell>
          <cell r="M77">
            <v>1.310566240000261E-2</v>
          </cell>
          <cell r="N77">
            <v>1.3582105280000001E-2</v>
          </cell>
          <cell r="O77" t="str">
            <v>Petrol Hybrid &lt;0,8 l</v>
          </cell>
          <cell r="P77" t="str">
            <v>Euro 6 d-temp</v>
          </cell>
          <cell r="R77">
            <v>1474.8316640410721</v>
          </cell>
          <cell r="T77">
            <v>3.5019421358509079E-2</v>
          </cell>
          <cell r="U77">
            <v>40.101160647572321</v>
          </cell>
          <cell r="Z77">
            <v>42.114678279306155</v>
          </cell>
        </row>
        <row r="78">
          <cell r="E78" t="str">
            <v>Euro 6 d</v>
          </cell>
          <cell r="F78">
            <v>2018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 t="str">
            <v>Petrol Hybrid &lt;0,8 l</v>
          </cell>
          <cell r="P78" t="str">
            <v>Euro 6 d</v>
          </cell>
          <cell r="R78">
            <v>0</v>
          </cell>
          <cell r="T78">
            <v>0</v>
          </cell>
          <cell r="U78">
            <v>0</v>
          </cell>
          <cell r="Z78">
            <v>42.114678279306155</v>
          </cell>
        </row>
        <row r="79">
          <cell r="O79" t="str">
            <v xml:space="preserve"> </v>
          </cell>
          <cell r="P79">
            <v>0</v>
          </cell>
          <cell r="R79" t="str">
            <v/>
          </cell>
          <cell r="T79" t="str">
            <v/>
          </cell>
          <cell r="U79">
            <v>0</v>
          </cell>
          <cell r="Z79">
            <v>0</v>
          </cell>
        </row>
        <row r="80">
          <cell r="O80" t="str">
            <v xml:space="preserve"> </v>
          </cell>
          <cell r="P80">
            <v>0</v>
          </cell>
          <cell r="R80" t="str">
            <v/>
          </cell>
          <cell r="T80" t="str">
            <v/>
          </cell>
          <cell r="U80">
            <v>0</v>
          </cell>
          <cell r="Z80">
            <v>0</v>
          </cell>
        </row>
        <row r="81">
          <cell r="O81" t="str">
            <v xml:space="preserve"> </v>
          </cell>
          <cell r="P81">
            <v>0</v>
          </cell>
          <cell r="R81" t="str">
            <v/>
          </cell>
          <cell r="T81" t="str">
            <v/>
          </cell>
          <cell r="U81">
            <v>0</v>
          </cell>
          <cell r="Z81">
            <v>0</v>
          </cell>
        </row>
        <row r="82">
          <cell r="O82" t="str">
            <v xml:space="preserve"> </v>
          </cell>
          <cell r="P82">
            <v>0</v>
          </cell>
          <cell r="R82" t="str">
            <v/>
          </cell>
          <cell r="T82" t="str">
            <v/>
          </cell>
          <cell r="U82">
            <v>0</v>
          </cell>
          <cell r="Z82">
            <v>0</v>
          </cell>
        </row>
        <row r="83">
          <cell r="O83" t="str">
            <v xml:space="preserve"> </v>
          </cell>
          <cell r="P83">
            <v>0</v>
          </cell>
          <cell r="R83" t="str">
            <v/>
          </cell>
          <cell r="T83" t="str">
            <v/>
          </cell>
          <cell r="U83">
            <v>0</v>
          </cell>
          <cell r="Z83">
            <v>0</v>
          </cell>
        </row>
        <row r="84">
          <cell r="O84" t="str">
            <v xml:space="preserve"> </v>
          </cell>
          <cell r="P84">
            <v>0</v>
          </cell>
          <cell r="R84" t="str">
            <v/>
          </cell>
          <cell r="T84" t="str">
            <v/>
          </cell>
          <cell r="U84">
            <v>0</v>
          </cell>
          <cell r="Z84">
            <v>0</v>
          </cell>
        </row>
        <row r="85">
          <cell r="O85" t="str">
            <v xml:space="preserve"> </v>
          </cell>
          <cell r="P85">
            <v>0</v>
          </cell>
          <cell r="R85" t="str">
            <v/>
          </cell>
          <cell r="T85" t="str">
            <v/>
          </cell>
          <cell r="U85">
            <v>0</v>
          </cell>
          <cell r="Z85">
            <v>0</v>
          </cell>
        </row>
        <row r="86">
          <cell r="O86" t="str">
            <v xml:space="preserve"> </v>
          </cell>
          <cell r="P86">
            <v>0</v>
          </cell>
          <cell r="R86" t="str">
            <v/>
          </cell>
          <cell r="T86" t="str">
            <v/>
          </cell>
          <cell r="U86">
            <v>0</v>
          </cell>
          <cell r="Z86">
            <v>0</v>
          </cell>
        </row>
        <row r="87">
          <cell r="O87" t="str">
            <v xml:space="preserve"> </v>
          </cell>
          <cell r="P87">
            <v>0</v>
          </cell>
          <cell r="R87" t="str">
            <v/>
          </cell>
          <cell r="T87" t="str">
            <v/>
          </cell>
          <cell r="U87">
            <v>0</v>
          </cell>
          <cell r="Z87">
            <v>0</v>
          </cell>
        </row>
        <row r="88">
          <cell r="O88" t="str">
            <v xml:space="preserve"> </v>
          </cell>
          <cell r="P88">
            <v>0</v>
          </cell>
          <cell r="R88" t="str">
            <v/>
          </cell>
          <cell r="T88" t="str">
            <v/>
          </cell>
          <cell r="U88">
            <v>0</v>
          </cell>
          <cell r="Z88">
            <v>0</v>
          </cell>
        </row>
        <row r="89">
          <cell r="E89" t="str">
            <v>Euro 4</v>
          </cell>
          <cell r="F89">
            <v>2018</v>
          </cell>
          <cell r="G89">
            <v>11.67</v>
          </cell>
          <cell r="H89">
            <v>11</v>
          </cell>
          <cell r="I89">
            <v>16128</v>
          </cell>
          <cell r="J89">
            <v>158566</v>
          </cell>
          <cell r="K89">
            <v>148.47937907510041</v>
          </cell>
          <cell r="L89">
            <v>4.4462724828124829</v>
          </cell>
          <cell r="M89">
            <v>1.3779393561547004E-2</v>
          </cell>
          <cell r="N89">
            <v>1.247783097222222E-2</v>
          </cell>
          <cell r="O89" t="str">
            <v>Petrol Hybrid 0,8 - 1,4 l</v>
          </cell>
          <cell r="P89" t="str">
            <v>Euro 4</v>
          </cell>
          <cell r="R89">
            <v>263.41429682955413</v>
          </cell>
          <cell r="T89">
            <v>6.2546909436795523E-3</v>
          </cell>
          <cell r="U89">
            <v>41.244271965305671</v>
          </cell>
          <cell r="Z89">
            <v>42.114678279306155</v>
          </cell>
        </row>
        <row r="90">
          <cell r="E90" t="str">
            <v>Euro 5</v>
          </cell>
          <cell r="F90">
            <v>2018</v>
          </cell>
          <cell r="G90">
            <v>6.84</v>
          </cell>
          <cell r="H90">
            <v>36</v>
          </cell>
          <cell r="I90">
            <v>13724</v>
          </cell>
          <cell r="J90">
            <v>119464</v>
          </cell>
          <cell r="K90">
            <v>148.47937907510041</v>
          </cell>
          <cell r="L90">
            <v>4.4462724828124829</v>
          </cell>
          <cell r="M90">
            <v>1.3530206722739144E-2</v>
          </cell>
          <cell r="N90">
            <v>1.459860875E-2</v>
          </cell>
          <cell r="O90" t="str">
            <v>Petrol Hybrid 0,8 - 1,4 l</v>
          </cell>
          <cell r="P90" t="str">
            <v>Euro 5</v>
          </cell>
          <cell r="R90">
            <v>733.58315943360412</v>
          </cell>
          <cell r="T90">
            <v>1.7418705055003689E-2</v>
          </cell>
          <cell r="U90">
            <v>41.244271965305671</v>
          </cell>
          <cell r="Z90">
            <v>42.114678279306155</v>
          </cell>
        </row>
        <row r="91">
          <cell r="E91" t="str">
            <v>Euro 6 a/b/c</v>
          </cell>
          <cell r="F91">
            <v>2018</v>
          </cell>
          <cell r="G91">
            <v>3.17</v>
          </cell>
          <cell r="H91">
            <v>34</v>
          </cell>
          <cell r="I91">
            <v>17965</v>
          </cell>
          <cell r="J91">
            <v>49113</v>
          </cell>
          <cell r="K91">
            <v>148.47937907510041</v>
          </cell>
          <cell r="L91">
            <v>4.4462724828124829</v>
          </cell>
          <cell r="M91">
            <v>1.3081878164175085E-2</v>
          </cell>
          <cell r="N91">
            <v>1.3358608750000001E-2</v>
          </cell>
          <cell r="O91" t="str">
            <v>Petrol Hybrid 0,8 - 1,4 l</v>
          </cell>
          <cell r="P91" t="str">
            <v>Euro 6 a/b/c</v>
          </cell>
          <cell r="R91">
            <v>906.92689532862084</v>
          </cell>
          <cell r="T91">
            <v>2.1534698408802917E-2</v>
          </cell>
          <cell r="U91">
            <v>41.244271965305671</v>
          </cell>
          <cell r="Z91">
            <v>42.114678279306155</v>
          </cell>
        </row>
        <row r="92">
          <cell r="E92" t="str">
            <v>Euro 6 d-temp</v>
          </cell>
          <cell r="F92">
            <v>2018</v>
          </cell>
          <cell r="G92">
            <v>1</v>
          </cell>
          <cell r="H92">
            <v>53</v>
          </cell>
          <cell r="I92">
            <v>18607</v>
          </cell>
          <cell r="J92">
            <v>25308</v>
          </cell>
          <cell r="K92">
            <v>148.47937907510044</v>
          </cell>
          <cell r="L92">
            <v>4.4462724828124838</v>
          </cell>
          <cell r="M92">
            <v>1.2930175113235973E-2</v>
          </cell>
          <cell r="N92">
            <v>1.3203608749999998E-2</v>
          </cell>
          <cell r="O92" t="str">
            <v>Petrol Hybrid 0,8 - 1,4 l</v>
          </cell>
          <cell r="P92" t="str">
            <v>Euro 6 d-temp</v>
          </cell>
          <cell r="R92">
            <v>1464.2605774187089</v>
          </cell>
          <cell r="T92">
            <v>3.4768414178725927E-2</v>
          </cell>
          <cell r="U92">
            <v>41.244271965305678</v>
          </cell>
          <cell r="Z92">
            <v>42.114678279306155</v>
          </cell>
        </row>
        <row r="93">
          <cell r="E93" t="str">
            <v>Euro 6 d</v>
          </cell>
          <cell r="F93">
            <v>2018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 t="str">
            <v>Petrol Hybrid 0,8 - 1,4 l</v>
          </cell>
          <cell r="P93" t="str">
            <v>Euro 6 d</v>
          </cell>
          <cell r="R93">
            <v>0</v>
          </cell>
          <cell r="T93">
            <v>0</v>
          </cell>
          <cell r="U93">
            <v>0</v>
          </cell>
          <cell r="Z93">
            <v>42.114678279306155</v>
          </cell>
        </row>
        <row r="94">
          <cell r="O94" t="str">
            <v xml:space="preserve"> </v>
          </cell>
          <cell r="P94">
            <v>0</v>
          </cell>
          <cell r="R94" t="str">
            <v/>
          </cell>
          <cell r="T94" t="str">
            <v/>
          </cell>
          <cell r="U94">
            <v>0</v>
          </cell>
          <cell r="Z94">
            <v>0</v>
          </cell>
        </row>
        <row r="95">
          <cell r="O95" t="str">
            <v xml:space="preserve"> </v>
          </cell>
          <cell r="P95">
            <v>0</v>
          </cell>
          <cell r="R95" t="str">
            <v/>
          </cell>
          <cell r="T95" t="str">
            <v/>
          </cell>
          <cell r="U95">
            <v>0</v>
          </cell>
          <cell r="Z95">
            <v>0</v>
          </cell>
        </row>
        <row r="96">
          <cell r="O96" t="str">
            <v xml:space="preserve"> </v>
          </cell>
          <cell r="P96">
            <v>0</v>
          </cell>
          <cell r="R96" t="str">
            <v/>
          </cell>
          <cell r="T96" t="str">
            <v/>
          </cell>
          <cell r="U96">
            <v>0</v>
          </cell>
          <cell r="Z96">
            <v>0</v>
          </cell>
        </row>
        <row r="97">
          <cell r="O97" t="str">
            <v xml:space="preserve"> </v>
          </cell>
          <cell r="P97">
            <v>0</v>
          </cell>
          <cell r="R97" t="str">
            <v/>
          </cell>
          <cell r="T97" t="str">
            <v/>
          </cell>
          <cell r="U97">
            <v>0</v>
          </cell>
          <cell r="Z97">
            <v>0</v>
          </cell>
        </row>
        <row r="98">
          <cell r="O98" t="str">
            <v xml:space="preserve"> </v>
          </cell>
          <cell r="P98">
            <v>0</v>
          </cell>
          <cell r="R98" t="str">
            <v/>
          </cell>
          <cell r="T98" t="str">
            <v/>
          </cell>
          <cell r="U98">
            <v>0</v>
          </cell>
          <cell r="Z98">
            <v>0</v>
          </cell>
        </row>
        <row r="99">
          <cell r="O99" t="str">
            <v xml:space="preserve"> </v>
          </cell>
          <cell r="P99">
            <v>0</v>
          </cell>
          <cell r="R99" t="str">
            <v/>
          </cell>
          <cell r="T99" t="str">
            <v/>
          </cell>
          <cell r="U99">
            <v>0</v>
          </cell>
          <cell r="Z99">
            <v>0</v>
          </cell>
        </row>
        <row r="100">
          <cell r="O100" t="str">
            <v xml:space="preserve"> </v>
          </cell>
          <cell r="P100">
            <v>0</v>
          </cell>
          <cell r="R100" t="str">
            <v/>
          </cell>
          <cell r="T100" t="str">
            <v/>
          </cell>
          <cell r="U100">
            <v>0</v>
          </cell>
          <cell r="Z100">
            <v>0</v>
          </cell>
        </row>
        <row r="101">
          <cell r="O101" t="str">
            <v xml:space="preserve"> </v>
          </cell>
          <cell r="P101">
            <v>0</v>
          </cell>
          <cell r="R101" t="str">
            <v/>
          </cell>
          <cell r="T101" t="str">
            <v/>
          </cell>
          <cell r="U101">
            <v>0</v>
          </cell>
          <cell r="Z101">
            <v>0</v>
          </cell>
        </row>
        <row r="102">
          <cell r="O102" t="str">
            <v xml:space="preserve"> </v>
          </cell>
          <cell r="P102">
            <v>0</v>
          </cell>
          <cell r="R102" t="str">
            <v/>
          </cell>
          <cell r="T102" t="str">
            <v/>
          </cell>
          <cell r="U102">
            <v>0</v>
          </cell>
          <cell r="Z102">
            <v>0</v>
          </cell>
        </row>
        <row r="103">
          <cell r="O103" t="str">
            <v xml:space="preserve"> </v>
          </cell>
          <cell r="P103">
            <v>0</v>
          </cell>
          <cell r="R103" t="str">
            <v/>
          </cell>
          <cell r="T103" t="str">
            <v/>
          </cell>
          <cell r="U103">
            <v>0</v>
          </cell>
          <cell r="Z103">
            <v>0</v>
          </cell>
        </row>
        <row r="104">
          <cell r="E104" t="str">
            <v>Euro 4</v>
          </cell>
          <cell r="F104">
            <v>2018</v>
          </cell>
          <cell r="G104">
            <v>11.67</v>
          </cell>
          <cell r="H104">
            <v>50</v>
          </cell>
          <cell r="I104">
            <v>14493</v>
          </cell>
          <cell r="J104">
            <v>170052</v>
          </cell>
          <cell r="K104">
            <v>148.47937907510044</v>
          </cell>
          <cell r="L104">
            <v>4.4462724828124838</v>
          </cell>
          <cell r="M104">
            <v>1.3852590841239788E-2</v>
          </cell>
          <cell r="N104">
            <v>1.2477830972222223E-2</v>
          </cell>
          <cell r="O104" t="str">
            <v>Petrol Hybrid 1,4 - 2,0 l</v>
          </cell>
          <cell r="P104" t="str">
            <v>Euro 4</v>
          </cell>
          <cell r="R104">
            <v>1075.9558204677153</v>
          </cell>
          <cell r="T104">
            <v>2.5548237916764679E-2</v>
          </cell>
          <cell r="U104">
            <v>41.244271965305678</v>
          </cell>
          <cell r="Z104">
            <v>42.114678279306155</v>
          </cell>
        </row>
        <row r="105">
          <cell r="E105" t="str">
            <v>Euro 5</v>
          </cell>
          <cell r="F105">
            <v>2018</v>
          </cell>
          <cell r="G105">
            <v>6.84</v>
          </cell>
          <cell r="H105">
            <v>622</v>
          </cell>
          <cell r="I105">
            <v>12729</v>
          </cell>
          <cell r="J105">
            <v>75309</v>
          </cell>
          <cell r="K105">
            <v>148.47937907510044</v>
          </cell>
          <cell r="L105">
            <v>4.4462724828124838</v>
          </cell>
          <cell r="M105">
            <v>1.3248818433967184E-2</v>
          </cell>
          <cell r="N105">
            <v>1.4598608749999999E-2</v>
          </cell>
          <cell r="O105" t="str">
            <v>Petrol Hybrid 1,4 - 2,0 l</v>
          </cell>
          <cell r="P105" t="str">
            <v>Euro 5</v>
          </cell>
          <cell r="R105">
            <v>11755.76278105605</v>
          </cell>
          <cell r="T105">
            <v>0.27913694847889808</v>
          </cell>
          <cell r="U105">
            <v>41.244271965305678</v>
          </cell>
          <cell r="Z105">
            <v>42.114678279306155</v>
          </cell>
        </row>
        <row r="106">
          <cell r="E106" t="str">
            <v>Euro 6 a/b/c</v>
          </cell>
          <cell r="F106">
            <v>2018</v>
          </cell>
          <cell r="G106">
            <v>3.17</v>
          </cell>
          <cell r="H106">
            <v>177</v>
          </cell>
          <cell r="I106">
            <v>18276</v>
          </cell>
          <cell r="J106">
            <v>55880</v>
          </cell>
          <cell r="K106">
            <v>148.47937907510041</v>
          </cell>
          <cell r="L106">
            <v>4.4462724828124829</v>
          </cell>
          <cell r="M106">
            <v>1.3125002488716354E-2</v>
          </cell>
          <cell r="N106">
            <v>1.3358608750000001E-2</v>
          </cell>
          <cell r="O106" t="str">
            <v>Petrol Hybrid 1,4 - 2,0 l</v>
          </cell>
          <cell r="P106" t="str">
            <v>Euro 6 a/b/c</v>
          </cell>
          <cell r="R106">
            <v>4803.088163598467</v>
          </cell>
          <cell r="T106">
            <v>0.11404784174639074</v>
          </cell>
          <cell r="U106">
            <v>41.244271965305671</v>
          </cell>
          <cell r="Z106">
            <v>42.114678279306155</v>
          </cell>
        </row>
        <row r="107">
          <cell r="E107" t="str">
            <v>Euro 6 d-temp</v>
          </cell>
          <cell r="F107">
            <v>2018</v>
          </cell>
          <cell r="G107">
            <v>1</v>
          </cell>
          <cell r="H107">
            <v>426</v>
          </cell>
          <cell r="I107">
            <v>14940</v>
          </cell>
          <cell r="J107">
            <v>18777</v>
          </cell>
          <cell r="K107">
            <v>148.47937907510041</v>
          </cell>
          <cell r="L107">
            <v>4.4462724828124829</v>
          </cell>
          <cell r="M107">
            <v>1.2888554755089226E-2</v>
          </cell>
          <cell r="N107">
            <v>1.3203608749999996E-2</v>
          </cell>
          <cell r="O107" t="str">
            <v>Petrol Hybrid 1,4 - 2,0 l</v>
          </cell>
          <cell r="P107" t="str">
            <v>Euro 6 d-temp</v>
          </cell>
          <cell r="R107">
            <v>9449.8809936073194</v>
          </cell>
          <cell r="T107">
            <v>0.22438449917473788</v>
          </cell>
          <cell r="U107">
            <v>41.244271965305671</v>
          </cell>
          <cell r="Z107">
            <v>42.114678279306155</v>
          </cell>
        </row>
        <row r="108">
          <cell r="E108" t="str">
            <v>Euro 6 d</v>
          </cell>
          <cell r="F108">
            <v>2018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 t="str">
            <v>Petrol Hybrid 1,4 - 2,0 l</v>
          </cell>
          <cell r="P108" t="str">
            <v>Euro 6 d</v>
          </cell>
          <cell r="R108">
            <v>0</v>
          </cell>
          <cell r="T108">
            <v>0</v>
          </cell>
          <cell r="U108">
            <v>0</v>
          </cell>
          <cell r="Z108">
            <v>42.114678279306155</v>
          </cell>
        </row>
        <row r="109">
          <cell r="O109" t="str">
            <v xml:space="preserve"> </v>
          </cell>
          <cell r="P109">
            <v>0</v>
          </cell>
          <cell r="R109" t="str">
            <v/>
          </cell>
          <cell r="T109" t="str">
            <v/>
          </cell>
          <cell r="U109">
            <v>0</v>
          </cell>
          <cell r="Z109">
            <v>0</v>
          </cell>
        </row>
        <row r="110">
          <cell r="O110" t="str">
            <v xml:space="preserve"> </v>
          </cell>
          <cell r="P110">
            <v>0</v>
          </cell>
          <cell r="R110" t="str">
            <v/>
          </cell>
          <cell r="T110" t="str">
            <v/>
          </cell>
          <cell r="U110">
            <v>0</v>
          </cell>
          <cell r="Z110">
            <v>0</v>
          </cell>
        </row>
        <row r="111">
          <cell r="O111" t="str">
            <v xml:space="preserve"> </v>
          </cell>
          <cell r="P111">
            <v>0</v>
          </cell>
          <cell r="R111" t="str">
            <v/>
          </cell>
          <cell r="T111" t="str">
            <v/>
          </cell>
          <cell r="U111">
            <v>0</v>
          </cell>
          <cell r="Z111">
            <v>0</v>
          </cell>
        </row>
        <row r="112">
          <cell r="O112" t="str">
            <v xml:space="preserve"> </v>
          </cell>
          <cell r="P112">
            <v>0</v>
          </cell>
          <cell r="R112" t="str">
            <v/>
          </cell>
          <cell r="T112" t="str">
            <v/>
          </cell>
          <cell r="U112">
            <v>0</v>
          </cell>
          <cell r="Z112">
            <v>0</v>
          </cell>
        </row>
        <row r="113">
          <cell r="O113" t="str">
            <v xml:space="preserve"> </v>
          </cell>
          <cell r="P113">
            <v>0</v>
          </cell>
          <cell r="R113" t="str">
            <v/>
          </cell>
          <cell r="T113" t="str">
            <v/>
          </cell>
          <cell r="U113">
            <v>0</v>
          </cell>
          <cell r="Z113">
            <v>0</v>
          </cell>
        </row>
        <row r="114">
          <cell r="O114" t="str">
            <v xml:space="preserve"> </v>
          </cell>
          <cell r="P114">
            <v>0</v>
          </cell>
          <cell r="R114" t="str">
            <v/>
          </cell>
          <cell r="T114" t="str">
            <v/>
          </cell>
          <cell r="U114">
            <v>0</v>
          </cell>
          <cell r="Z114">
            <v>0</v>
          </cell>
        </row>
        <row r="115">
          <cell r="O115" t="str">
            <v xml:space="preserve"> </v>
          </cell>
          <cell r="P115">
            <v>0</v>
          </cell>
          <cell r="R115" t="str">
            <v/>
          </cell>
          <cell r="T115" t="str">
            <v/>
          </cell>
          <cell r="U115">
            <v>0</v>
          </cell>
          <cell r="Z115">
            <v>0</v>
          </cell>
        </row>
        <row r="116">
          <cell r="O116" t="str">
            <v xml:space="preserve"> </v>
          </cell>
          <cell r="P116">
            <v>0</v>
          </cell>
          <cell r="R116" t="str">
            <v/>
          </cell>
          <cell r="T116" t="str">
            <v/>
          </cell>
          <cell r="U116">
            <v>0</v>
          </cell>
          <cell r="Z116">
            <v>0</v>
          </cell>
        </row>
        <row r="117">
          <cell r="O117" t="str">
            <v xml:space="preserve"> </v>
          </cell>
          <cell r="P117">
            <v>0</v>
          </cell>
          <cell r="R117" t="str">
            <v/>
          </cell>
          <cell r="T117" t="str">
            <v/>
          </cell>
          <cell r="U117">
            <v>0</v>
          </cell>
          <cell r="Z117">
            <v>0</v>
          </cell>
        </row>
        <row r="118">
          <cell r="O118" t="str">
            <v xml:space="preserve"> </v>
          </cell>
          <cell r="P118">
            <v>0</v>
          </cell>
          <cell r="R118" t="str">
            <v/>
          </cell>
          <cell r="T118" t="str">
            <v/>
          </cell>
          <cell r="U118">
            <v>0</v>
          </cell>
          <cell r="Z118">
            <v>0</v>
          </cell>
        </row>
        <row r="119">
          <cell r="E119" t="str">
            <v>Euro 4</v>
          </cell>
          <cell r="F119">
            <v>2018</v>
          </cell>
          <cell r="G119">
            <v>11.67</v>
          </cell>
          <cell r="H119">
            <v>19</v>
          </cell>
          <cell r="I119">
            <v>10403</v>
          </cell>
          <cell r="J119">
            <v>177956</v>
          </cell>
          <cell r="K119">
            <v>148.47937907510044</v>
          </cell>
          <cell r="L119">
            <v>4.4462724828124838</v>
          </cell>
          <cell r="M119">
            <v>1.39029609699784E-2</v>
          </cell>
          <cell r="N119">
            <v>1.2940890201918858E-2</v>
          </cell>
          <cell r="O119" t="str">
            <v>Petrol Hybrid &gt;2,0 l</v>
          </cell>
          <cell r="P119" t="str">
            <v>Euro 4</v>
          </cell>
          <cell r="R119">
            <v>293.47988629847129</v>
          </cell>
          <cell r="T119">
            <v>6.9685890594272486E-3</v>
          </cell>
          <cell r="U119">
            <v>41.244271965305678</v>
          </cell>
          <cell r="Z119">
            <v>42.114678279306155</v>
          </cell>
        </row>
        <row r="120">
          <cell r="E120" t="str">
            <v>Euro 5</v>
          </cell>
          <cell r="F120">
            <v>2018</v>
          </cell>
          <cell r="G120">
            <v>6.84</v>
          </cell>
          <cell r="H120">
            <v>44</v>
          </cell>
          <cell r="I120">
            <v>18176</v>
          </cell>
          <cell r="J120">
            <v>136118</v>
          </cell>
          <cell r="K120">
            <v>148.47937907510038</v>
          </cell>
          <cell r="L120">
            <v>4.446272482812482</v>
          </cell>
          <cell r="M120">
            <v>1.3636338317376406E-2</v>
          </cell>
          <cell r="N120">
            <v>1.459860875E-2</v>
          </cell>
          <cell r="O120" t="str">
            <v>Petrol Hybrid &gt;2,0 l</v>
          </cell>
          <cell r="P120" t="str">
            <v>Euro 5</v>
          </cell>
          <cell r="R120">
            <v>1187.4549253903708</v>
          </cell>
          <cell r="T120">
            <v>2.8195749650872889E-2</v>
          </cell>
          <cell r="U120">
            <v>41.244271965305664</v>
          </cell>
          <cell r="Z120">
            <v>42.114678279306155</v>
          </cell>
        </row>
        <row r="121">
          <cell r="E121" t="str">
            <v>Euro 6 a/b/c</v>
          </cell>
          <cell r="F121">
            <v>2018</v>
          </cell>
          <cell r="G121">
            <v>3.17</v>
          </cell>
          <cell r="H121">
            <v>34</v>
          </cell>
          <cell r="I121">
            <v>20681</v>
          </cell>
          <cell r="J121">
            <v>67335</v>
          </cell>
          <cell r="K121">
            <v>148.47937907510044</v>
          </cell>
          <cell r="L121">
            <v>4.4462724828124838</v>
          </cell>
          <cell r="M121">
            <v>1.319800221350138E-2</v>
          </cell>
          <cell r="N121">
            <v>1.3358608749999999E-2</v>
          </cell>
          <cell r="O121" t="str">
            <v>Petrol Hybrid &gt;2,0 l</v>
          </cell>
          <cell r="P121" t="str">
            <v>Euro 6 a/b/c</v>
          </cell>
          <cell r="R121">
            <v>1044.0386931417318</v>
          </cell>
          <cell r="T121">
            <v>2.4790375607706833E-2</v>
          </cell>
          <cell r="U121">
            <v>41.244271965305678</v>
          </cell>
          <cell r="Z121">
            <v>42.114678279306155</v>
          </cell>
        </row>
        <row r="122">
          <cell r="E122" t="str">
            <v>Euro 6 d-temp</v>
          </cell>
          <cell r="F122">
            <v>2018</v>
          </cell>
          <cell r="G122">
            <v>1</v>
          </cell>
          <cell r="H122">
            <v>212</v>
          </cell>
          <cell r="I122">
            <v>19286</v>
          </cell>
          <cell r="J122">
            <v>15965</v>
          </cell>
          <cell r="K122">
            <v>148.47937907510041</v>
          </cell>
          <cell r="L122">
            <v>4.4462724828124829</v>
          </cell>
          <cell r="M122">
            <v>1.2870634613134141E-2</v>
          </cell>
          <cell r="N122">
            <v>1.3203608749999998E-2</v>
          </cell>
          <cell r="O122" t="str">
            <v>Petrol Hybrid &gt;2,0 l</v>
          </cell>
          <cell r="P122" t="str">
            <v>Euro 6 d-temp</v>
          </cell>
          <cell r="R122">
            <v>6070.7754062658587</v>
          </cell>
          <cell r="T122">
            <v>0.14414868293672448</v>
          </cell>
          <cell r="U122">
            <v>41.244271965305671</v>
          </cell>
          <cell r="Z122">
            <v>42.114678279306155</v>
          </cell>
        </row>
        <row r="123">
          <cell r="E123" t="str">
            <v>Euro 6 d</v>
          </cell>
          <cell r="F123">
            <v>2018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 t="str">
            <v>Petrol Hybrid &gt;2,0 l</v>
          </cell>
          <cell r="P123" t="str">
            <v>Euro 6 d</v>
          </cell>
          <cell r="R123">
            <v>0</v>
          </cell>
          <cell r="T123">
            <v>0</v>
          </cell>
          <cell r="U123">
            <v>0</v>
          </cell>
          <cell r="Z123">
            <v>42.114678279306155</v>
          </cell>
        </row>
        <row r="124">
          <cell r="O124" t="str">
            <v xml:space="preserve"> </v>
          </cell>
          <cell r="P124">
            <v>0</v>
          </cell>
          <cell r="R124" t="str">
            <v/>
          </cell>
          <cell r="T124" t="str">
            <v/>
          </cell>
          <cell r="U124">
            <v>0</v>
          </cell>
          <cell r="Z124">
            <v>0</v>
          </cell>
        </row>
        <row r="125">
          <cell r="O125" t="str">
            <v xml:space="preserve"> </v>
          </cell>
          <cell r="P125">
            <v>0</v>
          </cell>
          <cell r="R125" t="str">
            <v/>
          </cell>
          <cell r="T125" t="str">
            <v/>
          </cell>
          <cell r="U125">
            <v>0</v>
          </cell>
          <cell r="Z125">
            <v>0</v>
          </cell>
        </row>
        <row r="126">
          <cell r="O126" t="str">
            <v xml:space="preserve"> </v>
          </cell>
          <cell r="P126">
            <v>0</v>
          </cell>
          <cell r="R126" t="str">
            <v/>
          </cell>
          <cell r="T126" t="str">
            <v/>
          </cell>
          <cell r="U126">
            <v>0</v>
          </cell>
          <cell r="Z126">
            <v>0</v>
          </cell>
        </row>
        <row r="127">
          <cell r="O127" t="str">
            <v xml:space="preserve"> </v>
          </cell>
          <cell r="P127">
            <v>0</v>
          </cell>
          <cell r="R127" t="str">
            <v/>
          </cell>
          <cell r="T127" t="str">
            <v/>
          </cell>
          <cell r="U127">
            <v>0</v>
          </cell>
          <cell r="Z127">
            <v>0</v>
          </cell>
        </row>
        <row r="128">
          <cell r="O128" t="str">
            <v xml:space="preserve"> </v>
          </cell>
          <cell r="P128">
            <v>0</v>
          </cell>
          <cell r="R128" t="str">
            <v/>
          </cell>
          <cell r="T128" t="str">
            <v/>
          </cell>
          <cell r="U128">
            <v>0</v>
          </cell>
          <cell r="Z128">
            <v>0</v>
          </cell>
        </row>
        <row r="129">
          <cell r="O129" t="str">
            <v xml:space="preserve"> </v>
          </cell>
          <cell r="P129">
            <v>0</v>
          </cell>
          <cell r="R129" t="str">
            <v/>
          </cell>
          <cell r="T129" t="str">
            <v/>
          </cell>
          <cell r="U129">
            <v>0</v>
          </cell>
          <cell r="Z129">
            <v>0</v>
          </cell>
        </row>
        <row r="130">
          <cell r="O130" t="str">
            <v xml:space="preserve"> </v>
          </cell>
          <cell r="P130">
            <v>0</v>
          </cell>
          <cell r="R130" t="str">
            <v/>
          </cell>
          <cell r="T130" t="str">
            <v/>
          </cell>
          <cell r="U130">
            <v>0</v>
          </cell>
          <cell r="Z130">
            <v>0</v>
          </cell>
        </row>
        <row r="131">
          <cell r="O131" t="str">
            <v xml:space="preserve"> </v>
          </cell>
          <cell r="P131">
            <v>0</v>
          </cell>
          <cell r="R131" t="str">
            <v/>
          </cell>
          <cell r="T131" t="str">
            <v/>
          </cell>
          <cell r="U131">
            <v>0</v>
          </cell>
          <cell r="Z131">
            <v>0</v>
          </cell>
        </row>
        <row r="132">
          <cell r="O132" t="str">
            <v xml:space="preserve"> </v>
          </cell>
          <cell r="P132">
            <v>0</v>
          </cell>
          <cell r="R132" t="str">
            <v/>
          </cell>
          <cell r="T132" t="str">
            <v/>
          </cell>
          <cell r="U132">
            <v>0</v>
          </cell>
          <cell r="Z132">
            <v>0</v>
          </cell>
        </row>
        <row r="133">
          <cell r="O133" t="str">
            <v xml:space="preserve"> </v>
          </cell>
          <cell r="P133">
            <v>0</v>
          </cell>
          <cell r="R133" t="str">
            <v/>
          </cell>
          <cell r="T133" t="str">
            <v/>
          </cell>
          <cell r="U133">
            <v>0</v>
          </cell>
          <cell r="Z133">
            <v>0</v>
          </cell>
        </row>
        <row r="134">
          <cell r="O134" t="str">
            <v xml:space="preserve"> </v>
          </cell>
          <cell r="P134">
            <v>0</v>
          </cell>
          <cell r="R134" t="str">
            <v/>
          </cell>
          <cell r="T134" t="str">
            <v/>
          </cell>
          <cell r="U134">
            <v>0</v>
          </cell>
          <cell r="Z134">
            <v>0</v>
          </cell>
        </row>
        <row r="135">
          <cell r="O135" t="str">
            <v xml:space="preserve"> </v>
          </cell>
          <cell r="P135">
            <v>0</v>
          </cell>
          <cell r="R135" t="str">
            <v/>
          </cell>
          <cell r="T135" t="str">
            <v/>
          </cell>
          <cell r="U135">
            <v>0</v>
          </cell>
          <cell r="Z135">
            <v>0</v>
          </cell>
        </row>
        <row r="136">
          <cell r="E136" t="str">
            <v>Euro 6 a/b/c</v>
          </cell>
          <cell r="F136">
            <v>2018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 t="str">
            <v>Petrol PHEV 0,8 - 1,4 l</v>
          </cell>
          <cell r="P136" t="str">
            <v>Euro 6 a/b/c</v>
          </cell>
          <cell r="R136" t="str">
            <v/>
          </cell>
          <cell r="T136" t="str">
            <v/>
          </cell>
          <cell r="U136">
            <v>0</v>
          </cell>
          <cell r="Z136">
            <v>0</v>
          </cell>
        </row>
        <row r="137">
          <cell r="E137" t="str">
            <v>Euro 6 d-temp</v>
          </cell>
          <cell r="F137">
            <v>2018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 t="str">
            <v>Petrol PHEV 0,8 - 1,4 l</v>
          </cell>
          <cell r="P137" t="str">
            <v>Euro 6 d-temp</v>
          </cell>
          <cell r="R137" t="str">
            <v/>
          </cell>
          <cell r="T137" t="str">
            <v/>
          </cell>
          <cell r="U137">
            <v>0</v>
          </cell>
          <cell r="Z137">
            <v>0</v>
          </cell>
        </row>
        <row r="138">
          <cell r="E138" t="str">
            <v>Euro 6 d</v>
          </cell>
          <cell r="F138">
            <v>2018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 t="str">
            <v>Petrol PHEV 0,8 - 1,4 l</v>
          </cell>
          <cell r="P138" t="str">
            <v>Euro 6 d</v>
          </cell>
          <cell r="R138" t="str">
            <v/>
          </cell>
          <cell r="T138" t="str">
            <v/>
          </cell>
          <cell r="U138">
            <v>0</v>
          </cell>
          <cell r="Z138">
            <v>0</v>
          </cell>
        </row>
        <row r="139">
          <cell r="O139" t="str">
            <v xml:space="preserve"> </v>
          </cell>
          <cell r="P139">
            <v>0</v>
          </cell>
          <cell r="R139" t="str">
            <v/>
          </cell>
          <cell r="T139" t="str">
            <v/>
          </cell>
          <cell r="U139">
            <v>0</v>
          </cell>
          <cell r="Z139">
            <v>0</v>
          </cell>
        </row>
        <row r="140">
          <cell r="O140" t="str">
            <v xml:space="preserve"> </v>
          </cell>
          <cell r="P140">
            <v>0</v>
          </cell>
          <cell r="R140" t="str">
            <v/>
          </cell>
          <cell r="T140" t="str">
            <v/>
          </cell>
          <cell r="U140">
            <v>0</v>
          </cell>
          <cell r="Z140">
            <v>0</v>
          </cell>
        </row>
        <row r="141">
          <cell r="O141" t="str">
            <v xml:space="preserve"> </v>
          </cell>
          <cell r="P141">
            <v>0</v>
          </cell>
          <cell r="R141" t="str">
            <v/>
          </cell>
          <cell r="T141" t="str">
            <v/>
          </cell>
          <cell r="U141">
            <v>0</v>
          </cell>
          <cell r="Z141">
            <v>0</v>
          </cell>
        </row>
        <row r="142">
          <cell r="O142" t="str">
            <v xml:space="preserve"> </v>
          </cell>
          <cell r="P142">
            <v>0</v>
          </cell>
          <cell r="R142" t="str">
            <v/>
          </cell>
          <cell r="T142" t="str">
            <v/>
          </cell>
          <cell r="U142">
            <v>0</v>
          </cell>
          <cell r="Z142">
            <v>0</v>
          </cell>
        </row>
        <row r="143">
          <cell r="O143" t="str">
            <v xml:space="preserve"> </v>
          </cell>
          <cell r="P143">
            <v>0</v>
          </cell>
          <cell r="R143" t="str">
            <v/>
          </cell>
          <cell r="T143" t="str">
            <v/>
          </cell>
          <cell r="U143">
            <v>0</v>
          </cell>
          <cell r="Z143">
            <v>0</v>
          </cell>
        </row>
        <row r="144">
          <cell r="O144" t="str">
            <v xml:space="preserve"> </v>
          </cell>
          <cell r="P144">
            <v>0</v>
          </cell>
          <cell r="R144" t="str">
            <v/>
          </cell>
          <cell r="T144" t="str">
            <v/>
          </cell>
          <cell r="U144">
            <v>0</v>
          </cell>
          <cell r="Z144">
            <v>0</v>
          </cell>
        </row>
        <row r="145">
          <cell r="O145" t="str">
            <v xml:space="preserve"> </v>
          </cell>
          <cell r="P145">
            <v>0</v>
          </cell>
          <cell r="R145" t="str">
            <v/>
          </cell>
          <cell r="T145" t="str">
            <v/>
          </cell>
          <cell r="U145">
            <v>0</v>
          </cell>
          <cell r="Z145">
            <v>0</v>
          </cell>
        </row>
        <row r="146">
          <cell r="O146" t="str">
            <v xml:space="preserve"> </v>
          </cell>
          <cell r="P146">
            <v>0</v>
          </cell>
          <cell r="R146" t="str">
            <v/>
          </cell>
          <cell r="T146" t="str">
            <v/>
          </cell>
          <cell r="U146">
            <v>0</v>
          </cell>
          <cell r="Z146">
            <v>0</v>
          </cell>
        </row>
        <row r="147">
          <cell r="O147" t="str">
            <v xml:space="preserve"> </v>
          </cell>
          <cell r="P147">
            <v>0</v>
          </cell>
          <cell r="R147" t="str">
            <v/>
          </cell>
          <cell r="T147" t="str">
            <v/>
          </cell>
          <cell r="U147">
            <v>0</v>
          </cell>
          <cell r="Z147">
            <v>0</v>
          </cell>
        </row>
        <row r="148">
          <cell r="O148" t="str">
            <v xml:space="preserve"> </v>
          </cell>
          <cell r="P148">
            <v>0</v>
          </cell>
          <cell r="R148" t="str">
            <v/>
          </cell>
          <cell r="T148" t="str">
            <v/>
          </cell>
          <cell r="U148">
            <v>0</v>
          </cell>
          <cell r="Z148">
            <v>0</v>
          </cell>
        </row>
        <row r="149">
          <cell r="O149" t="str">
            <v xml:space="preserve"> </v>
          </cell>
          <cell r="P149">
            <v>0</v>
          </cell>
          <cell r="R149" t="str">
            <v/>
          </cell>
          <cell r="T149" t="str">
            <v/>
          </cell>
          <cell r="U149">
            <v>0</v>
          </cell>
          <cell r="Z149">
            <v>0</v>
          </cell>
        </row>
        <row r="150">
          <cell r="O150" t="str">
            <v xml:space="preserve"> </v>
          </cell>
          <cell r="P150">
            <v>0</v>
          </cell>
          <cell r="R150" t="str">
            <v/>
          </cell>
          <cell r="T150" t="str">
            <v/>
          </cell>
          <cell r="U150">
            <v>0</v>
          </cell>
          <cell r="Z150">
            <v>0</v>
          </cell>
        </row>
        <row r="151">
          <cell r="E151" t="str">
            <v>Euro 6 a/b/c</v>
          </cell>
          <cell r="F151">
            <v>2018</v>
          </cell>
          <cell r="G151">
            <v>3.17</v>
          </cell>
          <cell r="H151">
            <v>794</v>
          </cell>
          <cell r="I151">
            <v>15664</v>
          </cell>
          <cell r="J151">
            <v>48762</v>
          </cell>
          <cell r="K151">
            <v>199.46642959399998</v>
          </cell>
          <cell r="L151">
            <v>5.9730994477022517</v>
          </cell>
          <cell r="M151">
            <v>1.1846760000002999E-2</v>
          </cell>
          <cell r="N151">
            <v>1.4347320752389443E-2</v>
          </cell>
          <cell r="O151" t="str">
            <v>Petrol PHEV 1,4 - 2,0 l</v>
          </cell>
          <cell r="P151" t="str">
            <v>Euro 6 a/b/c</v>
          </cell>
          <cell r="R151" t="str">
            <v/>
          </cell>
          <cell r="T151" t="str">
            <v/>
          </cell>
          <cell r="U151">
            <v>55.407341553888884</v>
          </cell>
          <cell r="Z151">
            <v>0</v>
          </cell>
        </row>
        <row r="152">
          <cell r="E152" t="str">
            <v>Euro 6 d-temp</v>
          </cell>
          <cell r="F152">
            <v>2018</v>
          </cell>
          <cell r="G152">
            <v>1</v>
          </cell>
          <cell r="H152">
            <v>933</v>
          </cell>
          <cell r="I152">
            <v>14472</v>
          </cell>
          <cell r="J152">
            <v>20068</v>
          </cell>
          <cell r="K152">
            <v>199.46642959399998</v>
          </cell>
          <cell r="L152">
            <v>5.9730994477022517</v>
          </cell>
          <cell r="M152">
            <v>1.1846760000002995E-2</v>
          </cell>
          <cell r="N152">
            <v>1.3850577570979624E-2</v>
          </cell>
          <cell r="O152" t="str">
            <v>Petrol PHEV 1,4 - 2,0 l</v>
          </cell>
          <cell r="P152" t="str">
            <v>Euro 6 d-temp</v>
          </cell>
          <cell r="R152" t="str">
            <v/>
          </cell>
          <cell r="T152" t="str">
            <v/>
          </cell>
          <cell r="U152">
            <v>55.407341553888884</v>
          </cell>
          <cell r="Z152">
            <v>0</v>
          </cell>
        </row>
        <row r="153">
          <cell r="E153" t="str">
            <v>Euro 6 d</v>
          </cell>
          <cell r="F153">
            <v>2018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 t="str">
            <v>Petrol PHEV 1,4 - 2,0 l</v>
          </cell>
          <cell r="P153" t="str">
            <v>Euro 6 d</v>
          </cell>
          <cell r="R153" t="str">
            <v/>
          </cell>
          <cell r="T153" t="str">
            <v/>
          </cell>
          <cell r="U153">
            <v>0</v>
          </cell>
          <cell r="Z153">
            <v>0</v>
          </cell>
        </row>
        <row r="154">
          <cell r="O154" t="str">
            <v xml:space="preserve"> </v>
          </cell>
          <cell r="P154">
            <v>0</v>
          </cell>
          <cell r="R154" t="str">
            <v/>
          </cell>
          <cell r="T154" t="str">
            <v/>
          </cell>
          <cell r="U154">
            <v>0</v>
          </cell>
          <cell r="Z154">
            <v>0</v>
          </cell>
        </row>
        <row r="155">
          <cell r="O155" t="str">
            <v xml:space="preserve"> </v>
          </cell>
          <cell r="P155">
            <v>0</v>
          </cell>
          <cell r="R155" t="str">
            <v/>
          </cell>
          <cell r="T155" t="str">
            <v/>
          </cell>
          <cell r="U155">
            <v>0</v>
          </cell>
          <cell r="Z155">
            <v>0</v>
          </cell>
        </row>
        <row r="156">
          <cell r="O156" t="str">
            <v xml:space="preserve"> </v>
          </cell>
          <cell r="P156">
            <v>0</v>
          </cell>
          <cell r="R156" t="str">
            <v/>
          </cell>
          <cell r="T156" t="str">
            <v/>
          </cell>
          <cell r="U156">
            <v>0</v>
          </cell>
          <cell r="Z156">
            <v>0</v>
          </cell>
        </row>
        <row r="157">
          <cell r="O157" t="str">
            <v xml:space="preserve"> </v>
          </cell>
          <cell r="P157">
            <v>0</v>
          </cell>
          <cell r="R157" t="str">
            <v/>
          </cell>
          <cell r="T157" t="str">
            <v/>
          </cell>
          <cell r="U157">
            <v>0</v>
          </cell>
          <cell r="Z157">
            <v>0</v>
          </cell>
        </row>
        <row r="158">
          <cell r="O158" t="str">
            <v xml:space="preserve"> </v>
          </cell>
          <cell r="P158">
            <v>0</v>
          </cell>
          <cell r="R158" t="str">
            <v/>
          </cell>
          <cell r="T158" t="str">
            <v/>
          </cell>
          <cell r="U158">
            <v>0</v>
          </cell>
          <cell r="Z158">
            <v>0</v>
          </cell>
        </row>
        <row r="159">
          <cell r="O159" t="str">
            <v xml:space="preserve"> </v>
          </cell>
          <cell r="P159">
            <v>0</v>
          </cell>
          <cell r="R159" t="str">
            <v/>
          </cell>
          <cell r="T159" t="str">
            <v/>
          </cell>
          <cell r="U159">
            <v>0</v>
          </cell>
          <cell r="Z159">
            <v>0</v>
          </cell>
        </row>
        <row r="160">
          <cell r="O160" t="str">
            <v xml:space="preserve"> </v>
          </cell>
          <cell r="P160">
            <v>0</v>
          </cell>
          <cell r="R160" t="str">
            <v/>
          </cell>
          <cell r="T160" t="str">
            <v/>
          </cell>
          <cell r="U160">
            <v>0</v>
          </cell>
          <cell r="Z160">
            <v>0</v>
          </cell>
        </row>
        <row r="161">
          <cell r="O161" t="str">
            <v xml:space="preserve"> </v>
          </cell>
          <cell r="P161">
            <v>0</v>
          </cell>
          <cell r="R161" t="str">
            <v/>
          </cell>
          <cell r="T161" t="str">
            <v/>
          </cell>
          <cell r="U161">
            <v>0</v>
          </cell>
          <cell r="Z161">
            <v>0</v>
          </cell>
        </row>
        <row r="162">
          <cell r="O162" t="str">
            <v xml:space="preserve"> </v>
          </cell>
          <cell r="P162">
            <v>0</v>
          </cell>
          <cell r="R162" t="str">
            <v/>
          </cell>
          <cell r="T162" t="str">
            <v/>
          </cell>
          <cell r="U162">
            <v>0</v>
          </cell>
          <cell r="Z162">
            <v>0</v>
          </cell>
        </row>
        <row r="163">
          <cell r="O163" t="str">
            <v xml:space="preserve"> </v>
          </cell>
          <cell r="P163">
            <v>0</v>
          </cell>
          <cell r="R163" t="str">
            <v/>
          </cell>
          <cell r="T163" t="str">
            <v/>
          </cell>
          <cell r="U163">
            <v>0</v>
          </cell>
          <cell r="Z163">
            <v>0</v>
          </cell>
        </row>
        <row r="164">
          <cell r="O164" t="str">
            <v xml:space="preserve"> </v>
          </cell>
          <cell r="P164">
            <v>0</v>
          </cell>
          <cell r="R164" t="str">
            <v/>
          </cell>
          <cell r="T164" t="str">
            <v/>
          </cell>
          <cell r="U164">
            <v>0</v>
          </cell>
          <cell r="Z164">
            <v>0</v>
          </cell>
        </row>
        <row r="165">
          <cell r="O165" t="str">
            <v xml:space="preserve"> </v>
          </cell>
          <cell r="P165">
            <v>0</v>
          </cell>
          <cell r="R165" t="str">
            <v/>
          </cell>
          <cell r="T165" t="str">
            <v/>
          </cell>
          <cell r="U165">
            <v>0</v>
          </cell>
          <cell r="Z165">
            <v>0</v>
          </cell>
        </row>
        <row r="166">
          <cell r="E166" t="str">
            <v>Euro 6 a/b/c</v>
          </cell>
          <cell r="F166">
            <v>2018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 t="str">
            <v>Petrol PHEV &gt;2,0 l</v>
          </cell>
          <cell r="P166" t="str">
            <v>Euro 6 a/b/c</v>
          </cell>
          <cell r="R166" t="str">
            <v/>
          </cell>
          <cell r="T166" t="str">
            <v/>
          </cell>
          <cell r="U166">
            <v>0</v>
          </cell>
          <cell r="Z166">
            <v>0</v>
          </cell>
        </row>
        <row r="167">
          <cell r="E167" t="str">
            <v>Euro 6 d-temp</v>
          </cell>
          <cell r="F167">
            <v>2018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 t="str">
            <v>Petrol PHEV &gt;2,0 l</v>
          </cell>
          <cell r="P167" t="str">
            <v>Euro 6 d-temp</v>
          </cell>
          <cell r="R167" t="str">
            <v/>
          </cell>
          <cell r="T167" t="str">
            <v/>
          </cell>
          <cell r="U167">
            <v>0</v>
          </cell>
          <cell r="Z167">
            <v>0</v>
          </cell>
        </row>
        <row r="168">
          <cell r="E168" t="str">
            <v>Euro 6 d</v>
          </cell>
          <cell r="F168">
            <v>2018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 t="str">
            <v>Petrol PHEV &gt;2,0 l</v>
          </cell>
          <cell r="P168" t="str">
            <v>Euro 6 d</v>
          </cell>
          <cell r="R168" t="str">
            <v/>
          </cell>
          <cell r="T168" t="str">
            <v/>
          </cell>
          <cell r="U168">
            <v>0</v>
          </cell>
          <cell r="Z168">
            <v>0</v>
          </cell>
        </row>
        <row r="169">
          <cell r="O169" t="str">
            <v xml:space="preserve"> </v>
          </cell>
          <cell r="P169">
            <v>0</v>
          </cell>
          <cell r="R169" t="str">
            <v/>
          </cell>
          <cell r="T169" t="str">
            <v/>
          </cell>
          <cell r="U169">
            <v>0</v>
          </cell>
          <cell r="Z169">
            <v>0</v>
          </cell>
        </row>
        <row r="170">
          <cell r="O170" t="str">
            <v xml:space="preserve"> </v>
          </cell>
          <cell r="P170">
            <v>0</v>
          </cell>
          <cell r="R170" t="str">
            <v/>
          </cell>
          <cell r="T170" t="str">
            <v/>
          </cell>
          <cell r="U170">
            <v>0</v>
          </cell>
          <cell r="Z170">
            <v>0</v>
          </cell>
        </row>
        <row r="171">
          <cell r="O171" t="str">
            <v xml:space="preserve"> </v>
          </cell>
          <cell r="P171">
            <v>0</v>
          </cell>
          <cell r="R171" t="str">
            <v/>
          </cell>
          <cell r="T171" t="str">
            <v/>
          </cell>
          <cell r="U171">
            <v>0</v>
          </cell>
          <cell r="Z171">
            <v>0</v>
          </cell>
        </row>
        <row r="172">
          <cell r="O172" t="str">
            <v xml:space="preserve"> </v>
          </cell>
          <cell r="P172">
            <v>0</v>
          </cell>
          <cell r="R172" t="str">
            <v/>
          </cell>
          <cell r="T172" t="str">
            <v/>
          </cell>
          <cell r="U172">
            <v>0</v>
          </cell>
          <cell r="Z172">
            <v>0</v>
          </cell>
        </row>
        <row r="173">
          <cell r="O173" t="str">
            <v xml:space="preserve"> </v>
          </cell>
          <cell r="P173">
            <v>0</v>
          </cell>
          <cell r="R173" t="str">
            <v/>
          </cell>
          <cell r="T173" t="str">
            <v/>
          </cell>
          <cell r="U173">
            <v>0</v>
          </cell>
          <cell r="Z173">
            <v>0</v>
          </cell>
        </row>
        <row r="174">
          <cell r="O174" t="str">
            <v xml:space="preserve"> </v>
          </cell>
          <cell r="P174">
            <v>0</v>
          </cell>
          <cell r="R174" t="str">
            <v/>
          </cell>
          <cell r="T174" t="str">
            <v/>
          </cell>
          <cell r="U174">
            <v>0</v>
          </cell>
          <cell r="Z174">
            <v>0</v>
          </cell>
        </row>
        <row r="175">
          <cell r="O175" t="str">
            <v xml:space="preserve"> </v>
          </cell>
          <cell r="P175">
            <v>0</v>
          </cell>
          <cell r="R175" t="str">
            <v/>
          </cell>
          <cell r="T175" t="str">
            <v/>
          </cell>
          <cell r="U175">
            <v>0</v>
          </cell>
          <cell r="Z175">
            <v>0</v>
          </cell>
        </row>
        <row r="176">
          <cell r="O176" t="str">
            <v xml:space="preserve"> </v>
          </cell>
          <cell r="P176">
            <v>0</v>
          </cell>
          <cell r="R176" t="str">
            <v/>
          </cell>
          <cell r="T176" t="str">
            <v/>
          </cell>
          <cell r="U176">
            <v>0</v>
          </cell>
          <cell r="Z176">
            <v>0</v>
          </cell>
        </row>
        <row r="177">
          <cell r="O177" t="str">
            <v xml:space="preserve"> </v>
          </cell>
          <cell r="P177">
            <v>0</v>
          </cell>
          <cell r="R177" t="str">
            <v/>
          </cell>
          <cell r="T177" t="str">
            <v/>
          </cell>
          <cell r="U177">
            <v>0</v>
          </cell>
          <cell r="Z177">
            <v>0</v>
          </cell>
        </row>
        <row r="178">
          <cell r="O178" t="str">
            <v xml:space="preserve"> </v>
          </cell>
          <cell r="P178">
            <v>0</v>
          </cell>
          <cell r="R178" t="str">
            <v/>
          </cell>
          <cell r="T178" t="str">
            <v/>
          </cell>
          <cell r="U178">
            <v>0</v>
          </cell>
          <cell r="Z178">
            <v>0</v>
          </cell>
        </row>
        <row r="179">
          <cell r="E179" t="str">
            <v>Euro 4</v>
          </cell>
          <cell r="F179">
            <v>2018</v>
          </cell>
          <cell r="G179">
            <v>11.67</v>
          </cell>
          <cell r="H179">
            <v>182</v>
          </cell>
          <cell r="I179">
            <v>7054</v>
          </cell>
          <cell r="J179">
            <v>131172</v>
          </cell>
          <cell r="K179">
            <v>142.99095812597457</v>
          </cell>
          <cell r="L179">
            <v>3.9381437714689622</v>
          </cell>
          <cell r="M179">
            <v>0.55403611400120434</v>
          </cell>
          <cell r="N179">
            <v>5.3123663160180322E-2</v>
          </cell>
          <cell r="O179" t="str">
            <v>Diesel &lt;0,8 l</v>
          </cell>
          <cell r="P179" t="str">
            <v>Euro 4</v>
          </cell>
          <cell r="R179">
            <v>1835.7579578895366</v>
          </cell>
          <cell r="T179">
            <v>4.3114744124910467E-2</v>
          </cell>
          <cell r="U179">
            <v>39.719710590548495</v>
          </cell>
          <cell r="Z179">
            <v>42.578426363172795</v>
          </cell>
        </row>
        <row r="180">
          <cell r="E180" t="str">
            <v>Euro 5</v>
          </cell>
          <cell r="F180">
            <v>2018</v>
          </cell>
          <cell r="G180">
            <v>6.84</v>
          </cell>
          <cell r="H180">
            <v>81</v>
          </cell>
          <cell r="I180">
            <v>9193</v>
          </cell>
          <cell r="J180">
            <v>104686</v>
          </cell>
          <cell r="K180">
            <v>142.9909581259746</v>
          </cell>
          <cell r="L180">
            <v>3.9381437714689631</v>
          </cell>
          <cell r="M180">
            <v>0.58885615917694512</v>
          </cell>
          <cell r="N180">
            <v>1.3475988377833377E-2</v>
          </cell>
          <cell r="O180" t="str">
            <v>Diesel &lt;0,8 l</v>
          </cell>
          <cell r="P180" t="str">
            <v>Euro 5</v>
          </cell>
          <cell r="R180">
            <v>1064.7578612221885</v>
          </cell>
          <cell r="T180">
            <v>2.5006980111015223E-2</v>
          </cell>
          <cell r="U180">
            <v>39.719710590548502</v>
          </cell>
          <cell r="Z180">
            <v>42.578426363172795</v>
          </cell>
        </row>
        <row r="181">
          <cell r="E181" t="str">
            <v>Euro 6 a/b/c</v>
          </cell>
          <cell r="F181">
            <v>2018</v>
          </cell>
          <cell r="G181">
            <v>3.17</v>
          </cell>
          <cell r="H181">
            <v>5</v>
          </cell>
          <cell r="I181">
            <v>9132</v>
          </cell>
          <cell r="J181">
            <v>64195</v>
          </cell>
          <cell r="K181">
            <v>142.99095812597454</v>
          </cell>
          <cell r="L181">
            <v>3.9381437714689613</v>
          </cell>
          <cell r="M181">
            <v>0.48503702006247257</v>
          </cell>
          <cell r="N181">
            <v>1.3442796130319854E-2</v>
          </cell>
          <cell r="O181" t="str">
            <v>Diesel &lt;0,8 l</v>
          </cell>
          <cell r="P181" t="str">
            <v>Euro 6 a/b/c</v>
          </cell>
          <cell r="R181">
            <v>65.289671480319981</v>
          </cell>
          <cell r="T181">
            <v>1.5333979448519672E-3</v>
          </cell>
          <cell r="U181">
            <v>39.71971059054848</v>
          </cell>
          <cell r="Z181">
            <v>42.578426363172795</v>
          </cell>
        </row>
        <row r="182">
          <cell r="E182" t="str">
            <v>Euro 6 d-temp</v>
          </cell>
          <cell r="F182">
            <v>2018</v>
          </cell>
          <cell r="G182">
            <v>1</v>
          </cell>
          <cell r="H182">
            <v>4</v>
          </cell>
          <cell r="I182">
            <v>11953</v>
          </cell>
          <cell r="J182">
            <v>17759</v>
          </cell>
          <cell r="K182">
            <v>142.99095812597454</v>
          </cell>
          <cell r="L182">
            <v>3.9381437714689613</v>
          </cell>
          <cell r="M182">
            <v>5.8885615917694492E-2</v>
          </cell>
          <cell r="N182">
            <v>1.3442796130319852E-2</v>
          </cell>
          <cell r="O182" t="str">
            <v>Diesel &lt;0,8 l</v>
          </cell>
          <cell r="P182" t="str">
            <v>Euro 6 d-temp</v>
          </cell>
          <cell r="R182">
            <v>68.366836899190957</v>
          </cell>
          <cell r="T182">
            <v>1.6056684743596637E-3</v>
          </cell>
          <cell r="U182">
            <v>39.71971059054848</v>
          </cell>
          <cell r="Z182">
            <v>42.578426363172795</v>
          </cell>
        </row>
        <row r="183">
          <cell r="E183" t="str">
            <v>Euro 6 d</v>
          </cell>
          <cell r="F183">
            <v>2018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 t="str">
            <v>Diesel &lt;0,8 l</v>
          </cell>
          <cell r="P183" t="str">
            <v>Euro 6 d</v>
          </cell>
          <cell r="R183">
            <v>0</v>
          </cell>
          <cell r="T183">
            <v>0</v>
          </cell>
          <cell r="U183">
            <v>0</v>
          </cell>
          <cell r="Z183">
            <v>42.578426363172795</v>
          </cell>
        </row>
        <row r="184">
          <cell r="O184" t="str">
            <v xml:space="preserve"> </v>
          </cell>
          <cell r="P184">
            <v>0</v>
          </cell>
          <cell r="R184" t="str">
            <v/>
          </cell>
          <cell r="T184" t="str">
            <v/>
          </cell>
          <cell r="U184">
            <v>0</v>
          </cell>
          <cell r="Z184">
            <v>0</v>
          </cell>
        </row>
        <row r="185">
          <cell r="O185" t="str">
            <v xml:space="preserve"> </v>
          </cell>
          <cell r="P185">
            <v>0</v>
          </cell>
          <cell r="R185" t="str">
            <v/>
          </cell>
          <cell r="T185" t="str">
            <v/>
          </cell>
          <cell r="U185">
            <v>0</v>
          </cell>
          <cell r="Z185">
            <v>0</v>
          </cell>
        </row>
        <row r="186">
          <cell r="O186" t="str">
            <v xml:space="preserve"> </v>
          </cell>
          <cell r="P186">
            <v>0</v>
          </cell>
          <cell r="R186" t="str">
            <v/>
          </cell>
          <cell r="T186" t="str">
            <v/>
          </cell>
          <cell r="U186">
            <v>0</v>
          </cell>
          <cell r="Z186">
            <v>0</v>
          </cell>
        </row>
        <row r="187">
          <cell r="O187" t="str">
            <v xml:space="preserve"> </v>
          </cell>
          <cell r="P187">
            <v>0</v>
          </cell>
          <cell r="R187" t="str">
            <v/>
          </cell>
          <cell r="T187" t="str">
            <v/>
          </cell>
          <cell r="U187">
            <v>0</v>
          </cell>
          <cell r="Z187">
            <v>0</v>
          </cell>
        </row>
        <row r="188">
          <cell r="O188" t="str">
            <v xml:space="preserve"> </v>
          </cell>
          <cell r="P188">
            <v>0</v>
          </cell>
          <cell r="R188" t="str">
            <v/>
          </cell>
          <cell r="T188" t="str">
            <v/>
          </cell>
          <cell r="U188">
            <v>0</v>
          </cell>
          <cell r="Z188">
            <v>0</v>
          </cell>
        </row>
        <row r="189">
          <cell r="O189" t="str">
            <v xml:space="preserve"> </v>
          </cell>
          <cell r="P189">
            <v>0</v>
          </cell>
          <cell r="R189" t="str">
            <v/>
          </cell>
          <cell r="T189" t="str">
            <v/>
          </cell>
          <cell r="U189">
            <v>0</v>
          </cell>
          <cell r="Z189">
            <v>0</v>
          </cell>
        </row>
        <row r="190">
          <cell r="E190" t="str">
            <v>Conventional</v>
          </cell>
          <cell r="F190">
            <v>2018</v>
          </cell>
          <cell r="G190">
            <v>31.27</v>
          </cell>
          <cell r="H190">
            <v>1595</v>
          </cell>
          <cell r="I190">
            <v>4133</v>
          </cell>
          <cell r="J190">
            <v>168926</v>
          </cell>
          <cell r="K190">
            <v>230.26766931500231</v>
          </cell>
          <cell r="L190">
            <v>6.3418498593780956</v>
          </cell>
          <cell r="M190">
            <v>0.5151046364543207</v>
          </cell>
          <cell r="N190">
            <v>0.26009821873120664</v>
          </cell>
          <cell r="O190" t="str">
            <v>Diesel 0,8 - 1,4 l</v>
          </cell>
          <cell r="P190" t="str">
            <v>Conventional</v>
          </cell>
          <cell r="R190">
            <v>15179.555622598527</v>
          </cell>
          <cell r="T190">
            <v>0.35650814083931776</v>
          </cell>
          <cell r="U190">
            <v>63.963241476389527</v>
          </cell>
          <cell r="Z190">
            <v>42.578426363172795</v>
          </cell>
        </row>
        <row r="191">
          <cell r="E191" t="str">
            <v>Euro 1</v>
          </cell>
          <cell r="F191">
            <v>2018</v>
          </cell>
          <cell r="G191">
            <v>24.77</v>
          </cell>
          <cell r="H191">
            <v>427</v>
          </cell>
          <cell r="I191">
            <v>9092</v>
          </cell>
          <cell r="J191">
            <v>192186</v>
          </cell>
          <cell r="K191">
            <v>205.31642916735447</v>
          </cell>
          <cell r="L191">
            <v>5.6546625556094376</v>
          </cell>
          <cell r="M191">
            <v>0.6314278138002184</v>
          </cell>
          <cell r="N191">
            <v>9.3689676309836906E-2</v>
          </cell>
          <cell r="O191" t="str">
            <v>Diesel 0,8 - 1,4 l</v>
          </cell>
          <cell r="P191" t="str">
            <v>Euro 1</v>
          </cell>
          <cell r="R191">
            <v>7970.9668789355355</v>
          </cell>
          <cell r="T191">
            <v>0.18720670442226198</v>
          </cell>
          <cell r="U191">
            <v>57.032341435376239</v>
          </cell>
          <cell r="Z191">
            <v>42.578426363172795</v>
          </cell>
        </row>
        <row r="192">
          <cell r="E192" t="str">
            <v>Euro 2</v>
          </cell>
          <cell r="F192">
            <v>2018</v>
          </cell>
          <cell r="G192">
            <v>21.01</v>
          </cell>
          <cell r="H192">
            <v>200</v>
          </cell>
          <cell r="I192">
            <v>5728</v>
          </cell>
          <cell r="J192">
            <v>186706</v>
          </cell>
          <cell r="K192">
            <v>216.86368267248616</v>
          </cell>
          <cell r="L192">
            <v>5.9726878703901409</v>
          </cell>
          <cell r="M192">
            <v>0.68089064598072968</v>
          </cell>
          <cell r="N192">
            <v>7.3413173085230696E-2</v>
          </cell>
          <cell r="O192" t="str">
            <v>Diesel 0,8 - 1,4 l</v>
          </cell>
          <cell r="P192" t="str">
            <v>Euro 2</v>
          </cell>
          <cell r="R192">
            <v>2484.3903486960012</v>
          </cell>
          <cell r="T192">
            <v>5.8348571351730744E-2</v>
          </cell>
          <cell r="U192">
            <v>60.239911853468378</v>
          </cell>
          <cell r="Z192">
            <v>42.578426363172795</v>
          </cell>
        </row>
        <row r="193">
          <cell r="E193" t="str">
            <v>Euro 3</v>
          </cell>
          <cell r="F193">
            <v>2018</v>
          </cell>
          <cell r="G193">
            <v>16.510000000000002</v>
          </cell>
          <cell r="H193">
            <v>16076</v>
          </cell>
          <cell r="I193">
            <v>9219</v>
          </cell>
          <cell r="J193">
            <v>182976</v>
          </cell>
          <cell r="K193">
            <v>208.25805019361735</v>
          </cell>
          <cell r="L193">
            <v>5.7356783532124807</v>
          </cell>
          <cell r="M193">
            <v>0.75902376592670717</v>
          </cell>
          <cell r="N193">
            <v>5.8839901094256755E-2</v>
          </cell>
          <cell r="O193" t="str">
            <v>Diesel 0,8 - 1,4 l</v>
          </cell>
          <cell r="P193" t="str">
            <v>Euro 3</v>
          </cell>
          <cell r="R193">
            <v>308648.10189079196</v>
          </cell>
          <cell r="T193">
            <v>7.2489316363685479</v>
          </cell>
          <cell r="U193">
            <v>57.849458387115931</v>
          </cell>
          <cell r="Z193">
            <v>42.578426363172795</v>
          </cell>
        </row>
        <row r="194">
          <cell r="E194" t="str">
            <v>Euro 4</v>
          </cell>
          <cell r="F194">
            <v>2018</v>
          </cell>
          <cell r="G194">
            <v>11.67</v>
          </cell>
          <cell r="H194">
            <v>14871</v>
          </cell>
          <cell r="I194">
            <v>9622</v>
          </cell>
          <cell r="J194">
            <v>157364</v>
          </cell>
          <cell r="K194">
            <v>208.25805019361732</v>
          </cell>
          <cell r="L194">
            <v>5.7356783532124807</v>
          </cell>
          <cell r="M194">
            <v>0.56315648400169493</v>
          </cell>
          <cell r="N194">
            <v>5.2710942310180385E-2</v>
          </cell>
          <cell r="O194" t="str">
            <v>Diesel 0,8 - 1,4 l</v>
          </cell>
          <cell r="P194" t="str">
            <v>Euro 4</v>
          </cell>
          <cell r="R194">
            <v>297993.86578738556</v>
          </cell>
          <cell r="T194">
            <v>6.9987054769391017</v>
          </cell>
          <cell r="U194">
            <v>57.849458387115924</v>
          </cell>
          <cell r="Z194">
            <v>42.578426363172795</v>
          </cell>
        </row>
        <row r="195">
          <cell r="E195" t="str">
            <v>Euro 5</v>
          </cell>
          <cell r="F195">
            <v>2018</v>
          </cell>
          <cell r="G195">
            <v>6.84</v>
          </cell>
          <cell r="H195">
            <v>6216</v>
          </cell>
          <cell r="I195">
            <v>12519</v>
          </cell>
          <cell r="J195">
            <v>113312</v>
          </cell>
          <cell r="K195">
            <v>208.25805019361735</v>
          </cell>
          <cell r="L195">
            <v>5.7356783532124807</v>
          </cell>
          <cell r="M195">
            <v>0.59103443514824494</v>
          </cell>
          <cell r="N195">
            <v>1.3149153527833374E-2</v>
          </cell>
          <cell r="O195" t="str">
            <v>Diesel 0,8 - 1,4 l</v>
          </cell>
          <cell r="P195" t="str">
            <v>Euro 5</v>
          </cell>
          <cell r="R195">
            <v>162062.46608804137</v>
          </cell>
          <cell r="T195">
            <v>3.806210795714458</v>
          </cell>
          <cell r="U195">
            <v>57.849458387115931</v>
          </cell>
          <cell r="Z195">
            <v>42.578426363172795</v>
          </cell>
        </row>
        <row r="196">
          <cell r="E196" t="str">
            <v>Euro 6 a/b/c</v>
          </cell>
          <cell r="F196">
            <v>2018</v>
          </cell>
          <cell r="G196">
            <v>3.17</v>
          </cell>
          <cell r="H196">
            <v>3516</v>
          </cell>
          <cell r="I196">
            <v>18071</v>
          </cell>
          <cell r="J196">
            <v>57101</v>
          </cell>
          <cell r="K196">
            <v>208.25805019361735</v>
          </cell>
          <cell r="L196">
            <v>5.7356783532124807</v>
          </cell>
          <cell r="M196">
            <v>0.48683125192967364</v>
          </cell>
          <cell r="N196">
            <v>1.3115961280319853E-2</v>
          </cell>
          <cell r="O196" t="str">
            <v>Diesel 0,8 - 1,4 l</v>
          </cell>
          <cell r="P196" t="str">
            <v>Euro 6 a/b/c</v>
          </cell>
          <cell r="R196">
            <v>132322.24187271789</v>
          </cell>
          <cell r="T196">
            <v>3.1077297395651726</v>
          </cell>
          <cell r="U196">
            <v>57.849458387115931</v>
          </cell>
          <cell r="Z196">
            <v>42.578426363172795</v>
          </cell>
        </row>
        <row r="197">
          <cell r="E197" t="str">
            <v>Euro 6 d-temp</v>
          </cell>
          <cell r="F197">
            <v>2018</v>
          </cell>
          <cell r="G197">
            <v>1</v>
          </cell>
          <cell r="H197">
            <v>1702</v>
          </cell>
          <cell r="I197">
            <v>15324</v>
          </cell>
          <cell r="J197">
            <v>22263</v>
          </cell>
          <cell r="K197">
            <v>208.25805019361735</v>
          </cell>
          <cell r="L197">
            <v>5.7356783532124807</v>
          </cell>
          <cell r="M197">
            <v>5.910344351482448E-2</v>
          </cell>
          <cell r="N197">
            <v>1.3115961280319853E-2</v>
          </cell>
          <cell r="O197" t="str">
            <v>Diesel 0,8 - 1,4 l</v>
          </cell>
          <cell r="P197" t="str">
            <v>Euro 6 d-temp</v>
          </cell>
          <cell r="R197">
            <v>54316.715067062214</v>
          </cell>
          <cell r="T197">
            <v>1.2756862971817617</v>
          </cell>
          <cell r="U197">
            <v>57.849458387115931</v>
          </cell>
          <cell r="Z197">
            <v>42.578426363172795</v>
          </cell>
        </row>
        <row r="198">
          <cell r="E198" t="str">
            <v>Euro 6 d</v>
          </cell>
          <cell r="F198">
            <v>2018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 t="str">
            <v>Diesel 0,8 - 1,4 l</v>
          </cell>
          <cell r="P198" t="str">
            <v>Euro 6 d</v>
          </cell>
          <cell r="R198">
            <v>0</v>
          </cell>
          <cell r="T198">
            <v>0</v>
          </cell>
          <cell r="U198">
            <v>0</v>
          </cell>
          <cell r="Z198">
            <v>42.578426363172795</v>
          </cell>
        </row>
        <row r="199">
          <cell r="O199" t="str">
            <v xml:space="preserve"> </v>
          </cell>
          <cell r="P199">
            <v>0</v>
          </cell>
          <cell r="R199" t="str">
            <v/>
          </cell>
          <cell r="T199" t="str">
            <v/>
          </cell>
          <cell r="U199">
            <v>0</v>
          </cell>
          <cell r="Z199">
            <v>0</v>
          </cell>
        </row>
        <row r="200">
          <cell r="O200" t="str">
            <v xml:space="preserve"> </v>
          </cell>
          <cell r="P200">
            <v>0</v>
          </cell>
          <cell r="R200" t="str">
            <v/>
          </cell>
          <cell r="T200" t="str">
            <v/>
          </cell>
          <cell r="U200">
            <v>0</v>
          </cell>
          <cell r="Z200">
            <v>0</v>
          </cell>
        </row>
        <row r="201">
          <cell r="O201" t="str">
            <v xml:space="preserve"> </v>
          </cell>
          <cell r="P201">
            <v>0</v>
          </cell>
          <cell r="R201" t="str">
            <v/>
          </cell>
          <cell r="T201" t="str">
            <v/>
          </cell>
          <cell r="U201">
            <v>0</v>
          </cell>
          <cell r="Z201">
            <v>0</v>
          </cell>
        </row>
        <row r="202">
          <cell r="O202" t="str">
            <v xml:space="preserve"> </v>
          </cell>
          <cell r="P202">
            <v>0</v>
          </cell>
          <cell r="R202" t="str">
            <v/>
          </cell>
          <cell r="T202" t="str">
            <v/>
          </cell>
          <cell r="U202">
            <v>0</v>
          </cell>
          <cell r="Z202">
            <v>0</v>
          </cell>
        </row>
        <row r="203">
          <cell r="O203" t="str">
            <v xml:space="preserve"> </v>
          </cell>
          <cell r="P203">
            <v>0</v>
          </cell>
          <cell r="R203" t="str">
            <v/>
          </cell>
          <cell r="T203" t="str">
            <v/>
          </cell>
          <cell r="U203">
            <v>0</v>
          </cell>
          <cell r="Z203">
            <v>0</v>
          </cell>
        </row>
        <row r="204">
          <cell r="O204" t="str">
            <v xml:space="preserve"> </v>
          </cell>
          <cell r="P204">
            <v>0</v>
          </cell>
          <cell r="R204" t="str">
            <v/>
          </cell>
          <cell r="T204" t="str">
            <v/>
          </cell>
          <cell r="U204">
            <v>0</v>
          </cell>
          <cell r="Z204">
            <v>0</v>
          </cell>
        </row>
        <row r="205">
          <cell r="E205" t="str">
            <v>Conventional</v>
          </cell>
          <cell r="F205">
            <v>2018</v>
          </cell>
          <cell r="G205">
            <v>31.27</v>
          </cell>
          <cell r="H205">
            <v>27697</v>
          </cell>
          <cell r="I205">
            <v>7507</v>
          </cell>
          <cell r="J205">
            <v>232893</v>
          </cell>
          <cell r="K205">
            <v>225.44420169000352</v>
          </cell>
          <cell r="L205">
            <v>6.2090057324960579</v>
          </cell>
          <cell r="M205">
            <v>0.51384596956666229</v>
          </cell>
          <cell r="N205">
            <v>0.25548101670552759</v>
          </cell>
          <cell r="O205" t="str">
            <v>Diesel 1,4 - 2,0 l</v>
          </cell>
          <cell r="P205" t="str">
            <v>Conventional</v>
          </cell>
          <cell r="R205">
            <v>468746.69302939659</v>
          </cell>
          <cell r="T205">
            <v>11.009018723031716</v>
          </cell>
          <cell r="U205">
            <v>62.623389358334308</v>
          </cell>
          <cell r="Z205">
            <v>42.578426363172795</v>
          </cell>
        </row>
        <row r="206">
          <cell r="E206" t="str">
            <v>Euro 1</v>
          </cell>
          <cell r="F206">
            <v>2018</v>
          </cell>
          <cell r="G206">
            <v>24.77</v>
          </cell>
          <cell r="H206">
            <v>16355</v>
          </cell>
          <cell r="I206">
            <v>8166</v>
          </cell>
          <cell r="J206">
            <v>244375</v>
          </cell>
          <cell r="K206">
            <v>204.81221203151935</v>
          </cell>
          <cell r="L206">
            <v>5.640775806412277</v>
          </cell>
          <cell r="M206">
            <v>0.63549332315637952</v>
          </cell>
          <cell r="N206">
            <v>9.7523138463618167E-2</v>
          </cell>
          <cell r="O206" t="str">
            <v>Diesel 1,4 - 2,0 l</v>
          </cell>
          <cell r="P206" t="str">
            <v>Euro 1</v>
          </cell>
          <cell r="R206">
            <v>273536.80641014723</v>
          </cell>
          <cell r="T206">
            <v>6.4243052121516753</v>
          </cell>
          <cell r="U206">
            <v>56.892281119866482</v>
          </cell>
          <cell r="Z206">
            <v>42.578426363172795</v>
          </cell>
        </row>
        <row r="207">
          <cell r="E207" t="str">
            <v>Euro 2</v>
          </cell>
          <cell r="F207">
            <v>2018</v>
          </cell>
          <cell r="G207">
            <v>21.01</v>
          </cell>
          <cell r="H207">
            <v>147606</v>
          </cell>
          <cell r="I207">
            <v>10864</v>
          </cell>
          <cell r="J207">
            <v>270812</v>
          </cell>
          <cell r="K207">
            <v>216.73041891878643</v>
          </cell>
          <cell r="L207">
            <v>5.969017625582544</v>
          </cell>
          <cell r="M207">
            <v>0.69140568833224625</v>
          </cell>
          <cell r="N207">
            <v>7.3690466233117508E-2</v>
          </cell>
          <cell r="O207" t="str">
            <v>Diesel 1,4 - 2,0 l</v>
          </cell>
          <cell r="P207" t="str">
            <v>Euro 2</v>
          </cell>
          <cell r="R207">
            <v>3475470.7577496027</v>
          </cell>
          <cell r="T207">
            <v>81.625157494210029</v>
          </cell>
          <cell r="U207">
            <v>60.20289414410734</v>
          </cell>
          <cell r="Z207">
            <v>42.578426363172795</v>
          </cell>
        </row>
        <row r="208">
          <cell r="E208" t="str">
            <v>Euro 3</v>
          </cell>
          <cell r="F208">
            <v>2018</v>
          </cell>
          <cell r="G208">
            <v>16.510000000000002</v>
          </cell>
          <cell r="H208">
            <v>454437</v>
          </cell>
          <cell r="I208">
            <v>12254</v>
          </cell>
          <cell r="J208">
            <v>255349</v>
          </cell>
          <cell r="K208">
            <v>207.63160392072049</v>
          </cell>
          <cell r="L208">
            <v>5.7184252658837345</v>
          </cell>
          <cell r="M208">
            <v>0.75933595745810278</v>
          </cell>
          <cell r="N208">
            <v>5.9057191428318827E-2</v>
          </cell>
          <cell r="O208" t="str">
            <v>Diesel 1,4 - 2,0 l</v>
          </cell>
          <cell r="P208" t="str">
            <v>Euro 3</v>
          </cell>
          <cell r="R208">
            <v>11562320.910215393</v>
          </cell>
          <cell r="T208">
            <v>271.55350485700308</v>
          </cell>
          <cell r="U208">
            <v>57.67544553353347</v>
          </cell>
          <cell r="Z208">
            <v>42.578426363172795</v>
          </cell>
        </row>
        <row r="209">
          <cell r="E209" t="str">
            <v>Euro 4</v>
          </cell>
          <cell r="F209">
            <v>2018</v>
          </cell>
          <cell r="G209">
            <v>11.67</v>
          </cell>
          <cell r="H209">
            <v>408454</v>
          </cell>
          <cell r="I209">
            <v>13815</v>
          </cell>
          <cell r="J209">
            <v>219218</v>
          </cell>
          <cell r="K209">
            <v>207.63160392072044</v>
          </cell>
          <cell r="L209">
            <v>5.7184252658837318</v>
          </cell>
          <cell r="M209">
            <v>0.56284148400169176</v>
          </cell>
          <cell r="N209">
            <v>5.2231075910180405E-2</v>
          </cell>
          <cell r="O209" t="str">
            <v>Diesel 1,4 - 2,0 l</v>
          </cell>
          <cell r="P209" t="str">
            <v>Euro 4</v>
          </cell>
          <cell r="R209">
            <v>11716219.556273259</v>
          </cell>
          <cell r="T209">
            <v>275.16797958524199</v>
          </cell>
          <cell r="U209">
            <v>57.675445533533455</v>
          </cell>
          <cell r="Z209">
            <v>42.578426363172795</v>
          </cell>
        </row>
        <row r="210">
          <cell r="E210" t="str">
            <v>Euro 5</v>
          </cell>
          <cell r="F210">
            <v>2018</v>
          </cell>
          <cell r="G210">
            <v>6.84</v>
          </cell>
          <cell r="H210">
            <v>370465</v>
          </cell>
          <cell r="I210">
            <v>17445</v>
          </cell>
          <cell r="J210">
            <v>162566</v>
          </cell>
          <cell r="K210">
            <v>207.63160392072052</v>
          </cell>
          <cell r="L210">
            <v>5.7184252658837345</v>
          </cell>
          <cell r="M210">
            <v>0.58748715565140397</v>
          </cell>
          <cell r="N210">
            <v>1.2842287127833373E-2</v>
          </cell>
          <cell r="O210" t="str">
            <v>Diesel 1,4 - 2,0 l</v>
          </cell>
          <cell r="P210" t="str">
            <v>Euro 5</v>
          </cell>
          <cell r="R210">
            <v>13418736.242455134</v>
          </cell>
          <cell r="T210">
            <v>315.15340956943749</v>
          </cell>
          <cell r="U210">
            <v>57.675445533533477</v>
          </cell>
          <cell r="Z210">
            <v>42.578426363172795</v>
          </cell>
        </row>
        <row r="211">
          <cell r="E211" t="str">
            <v>Euro 6 a/b/c</v>
          </cell>
          <cell r="F211">
            <v>2018</v>
          </cell>
          <cell r="G211">
            <v>3.17</v>
          </cell>
          <cell r="H211">
            <v>179908</v>
          </cell>
          <cell r="I211">
            <v>24650</v>
          </cell>
          <cell r="J211">
            <v>78487</v>
          </cell>
          <cell r="K211">
            <v>207.63160392072049</v>
          </cell>
          <cell r="L211">
            <v>5.7184252658837345</v>
          </cell>
          <cell r="M211">
            <v>0.48390938068885769</v>
          </cell>
          <cell r="N211">
            <v>1.2809094880319854E-2</v>
          </cell>
          <cell r="O211" t="str">
            <v>Diesel 1,4 - 2,0 l</v>
          </cell>
          <cell r="P211" t="str">
            <v>Euro 6 a/b/c</v>
          </cell>
          <cell r="R211">
            <v>9207905.5964486543</v>
          </cell>
          <cell r="T211">
            <v>216.25753657285966</v>
          </cell>
          <cell r="U211">
            <v>57.67544553353347</v>
          </cell>
          <cell r="Z211">
            <v>42.578426363172795</v>
          </cell>
        </row>
        <row r="212">
          <cell r="E212" t="str">
            <v>Euro 6 d-temp</v>
          </cell>
          <cell r="F212">
            <v>2018</v>
          </cell>
          <cell r="G212">
            <v>1</v>
          </cell>
          <cell r="H212">
            <v>131376</v>
          </cell>
          <cell r="I212">
            <v>24272</v>
          </cell>
          <cell r="J212">
            <v>33831</v>
          </cell>
          <cell r="K212">
            <v>207.63160392072049</v>
          </cell>
          <cell r="L212">
            <v>5.7184252658837345</v>
          </cell>
          <cell r="M212">
            <v>5.8748715565140379E-2</v>
          </cell>
          <cell r="N212">
            <v>1.2809094880319852E-2</v>
          </cell>
          <cell r="O212" t="str">
            <v>Diesel 1,4 - 2,0 l</v>
          </cell>
          <cell r="P212" t="str">
            <v>Euro 6 d-temp</v>
          </cell>
          <cell r="R212">
            <v>6620869.9453082504</v>
          </cell>
          <cell r="T212">
            <v>155.49823022662989</v>
          </cell>
          <cell r="U212">
            <v>57.67544553353347</v>
          </cell>
          <cell r="Z212">
            <v>42.578426363172795</v>
          </cell>
        </row>
        <row r="213">
          <cell r="E213" t="str">
            <v>Euro 6 d</v>
          </cell>
          <cell r="F213">
            <v>2018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 t="str">
            <v>Diesel 1,4 - 2,0 l</v>
          </cell>
          <cell r="P213" t="str">
            <v>Euro 6 d</v>
          </cell>
          <cell r="R213">
            <v>0</v>
          </cell>
          <cell r="T213">
            <v>0</v>
          </cell>
          <cell r="U213">
            <v>0</v>
          </cell>
          <cell r="Z213">
            <v>42.578426363172795</v>
          </cell>
        </row>
        <row r="214">
          <cell r="O214" t="str">
            <v xml:space="preserve"> </v>
          </cell>
          <cell r="P214">
            <v>0</v>
          </cell>
          <cell r="R214" t="str">
            <v/>
          </cell>
          <cell r="T214" t="str">
            <v/>
          </cell>
          <cell r="U214">
            <v>0</v>
          </cell>
          <cell r="Z214">
            <v>0</v>
          </cell>
        </row>
        <row r="215">
          <cell r="O215" t="str">
            <v xml:space="preserve"> </v>
          </cell>
          <cell r="P215">
            <v>0</v>
          </cell>
          <cell r="R215" t="str">
            <v/>
          </cell>
          <cell r="T215" t="str">
            <v/>
          </cell>
          <cell r="U215">
            <v>0</v>
          </cell>
          <cell r="Z215">
            <v>0</v>
          </cell>
        </row>
        <row r="216">
          <cell r="O216" t="str">
            <v xml:space="preserve"> </v>
          </cell>
          <cell r="P216">
            <v>0</v>
          </cell>
          <cell r="R216" t="str">
            <v/>
          </cell>
          <cell r="T216" t="str">
            <v/>
          </cell>
          <cell r="U216">
            <v>0</v>
          </cell>
          <cell r="Z216">
            <v>0</v>
          </cell>
        </row>
        <row r="217">
          <cell r="O217" t="str">
            <v xml:space="preserve"> </v>
          </cell>
          <cell r="P217">
            <v>0</v>
          </cell>
          <cell r="R217" t="str">
            <v/>
          </cell>
          <cell r="T217" t="str">
            <v/>
          </cell>
          <cell r="U217">
            <v>0</v>
          </cell>
          <cell r="Z217">
            <v>0</v>
          </cell>
        </row>
        <row r="218">
          <cell r="O218" t="str">
            <v xml:space="preserve"> </v>
          </cell>
          <cell r="P218">
            <v>0</v>
          </cell>
          <cell r="R218" t="str">
            <v/>
          </cell>
          <cell r="T218" t="str">
            <v/>
          </cell>
          <cell r="U218">
            <v>0</v>
          </cell>
          <cell r="Z218">
            <v>0</v>
          </cell>
        </row>
        <row r="219">
          <cell r="O219" t="str">
            <v xml:space="preserve"> </v>
          </cell>
          <cell r="P219">
            <v>0</v>
          </cell>
          <cell r="R219" t="str">
            <v/>
          </cell>
          <cell r="T219" t="str">
            <v/>
          </cell>
          <cell r="U219">
            <v>0</v>
          </cell>
          <cell r="Z219">
            <v>0</v>
          </cell>
        </row>
        <row r="220">
          <cell r="E220" t="str">
            <v>Conventional</v>
          </cell>
          <cell r="F220">
            <v>2018</v>
          </cell>
          <cell r="G220">
            <v>31.27</v>
          </cell>
          <cell r="H220">
            <v>15194</v>
          </cell>
          <cell r="I220">
            <v>6653</v>
          </cell>
          <cell r="J220">
            <v>257657</v>
          </cell>
          <cell r="K220">
            <v>237.0064346400062</v>
          </cell>
          <cell r="L220">
            <v>6.527443599289084</v>
          </cell>
          <cell r="M220">
            <v>0.85771242834810268</v>
          </cell>
          <cell r="N220">
            <v>0.26548952423944699</v>
          </cell>
          <cell r="O220" t="str">
            <v>Diesel &gt;2,0 l</v>
          </cell>
          <cell r="P220" t="str">
            <v>Conventional</v>
          </cell>
          <cell r="R220">
            <v>239579.57083973452</v>
          </cell>
          <cell r="T220">
            <v>5.6267831224254277</v>
          </cell>
          <cell r="U220">
            <v>65.83512073333506</v>
          </cell>
          <cell r="Z220">
            <v>42.578426363172795</v>
          </cell>
        </row>
        <row r="221">
          <cell r="E221" t="str">
            <v>Euro 1</v>
          </cell>
          <cell r="F221">
            <v>2018</v>
          </cell>
          <cell r="G221">
            <v>24.77</v>
          </cell>
          <cell r="H221">
            <v>8255</v>
          </cell>
          <cell r="I221">
            <v>7473</v>
          </cell>
          <cell r="J221">
            <v>279517</v>
          </cell>
          <cell r="K221">
            <v>282.94680129111015</v>
          </cell>
          <cell r="L221">
            <v>7.7926968094022415</v>
          </cell>
          <cell r="M221">
            <v>0.65467644375954903</v>
          </cell>
          <cell r="N221">
            <v>0.10460470154383474</v>
          </cell>
          <cell r="O221" t="str">
            <v>Diesel &gt;2,0 l</v>
          </cell>
          <cell r="P221" t="str">
            <v>Euro 1</v>
          </cell>
          <cell r="R221">
            <v>174548.79237130086</v>
          </cell>
          <cell r="T221">
            <v>4.0994655575686734</v>
          </cell>
          <cell r="U221">
            <v>78.596333691975033</v>
          </cell>
          <cell r="Z221">
            <v>42.578426363172795</v>
          </cell>
        </row>
        <row r="222">
          <cell r="E222" t="str">
            <v>Euro 2</v>
          </cell>
          <cell r="F222">
            <v>2018</v>
          </cell>
          <cell r="G222">
            <v>21.01</v>
          </cell>
          <cell r="H222">
            <v>32934</v>
          </cell>
          <cell r="I222">
            <v>10301</v>
          </cell>
          <cell r="J222">
            <v>300174</v>
          </cell>
          <cell r="K222">
            <v>289.09402512425169</v>
          </cell>
          <cell r="L222">
            <v>7.9619987818317428</v>
          </cell>
          <cell r="M222">
            <v>0.7237533138806681</v>
          </cell>
          <cell r="N222">
            <v>7.5802512791260254E-2</v>
          </cell>
          <cell r="O222" t="str">
            <v>Diesel &gt;2,0 l</v>
          </cell>
          <cell r="P222" t="str">
            <v>Euro 2</v>
          </cell>
          <cell r="R222">
            <v>980760.54044077138</v>
          </cell>
          <cell r="T222">
            <v>23.034212962108363</v>
          </cell>
          <cell r="U222">
            <v>80.303895867847686</v>
          </cell>
          <cell r="Z222">
            <v>42.578426363172795</v>
          </cell>
        </row>
        <row r="223">
          <cell r="E223" t="str">
            <v>Euro 3</v>
          </cell>
          <cell r="F223">
            <v>2018</v>
          </cell>
          <cell r="G223">
            <v>16.510000000000002</v>
          </cell>
          <cell r="H223">
            <v>84310</v>
          </cell>
          <cell r="I223">
            <v>12434</v>
          </cell>
          <cell r="J223">
            <v>268541</v>
          </cell>
          <cell r="K223">
            <v>289.09402512425169</v>
          </cell>
          <cell r="L223">
            <v>7.9619987818317428</v>
          </cell>
          <cell r="M223">
            <v>0.7892212915335608</v>
          </cell>
          <cell r="N223">
            <v>6.1692556826159421E-2</v>
          </cell>
          <cell r="O223" t="str">
            <v>Diesel &gt;2,0 l</v>
          </cell>
          <cell r="P223" t="str">
            <v>Euro 3</v>
          </cell>
          <cell r="R223">
            <v>3030603.1358877784</v>
          </cell>
          <cell r="T223">
            <v>71.176964363084764</v>
          </cell>
          <cell r="U223">
            <v>80.303895867847686</v>
          </cell>
          <cell r="Z223">
            <v>42.578426363172795</v>
          </cell>
        </row>
        <row r="224">
          <cell r="E224" t="str">
            <v>Euro 4</v>
          </cell>
          <cell r="F224">
            <v>2018</v>
          </cell>
          <cell r="G224">
            <v>11.67</v>
          </cell>
          <cell r="H224">
            <v>92010</v>
          </cell>
          <cell r="I224">
            <v>14601</v>
          </cell>
          <cell r="J224">
            <v>228964</v>
          </cell>
          <cell r="K224">
            <v>289.09402512425169</v>
          </cell>
          <cell r="L224">
            <v>7.9619987818317428</v>
          </cell>
          <cell r="M224">
            <v>0.59900348400251791</v>
          </cell>
          <cell r="N224">
            <v>5.2523927108180511E-2</v>
          </cell>
          <cell r="O224" t="str">
            <v>Diesel &gt;2,0 l</v>
          </cell>
          <cell r="P224" t="str">
            <v>Euro 4</v>
          </cell>
          <cell r="R224">
            <v>3883799.0181581466</v>
          </cell>
          <cell r="T224">
            <v>91.215184540435416</v>
          </cell>
          <cell r="U224">
            <v>80.303895867847686</v>
          </cell>
          <cell r="Z224">
            <v>42.578426363172795</v>
          </cell>
        </row>
        <row r="225">
          <cell r="E225" t="str">
            <v>Euro 5</v>
          </cell>
          <cell r="F225">
            <v>2018</v>
          </cell>
          <cell r="G225">
            <v>6.84</v>
          </cell>
          <cell r="H225">
            <v>79878</v>
          </cell>
          <cell r="I225">
            <v>18815</v>
          </cell>
          <cell r="J225">
            <v>158231</v>
          </cell>
          <cell r="K225">
            <v>289.09402512425169</v>
          </cell>
          <cell r="L225">
            <v>7.9619987818317428</v>
          </cell>
          <cell r="M225">
            <v>0.60924552679361899</v>
          </cell>
          <cell r="N225">
            <v>1.2585238325833371E-2</v>
          </cell>
          <cell r="O225" t="str">
            <v>Diesel &gt;2,0 l</v>
          </cell>
          <cell r="P225" t="str">
            <v>Euro 5</v>
          </cell>
          <cell r="R225">
            <v>4344807.3151893271</v>
          </cell>
          <cell r="T225">
            <v>102.0424587355644</v>
          </cell>
          <cell r="U225">
            <v>80.303895867847686</v>
          </cell>
          <cell r="Z225">
            <v>42.578426363172795</v>
          </cell>
        </row>
        <row r="226">
          <cell r="E226" t="str">
            <v>Euro 6 a/b/c</v>
          </cell>
          <cell r="F226">
            <v>2018</v>
          </cell>
          <cell r="G226">
            <v>3.17</v>
          </cell>
          <cell r="H226">
            <v>32740</v>
          </cell>
          <cell r="I226">
            <v>23656</v>
          </cell>
          <cell r="J226">
            <v>76068</v>
          </cell>
          <cell r="K226">
            <v>289.09402512425186</v>
          </cell>
          <cell r="L226">
            <v>7.9619987818317481</v>
          </cell>
          <cell r="M226">
            <v>0.50183161065242676</v>
          </cell>
          <cell r="N226">
            <v>1.2552046078319853E-2</v>
          </cell>
          <cell r="O226" t="str">
            <v>Diesel &gt;2,0 l</v>
          </cell>
          <cell r="P226" t="str">
            <v>Euro 6 a/b/c</v>
          </cell>
          <cell r="R226">
            <v>2239025.8237802871</v>
          </cell>
          <cell r="T226">
            <v>52.585922379622758</v>
          </cell>
          <cell r="U226">
            <v>80.303895867847743</v>
          </cell>
          <cell r="Z226">
            <v>42.578426363172795</v>
          </cell>
        </row>
        <row r="227">
          <cell r="E227" t="str">
            <v>Euro 6 d-temp</v>
          </cell>
          <cell r="F227">
            <v>2018</v>
          </cell>
          <cell r="G227">
            <v>1</v>
          </cell>
          <cell r="H227">
            <v>17920</v>
          </cell>
          <cell r="I227">
            <v>22380</v>
          </cell>
          <cell r="J227">
            <v>31603</v>
          </cell>
          <cell r="K227">
            <v>289.0940251242518</v>
          </cell>
          <cell r="L227">
            <v>7.9619987818317464</v>
          </cell>
          <cell r="M227">
            <v>6.0924552679361879E-2</v>
          </cell>
          <cell r="N227">
            <v>1.2552046078319853E-2</v>
          </cell>
          <cell r="O227" t="str">
            <v>Diesel &gt;2,0 l</v>
          </cell>
          <cell r="P227" t="str">
            <v>Euro 6 d-temp</v>
          </cell>
          <cell r="R227">
            <v>1159410.4313847113</v>
          </cell>
          <cell r="T227">
            <v>27.229997217264849</v>
          </cell>
          <cell r="U227">
            <v>80.303895867847714</v>
          </cell>
          <cell r="Z227">
            <v>42.578426363172795</v>
          </cell>
        </row>
        <row r="228">
          <cell r="E228" t="str">
            <v>Euro 6 d</v>
          </cell>
          <cell r="F228">
            <v>2018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 t="str">
            <v>Diesel &gt;2,0 l</v>
          </cell>
          <cell r="P228" t="str">
            <v>Euro 6 d</v>
          </cell>
          <cell r="R228">
            <v>0</v>
          </cell>
          <cell r="T228">
            <v>0</v>
          </cell>
          <cell r="U228">
            <v>0</v>
          </cell>
          <cell r="Z228">
            <v>42.578426363172795</v>
          </cell>
        </row>
        <row r="229">
          <cell r="O229" t="str">
            <v xml:space="preserve"> </v>
          </cell>
          <cell r="P229">
            <v>0</v>
          </cell>
          <cell r="R229" t="str">
            <v/>
          </cell>
          <cell r="T229" t="str">
            <v/>
          </cell>
          <cell r="U229">
            <v>0</v>
          </cell>
          <cell r="Z229">
            <v>0</v>
          </cell>
        </row>
        <row r="230">
          <cell r="O230" t="str">
            <v xml:space="preserve"> </v>
          </cell>
          <cell r="P230">
            <v>0</v>
          </cell>
          <cell r="R230" t="str">
            <v/>
          </cell>
          <cell r="T230" t="str">
            <v/>
          </cell>
          <cell r="U230">
            <v>0</v>
          </cell>
          <cell r="Z230">
            <v>0</v>
          </cell>
        </row>
        <row r="231">
          <cell r="O231" t="str">
            <v xml:space="preserve"> </v>
          </cell>
          <cell r="P231">
            <v>0</v>
          </cell>
          <cell r="R231" t="str">
            <v/>
          </cell>
          <cell r="T231" t="str">
            <v/>
          </cell>
          <cell r="U231">
            <v>0</v>
          </cell>
          <cell r="Z231">
            <v>0</v>
          </cell>
        </row>
        <row r="232">
          <cell r="O232" t="str">
            <v xml:space="preserve"> </v>
          </cell>
          <cell r="P232">
            <v>0</v>
          </cell>
          <cell r="R232" t="str">
            <v/>
          </cell>
          <cell r="T232" t="str">
            <v/>
          </cell>
          <cell r="U232">
            <v>0</v>
          </cell>
          <cell r="Z232">
            <v>0</v>
          </cell>
        </row>
        <row r="233">
          <cell r="O233" t="str">
            <v xml:space="preserve"> </v>
          </cell>
          <cell r="P233">
            <v>0</v>
          </cell>
          <cell r="R233" t="str">
            <v/>
          </cell>
          <cell r="T233" t="str">
            <v/>
          </cell>
          <cell r="U233">
            <v>0</v>
          </cell>
          <cell r="Z233">
            <v>0</v>
          </cell>
        </row>
        <row r="234">
          <cell r="O234" t="str">
            <v xml:space="preserve"> </v>
          </cell>
          <cell r="P234">
            <v>0</v>
          </cell>
          <cell r="R234" t="str">
            <v/>
          </cell>
          <cell r="T234" t="str">
            <v/>
          </cell>
          <cell r="U234">
            <v>0</v>
          </cell>
          <cell r="Z234">
            <v>0</v>
          </cell>
        </row>
        <row r="235">
          <cell r="O235" t="str">
            <v xml:space="preserve"> </v>
          </cell>
          <cell r="P235">
            <v>0</v>
          </cell>
          <cell r="R235" t="str">
            <v/>
          </cell>
          <cell r="T235" t="str">
            <v/>
          </cell>
          <cell r="U235">
            <v>0</v>
          </cell>
          <cell r="Z235">
            <v>0</v>
          </cell>
        </row>
        <row r="236">
          <cell r="O236" t="str">
            <v xml:space="preserve"> </v>
          </cell>
          <cell r="P236">
            <v>0</v>
          </cell>
          <cell r="R236" t="str">
            <v/>
          </cell>
          <cell r="T236" t="str">
            <v/>
          </cell>
          <cell r="U236">
            <v>0</v>
          </cell>
          <cell r="Z236">
            <v>0</v>
          </cell>
        </row>
        <row r="237">
          <cell r="O237" t="str">
            <v xml:space="preserve"> </v>
          </cell>
          <cell r="P237">
            <v>0</v>
          </cell>
          <cell r="R237" t="str">
            <v/>
          </cell>
          <cell r="T237" t="str">
            <v/>
          </cell>
          <cell r="U237">
            <v>0</v>
          </cell>
          <cell r="Z237">
            <v>0</v>
          </cell>
        </row>
        <row r="238">
          <cell r="O238" t="str">
            <v xml:space="preserve"> </v>
          </cell>
          <cell r="P238">
            <v>0</v>
          </cell>
          <cell r="R238" t="str">
            <v/>
          </cell>
          <cell r="T238" t="str">
            <v/>
          </cell>
          <cell r="U238">
            <v>0</v>
          </cell>
          <cell r="Z238">
            <v>0</v>
          </cell>
        </row>
        <row r="239">
          <cell r="O239" t="str">
            <v xml:space="preserve"> </v>
          </cell>
          <cell r="P239">
            <v>0</v>
          </cell>
          <cell r="R239" t="str">
            <v/>
          </cell>
          <cell r="T239" t="str">
            <v/>
          </cell>
          <cell r="U239">
            <v>0</v>
          </cell>
          <cell r="Z239">
            <v>0</v>
          </cell>
        </row>
        <row r="240">
          <cell r="O240" t="str">
            <v xml:space="preserve"> </v>
          </cell>
          <cell r="P240">
            <v>0</v>
          </cell>
          <cell r="R240" t="str">
            <v/>
          </cell>
          <cell r="T240" t="str">
            <v/>
          </cell>
          <cell r="U240">
            <v>0</v>
          </cell>
          <cell r="Z240">
            <v>0</v>
          </cell>
        </row>
        <row r="241">
          <cell r="E241" t="str">
            <v>Euro 6 a/b/c</v>
          </cell>
          <cell r="F241">
            <v>2018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 t="str">
            <v>Diesel PHEV &gt;2,0 l</v>
          </cell>
          <cell r="P241" t="str">
            <v>Euro 6 a/b/c</v>
          </cell>
          <cell r="R241" t="str">
            <v/>
          </cell>
          <cell r="T241" t="str">
            <v/>
          </cell>
          <cell r="U241">
            <v>0</v>
          </cell>
          <cell r="Z241">
            <v>0</v>
          </cell>
        </row>
        <row r="242">
          <cell r="E242" t="str">
            <v>Euro 6 d-temp</v>
          </cell>
          <cell r="F242">
            <v>2018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 t="str">
            <v>Diesel PHEV &gt;2,0 l</v>
          </cell>
          <cell r="P242" t="str">
            <v>Euro 6 d-temp</v>
          </cell>
          <cell r="R242" t="str">
            <v/>
          </cell>
          <cell r="T242" t="str">
            <v/>
          </cell>
          <cell r="U242">
            <v>0</v>
          </cell>
          <cell r="Z242">
            <v>0</v>
          </cell>
        </row>
        <row r="243">
          <cell r="E243" t="str">
            <v>Euro 6 d</v>
          </cell>
          <cell r="F243">
            <v>2018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 t="str">
            <v>Diesel PHEV &gt;2,0 l</v>
          </cell>
          <cell r="P243" t="str">
            <v>Euro 6 d</v>
          </cell>
          <cell r="R243" t="str">
            <v/>
          </cell>
          <cell r="T243" t="str">
            <v/>
          </cell>
          <cell r="U243">
            <v>0</v>
          </cell>
          <cell r="Z243">
            <v>0</v>
          </cell>
        </row>
        <row r="244">
          <cell r="O244" t="str">
            <v xml:space="preserve"> </v>
          </cell>
          <cell r="P244">
            <v>0</v>
          </cell>
          <cell r="R244" t="str">
            <v/>
          </cell>
          <cell r="T244" t="str">
            <v/>
          </cell>
          <cell r="U244">
            <v>0</v>
          </cell>
          <cell r="Z244">
            <v>0</v>
          </cell>
        </row>
        <row r="245">
          <cell r="O245" t="str">
            <v xml:space="preserve"> </v>
          </cell>
          <cell r="P245">
            <v>0</v>
          </cell>
          <cell r="R245" t="str">
            <v/>
          </cell>
          <cell r="T245" t="str">
            <v/>
          </cell>
          <cell r="U245">
            <v>0</v>
          </cell>
          <cell r="Z245">
            <v>0</v>
          </cell>
        </row>
        <row r="246">
          <cell r="O246" t="str">
            <v xml:space="preserve"> </v>
          </cell>
          <cell r="P246">
            <v>0</v>
          </cell>
          <cell r="R246" t="str">
            <v/>
          </cell>
          <cell r="T246" t="str">
            <v/>
          </cell>
          <cell r="U246">
            <v>0</v>
          </cell>
          <cell r="Z246">
            <v>0</v>
          </cell>
        </row>
        <row r="247">
          <cell r="O247" t="str">
            <v xml:space="preserve"> </v>
          </cell>
          <cell r="P247">
            <v>0</v>
          </cell>
          <cell r="R247" t="str">
            <v/>
          </cell>
          <cell r="T247" t="str">
            <v/>
          </cell>
          <cell r="U247">
            <v>0</v>
          </cell>
          <cell r="Z247">
            <v>0</v>
          </cell>
        </row>
        <row r="248">
          <cell r="O248" t="str">
            <v xml:space="preserve"> </v>
          </cell>
          <cell r="P248">
            <v>0</v>
          </cell>
          <cell r="R248" t="str">
            <v/>
          </cell>
          <cell r="T248" t="str">
            <v/>
          </cell>
          <cell r="U248">
            <v>0</v>
          </cell>
          <cell r="Z248">
            <v>0</v>
          </cell>
        </row>
        <row r="249">
          <cell r="O249" t="str">
            <v xml:space="preserve"> </v>
          </cell>
          <cell r="P249">
            <v>0</v>
          </cell>
          <cell r="R249" t="str">
            <v/>
          </cell>
          <cell r="T249" t="str">
            <v/>
          </cell>
          <cell r="U249">
            <v>0</v>
          </cell>
          <cell r="Z249">
            <v>0</v>
          </cell>
        </row>
        <row r="250">
          <cell r="O250" t="str">
            <v xml:space="preserve"> </v>
          </cell>
          <cell r="P250">
            <v>0</v>
          </cell>
          <cell r="R250" t="str">
            <v/>
          </cell>
          <cell r="T250" t="str">
            <v/>
          </cell>
          <cell r="U250">
            <v>0</v>
          </cell>
          <cell r="Z250">
            <v>0</v>
          </cell>
        </row>
        <row r="251">
          <cell r="O251" t="str">
            <v xml:space="preserve"> </v>
          </cell>
          <cell r="P251">
            <v>0</v>
          </cell>
          <cell r="R251" t="str">
            <v/>
          </cell>
          <cell r="T251" t="str">
            <v/>
          </cell>
          <cell r="U251">
            <v>0</v>
          </cell>
          <cell r="Z251">
            <v>0</v>
          </cell>
        </row>
        <row r="252">
          <cell r="O252" t="str">
            <v xml:space="preserve"> </v>
          </cell>
          <cell r="P252">
            <v>0</v>
          </cell>
          <cell r="R252" t="str">
            <v/>
          </cell>
          <cell r="T252" t="str">
            <v/>
          </cell>
          <cell r="U252">
            <v>0</v>
          </cell>
          <cell r="Z252">
            <v>0</v>
          </cell>
        </row>
        <row r="253">
          <cell r="O253" t="str">
            <v xml:space="preserve"> </v>
          </cell>
          <cell r="P253">
            <v>0</v>
          </cell>
          <cell r="R253" t="str">
            <v/>
          </cell>
          <cell r="T253" t="str">
            <v/>
          </cell>
          <cell r="U253">
            <v>0</v>
          </cell>
          <cell r="Z253">
            <v>0</v>
          </cell>
        </row>
        <row r="254">
          <cell r="E254" t="str">
            <v>Euro 4</v>
          </cell>
          <cell r="F254">
            <v>2018</v>
          </cell>
          <cell r="G254">
            <v>11.67</v>
          </cell>
          <cell r="H254">
            <v>76</v>
          </cell>
          <cell r="I254">
            <v>10826</v>
          </cell>
          <cell r="J254">
            <v>145510</v>
          </cell>
          <cell r="K254">
            <v>233.46821878184986</v>
          </cell>
          <cell r="L254">
            <v>9.8709715365233315</v>
          </cell>
          <cell r="M254">
            <v>4.4983334000008937E-2</v>
          </cell>
          <cell r="N254">
            <v>1.361910758E-2</v>
          </cell>
          <cell r="O254" t="str">
            <v>LPG Bifuel &lt;0,8 l</v>
          </cell>
          <cell r="P254" t="str">
            <v>Euro 4</v>
          </cell>
          <cell r="R254">
            <v>1920.920471764553</v>
          </cell>
          <cell r="T254">
            <v>4.1759140690533755E-2</v>
          </cell>
          <cell r="U254">
            <v>64.852282994958287</v>
          </cell>
          <cell r="Z254">
            <v>46</v>
          </cell>
        </row>
        <row r="255">
          <cell r="E255" t="str">
            <v>Euro 5</v>
          </cell>
          <cell r="F255">
            <v>2018</v>
          </cell>
          <cell r="G255">
            <v>6.84</v>
          </cell>
          <cell r="H255">
            <v>12</v>
          </cell>
          <cell r="I255">
            <v>9765</v>
          </cell>
          <cell r="J255">
            <v>157999</v>
          </cell>
          <cell r="K255">
            <v>233.46821878184986</v>
          </cell>
          <cell r="L255">
            <v>9.8709715365233315</v>
          </cell>
          <cell r="M255">
            <v>3.3346813978358626E-2</v>
          </cell>
          <cell r="N255">
            <v>1.3658917484246233E-2</v>
          </cell>
          <cell r="O255" t="str">
            <v>LPG Bifuel &lt;0,8 l</v>
          </cell>
          <cell r="P255" t="str">
            <v>Euro 5</v>
          </cell>
          <cell r="R255">
            <v>273.57805876857162</v>
          </cell>
          <cell r="T255">
            <v>5.9473491036646014E-3</v>
          </cell>
          <cell r="U255">
            <v>64.852282994958287</v>
          </cell>
          <cell r="Z255">
            <v>46</v>
          </cell>
        </row>
        <row r="256">
          <cell r="E256" t="str">
            <v>Euro 6 a/b/c</v>
          </cell>
          <cell r="F256">
            <v>2018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 t="str">
            <v>LPG Bifuel &lt;0,8 l</v>
          </cell>
          <cell r="P256" t="str">
            <v>Euro 6 a/b/c</v>
          </cell>
          <cell r="R256">
            <v>0</v>
          </cell>
          <cell r="T256">
            <v>0</v>
          </cell>
          <cell r="U256">
            <v>0</v>
          </cell>
          <cell r="Z256">
            <v>46</v>
          </cell>
        </row>
        <row r="257">
          <cell r="E257" t="str">
            <v>Euro 6 d-temp</v>
          </cell>
          <cell r="F257">
            <v>2018</v>
          </cell>
          <cell r="G257">
            <v>1</v>
          </cell>
          <cell r="H257">
            <v>1</v>
          </cell>
          <cell r="I257">
            <v>5367</v>
          </cell>
          <cell r="J257">
            <v>141125</v>
          </cell>
          <cell r="K257">
            <v>235.67424282390803</v>
          </cell>
          <cell r="L257">
            <v>9.9642416211697977</v>
          </cell>
          <cell r="M257">
            <v>3.3737500500768458E-2</v>
          </cell>
          <cell r="N257">
            <v>1.3324946387147181E-2</v>
          </cell>
          <cell r="O257" t="str">
            <v>LPG Bifuel &lt;0,8 l</v>
          </cell>
          <cell r="P257" t="str">
            <v>Euro 6 d-temp</v>
          </cell>
          <cell r="R257">
            <v>12.648636612359143</v>
          </cell>
          <cell r="T257">
            <v>2.7497036113824223E-4</v>
          </cell>
          <cell r="U257">
            <v>65.465067451085559</v>
          </cell>
          <cell r="Z257">
            <v>46</v>
          </cell>
        </row>
        <row r="258">
          <cell r="E258" t="str">
            <v>Euro 6 d</v>
          </cell>
          <cell r="F258">
            <v>2018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 t="str">
            <v>LPG Bifuel &lt;0,8 l</v>
          </cell>
          <cell r="P258" t="str">
            <v>Euro 6 d</v>
          </cell>
          <cell r="R258">
            <v>0</v>
          </cell>
          <cell r="T258">
            <v>0</v>
          </cell>
          <cell r="U258">
            <v>0</v>
          </cell>
          <cell r="Z258">
            <v>46</v>
          </cell>
        </row>
        <row r="259">
          <cell r="O259" t="str">
            <v xml:space="preserve"> </v>
          </cell>
          <cell r="P259">
            <v>0</v>
          </cell>
          <cell r="R259" t="str">
            <v/>
          </cell>
          <cell r="T259" t="str">
            <v/>
          </cell>
          <cell r="U259">
            <v>0</v>
          </cell>
          <cell r="Z259">
            <v>0</v>
          </cell>
        </row>
        <row r="260">
          <cell r="O260" t="str">
            <v xml:space="preserve"> </v>
          </cell>
          <cell r="P260">
            <v>0</v>
          </cell>
          <cell r="R260" t="str">
            <v/>
          </cell>
          <cell r="T260" t="str">
            <v/>
          </cell>
          <cell r="U260">
            <v>0</v>
          </cell>
          <cell r="Z260">
            <v>0</v>
          </cell>
        </row>
        <row r="261">
          <cell r="O261" t="str">
            <v xml:space="preserve"> </v>
          </cell>
          <cell r="P261">
            <v>0</v>
          </cell>
          <cell r="R261" t="str">
            <v/>
          </cell>
          <cell r="T261" t="str">
            <v/>
          </cell>
          <cell r="U261">
            <v>0</v>
          </cell>
          <cell r="Z261">
            <v>0</v>
          </cell>
        </row>
        <row r="262">
          <cell r="O262" t="str">
            <v xml:space="preserve"> </v>
          </cell>
          <cell r="P262">
            <v>0</v>
          </cell>
          <cell r="R262" t="str">
            <v/>
          </cell>
          <cell r="T262" t="str">
            <v/>
          </cell>
          <cell r="U262">
            <v>0</v>
          </cell>
          <cell r="Z262">
            <v>0</v>
          </cell>
        </row>
        <row r="263">
          <cell r="O263" t="str">
            <v xml:space="preserve"> </v>
          </cell>
          <cell r="P263">
            <v>0</v>
          </cell>
          <cell r="R263" t="str">
            <v/>
          </cell>
          <cell r="T263" t="str">
            <v/>
          </cell>
          <cell r="U263">
            <v>0</v>
          </cell>
          <cell r="Z263">
            <v>0</v>
          </cell>
        </row>
        <row r="264">
          <cell r="O264" t="str">
            <v xml:space="preserve"> </v>
          </cell>
          <cell r="P264">
            <v>0</v>
          </cell>
          <cell r="R264" t="str">
            <v/>
          </cell>
          <cell r="T264" t="str">
            <v/>
          </cell>
          <cell r="U264">
            <v>0</v>
          </cell>
          <cell r="Z264">
            <v>0</v>
          </cell>
        </row>
        <row r="265">
          <cell r="E265" t="str">
            <v>Conventional</v>
          </cell>
          <cell r="F265">
            <v>2018</v>
          </cell>
          <cell r="G265">
            <v>31.27</v>
          </cell>
          <cell r="H265">
            <v>870</v>
          </cell>
          <cell r="I265">
            <v>6012</v>
          </cell>
          <cell r="J265">
            <v>107325</v>
          </cell>
          <cell r="K265">
            <v>241.78329929325341</v>
          </cell>
          <cell r="L265">
            <v>10.222530834316482</v>
          </cell>
          <cell r="M265">
            <v>2.2730336699697378</v>
          </cell>
          <cell r="N265">
            <v>1.5570181755999998E-2</v>
          </cell>
          <cell r="O265" t="str">
            <v>LPG Bifuel 0,8 - 1,4 l</v>
          </cell>
          <cell r="P265" t="str">
            <v>Conventional</v>
          </cell>
          <cell r="R265">
            <v>12646.330399554045</v>
          </cell>
          <cell r="T265">
            <v>0.2749202260772618</v>
          </cell>
          <cell r="U265">
            <v>67.162027581459284</v>
          </cell>
          <cell r="Z265">
            <v>46</v>
          </cell>
        </row>
        <row r="266">
          <cell r="E266" t="str">
            <v>Euro 1</v>
          </cell>
          <cell r="F266">
            <v>2018</v>
          </cell>
          <cell r="G266">
            <v>24.77</v>
          </cell>
          <cell r="H266">
            <v>1141</v>
          </cell>
          <cell r="I266">
            <v>10039</v>
          </cell>
          <cell r="J266">
            <v>181367</v>
          </cell>
          <cell r="K266">
            <v>232.9688396137532</v>
          </cell>
          <cell r="L266">
            <v>9.8498579238015065</v>
          </cell>
          <cell r="M266">
            <v>0.33023670107638409</v>
          </cell>
          <cell r="N266">
            <v>1.5570181755999998E-2</v>
          </cell>
          <cell r="O266" t="str">
            <v>LPG Bifuel 0,8 - 1,4 l</v>
          </cell>
          <cell r="P266" t="str">
            <v>Euro 1</v>
          </cell>
          <cell r="R266">
            <v>26685.413403868966</v>
          </cell>
          <cell r="T266">
            <v>0.58011768269280373</v>
          </cell>
          <cell r="U266">
            <v>64.713566559375892</v>
          </cell>
          <cell r="Z266">
            <v>46</v>
          </cell>
        </row>
        <row r="267">
          <cell r="E267" t="str">
            <v>Euro 2</v>
          </cell>
          <cell r="F267">
            <v>2018</v>
          </cell>
          <cell r="G267">
            <v>21.01</v>
          </cell>
          <cell r="H267">
            <v>5064</v>
          </cell>
          <cell r="I267">
            <v>11611</v>
          </cell>
          <cell r="J267">
            <v>198041</v>
          </cell>
          <cell r="K267">
            <v>232.84866287213111</v>
          </cell>
          <cell r="L267">
            <v>9.8447768844973425</v>
          </cell>
          <cell r="M267">
            <v>0.12124548220842447</v>
          </cell>
          <cell r="N267">
            <v>1.5570181755999998E-2</v>
          </cell>
          <cell r="O267" t="str">
            <v>LPG Bifuel 0,8 - 1,4 l</v>
          </cell>
          <cell r="P267" t="str">
            <v>Euro 2</v>
          </cell>
          <cell r="R267">
            <v>136910.59895816504</v>
          </cell>
          <cell r="T267">
            <v>2.9763173686557609</v>
          </cell>
          <cell r="U267">
            <v>64.680184131147527</v>
          </cell>
          <cell r="Z267">
            <v>46</v>
          </cell>
        </row>
        <row r="268">
          <cell r="E268" t="str">
            <v>Euro 3</v>
          </cell>
          <cell r="F268">
            <v>2018</v>
          </cell>
          <cell r="G268">
            <v>16.510000000000002</v>
          </cell>
          <cell r="H268">
            <v>8566</v>
          </cell>
          <cell r="I268">
            <v>12869</v>
          </cell>
          <cell r="J268">
            <v>203383</v>
          </cell>
          <cell r="K268">
            <v>233.1657786542782</v>
          </cell>
          <cell r="L268">
            <v>9.8581844518128783</v>
          </cell>
          <cell r="M268">
            <v>7.0347424429506783E-2</v>
          </cell>
          <cell r="N268">
            <v>1.4183741755999997E-2</v>
          </cell>
          <cell r="O268" t="str">
            <v>LPG Bifuel 0,8 - 1,4 l</v>
          </cell>
          <cell r="P268" t="str">
            <v>Euro 3</v>
          </cell>
          <cell r="R268">
            <v>257032.28733529325</v>
          </cell>
          <cell r="T268">
            <v>5.5876584203324615</v>
          </cell>
          <cell r="U268">
            <v>64.768271848410606</v>
          </cell>
          <cell r="Z268">
            <v>46</v>
          </cell>
        </row>
        <row r="269">
          <cell r="E269" t="str">
            <v>Euro 4</v>
          </cell>
          <cell r="F269">
            <v>2018</v>
          </cell>
          <cell r="G269">
            <v>11.67</v>
          </cell>
          <cell r="H269">
            <v>8904</v>
          </cell>
          <cell r="I269">
            <v>13896</v>
          </cell>
          <cell r="J269">
            <v>166764</v>
          </cell>
          <cell r="K269">
            <v>233.63144742280676</v>
          </cell>
          <cell r="L269">
            <v>9.8778727981907135</v>
          </cell>
          <cell r="M269">
            <v>4.7678934000007535E-2</v>
          </cell>
          <cell r="N269">
            <v>1.4183741756000002E-2</v>
          </cell>
          <cell r="O269" t="str">
            <v>LPG Bifuel 0,8 - 1,4 l</v>
          </cell>
          <cell r="P269" t="str">
            <v>Euro 4</v>
          </cell>
          <cell r="R269">
            <v>289072.15251520724</v>
          </cell>
          <cell r="T269">
            <v>6.2841772285914628</v>
          </cell>
          <cell r="U269">
            <v>64.897624284112993</v>
          </cell>
          <cell r="Z269">
            <v>46</v>
          </cell>
        </row>
        <row r="270">
          <cell r="E270" t="str">
            <v>Euro 5</v>
          </cell>
          <cell r="F270">
            <v>2018</v>
          </cell>
          <cell r="G270">
            <v>6.84</v>
          </cell>
          <cell r="H270">
            <v>7555</v>
          </cell>
          <cell r="I270">
            <v>15963</v>
          </cell>
          <cell r="J270">
            <v>122270</v>
          </cell>
          <cell r="K270">
            <v>233.63144742280676</v>
          </cell>
          <cell r="L270">
            <v>9.8778727981907135</v>
          </cell>
          <cell r="M270">
            <v>3.5325906002718885E-2</v>
          </cell>
          <cell r="N270">
            <v>1.422355166024623E-2</v>
          </cell>
          <cell r="O270" t="str">
            <v>LPG Bifuel 0,8 - 1,4 l</v>
          </cell>
          <cell r="P270" t="str">
            <v>Euro 5</v>
          </cell>
          <cell r="R270">
            <v>281760.61197813548</v>
          </cell>
          <cell r="T270">
            <v>6.1252306951768585</v>
          </cell>
          <cell r="U270">
            <v>64.897624284112993</v>
          </cell>
          <cell r="Z270">
            <v>46</v>
          </cell>
        </row>
        <row r="271">
          <cell r="E271" t="str">
            <v>Euro 6 a/b/c</v>
          </cell>
          <cell r="F271">
            <v>2018</v>
          </cell>
          <cell r="G271">
            <v>3.17</v>
          </cell>
          <cell r="H271">
            <v>2600</v>
          </cell>
          <cell r="I271">
            <v>22374</v>
          </cell>
          <cell r="J271">
            <v>72450</v>
          </cell>
          <cell r="K271">
            <v>233.63144742280667</v>
          </cell>
          <cell r="L271">
            <v>9.87787279819071</v>
          </cell>
          <cell r="M271">
            <v>3.5325906002718885E-2</v>
          </cell>
          <cell r="N271">
            <v>1.3898457934310196E-2</v>
          </cell>
          <cell r="O271" t="str">
            <v>LPG Bifuel 0,8 - 1,4 l</v>
          </cell>
          <cell r="P271" t="str">
            <v>Euro 6 a/b/c</v>
          </cell>
          <cell r="R271">
            <v>135909.02012058481</v>
          </cell>
          <cell r="T271">
            <v>2.9545439156648867</v>
          </cell>
          <cell r="U271">
            <v>64.897624284112965</v>
          </cell>
          <cell r="Z271">
            <v>46</v>
          </cell>
        </row>
        <row r="272">
          <cell r="E272" t="str">
            <v>Euro 6 d-temp</v>
          </cell>
          <cell r="F272">
            <v>2018</v>
          </cell>
          <cell r="G272">
            <v>1</v>
          </cell>
          <cell r="H272">
            <v>1044</v>
          </cell>
          <cell r="I272">
            <v>24724</v>
          </cell>
          <cell r="J272">
            <v>35839</v>
          </cell>
          <cell r="K272">
            <v>233.89642930318476</v>
          </cell>
          <cell r="L272">
            <v>9.8890761585990532</v>
          </cell>
          <cell r="M272">
            <v>3.5759200500708403E-2</v>
          </cell>
          <cell r="N272">
            <v>1.388958056314718E-2</v>
          </cell>
          <cell r="O272" t="str">
            <v>LPG Bifuel 0,8 - 1,4 l</v>
          </cell>
          <cell r="P272" t="str">
            <v>Euro 6 d-temp</v>
          </cell>
          <cell r="R272">
            <v>60373.009520879852</v>
          </cell>
          <cell r="T272">
            <v>1.3124567287147795</v>
          </cell>
          <cell r="U272">
            <v>64.971230361995765</v>
          </cell>
          <cell r="Z272">
            <v>46</v>
          </cell>
        </row>
        <row r="273">
          <cell r="E273" t="str">
            <v>Euro 6 d</v>
          </cell>
          <cell r="F273">
            <v>2018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 t="str">
            <v>LPG Bifuel 0,8 - 1,4 l</v>
          </cell>
          <cell r="P273" t="str">
            <v>Euro 6 d</v>
          </cell>
          <cell r="R273">
            <v>0</v>
          </cell>
          <cell r="T273">
            <v>0</v>
          </cell>
          <cell r="U273">
            <v>0</v>
          </cell>
          <cell r="Z273">
            <v>46</v>
          </cell>
        </row>
        <row r="274">
          <cell r="O274" t="str">
            <v xml:space="preserve"> </v>
          </cell>
          <cell r="P274">
            <v>0</v>
          </cell>
          <cell r="R274" t="str">
            <v/>
          </cell>
          <cell r="T274" t="str">
            <v/>
          </cell>
          <cell r="U274">
            <v>0</v>
          </cell>
          <cell r="Z274">
            <v>0</v>
          </cell>
        </row>
        <row r="275">
          <cell r="O275" t="str">
            <v xml:space="preserve"> </v>
          </cell>
          <cell r="P275">
            <v>0</v>
          </cell>
          <cell r="R275" t="str">
            <v/>
          </cell>
          <cell r="T275" t="str">
            <v/>
          </cell>
          <cell r="U275">
            <v>0</v>
          </cell>
          <cell r="Z275">
            <v>0</v>
          </cell>
        </row>
        <row r="276">
          <cell r="O276" t="str">
            <v xml:space="preserve"> </v>
          </cell>
          <cell r="P276">
            <v>0</v>
          </cell>
          <cell r="R276" t="str">
            <v/>
          </cell>
          <cell r="T276" t="str">
            <v/>
          </cell>
          <cell r="U276">
            <v>0</v>
          </cell>
          <cell r="Z276">
            <v>0</v>
          </cell>
        </row>
        <row r="277">
          <cell r="O277" t="str">
            <v xml:space="preserve"> </v>
          </cell>
          <cell r="P277">
            <v>0</v>
          </cell>
          <cell r="R277" t="str">
            <v/>
          </cell>
          <cell r="T277" t="str">
            <v/>
          </cell>
          <cell r="U277">
            <v>0</v>
          </cell>
          <cell r="Z277">
            <v>0</v>
          </cell>
        </row>
        <row r="278">
          <cell r="O278" t="str">
            <v xml:space="preserve"> </v>
          </cell>
          <cell r="P278">
            <v>0</v>
          </cell>
          <cell r="R278" t="str">
            <v/>
          </cell>
          <cell r="T278" t="str">
            <v/>
          </cell>
          <cell r="U278">
            <v>0</v>
          </cell>
          <cell r="Z278">
            <v>0</v>
          </cell>
        </row>
        <row r="279">
          <cell r="O279" t="str">
            <v xml:space="preserve"> </v>
          </cell>
          <cell r="P279">
            <v>0</v>
          </cell>
          <cell r="R279" t="str">
            <v/>
          </cell>
          <cell r="T279" t="str">
            <v/>
          </cell>
          <cell r="U279">
            <v>0</v>
          </cell>
          <cell r="Z279">
            <v>0</v>
          </cell>
        </row>
        <row r="280">
          <cell r="E280" t="str">
            <v>Conventional</v>
          </cell>
          <cell r="F280">
            <v>2018</v>
          </cell>
          <cell r="G280">
            <v>31.27</v>
          </cell>
          <cell r="H280">
            <v>512</v>
          </cell>
          <cell r="I280">
            <v>7474</v>
          </cell>
          <cell r="J280">
            <v>199416</v>
          </cell>
          <cell r="K280">
            <v>243.67789399917029</v>
          </cell>
          <cell r="L280">
            <v>10.30263377300737</v>
          </cell>
          <cell r="M280">
            <v>2.2637586312302931</v>
          </cell>
          <cell r="N280">
            <v>1.3889580563147179E-2</v>
          </cell>
          <cell r="O280" t="str">
            <v>LPG Bifuel 1,4 - 2,0 l</v>
          </cell>
          <cell r="P280" t="str">
            <v>Conventional</v>
          </cell>
          <cell r="R280">
            <v>9324.7927283189711</v>
          </cell>
          <cell r="T280">
            <v>0.20271288539823845</v>
          </cell>
          <cell r="U280">
            <v>67.68830388865841</v>
          </cell>
          <cell r="Z280">
            <v>46</v>
          </cell>
        </row>
        <row r="281">
          <cell r="E281" t="str">
            <v>Euro 1</v>
          </cell>
          <cell r="F281">
            <v>2018</v>
          </cell>
          <cell r="G281">
            <v>24.77</v>
          </cell>
          <cell r="H281">
            <v>896</v>
          </cell>
          <cell r="I281">
            <v>10178</v>
          </cell>
          <cell r="J281">
            <v>238819</v>
          </cell>
          <cell r="K281">
            <v>234.81777836237555</v>
          </cell>
          <cell r="L281">
            <v>9.9280305412808865</v>
          </cell>
          <cell r="M281">
            <v>0.33294448860027559</v>
          </cell>
          <cell r="N281">
            <v>1.3889580563147182E-2</v>
          </cell>
          <cell r="O281" t="str">
            <v>LPG Bifuel 1,4 - 2,0 l</v>
          </cell>
          <cell r="P281" t="str">
            <v>Euro 1</v>
          </cell>
          <cell r="R281">
            <v>21414.179119623434</v>
          </cell>
          <cell r="T281">
            <v>0.4655256330352921</v>
          </cell>
          <cell r="U281">
            <v>65.227160656215432</v>
          </cell>
          <cell r="Z281">
            <v>46</v>
          </cell>
        </row>
        <row r="282">
          <cell r="E282" t="str">
            <v>Euro 2</v>
          </cell>
          <cell r="F282">
            <v>2018</v>
          </cell>
          <cell r="G282">
            <v>21.01</v>
          </cell>
          <cell r="H282">
            <v>8959</v>
          </cell>
          <cell r="I282">
            <v>12896</v>
          </cell>
          <cell r="J282">
            <v>248483</v>
          </cell>
          <cell r="K282">
            <v>234.61976349516277</v>
          </cell>
          <cell r="L282">
            <v>9.9196585276155425</v>
          </cell>
          <cell r="M282">
            <v>0.12284706743345296</v>
          </cell>
          <cell r="N282">
            <v>1.388958056314718E-2</v>
          </cell>
          <cell r="O282" t="str">
            <v>LPG Bifuel 1,4 - 2,0 l</v>
          </cell>
          <cell r="P282" t="str">
            <v>Euro 2</v>
          </cell>
          <cell r="R282">
            <v>271068.56315031194</v>
          </cell>
          <cell r="T282">
            <v>5.892794851093738</v>
          </cell>
          <cell r="U282">
            <v>65.172156526434108</v>
          </cell>
          <cell r="Z282">
            <v>46</v>
          </cell>
        </row>
        <row r="283">
          <cell r="E283" t="str">
            <v>Euro 3</v>
          </cell>
          <cell r="F283">
            <v>2018</v>
          </cell>
          <cell r="G283">
            <v>16.510000000000002</v>
          </cell>
          <cell r="H283">
            <v>14399</v>
          </cell>
          <cell r="I283">
            <v>13964</v>
          </cell>
          <cell r="J283">
            <v>228697</v>
          </cell>
          <cell r="K283">
            <v>235.03983063821826</v>
          </cell>
          <cell r="L283">
            <v>9.937418849916213</v>
          </cell>
          <cell r="M283">
            <v>7.1066232493998668E-2</v>
          </cell>
          <cell r="N283">
            <v>1.3889580563147184E-2</v>
          </cell>
          <cell r="O283" t="str">
            <v>LPG Bifuel 1,4 - 2,0 l</v>
          </cell>
          <cell r="P283" t="str">
            <v>Euro 3</v>
          </cell>
          <cell r="R283">
            <v>472589.03112266911</v>
          </cell>
          <cell r="T283">
            <v>10.273674589623241</v>
          </cell>
          <cell r="U283">
            <v>65.288841843949513</v>
          </cell>
          <cell r="Z283">
            <v>46</v>
          </cell>
        </row>
        <row r="284">
          <cell r="E284" t="str">
            <v>Euro 4</v>
          </cell>
          <cell r="F284">
            <v>2018</v>
          </cell>
          <cell r="G284">
            <v>11.67</v>
          </cell>
          <cell r="H284">
            <v>13759</v>
          </cell>
          <cell r="I284">
            <v>15640</v>
          </cell>
          <cell r="J284">
            <v>190839</v>
          </cell>
          <cell r="K284">
            <v>235.41964525447304</v>
          </cell>
          <cell r="L284">
            <v>9.9534773065479882</v>
          </cell>
          <cell r="M284">
            <v>4.8303408612368655E-2</v>
          </cell>
          <cell r="N284">
            <v>1.388958056314718E-2</v>
          </cell>
          <cell r="O284" t="str">
            <v>LPG Bifuel 1,4 - 2,0 l</v>
          </cell>
          <cell r="P284" t="str">
            <v>Euro 4</v>
          </cell>
          <cell r="R284">
            <v>506601.32381240447</v>
          </cell>
          <cell r="T284">
            <v>11.0130722567914</v>
          </cell>
          <cell r="U284">
            <v>65.394345904020284</v>
          </cell>
          <cell r="Z284">
            <v>46</v>
          </cell>
        </row>
        <row r="285">
          <cell r="E285" t="str">
            <v>Euro 5</v>
          </cell>
          <cell r="F285">
            <v>2018</v>
          </cell>
          <cell r="G285">
            <v>6.84</v>
          </cell>
          <cell r="H285">
            <v>8351</v>
          </cell>
          <cell r="I285">
            <v>16889</v>
          </cell>
          <cell r="J285">
            <v>133266</v>
          </cell>
          <cell r="K285">
            <v>235.41964525447304</v>
          </cell>
          <cell r="L285">
            <v>9.9534773065479882</v>
          </cell>
          <cell r="M285">
            <v>3.5582859315915268E-2</v>
          </cell>
          <cell r="N285">
            <v>1.3942401797773745E-2</v>
          </cell>
          <cell r="O285" t="str">
            <v>LPG Bifuel 1,4 - 2,0 l</v>
          </cell>
          <cell r="P285" t="str">
            <v>Euro 5</v>
          </cell>
          <cell r="R285">
            <v>332035.95948057051</v>
          </cell>
          <cell r="T285">
            <v>7.2181730321863116</v>
          </cell>
          <cell r="U285">
            <v>65.394345904020284</v>
          </cell>
          <cell r="Z285">
            <v>46</v>
          </cell>
        </row>
        <row r="286">
          <cell r="E286" t="str">
            <v>Euro 6 a/b/c</v>
          </cell>
          <cell r="F286">
            <v>2018</v>
          </cell>
          <cell r="G286">
            <v>3.17</v>
          </cell>
          <cell r="H286">
            <v>1801</v>
          </cell>
          <cell r="I286">
            <v>20493</v>
          </cell>
          <cell r="J286">
            <v>69685</v>
          </cell>
          <cell r="K286">
            <v>235.4196452544731</v>
          </cell>
          <cell r="L286">
            <v>9.95347730654799</v>
          </cell>
          <cell r="M286">
            <v>3.5442331236090287E-2</v>
          </cell>
          <cell r="N286">
            <v>1.3898457934310198E-2</v>
          </cell>
          <cell r="O286" t="str">
            <v>LPG Bifuel 1,4 - 2,0 l</v>
          </cell>
          <cell r="P286" t="str">
            <v>Euro 6 a/b/c</v>
          </cell>
          <cell r="R286">
            <v>86888.430771500483</v>
          </cell>
          <cell r="T286">
            <v>1.8888789298152286</v>
          </cell>
          <cell r="U286">
            <v>65.394345904020298</v>
          </cell>
          <cell r="Z286">
            <v>46</v>
          </cell>
        </row>
        <row r="287">
          <cell r="E287" t="str">
            <v>Euro 6 d-temp</v>
          </cell>
          <cell r="F287">
            <v>2018</v>
          </cell>
          <cell r="G287">
            <v>1</v>
          </cell>
          <cell r="H287">
            <v>1522</v>
          </cell>
          <cell r="I287">
            <v>20783</v>
          </cell>
          <cell r="J287">
            <v>31586</v>
          </cell>
          <cell r="K287">
            <v>233.89642930318479</v>
          </cell>
          <cell r="L287">
            <v>9.8890761585990532</v>
          </cell>
          <cell r="M287">
            <v>3.5759200500708403E-2</v>
          </cell>
          <cell r="N287">
            <v>1.388958056314718E-2</v>
          </cell>
          <cell r="O287" t="str">
            <v>LPG Bifuel 1,4 - 2,0 l</v>
          </cell>
          <cell r="P287" t="str">
            <v>Euro 6 d-temp</v>
          </cell>
          <cell r="R287">
            <v>73985.477640967132</v>
          </cell>
          <cell r="T287">
            <v>1.6083799487166766</v>
          </cell>
          <cell r="U287">
            <v>64.971230361995779</v>
          </cell>
          <cell r="Z287">
            <v>46</v>
          </cell>
        </row>
        <row r="288">
          <cell r="E288" t="str">
            <v>Euro 6 d</v>
          </cell>
          <cell r="F288">
            <v>2018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 t="str">
            <v>LPG Bifuel 1,4 - 2,0 l</v>
          </cell>
          <cell r="P288" t="str">
            <v>Euro 6 d</v>
          </cell>
          <cell r="R288">
            <v>0</v>
          </cell>
          <cell r="T288">
            <v>0</v>
          </cell>
          <cell r="U288">
            <v>0</v>
          </cell>
          <cell r="Z288">
            <v>46</v>
          </cell>
        </row>
        <row r="289">
          <cell r="O289" t="str">
            <v xml:space="preserve"> </v>
          </cell>
          <cell r="P289">
            <v>0</v>
          </cell>
          <cell r="R289" t="str">
            <v/>
          </cell>
          <cell r="T289" t="str">
            <v/>
          </cell>
          <cell r="U289">
            <v>0</v>
          </cell>
          <cell r="Z289">
            <v>0</v>
          </cell>
        </row>
        <row r="290">
          <cell r="O290" t="str">
            <v xml:space="preserve"> </v>
          </cell>
          <cell r="P290">
            <v>0</v>
          </cell>
          <cell r="R290" t="str">
            <v/>
          </cell>
          <cell r="T290" t="str">
            <v/>
          </cell>
          <cell r="U290">
            <v>0</v>
          </cell>
          <cell r="Z290">
            <v>0</v>
          </cell>
        </row>
        <row r="291">
          <cell r="O291" t="str">
            <v xml:space="preserve"> </v>
          </cell>
          <cell r="P291">
            <v>0</v>
          </cell>
          <cell r="R291" t="str">
            <v/>
          </cell>
          <cell r="T291" t="str">
            <v/>
          </cell>
          <cell r="U291">
            <v>0</v>
          </cell>
          <cell r="Z291">
            <v>0</v>
          </cell>
        </row>
        <row r="292">
          <cell r="O292" t="str">
            <v xml:space="preserve"> </v>
          </cell>
          <cell r="P292">
            <v>0</v>
          </cell>
          <cell r="R292" t="str">
            <v/>
          </cell>
          <cell r="T292" t="str">
            <v/>
          </cell>
          <cell r="U292">
            <v>0</v>
          </cell>
          <cell r="Z292">
            <v>0</v>
          </cell>
        </row>
        <row r="293">
          <cell r="O293" t="str">
            <v xml:space="preserve"> </v>
          </cell>
          <cell r="P293">
            <v>0</v>
          </cell>
          <cell r="R293" t="str">
            <v/>
          </cell>
          <cell r="T293" t="str">
            <v/>
          </cell>
          <cell r="U293">
            <v>0</v>
          </cell>
          <cell r="Z293">
            <v>0</v>
          </cell>
        </row>
        <row r="294">
          <cell r="O294" t="str">
            <v xml:space="preserve"> </v>
          </cell>
          <cell r="P294">
            <v>0</v>
          </cell>
          <cell r="R294" t="str">
            <v/>
          </cell>
          <cell r="T294" t="str">
            <v/>
          </cell>
          <cell r="U294">
            <v>0</v>
          </cell>
          <cell r="Z294">
            <v>0</v>
          </cell>
        </row>
        <row r="295">
          <cell r="E295" t="str">
            <v>Conventional</v>
          </cell>
          <cell r="F295">
            <v>2018</v>
          </cell>
          <cell r="G295">
            <v>31.27</v>
          </cell>
          <cell r="H295">
            <v>450</v>
          </cell>
          <cell r="I295">
            <v>5828</v>
          </cell>
          <cell r="J295">
            <v>238334</v>
          </cell>
          <cell r="K295">
            <v>246.00328868685196</v>
          </cell>
          <cell r="L295">
            <v>10.400950815442751</v>
          </cell>
          <cell r="M295">
            <v>2.3192864792223631</v>
          </cell>
          <cell r="N295">
            <v>1.388958056314718E-2</v>
          </cell>
          <cell r="O295" t="str">
            <v>LPG Bifuel &gt;2,0 l</v>
          </cell>
          <cell r="P295" t="str">
            <v>Conventional</v>
          </cell>
          <cell r="R295">
            <v>6451.6822491013791</v>
          </cell>
          <cell r="T295">
            <v>0.14025396193698653</v>
          </cell>
          <cell r="U295">
            <v>68.334246857458879</v>
          </cell>
          <cell r="Z295">
            <v>46</v>
          </cell>
        </row>
        <row r="296">
          <cell r="E296" t="str">
            <v>Euro 1</v>
          </cell>
          <cell r="F296">
            <v>2018</v>
          </cell>
          <cell r="G296">
            <v>24.77</v>
          </cell>
          <cell r="H296">
            <v>608</v>
          </cell>
          <cell r="I296">
            <v>8173</v>
          </cell>
          <cell r="J296">
            <v>261246</v>
          </cell>
          <cell r="K296">
            <v>238.04000648249976</v>
          </cell>
          <cell r="L296">
            <v>10.064265452498722</v>
          </cell>
          <cell r="M296">
            <v>0.33294448860027565</v>
          </cell>
          <cell r="N296">
            <v>1.388958056314718E-2</v>
          </cell>
          <cell r="O296" t="str">
            <v>LPG Bifuel &gt;2,0 l</v>
          </cell>
          <cell r="P296" t="str">
            <v>Euro 1</v>
          </cell>
          <cell r="R296">
            <v>11828.64591572734</v>
          </cell>
          <cell r="T296">
            <v>0.2571444764288553</v>
          </cell>
          <cell r="U296">
            <v>66.122224022916598</v>
          </cell>
          <cell r="Z296">
            <v>46</v>
          </cell>
        </row>
        <row r="297">
          <cell r="E297" t="str">
            <v>Euro 2</v>
          </cell>
          <cell r="F297">
            <v>2018</v>
          </cell>
          <cell r="G297">
            <v>21.01</v>
          </cell>
          <cell r="H297">
            <v>2877</v>
          </cell>
          <cell r="I297">
            <v>11217</v>
          </cell>
          <cell r="J297">
            <v>267882</v>
          </cell>
          <cell r="K297">
            <v>238.7369554514157</v>
          </cell>
          <cell r="L297">
            <v>10.09373226160222</v>
          </cell>
          <cell r="M297">
            <v>0.12284706743345299</v>
          </cell>
          <cell r="N297">
            <v>1.3889580563147184E-2</v>
          </cell>
          <cell r="O297" t="str">
            <v>LPG Bifuel &gt;2,0 l</v>
          </cell>
          <cell r="P297" t="str">
            <v>Euro 2</v>
          </cell>
          <cell r="R297">
            <v>77043.540590918696</v>
          </cell>
          <cell r="T297">
            <v>1.6748595780634501</v>
          </cell>
          <cell r="U297">
            <v>66.315820958726576</v>
          </cell>
          <cell r="Z297">
            <v>46</v>
          </cell>
        </row>
        <row r="298">
          <cell r="E298" t="str">
            <v>Euro 3</v>
          </cell>
          <cell r="F298">
            <v>2018</v>
          </cell>
          <cell r="G298">
            <v>16.510000000000002</v>
          </cell>
          <cell r="H298">
            <v>7142</v>
          </cell>
          <cell r="I298">
            <v>13890</v>
          </cell>
          <cell r="J298">
            <v>245076</v>
          </cell>
          <cell r="K298">
            <v>237.21496291190141</v>
          </cell>
          <cell r="L298">
            <v>10.029382839163768</v>
          </cell>
          <cell r="M298">
            <v>7.1066232493998654E-2</v>
          </cell>
          <cell r="N298">
            <v>1.3889580563147184E-2</v>
          </cell>
          <cell r="O298" t="str">
            <v>LPG Bifuel &gt;2,0 l</v>
          </cell>
          <cell r="P298" t="str">
            <v>Euro 3</v>
          </cell>
          <cell r="R298">
            <v>235322.88892472352</v>
          </cell>
          <cell r="T298">
            <v>5.1157149766244236</v>
          </cell>
          <cell r="U298">
            <v>65.893045253305942</v>
          </cell>
          <cell r="Z298">
            <v>46</v>
          </cell>
        </row>
        <row r="299">
          <cell r="E299" t="str">
            <v>Euro 4</v>
          </cell>
          <cell r="F299">
            <v>2018</v>
          </cell>
          <cell r="G299">
            <v>11.67</v>
          </cell>
          <cell r="H299">
            <v>6977</v>
          </cell>
          <cell r="I299">
            <v>15167</v>
          </cell>
          <cell r="J299">
            <v>206247</v>
          </cell>
          <cell r="K299">
            <v>240.01575778754409</v>
          </cell>
          <cell r="L299">
            <v>10.14779966969153</v>
          </cell>
          <cell r="M299">
            <v>4.8303408612368669E-2</v>
          </cell>
          <cell r="N299">
            <v>1.3889580563147182E-2</v>
          </cell>
          <cell r="O299" t="str">
            <v>LPG Bifuel &gt;2,0 l</v>
          </cell>
          <cell r="P299" t="str">
            <v>Euro 4</v>
          </cell>
          <cell r="R299">
            <v>253985.05651583403</v>
          </cell>
          <cell r="T299">
            <v>5.5214142720833488</v>
          </cell>
          <cell r="U299">
            <v>66.671043829873355</v>
          </cell>
          <cell r="Z299">
            <v>46</v>
          </cell>
        </row>
        <row r="300">
          <cell r="E300" t="str">
            <v>Euro 5</v>
          </cell>
          <cell r="F300">
            <v>2018</v>
          </cell>
          <cell r="G300">
            <v>6.84</v>
          </cell>
          <cell r="H300">
            <v>1350</v>
          </cell>
          <cell r="I300">
            <v>17858</v>
          </cell>
          <cell r="J300">
            <v>151932</v>
          </cell>
          <cell r="K300">
            <v>240.01575778754409</v>
          </cell>
          <cell r="L300">
            <v>10.14779966969153</v>
          </cell>
          <cell r="M300">
            <v>3.5624115306510128E-2</v>
          </cell>
          <cell r="N300">
            <v>1.3942401797773743E-2</v>
          </cell>
          <cell r="O300" t="str">
            <v>LPG Bifuel &gt;2,0 l</v>
          </cell>
          <cell r="P300" t="str">
            <v>Euro 5</v>
          </cell>
          <cell r="R300">
            <v>57863.718934694494</v>
          </cell>
          <cell r="T300">
            <v>1.2579069333629238</v>
          </cell>
          <cell r="U300">
            <v>66.671043829873355</v>
          </cell>
          <cell r="Z300">
            <v>46</v>
          </cell>
        </row>
        <row r="301">
          <cell r="E301" t="str">
            <v>Euro 6 a/b/c</v>
          </cell>
          <cell r="F301">
            <v>2018</v>
          </cell>
          <cell r="G301">
            <v>3.17</v>
          </cell>
          <cell r="H301">
            <v>579</v>
          </cell>
          <cell r="I301">
            <v>25423</v>
          </cell>
          <cell r="J301">
            <v>90677</v>
          </cell>
          <cell r="K301">
            <v>240.01575778754415</v>
          </cell>
          <cell r="L301">
            <v>10.147799669691533</v>
          </cell>
          <cell r="M301">
            <v>3.5488728201405174E-2</v>
          </cell>
          <cell r="N301">
            <v>1.3898457934310196E-2</v>
          </cell>
          <cell r="O301" t="str">
            <v>LPG Bifuel &gt;2,0 l</v>
          </cell>
          <cell r="P301" t="str">
            <v>Euro 6 a/b/c</v>
          </cell>
          <cell r="R301">
            <v>35330.120333247534</v>
          </cell>
          <cell r="T301">
            <v>0.7680460942010332</v>
          </cell>
          <cell r="U301">
            <v>66.671043829873369</v>
          </cell>
          <cell r="Z301">
            <v>46</v>
          </cell>
        </row>
        <row r="302">
          <cell r="E302" t="str">
            <v>Euro 6 d-temp</v>
          </cell>
          <cell r="F302">
            <v>2018</v>
          </cell>
          <cell r="G302">
            <v>1</v>
          </cell>
          <cell r="H302">
            <v>117</v>
          </cell>
          <cell r="I302">
            <v>21200</v>
          </cell>
          <cell r="J302">
            <v>32594</v>
          </cell>
          <cell r="K302">
            <v>233.89642930318479</v>
          </cell>
          <cell r="L302">
            <v>9.8890761585990532</v>
          </cell>
          <cell r="M302">
            <v>3.575920050070841E-2</v>
          </cell>
          <cell r="N302">
            <v>1.388958056314718E-2</v>
          </cell>
          <cell r="O302" t="str">
            <v>LPG Bifuel &gt;2,0 l</v>
          </cell>
          <cell r="P302" t="str">
            <v>Euro 6 d-temp</v>
          </cell>
          <cell r="R302">
            <v>5801.5670324361963</v>
          </cell>
          <cell r="T302">
            <v>0.12612102244426512</v>
          </cell>
          <cell r="U302">
            <v>64.971230361995779</v>
          </cell>
          <cell r="Z302">
            <v>46</v>
          </cell>
        </row>
        <row r="303">
          <cell r="E303" t="str">
            <v>Euro 6 d</v>
          </cell>
          <cell r="F303">
            <v>2018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 t="str">
            <v>LPG Bifuel &gt;2,0 l</v>
          </cell>
          <cell r="P303" t="str">
            <v>Euro 6 d</v>
          </cell>
          <cell r="R303">
            <v>0</v>
          </cell>
          <cell r="T303">
            <v>0</v>
          </cell>
          <cell r="U303">
            <v>0</v>
          </cell>
          <cell r="Z303">
            <v>46</v>
          </cell>
        </row>
        <row r="304">
          <cell r="O304" t="str">
            <v xml:space="preserve"> </v>
          </cell>
          <cell r="P304">
            <v>0</v>
          </cell>
          <cell r="R304" t="str">
            <v/>
          </cell>
          <cell r="T304" t="str">
            <v/>
          </cell>
          <cell r="U304">
            <v>0</v>
          </cell>
          <cell r="Z304">
            <v>0</v>
          </cell>
        </row>
        <row r="305">
          <cell r="O305" t="str">
            <v xml:space="preserve"> </v>
          </cell>
          <cell r="P305">
            <v>0</v>
          </cell>
          <cell r="R305" t="str">
            <v/>
          </cell>
          <cell r="T305" t="str">
            <v/>
          </cell>
          <cell r="U305">
            <v>0</v>
          </cell>
          <cell r="Z305">
            <v>0</v>
          </cell>
        </row>
        <row r="306">
          <cell r="O306" t="str">
            <v xml:space="preserve"> </v>
          </cell>
          <cell r="P306">
            <v>0</v>
          </cell>
          <cell r="R306" t="str">
            <v/>
          </cell>
          <cell r="T306" t="str">
            <v/>
          </cell>
          <cell r="U306">
            <v>0</v>
          </cell>
          <cell r="Z306">
            <v>0</v>
          </cell>
        </row>
        <row r="307">
          <cell r="O307" t="str">
            <v xml:space="preserve"> </v>
          </cell>
          <cell r="P307">
            <v>0</v>
          </cell>
          <cell r="R307" t="str">
            <v/>
          </cell>
          <cell r="T307" t="str">
            <v/>
          </cell>
          <cell r="U307">
            <v>0</v>
          </cell>
          <cell r="Z307">
            <v>0</v>
          </cell>
        </row>
        <row r="308">
          <cell r="O308" t="str">
            <v xml:space="preserve"> </v>
          </cell>
          <cell r="P308">
            <v>0</v>
          </cell>
          <cell r="R308" t="str">
            <v/>
          </cell>
          <cell r="T308" t="str">
            <v/>
          </cell>
          <cell r="U308">
            <v>0</v>
          </cell>
          <cell r="Z308">
            <v>0</v>
          </cell>
        </row>
        <row r="309">
          <cell r="O309" t="str">
            <v xml:space="preserve"> </v>
          </cell>
          <cell r="P309">
            <v>0</v>
          </cell>
          <cell r="R309" t="str">
            <v/>
          </cell>
          <cell r="T309" t="str">
            <v/>
          </cell>
          <cell r="U309">
            <v>0</v>
          </cell>
          <cell r="Z309">
            <v>0</v>
          </cell>
        </row>
        <row r="310">
          <cell r="O310" t="str">
            <v xml:space="preserve"> </v>
          </cell>
          <cell r="P310">
            <v>0</v>
          </cell>
          <cell r="R310" t="str">
            <v/>
          </cell>
          <cell r="T310" t="str">
            <v/>
          </cell>
          <cell r="U310">
            <v>0</v>
          </cell>
          <cell r="Z310">
            <v>0</v>
          </cell>
        </row>
        <row r="311">
          <cell r="O311" t="str">
            <v xml:space="preserve"> </v>
          </cell>
          <cell r="P311">
            <v>0</v>
          </cell>
          <cell r="R311" t="str">
            <v/>
          </cell>
          <cell r="T311" t="str">
            <v/>
          </cell>
          <cell r="U311">
            <v>0</v>
          </cell>
          <cell r="Z311">
            <v>0</v>
          </cell>
        </row>
        <row r="312">
          <cell r="O312" t="str">
            <v xml:space="preserve"> </v>
          </cell>
          <cell r="P312">
            <v>0</v>
          </cell>
          <cell r="R312" t="str">
            <v/>
          </cell>
          <cell r="T312" t="str">
            <v/>
          </cell>
          <cell r="U312">
            <v>0</v>
          </cell>
          <cell r="Z312">
            <v>0</v>
          </cell>
        </row>
        <row r="313">
          <cell r="O313" t="str">
            <v xml:space="preserve"> </v>
          </cell>
          <cell r="P313">
            <v>0</v>
          </cell>
          <cell r="R313" t="str">
            <v/>
          </cell>
          <cell r="T313" t="str">
            <v/>
          </cell>
          <cell r="U313">
            <v>0</v>
          </cell>
          <cell r="Z313">
            <v>0</v>
          </cell>
        </row>
        <row r="314">
          <cell r="E314" t="str">
            <v>Euro 4</v>
          </cell>
          <cell r="F314">
            <v>2018</v>
          </cell>
          <cell r="G314">
            <v>11.67</v>
          </cell>
          <cell r="H314">
            <v>3</v>
          </cell>
          <cell r="I314">
            <v>4685</v>
          </cell>
          <cell r="J314">
            <v>77868</v>
          </cell>
          <cell r="K314">
            <v>266.89503156438161</v>
          </cell>
          <cell r="L314">
            <v>5.4106289138429302</v>
          </cell>
          <cell r="M314">
            <v>4.3737350000013081E-2</v>
          </cell>
          <cell r="N314">
            <v>1.3069570499150984E-2</v>
          </cell>
          <cell r="O314" t="str">
            <v>CNG Bifuel &lt;0,8 l</v>
          </cell>
          <cell r="P314" t="str">
            <v>Euro 4</v>
          </cell>
          <cell r="R314">
            <v>37.512096686373837</v>
          </cell>
          <cell r="T314">
            <v>7.6555299359946601E-4</v>
          </cell>
          <cell r="U314">
            <v>74.137508767883773</v>
          </cell>
          <cell r="Z314">
            <v>49</v>
          </cell>
        </row>
        <row r="315">
          <cell r="E315" t="str">
            <v>Euro 5</v>
          </cell>
          <cell r="F315">
            <v>2018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 t="str">
            <v>CNG Bifuel &lt;0,8 l</v>
          </cell>
          <cell r="P315" t="str">
            <v>Euro 5</v>
          </cell>
          <cell r="R315">
            <v>0</v>
          </cell>
          <cell r="T315">
            <v>0</v>
          </cell>
          <cell r="U315">
            <v>0</v>
          </cell>
          <cell r="Z315">
            <v>49</v>
          </cell>
        </row>
        <row r="316">
          <cell r="E316" t="str">
            <v>Euro 6 a/b/c</v>
          </cell>
          <cell r="F316">
            <v>2018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 t="str">
            <v>CNG Bifuel &lt;0,8 l</v>
          </cell>
          <cell r="P316" t="str">
            <v>Euro 6 a/b/c</v>
          </cell>
          <cell r="R316">
            <v>0</v>
          </cell>
          <cell r="T316">
            <v>0</v>
          </cell>
          <cell r="U316">
            <v>0</v>
          </cell>
          <cell r="Z316">
            <v>49</v>
          </cell>
        </row>
        <row r="317">
          <cell r="E317" t="str">
            <v>Euro 6 d-temp</v>
          </cell>
          <cell r="F317">
            <v>2018</v>
          </cell>
          <cell r="G317">
            <v>1</v>
          </cell>
          <cell r="H317">
            <v>1</v>
          </cell>
          <cell r="I317">
            <v>3763</v>
          </cell>
          <cell r="J317">
            <v>63224</v>
          </cell>
          <cell r="K317">
            <v>269.34226577539243</v>
          </cell>
          <cell r="L317">
            <v>5.4602404637598747</v>
          </cell>
          <cell r="M317">
            <v>3.2803012501245295E-2</v>
          </cell>
          <cell r="N317">
            <v>1.3069570499150978E-2</v>
          </cell>
          <cell r="O317" t="str">
            <v>CNG Bifuel &lt;0,8 l</v>
          </cell>
          <cell r="P317" t="str">
            <v>Euro 6 d-temp</v>
          </cell>
          <cell r="R317">
            <v>10.135349461128017</v>
          </cell>
          <cell r="T317">
            <v>2.0684386655363303E-4</v>
          </cell>
          <cell r="U317">
            <v>74.817296048720124</v>
          </cell>
          <cell r="Z317">
            <v>49</v>
          </cell>
        </row>
        <row r="318">
          <cell r="E318" t="str">
            <v>Euro 6 d</v>
          </cell>
          <cell r="F318">
            <v>2018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 t="str">
            <v>CNG Bifuel &lt;0,8 l</v>
          </cell>
          <cell r="P318" t="str">
            <v>Euro 6 d</v>
          </cell>
          <cell r="R318">
            <v>0</v>
          </cell>
          <cell r="T318">
            <v>0</v>
          </cell>
          <cell r="U318">
            <v>0</v>
          </cell>
          <cell r="Z318">
            <v>49</v>
          </cell>
        </row>
        <row r="319">
          <cell r="O319" t="str">
            <v xml:space="preserve"> </v>
          </cell>
          <cell r="P319">
            <v>0</v>
          </cell>
          <cell r="R319" t="str">
            <v/>
          </cell>
          <cell r="T319" t="str">
            <v/>
          </cell>
          <cell r="U319">
            <v>0</v>
          </cell>
          <cell r="Z319">
            <v>0</v>
          </cell>
        </row>
        <row r="320">
          <cell r="O320" t="str">
            <v xml:space="preserve"> </v>
          </cell>
          <cell r="P320">
            <v>0</v>
          </cell>
          <cell r="R320" t="str">
            <v/>
          </cell>
          <cell r="T320" t="str">
            <v/>
          </cell>
          <cell r="U320">
            <v>0</v>
          </cell>
          <cell r="Z320">
            <v>0</v>
          </cell>
        </row>
        <row r="321">
          <cell r="O321" t="str">
            <v xml:space="preserve"> </v>
          </cell>
          <cell r="P321">
            <v>0</v>
          </cell>
          <cell r="R321" t="str">
            <v/>
          </cell>
          <cell r="T321" t="str">
            <v/>
          </cell>
          <cell r="U321">
            <v>0</v>
          </cell>
          <cell r="Z321">
            <v>0</v>
          </cell>
        </row>
        <row r="322">
          <cell r="O322" t="str">
            <v xml:space="preserve"> </v>
          </cell>
          <cell r="P322">
            <v>0</v>
          </cell>
          <cell r="R322" t="str">
            <v/>
          </cell>
          <cell r="T322" t="str">
            <v/>
          </cell>
          <cell r="U322">
            <v>0</v>
          </cell>
          <cell r="Z322">
            <v>0</v>
          </cell>
        </row>
        <row r="323">
          <cell r="O323" t="str">
            <v xml:space="preserve"> </v>
          </cell>
          <cell r="P323">
            <v>0</v>
          </cell>
          <cell r="R323" t="str">
            <v/>
          </cell>
          <cell r="T323" t="str">
            <v/>
          </cell>
          <cell r="U323">
            <v>0</v>
          </cell>
          <cell r="Z323">
            <v>0</v>
          </cell>
        </row>
        <row r="324">
          <cell r="O324" t="str">
            <v xml:space="preserve"> </v>
          </cell>
          <cell r="P324">
            <v>0</v>
          </cell>
          <cell r="R324" t="str">
            <v/>
          </cell>
          <cell r="T324" t="str">
            <v/>
          </cell>
          <cell r="U324">
            <v>0</v>
          </cell>
          <cell r="Z324">
            <v>0</v>
          </cell>
        </row>
        <row r="325">
          <cell r="O325" t="str">
            <v xml:space="preserve"> </v>
          </cell>
          <cell r="P325">
            <v>0</v>
          </cell>
          <cell r="R325" t="str">
            <v/>
          </cell>
          <cell r="T325" t="str">
            <v/>
          </cell>
          <cell r="U325">
            <v>0</v>
          </cell>
          <cell r="Z325">
            <v>0</v>
          </cell>
        </row>
        <row r="326">
          <cell r="O326" t="str">
            <v xml:space="preserve"> </v>
          </cell>
          <cell r="P326">
            <v>0</v>
          </cell>
          <cell r="R326" t="str">
            <v/>
          </cell>
          <cell r="T326" t="str">
            <v/>
          </cell>
          <cell r="U326">
            <v>0</v>
          </cell>
          <cell r="Z326">
            <v>0</v>
          </cell>
        </row>
        <row r="327">
          <cell r="O327" t="str">
            <v xml:space="preserve"> </v>
          </cell>
          <cell r="P327">
            <v>0</v>
          </cell>
          <cell r="R327" t="str">
            <v/>
          </cell>
          <cell r="T327" t="str">
            <v/>
          </cell>
          <cell r="U327">
            <v>0</v>
          </cell>
          <cell r="Z327">
            <v>0</v>
          </cell>
        </row>
        <row r="328">
          <cell r="O328" t="str">
            <v xml:space="preserve"> </v>
          </cell>
          <cell r="P328">
            <v>0</v>
          </cell>
          <cell r="R328" t="str">
            <v/>
          </cell>
          <cell r="T328" t="str">
            <v/>
          </cell>
          <cell r="U328">
            <v>0</v>
          </cell>
          <cell r="Z328">
            <v>0</v>
          </cell>
        </row>
        <row r="329">
          <cell r="E329" t="str">
            <v>Euro 4</v>
          </cell>
          <cell r="F329">
            <v>2018</v>
          </cell>
          <cell r="G329">
            <v>11.67</v>
          </cell>
          <cell r="H329">
            <v>320</v>
          </cell>
          <cell r="I329">
            <v>14239</v>
          </cell>
          <cell r="J329">
            <v>188510</v>
          </cell>
          <cell r="K329">
            <v>268.16516262119012</v>
          </cell>
          <cell r="L329">
            <v>5.4363776427722668</v>
          </cell>
          <cell r="M329">
            <v>4.3737350000013081E-2</v>
          </cell>
          <cell r="N329">
            <v>1.3069570499150984E-2</v>
          </cell>
          <cell r="O329" t="str">
            <v>CNG Bifuel 0,8 - 1,4 l</v>
          </cell>
          <cell r="P329" t="str">
            <v>Euro 4</v>
          </cell>
          <cell r="R329">
            <v>12218.892001802002</v>
          </cell>
          <cell r="T329">
            <v>0.24936514289391848</v>
          </cell>
          <cell r="U329">
            <v>74.490322950330594</v>
          </cell>
          <cell r="Z329">
            <v>49</v>
          </cell>
        </row>
        <row r="330">
          <cell r="E330" t="str">
            <v>Euro 5</v>
          </cell>
          <cell r="F330">
            <v>2018</v>
          </cell>
          <cell r="G330">
            <v>6.84</v>
          </cell>
          <cell r="H330">
            <v>2522</v>
          </cell>
          <cell r="I330">
            <v>21923</v>
          </cell>
          <cell r="J330">
            <v>159285</v>
          </cell>
          <cell r="K330">
            <v>268.16516262119012</v>
          </cell>
          <cell r="L330">
            <v>5.4363776427722668</v>
          </cell>
          <cell r="M330">
            <v>3.2537730217398766E-2</v>
          </cell>
          <cell r="N330">
            <v>1.3107128860048467E-2</v>
          </cell>
          <cell r="O330" t="str">
            <v>CNG Bifuel 0,8 - 1,4 l</v>
          </cell>
          <cell r="P330" t="str">
            <v>Euro 5</v>
          </cell>
          <cell r="R330">
            <v>148267.99817284051</v>
          </cell>
          <cell r="T330">
            <v>3.0258775137314395</v>
          </cell>
          <cell r="U330">
            <v>74.490322950330594</v>
          </cell>
          <cell r="Z330">
            <v>49</v>
          </cell>
        </row>
        <row r="331">
          <cell r="E331" t="str">
            <v>Euro 6 a/b/c</v>
          </cell>
          <cell r="F331">
            <v>2018</v>
          </cell>
          <cell r="G331">
            <v>3.17</v>
          </cell>
          <cell r="H331">
            <v>5632</v>
          </cell>
          <cell r="I331">
            <v>29896</v>
          </cell>
          <cell r="J331">
            <v>93837</v>
          </cell>
          <cell r="K331">
            <v>268.16516262119012</v>
          </cell>
          <cell r="L331">
            <v>5.4363776427722668</v>
          </cell>
          <cell r="M331">
            <v>3.2537730217398766E-2</v>
          </cell>
          <cell r="N331">
            <v>1.3076724031284509E-2</v>
          </cell>
          <cell r="O331" t="str">
            <v>CNG Bifuel 0,8 - 1,4 l</v>
          </cell>
          <cell r="P331" t="str">
            <v>Euro 6 a/b/c</v>
          </cell>
          <cell r="R331">
            <v>451521.14032104495</v>
          </cell>
          <cell r="T331">
            <v>9.2147171494090809</v>
          </cell>
          <cell r="U331">
            <v>74.490322950330594</v>
          </cell>
          <cell r="Z331">
            <v>49</v>
          </cell>
        </row>
        <row r="332">
          <cell r="E332" t="str">
            <v>Euro 6 d-temp</v>
          </cell>
          <cell r="F332">
            <v>2018</v>
          </cell>
          <cell r="G332">
            <v>1</v>
          </cell>
          <cell r="H332">
            <v>3743</v>
          </cell>
          <cell r="I332">
            <v>29830</v>
          </cell>
          <cell r="J332">
            <v>40667</v>
          </cell>
          <cell r="K332">
            <v>269.34226577539238</v>
          </cell>
          <cell r="L332">
            <v>5.4602404637598738</v>
          </cell>
          <cell r="M332">
            <v>3.2803012501245295E-2</v>
          </cell>
          <cell r="N332">
            <v>1.3069570499150982E-2</v>
          </cell>
          <cell r="O332" t="str">
            <v>CNG Bifuel 0,8 - 1,4 l</v>
          </cell>
          <cell r="P332" t="str">
            <v>Euro 6 d-temp</v>
          </cell>
          <cell r="R332">
            <v>300730.5784678327</v>
          </cell>
          <cell r="T332">
            <v>6.1373587442414834</v>
          </cell>
          <cell r="U332">
            <v>74.81729604872011</v>
          </cell>
          <cell r="Z332">
            <v>49</v>
          </cell>
        </row>
        <row r="333">
          <cell r="E333" t="str">
            <v>Euro 6 d</v>
          </cell>
          <cell r="F333">
            <v>2018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 t="str">
            <v>CNG Bifuel 0,8 - 1,4 l</v>
          </cell>
          <cell r="P333" t="str">
            <v>Euro 6 d</v>
          </cell>
          <cell r="R333">
            <v>0</v>
          </cell>
          <cell r="T333">
            <v>0</v>
          </cell>
          <cell r="U333">
            <v>0</v>
          </cell>
          <cell r="Z333">
            <v>49</v>
          </cell>
        </row>
        <row r="334">
          <cell r="O334" t="str">
            <v xml:space="preserve"> </v>
          </cell>
          <cell r="P334">
            <v>0</v>
          </cell>
          <cell r="R334" t="str">
            <v/>
          </cell>
          <cell r="T334" t="str">
            <v/>
          </cell>
          <cell r="U334">
            <v>0</v>
          </cell>
          <cell r="Z334">
            <v>0</v>
          </cell>
        </row>
        <row r="335">
          <cell r="O335" t="str">
            <v xml:space="preserve"> </v>
          </cell>
          <cell r="P335">
            <v>0</v>
          </cell>
          <cell r="R335" t="str">
            <v/>
          </cell>
          <cell r="T335" t="str">
            <v/>
          </cell>
          <cell r="U335">
            <v>0</v>
          </cell>
          <cell r="Z335">
            <v>0</v>
          </cell>
        </row>
        <row r="336">
          <cell r="O336" t="str">
            <v xml:space="preserve"> </v>
          </cell>
          <cell r="P336">
            <v>0</v>
          </cell>
          <cell r="R336" t="str">
            <v/>
          </cell>
          <cell r="T336" t="str">
            <v/>
          </cell>
          <cell r="U336">
            <v>0</v>
          </cell>
          <cell r="Z336">
            <v>0</v>
          </cell>
        </row>
        <row r="337">
          <cell r="O337" t="str">
            <v xml:space="preserve"> </v>
          </cell>
          <cell r="P337">
            <v>0</v>
          </cell>
          <cell r="R337" t="str">
            <v/>
          </cell>
          <cell r="T337" t="str">
            <v/>
          </cell>
          <cell r="U337">
            <v>0</v>
          </cell>
          <cell r="Z337">
            <v>0</v>
          </cell>
        </row>
        <row r="338">
          <cell r="O338" t="str">
            <v xml:space="preserve"> </v>
          </cell>
          <cell r="P338">
            <v>0</v>
          </cell>
          <cell r="R338" t="str">
            <v/>
          </cell>
          <cell r="T338" t="str">
            <v/>
          </cell>
          <cell r="U338">
            <v>0</v>
          </cell>
          <cell r="Z338">
            <v>0</v>
          </cell>
        </row>
        <row r="339">
          <cell r="O339" t="str">
            <v xml:space="preserve"> </v>
          </cell>
          <cell r="P339">
            <v>0</v>
          </cell>
          <cell r="R339" t="str">
            <v/>
          </cell>
          <cell r="T339" t="str">
            <v/>
          </cell>
          <cell r="U339">
            <v>0</v>
          </cell>
          <cell r="Z339">
            <v>0</v>
          </cell>
        </row>
        <row r="340">
          <cell r="O340" t="str">
            <v xml:space="preserve"> </v>
          </cell>
          <cell r="P340">
            <v>0</v>
          </cell>
          <cell r="R340" t="str">
            <v/>
          </cell>
          <cell r="T340" t="str">
            <v/>
          </cell>
          <cell r="U340">
            <v>0</v>
          </cell>
          <cell r="Z340">
            <v>0</v>
          </cell>
        </row>
        <row r="341">
          <cell r="O341" t="str">
            <v xml:space="preserve"> </v>
          </cell>
          <cell r="P341">
            <v>0</v>
          </cell>
          <cell r="R341" t="str">
            <v/>
          </cell>
          <cell r="T341" t="str">
            <v/>
          </cell>
          <cell r="U341">
            <v>0</v>
          </cell>
          <cell r="Z341">
            <v>0</v>
          </cell>
        </row>
        <row r="342">
          <cell r="O342" t="str">
            <v xml:space="preserve"> </v>
          </cell>
          <cell r="P342">
            <v>0</v>
          </cell>
          <cell r="R342" t="str">
            <v/>
          </cell>
          <cell r="T342" t="str">
            <v/>
          </cell>
          <cell r="U342">
            <v>0</v>
          </cell>
          <cell r="Z342">
            <v>0</v>
          </cell>
        </row>
        <row r="343">
          <cell r="O343" t="str">
            <v xml:space="preserve"> </v>
          </cell>
          <cell r="P343">
            <v>0</v>
          </cell>
          <cell r="R343" t="str">
            <v/>
          </cell>
          <cell r="T343" t="str">
            <v/>
          </cell>
          <cell r="U343">
            <v>0</v>
          </cell>
          <cell r="Z343">
            <v>0</v>
          </cell>
        </row>
        <row r="344">
          <cell r="E344" t="str">
            <v>Euro 4</v>
          </cell>
          <cell r="F344">
            <v>2018</v>
          </cell>
          <cell r="G344">
            <v>11.67</v>
          </cell>
          <cell r="H344">
            <v>2350</v>
          </cell>
          <cell r="I344">
            <v>16639</v>
          </cell>
          <cell r="J344">
            <v>209130</v>
          </cell>
          <cell r="K344">
            <v>272.30833443817295</v>
          </cell>
          <cell r="L344">
            <v>5.5203700839076086</v>
          </cell>
          <cell r="M344">
            <v>4.4159605088080353E-2</v>
          </cell>
          <cell r="N344">
            <v>1.3069570499150982E-2</v>
          </cell>
          <cell r="O344" t="str">
            <v>CNG Bifuel 1,4 - 2,0 l</v>
          </cell>
          <cell r="P344" t="str">
            <v>Euro 4</v>
          </cell>
          <cell r="R344">
            <v>106477.05185284386</v>
          </cell>
          <cell r="T344">
            <v>2.1730010582213035</v>
          </cell>
          <cell r="U344">
            <v>75.641204010603602</v>
          </cell>
          <cell r="Z344">
            <v>49</v>
          </cell>
        </row>
        <row r="345">
          <cell r="E345" t="str">
            <v>Euro 5</v>
          </cell>
          <cell r="F345">
            <v>2018</v>
          </cell>
          <cell r="G345">
            <v>6.84</v>
          </cell>
          <cell r="H345">
            <v>921</v>
          </cell>
          <cell r="I345">
            <v>21647</v>
          </cell>
          <cell r="J345">
            <v>167231</v>
          </cell>
          <cell r="K345">
            <v>272.30833443817295</v>
          </cell>
          <cell r="L345">
            <v>5.5203700839076086</v>
          </cell>
          <cell r="M345">
            <v>3.2729040282117476E-2</v>
          </cell>
          <cell r="N345">
            <v>1.3107128860048464E-2</v>
          </cell>
          <cell r="O345" t="str">
            <v>CNG Bifuel 1,4 - 2,0 l</v>
          </cell>
          <cell r="P345" t="str">
            <v>Euro 5</v>
          </cell>
          <cell r="R345">
            <v>54289.804928520622</v>
          </cell>
          <cell r="T345">
            <v>1.1079552026228701</v>
          </cell>
          <cell r="U345">
            <v>75.641204010603602</v>
          </cell>
          <cell r="Z345">
            <v>49</v>
          </cell>
        </row>
        <row r="346">
          <cell r="E346" t="str">
            <v>Euro 6 a/b/c</v>
          </cell>
          <cell r="F346">
            <v>2018</v>
          </cell>
          <cell r="G346">
            <v>3.17</v>
          </cell>
          <cell r="H346">
            <v>167</v>
          </cell>
          <cell r="I346">
            <v>25210</v>
          </cell>
          <cell r="J346">
            <v>101926</v>
          </cell>
          <cell r="K346">
            <v>272.30833443817295</v>
          </cell>
          <cell r="L346">
            <v>5.5203700839076086</v>
          </cell>
          <cell r="M346">
            <v>3.2644405433611197E-2</v>
          </cell>
          <cell r="N346">
            <v>1.3076724031284511E-2</v>
          </cell>
          <cell r="O346" t="str">
            <v>CNG Bifuel 1,4 - 2,0 l</v>
          </cell>
          <cell r="P346" t="str">
            <v>Euro 6 a/b/c</v>
          </cell>
          <cell r="R346">
            <v>11464.371495681187</v>
          </cell>
          <cell r="T346">
            <v>0.23396676521798349</v>
          </cell>
          <cell r="U346">
            <v>75.641204010603602</v>
          </cell>
          <cell r="Z346">
            <v>49</v>
          </cell>
        </row>
        <row r="347">
          <cell r="E347" t="str">
            <v>Euro 6 d-temp</v>
          </cell>
          <cell r="F347">
            <v>2018</v>
          </cell>
          <cell r="G347">
            <v>1</v>
          </cell>
          <cell r="H347">
            <v>64</v>
          </cell>
          <cell r="I347">
            <v>24709</v>
          </cell>
          <cell r="J347">
            <v>41315</v>
          </cell>
          <cell r="K347">
            <v>269.34226577539232</v>
          </cell>
          <cell r="L347">
            <v>5.460240463759872</v>
          </cell>
          <cell r="M347">
            <v>3.2803012501245295E-2</v>
          </cell>
          <cell r="N347">
            <v>1.306957049915098E-2</v>
          </cell>
          <cell r="O347" t="str">
            <v>CNG Bifuel 1,4 - 2,0 l</v>
          </cell>
          <cell r="P347" t="str">
            <v>Euro 6 d-temp</v>
          </cell>
          <cell r="R347">
            <v>4259.3139488282677</v>
          </cell>
          <cell r="T347">
            <v>8.6924774465883023E-2</v>
          </cell>
          <cell r="U347">
            <v>74.817296048720081</v>
          </cell>
          <cell r="Z347">
            <v>49</v>
          </cell>
        </row>
        <row r="348">
          <cell r="E348" t="str">
            <v>Euro 6 d</v>
          </cell>
          <cell r="F348">
            <v>2018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 t="str">
            <v>CNG Bifuel 1,4 - 2,0 l</v>
          </cell>
          <cell r="P348" t="str">
            <v>Euro 6 d</v>
          </cell>
          <cell r="R348">
            <v>0</v>
          </cell>
          <cell r="T348">
            <v>0</v>
          </cell>
          <cell r="U348">
            <v>0</v>
          </cell>
          <cell r="Z348">
            <v>49</v>
          </cell>
        </row>
        <row r="349">
          <cell r="O349" t="str">
            <v xml:space="preserve"> </v>
          </cell>
          <cell r="P349">
            <v>0</v>
          </cell>
          <cell r="R349" t="str">
            <v/>
          </cell>
          <cell r="T349" t="str">
            <v/>
          </cell>
          <cell r="U349">
            <v>0</v>
          </cell>
          <cell r="Z349">
            <v>0</v>
          </cell>
        </row>
        <row r="350">
          <cell r="O350" t="str">
            <v xml:space="preserve"> </v>
          </cell>
          <cell r="P350">
            <v>0</v>
          </cell>
          <cell r="R350" t="str">
            <v/>
          </cell>
          <cell r="T350" t="str">
            <v/>
          </cell>
          <cell r="U350">
            <v>0</v>
          </cell>
          <cell r="Z350">
            <v>0</v>
          </cell>
        </row>
        <row r="351">
          <cell r="O351" t="str">
            <v xml:space="preserve"> </v>
          </cell>
          <cell r="P351">
            <v>0</v>
          </cell>
          <cell r="R351" t="str">
            <v/>
          </cell>
          <cell r="T351" t="str">
            <v/>
          </cell>
          <cell r="U351">
            <v>0</v>
          </cell>
          <cell r="Z351">
            <v>0</v>
          </cell>
        </row>
        <row r="352">
          <cell r="O352" t="str">
            <v xml:space="preserve"> </v>
          </cell>
          <cell r="P352">
            <v>0</v>
          </cell>
          <cell r="R352" t="str">
            <v/>
          </cell>
          <cell r="T352" t="str">
            <v/>
          </cell>
          <cell r="U352">
            <v>0</v>
          </cell>
          <cell r="Z352">
            <v>0</v>
          </cell>
        </row>
        <row r="353">
          <cell r="O353" t="str">
            <v xml:space="preserve"> </v>
          </cell>
          <cell r="P353">
            <v>0</v>
          </cell>
          <cell r="R353" t="str">
            <v/>
          </cell>
          <cell r="T353" t="str">
            <v/>
          </cell>
          <cell r="U353">
            <v>0</v>
          </cell>
          <cell r="Z353">
            <v>0</v>
          </cell>
        </row>
        <row r="354">
          <cell r="O354" t="str">
            <v xml:space="preserve"> </v>
          </cell>
          <cell r="P354">
            <v>0</v>
          </cell>
          <cell r="R354" t="str">
            <v/>
          </cell>
          <cell r="T354" t="str">
            <v/>
          </cell>
          <cell r="U354">
            <v>0</v>
          </cell>
          <cell r="Z354">
            <v>0</v>
          </cell>
        </row>
        <row r="355">
          <cell r="O355" t="str">
            <v xml:space="preserve"> </v>
          </cell>
          <cell r="P355">
            <v>0</v>
          </cell>
          <cell r="R355" t="str">
            <v/>
          </cell>
          <cell r="T355" t="str">
            <v/>
          </cell>
          <cell r="U355">
            <v>0</v>
          </cell>
          <cell r="Z355">
            <v>0</v>
          </cell>
        </row>
        <row r="356">
          <cell r="O356" t="str">
            <v xml:space="preserve"> </v>
          </cell>
          <cell r="P356">
            <v>0</v>
          </cell>
          <cell r="R356" t="str">
            <v/>
          </cell>
          <cell r="T356" t="str">
            <v/>
          </cell>
          <cell r="U356">
            <v>0</v>
          </cell>
          <cell r="Z356">
            <v>0</v>
          </cell>
        </row>
        <row r="357">
          <cell r="O357" t="str">
            <v xml:space="preserve"> </v>
          </cell>
          <cell r="P357">
            <v>0</v>
          </cell>
          <cell r="R357" t="str">
            <v/>
          </cell>
          <cell r="T357" t="str">
            <v/>
          </cell>
          <cell r="U357">
            <v>0</v>
          </cell>
          <cell r="Z357">
            <v>0</v>
          </cell>
        </row>
        <row r="358">
          <cell r="O358" t="str">
            <v xml:space="preserve"> </v>
          </cell>
          <cell r="P358">
            <v>0</v>
          </cell>
          <cell r="R358" t="str">
            <v/>
          </cell>
          <cell r="T358" t="str">
            <v/>
          </cell>
          <cell r="U358">
            <v>0</v>
          </cell>
          <cell r="Z358">
            <v>0</v>
          </cell>
        </row>
        <row r="359">
          <cell r="E359" t="str">
            <v>Euro 4</v>
          </cell>
          <cell r="F359">
            <v>2018</v>
          </cell>
          <cell r="G359">
            <v>11.67</v>
          </cell>
          <cell r="H359">
            <v>726</v>
          </cell>
          <cell r="I359">
            <v>17259</v>
          </cell>
          <cell r="J359">
            <v>215062</v>
          </cell>
          <cell r="K359">
            <v>266.89503156438155</v>
          </cell>
          <cell r="L359">
            <v>5.4106289138429293</v>
          </cell>
          <cell r="M359">
            <v>4.3737350000013088E-2</v>
          </cell>
          <cell r="N359">
            <v>1.306957049915098E-2</v>
          </cell>
          <cell r="O359" t="str">
            <v>CNG Bifuel &gt;2,0 l</v>
          </cell>
          <cell r="P359" t="str">
            <v>Euro 4</v>
          </cell>
          <cell r="R359">
            <v>33442.038199327748</v>
          </cell>
          <cell r="T359">
            <v>0.6824905754964844</v>
          </cell>
          <cell r="U359">
            <v>74.137508767883759</v>
          </cell>
          <cell r="Z359">
            <v>49</v>
          </cell>
        </row>
        <row r="360">
          <cell r="E360" t="str">
            <v>Euro 5</v>
          </cell>
          <cell r="F360">
            <v>2018</v>
          </cell>
          <cell r="G360">
            <v>6.84</v>
          </cell>
          <cell r="H360">
            <v>1306</v>
          </cell>
          <cell r="I360">
            <v>24835</v>
          </cell>
          <cell r="J360">
            <v>181660</v>
          </cell>
          <cell r="K360">
            <v>266.89503156438155</v>
          </cell>
          <cell r="L360">
            <v>5.4106289138429293</v>
          </cell>
          <cell r="M360">
            <v>3.2537730217398773E-2</v>
          </cell>
          <cell r="N360">
            <v>1.3107128860048466E-2</v>
          </cell>
          <cell r="O360" t="str">
            <v>CNG Bifuel &gt;2,0 l</v>
          </cell>
          <cell r="P360" t="str">
            <v>Euro 5</v>
          </cell>
          <cell r="R360">
            <v>86566.095702252496</v>
          </cell>
          <cell r="T360">
            <v>1.7666550143316835</v>
          </cell>
          <cell r="U360">
            <v>74.137508767883759</v>
          </cell>
          <cell r="Z360">
            <v>49</v>
          </cell>
        </row>
        <row r="361">
          <cell r="E361" t="str">
            <v>Euro 6 a/b/c</v>
          </cell>
          <cell r="F361">
            <v>2018</v>
          </cell>
          <cell r="G361">
            <v>3.17</v>
          </cell>
          <cell r="H361">
            <v>1211</v>
          </cell>
          <cell r="I361">
            <v>37005</v>
          </cell>
          <cell r="J361">
            <v>121183</v>
          </cell>
          <cell r="K361">
            <v>266.89503156438155</v>
          </cell>
          <cell r="L361">
            <v>5.4106289138429293</v>
          </cell>
          <cell r="M361">
            <v>3.253773021739878E-2</v>
          </cell>
          <cell r="N361">
            <v>1.3195728270267434E-2</v>
          </cell>
          <cell r="O361" t="str">
            <v>CNG Bifuel &gt;2,0 l</v>
          </cell>
          <cell r="P361" t="str">
            <v>Euro 6 a/b/c</v>
          </cell>
          <cell r="R361">
            <v>119603.81728721366</v>
          </cell>
          <cell r="T361">
            <v>2.440894230351299</v>
          </cell>
          <cell r="U361">
            <v>74.137508767883759</v>
          </cell>
          <cell r="Z361">
            <v>49</v>
          </cell>
        </row>
        <row r="362">
          <cell r="E362" t="str">
            <v>Euro 6 d-temp</v>
          </cell>
          <cell r="F362">
            <v>2018</v>
          </cell>
          <cell r="G362">
            <v>1</v>
          </cell>
          <cell r="H362">
            <v>239</v>
          </cell>
          <cell r="I362">
            <v>13106</v>
          </cell>
          <cell r="J362">
            <v>16912</v>
          </cell>
          <cell r="K362">
            <v>269.34226577539243</v>
          </cell>
          <cell r="L362">
            <v>5.4602404637598747</v>
          </cell>
          <cell r="M362">
            <v>3.2803012501245295E-2</v>
          </cell>
          <cell r="N362">
            <v>1.342065506E-2</v>
          </cell>
          <cell r="O362" t="str">
            <v>CNG Bifuel &gt;2,0 l</v>
          </cell>
          <cell r="P362" t="str">
            <v>Euro 6 d-temp</v>
          </cell>
          <cell r="R362">
            <v>8436.6993672529788</v>
          </cell>
          <cell r="T362">
            <v>0.17217753810720374</v>
          </cell>
          <cell r="U362">
            <v>74.817296048720124</v>
          </cell>
          <cell r="Z362">
            <v>49</v>
          </cell>
        </row>
        <row r="363">
          <cell r="E363" t="str">
            <v>Euro 6 d</v>
          </cell>
          <cell r="F363">
            <v>2018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 t="str">
            <v>CNG Bifuel &gt;2,0 l</v>
          </cell>
          <cell r="P363" t="str">
            <v>Euro 6 d</v>
          </cell>
          <cell r="R363">
            <v>0</v>
          </cell>
          <cell r="T363">
            <v>0</v>
          </cell>
          <cell r="U363">
            <v>0</v>
          </cell>
          <cell r="Z363">
            <v>49</v>
          </cell>
        </row>
        <row r="364">
          <cell r="O364" t="str">
            <v xml:space="preserve">Petrol </v>
          </cell>
          <cell r="P364">
            <v>0</v>
          </cell>
          <cell r="R364">
            <v>0</v>
          </cell>
          <cell r="T364">
            <v>0</v>
          </cell>
          <cell r="U364">
            <v>0</v>
          </cell>
          <cell r="Z364">
            <v>42.114678279306155</v>
          </cell>
        </row>
        <row r="365">
          <cell r="O365" t="str">
            <v xml:space="preserve"> </v>
          </cell>
          <cell r="P365">
            <v>0</v>
          </cell>
          <cell r="R365" t="str">
            <v/>
          </cell>
          <cell r="T365" t="str">
            <v/>
          </cell>
          <cell r="U365">
            <v>0</v>
          </cell>
          <cell r="Z365">
            <v>0</v>
          </cell>
        </row>
        <row r="366">
          <cell r="O366" t="str">
            <v xml:space="preserve"> </v>
          </cell>
          <cell r="P366">
            <v>0</v>
          </cell>
          <cell r="R366" t="str">
            <v/>
          </cell>
          <cell r="T366" t="str">
            <v/>
          </cell>
          <cell r="U366">
            <v>0</v>
          </cell>
          <cell r="Z366">
            <v>0</v>
          </cell>
        </row>
        <row r="367">
          <cell r="O367" t="str">
            <v xml:space="preserve"> </v>
          </cell>
          <cell r="P367">
            <v>0</v>
          </cell>
          <cell r="R367" t="str">
            <v/>
          </cell>
          <cell r="T367" t="str">
            <v/>
          </cell>
          <cell r="U367">
            <v>0</v>
          </cell>
          <cell r="Z367">
            <v>0</v>
          </cell>
        </row>
        <row r="368">
          <cell r="O368" t="str">
            <v xml:space="preserve"> </v>
          </cell>
          <cell r="P368">
            <v>0</v>
          </cell>
          <cell r="R368" t="str">
            <v/>
          </cell>
          <cell r="T368" t="str">
            <v/>
          </cell>
          <cell r="U368">
            <v>0</v>
          </cell>
          <cell r="Z368">
            <v>0</v>
          </cell>
        </row>
        <row r="369">
          <cell r="O369" t="str">
            <v xml:space="preserve"> </v>
          </cell>
          <cell r="P369">
            <v>0</v>
          </cell>
          <cell r="R369" t="str">
            <v/>
          </cell>
          <cell r="T369" t="str">
            <v/>
          </cell>
          <cell r="U369">
            <v>0</v>
          </cell>
          <cell r="Z369">
            <v>0</v>
          </cell>
        </row>
        <row r="370">
          <cell r="E370" t="str">
            <v>Conventional</v>
          </cell>
          <cell r="F370">
            <v>2018</v>
          </cell>
          <cell r="G370">
            <v>31.27</v>
          </cell>
          <cell r="H370">
            <v>6692</v>
          </cell>
          <cell r="I370">
            <v>4580</v>
          </cell>
          <cell r="J370">
            <v>138587</v>
          </cell>
          <cell r="K370">
            <v>283.05093305481176</v>
          </cell>
          <cell r="L370">
            <v>8.4760697594206089</v>
          </cell>
          <cell r="M370">
            <v>2.688397273651153</v>
          </cell>
          <cell r="N370">
            <v>2.0727312939999999E-2</v>
          </cell>
          <cell r="O370" t="str">
            <v>Petrol N1-I</v>
          </cell>
          <cell r="P370" t="str">
            <v>Conventional</v>
          </cell>
          <cell r="R370">
            <v>86753.299455328248</v>
          </cell>
          <cell r="T370">
            <v>2.059930242847329</v>
          </cell>
          <cell r="U370">
            <v>78.625259181892162</v>
          </cell>
          <cell r="Z370">
            <v>42.114678279306155</v>
          </cell>
        </row>
        <row r="371">
          <cell r="E371" t="str">
            <v>Euro 1</v>
          </cell>
          <cell r="F371">
            <v>2018</v>
          </cell>
          <cell r="G371">
            <v>24.77</v>
          </cell>
          <cell r="H371">
            <v>3169</v>
          </cell>
          <cell r="I371">
            <v>3942</v>
          </cell>
          <cell r="J371">
            <v>166178</v>
          </cell>
          <cell r="K371">
            <v>207.28453328008013</v>
          </cell>
          <cell r="L371">
            <v>6.2072155889720158</v>
          </cell>
          <cell r="M371">
            <v>0.4752298545486468</v>
          </cell>
          <cell r="N371">
            <v>2.0842911729999997E-2</v>
          </cell>
          <cell r="O371" t="str">
            <v>Petrol N1-I</v>
          </cell>
          <cell r="P371" t="str">
            <v>Euro 1</v>
          </cell>
          <cell r="R371">
            <v>25894.394320723502</v>
          </cell>
          <cell r="T371">
            <v>0.6148543780624629</v>
          </cell>
          <cell r="U371">
            <v>57.579037022244478</v>
          </cell>
          <cell r="Z371">
            <v>42.114678279306155</v>
          </cell>
        </row>
        <row r="372">
          <cell r="E372" t="str">
            <v>Euro 2</v>
          </cell>
          <cell r="F372">
            <v>2018</v>
          </cell>
          <cell r="G372">
            <v>21.01</v>
          </cell>
          <cell r="H372">
            <v>6099</v>
          </cell>
          <cell r="I372">
            <v>6315</v>
          </cell>
          <cell r="J372">
            <v>199374</v>
          </cell>
          <cell r="K372">
            <v>203.03697439565806</v>
          </cell>
          <cell r="L372">
            <v>6.0800207939467805</v>
          </cell>
          <cell r="M372">
            <v>0.1639443920715877</v>
          </cell>
          <cell r="N372">
            <v>2.084291172999999E-2</v>
          </cell>
          <cell r="O372" t="str">
            <v>Petrol N1-I</v>
          </cell>
          <cell r="P372" t="str">
            <v>Euro 2</v>
          </cell>
          <cell r="R372">
            <v>78200.066306890338</v>
          </cell>
          <cell r="T372">
            <v>1.8568363692170344</v>
          </cell>
          <cell r="U372">
            <v>56.39915955434946</v>
          </cell>
          <cell r="Z372">
            <v>42.114678279306155</v>
          </cell>
        </row>
        <row r="373">
          <cell r="E373" t="str">
            <v>Euro 3</v>
          </cell>
          <cell r="F373">
            <v>2018</v>
          </cell>
          <cell r="G373">
            <v>16.510000000000002</v>
          </cell>
          <cell r="H373">
            <v>8403</v>
          </cell>
          <cell r="I373">
            <v>7982</v>
          </cell>
          <cell r="J373">
            <v>199567</v>
          </cell>
          <cell r="K373">
            <v>210.27010768124916</v>
          </cell>
          <cell r="L373">
            <v>6.2966197701316977</v>
          </cell>
          <cell r="M373">
            <v>0.10417959517017325</v>
          </cell>
          <cell r="N373">
            <v>1.8999489049999999E-2</v>
          </cell>
          <cell r="O373" t="str">
            <v>Petrol N1-I</v>
          </cell>
          <cell r="P373" t="str">
            <v>Euro 3</v>
          </cell>
          <cell r="R373">
            <v>141033.93523897073</v>
          </cell>
          <cell r="T373">
            <v>3.3488071380630831</v>
          </cell>
          <cell r="U373">
            <v>58.408363244791431</v>
          </cell>
          <cell r="Z373">
            <v>42.114678279306155</v>
          </cell>
        </row>
        <row r="374">
          <cell r="E374" t="str">
            <v>Euro 4</v>
          </cell>
          <cell r="F374">
            <v>2018</v>
          </cell>
          <cell r="G374">
            <v>11.67</v>
          </cell>
          <cell r="H374">
            <v>21369</v>
          </cell>
          <cell r="I374">
            <v>10580</v>
          </cell>
          <cell r="J374">
            <v>178228</v>
          </cell>
          <cell r="K374">
            <v>219.84532096388608</v>
          </cell>
          <cell r="L374">
            <v>6.5833532384479625</v>
          </cell>
          <cell r="M374">
            <v>5.1349205113639954E-2</v>
          </cell>
          <cell r="N374">
            <v>1.8999489050000002E-2</v>
          </cell>
          <cell r="O374" t="str">
            <v>Petrol N1-I</v>
          </cell>
          <cell r="P374" t="str">
            <v>Euro 4</v>
          </cell>
          <cell r="R374">
            <v>497035.1394170564</v>
          </cell>
          <cell r="T374">
            <v>11.801945538339396</v>
          </cell>
          <cell r="U374">
            <v>61.068144712190573</v>
          </cell>
          <cell r="Z374">
            <v>42.114678279306155</v>
          </cell>
        </row>
        <row r="375">
          <cell r="E375" t="str">
            <v>Euro 5</v>
          </cell>
          <cell r="F375">
            <v>2018</v>
          </cell>
          <cell r="G375">
            <v>6.84</v>
          </cell>
          <cell r="H375">
            <v>3301</v>
          </cell>
          <cell r="I375">
            <v>13184</v>
          </cell>
          <cell r="J375">
            <v>115639</v>
          </cell>
          <cell r="K375">
            <v>219.84532096388608</v>
          </cell>
          <cell r="L375">
            <v>6.5833532384479625</v>
          </cell>
          <cell r="M375">
            <v>1.9726826796006115E-2</v>
          </cell>
          <cell r="N375">
            <v>1.9938574533799255E-2</v>
          </cell>
          <cell r="O375" t="str">
            <v>Petrol N1-I</v>
          </cell>
          <cell r="P375" t="str">
            <v>Euro 5</v>
          </cell>
          <cell r="R375">
            <v>95677.527889515724</v>
          </cell>
          <cell r="T375">
            <v>2.2718332847037006</v>
          </cell>
          <cell r="U375">
            <v>61.068144712190573</v>
          </cell>
          <cell r="Z375">
            <v>42.114678279306155</v>
          </cell>
        </row>
        <row r="376">
          <cell r="E376" t="str">
            <v>Euro 6 a/b/c</v>
          </cell>
          <cell r="F376">
            <v>2018</v>
          </cell>
          <cell r="G376">
            <v>3.17</v>
          </cell>
          <cell r="H376">
            <v>1043</v>
          </cell>
          <cell r="I376">
            <v>16121</v>
          </cell>
          <cell r="J376">
            <v>55399</v>
          </cell>
          <cell r="K376">
            <v>219.84532096388608</v>
          </cell>
          <cell r="L376">
            <v>6.5833532384479625</v>
          </cell>
          <cell r="M376">
            <v>1.8354811625654756E-2</v>
          </cell>
          <cell r="N376">
            <v>1.9108438610489813E-2</v>
          </cell>
          <cell r="O376" t="str">
            <v>Petrol N1-I</v>
          </cell>
          <cell r="P376" t="str">
            <v>Euro 6 a/b/c</v>
          </cell>
          <cell r="R376">
            <v>36965.238552869363</v>
          </cell>
          <cell r="T376">
            <v>0.87772814760009521</v>
          </cell>
          <cell r="U376">
            <v>61.068144712190573</v>
          </cell>
          <cell r="Z376">
            <v>42.114678279306155</v>
          </cell>
        </row>
        <row r="377">
          <cell r="E377" t="str">
            <v>Euro 6 d-temp</v>
          </cell>
          <cell r="F377">
            <v>2018</v>
          </cell>
          <cell r="G377">
            <v>1</v>
          </cell>
          <cell r="H377">
            <v>908</v>
          </cell>
          <cell r="I377">
            <v>17015</v>
          </cell>
          <cell r="J377">
            <v>23653</v>
          </cell>
          <cell r="K377">
            <v>219.84532096388608</v>
          </cell>
          <cell r="L377">
            <v>6.5833532384479625</v>
          </cell>
          <cell r="M377">
            <v>1.7631770563271382E-2</v>
          </cell>
          <cell r="N377">
            <v>1.8954465373727084E-2</v>
          </cell>
          <cell r="O377" t="str">
            <v>Petrol N1-I</v>
          </cell>
          <cell r="P377" t="str">
            <v>Euro 6 d-temp</v>
          </cell>
          <cell r="R377">
            <v>33965.266676700732</v>
          </cell>
          <cell r="T377">
            <v>0.8064947439807516</v>
          </cell>
          <cell r="U377">
            <v>61.068144712190573</v>
          </cell>
          <cell r="Z377">
            <v>42.114678279306155</v>
          </cell>
        </row>
        <row r="378">
          <cell r="E378" t="str">
            <v>Euro 6 d</v>
          </cell>
          <cell r="F378">
            <v>2018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 t="str">
            <v>Petrol N1-I</v>
          </cell>
          <cell r="P378" t="str">
            <v>Euro 6 d</v>
          </cell>
          <cell r="R378">
            <v>0</v>
          </cell>
          <cell r="T378">
            <v>0</v>
          </cell>
          <cell r="U378">
            <v>0</v>
          </cell>
          <cell r="Z378">
            <v>42.114678279306155</v>
          </cell>
        </row>
        <row r="379">
          <cell r="O379" t="str">
            <v xml:space="preserve"> </v>
          </cell>
          <cell r="P379">
            <v>0</v>
          </cell>
          <cell r="R379" t="str">
            <v/>
          </cell>
          <cell r="T379" t="str">
            <v/>
          </cell>
          <cell r="U379">
            <v>0</v>
          </cell>
          <cell r="Z379">
            <v>0</v>
          </cell>
        </row>
        <row r="380">
          <cell r="O380" t="str">
            <v xml:space="preserve"> </v>
          </cell>
          <cell r="P380">
            <v>0</v>
          </cell>
          <cell r="R380" t="str">
            <v/>
          </cell>
          <cell r="T380" t="str">
            <v/>
          </cell>
          <cell r="U380">
            <v>0</v>
          </cell>
          <cell r="Z380">
            <v>0</v>
          </cell>
        </row>
        <row r="381">
          <cell r="O381" t="str">
            <v xml:space="preserve"> </v>
          </cell>
          <cell r="P381">
            <v>0</v>
          </cell>
          <cell r="R381" t="str">
            <v/>
          </cell>
          <cell r="T381" t="str">
            <v/>
          </cell>
          <cell r="U381">
            <v>0</v>
          </cell>
          <cell r="Z381">
            <v>0</v>
          </cell>
        </row>
        <row r="382">
          <cell r="O382" t="str">
            <v xml:space="preserve"> </v>
          </cell>
          <cell r="P382">
            <v>0</v>
          </cell>
          <cell r="R382" t="str">
            <v/>
          </cell>
          <cell r="T382" t="str">
            <v/>
          </cell>
          <cell r="U382">
            <v>0</v>
          </cell>
          <cell r="Z382">
            <v>0</v>
          </cell>
        </row>
        <row r="383">
          <cell r="O383" t="str">
            <v xml:space="preserve"> </v>
          </cell>
          <cell r="P383">
            <v>0</v>
          </cell>
          <cell r="R383" t="str">
            <v/>
          </cell>
          <cell r="T383" t="str">
            <v/>
          </cell>
          <cell r="U383">
            <v>0</v>
          </cell>
          <cell r="Z383">
            <v>0</v>
          </cell>
        </row>
        <row r="384">
          <cell r="O384" t="str">
            <v xml:space="preserve"> </v>
          </cell>
          <cell r="P384">
            <v>0</v>
          </cell>
          <cell r="R384" t="str">
            <v/>
          </cell>
          <cell r="T384" t="str">
            <v/>
          </cell>
          <cell r="U384">
            <v>0</v>
          </cell>
          <cell r="Z384">
            <v>0</v>
          </cell>
        </row>
        <row r="385">
          <cell r="E385" t="str">
            <v>Conventional</v>
          </cell>
          <cell r="F385">
            <v>2018</v>
          </cell>
          <cell r="G385">
            <v>31.27</v>
          </cell>
          <cell r="H385">
            <v>1046</v>
          </cell>
          <cell r="I385">
            <v>4600</v>
          </cell>
          <cell r="J385">
            <v>178366</v>
          </cell>
          <cell r="K385">
            <v>327.85270515022086</v>
          </cell>
          <cell r="L385">
            <v>9.8176761675959732</v>
          </cell>
          <cell r="M385">
            <v>2.6689612171649597</v>
          </cell>
          <cell r="N385">
            <v>2.0789907159999999E-2</v>
          </cell>
          <cell r="O385" t="str">
            <v>Petrol N1-II</v>
          </cell>
          <cell r="P385" t="str">
            <v>Conventional</v>
          </cell>
          <cell r="R385">
            <v>15774.960761008027</v>
          </cell>
          <cell r="T385">
            <v>0.37457156045186635</v>
          </cell>
          <cell r="U385">
            <v>91.070195875061344</v>
          </cell>
          <cell r="Z385">
            <v>42.114678279306155</v>
          </cell>
        </row>
        <row r="386">
          <cell r="E386" t="str">
            <v>Euro 1</v>
          </cell>
          <cell r="F386">
            <v>2018</v>
          </cell>
          <cell r="G386">
            <v>24.77</v>
          </cell>
          <cell r="H386">
            <v>485</v>
          </cell>
          <cell r="I386">
            <v>2426</v>
          </cell>
          <cell r="J386">
            <v>156034</v>
          </cell>
          <cell r="K386">
            <v>385.27130172444026</v>
          </cell>
          <cell r="L386">
            <v>11.537098268765547</v>
          </cell>
          <cell r="M386">
            <v>0.46028436091665659</v>
          </cell>
          <cell r="N386">
            <v>2.0899246527999998E-2</v>
          </cell>
          <cell r="O386" t="str">
            <v>Petrol N1-II</v>
          </cell>
          <cell r="P386" t="str">
            <v>Euro 1</v>
          </cell>
          <cell r="R386">
            <v>4533.1406632199369</v>
          </cell>
          <cell r="T386">
            <v>0.10763802190666101</v>
          </cell>
          <cell r="U386">
            <v>107.01980603456674</v>
          </cell>
          <cell r="Z386">
            <v>42.114678279306155</v>
          </cell>
        </row>
        <row r="387">
          <cell r="E387" t="str">
            <v>Euro 2</v>
          </cell>
          <cell r="F387">
            <v>2018</v>
          </cell>
          <cell r="G387">
            <v>21.01</v>
          </cell>
          <cell r="H387">
            <v>429</v>
          </cell>
          <cell r="I387">
            <v>5164</v>
          </cell>
          <cell r="J387">
            <v>182311</v>
          </cell>
          <cell r="K387">
            <v>386.29068875210197</v>
          </cell>
          <cell r="L387">
            <v>11.567624207913875</v>
          </cell>
          <cell r="M387">
            <v>0.16106113936064059</v>
          </cell>
          <cell r="N387">
            <v>2.0842911729999997E-2</v>
          </cell>
          <cell r="O387" t="str">
            <v>Petrol N1-II</v>
          </cell>
          <cell r="P387" t="str">
            <v>Euro 2</v>
          </cell>
          <cell r="R387">
            <v>8557.7139507110151</v>
          </cell>
          <cell r="T387">
            <v>0.2032002688933281</v>
          </cell>
          <cell r="U387">
            <v>107.3029690978061</v>
          </cell>
          <cell r="Z387">
            <v>42.114678279306155</v>
          </cell>
        </row>
        <row r="388">
          <cell r="E388" t="str">
            <v>Euro 3</v>
          </cell>
          <cell r="F388">
            <v>2018</v>
          </cell>
          <cell r="G388">
            <v>16.510000000000002</v>
          </cell>
          <cell r="H388">
            <v>4541</v>
          </cell>
          <cell r="I388">
            <v>8771</v>
          </cell>
          <cell r="J388">
            <v>209782</v>
          </cell>
          <cell r="K388">
            <v>378.4359916305566</v>
          </cell>
          <cell r="L388">
            <v>11.332412262053776</v>
          </cell>
          <cell r="M388">
            <v>0.10232142960308156</v>
          </cell>
          <cell r="N388">
            <v>1.8999489049999999E-2</v>
          </cell>
          <cell r="O388" t="str">
            <v>Petrol N1-II</v>
          </cell>
          <cell r="P388" t="str">
            <v>Euro 3</v>
          </cell>
          <cell r="R388">
            <v>150727.69117048511</v>
          </cell>
          <cell r="T388">
            <v>3.5789823721518963</v>
          </cell>
          <cell r="U388">
            <v>105.12110878626572</v>
          </cell>
          <cell r="Z388">
            <v>42.114678279306155</v>
          </cell>
        </row>
        <row r="389">
          <cell r="E389" t="str">
            <v>Euro 4</v>
          </cell>
          <cell r="F389">
            <v>2018</v>
          </cell>
          <cell r="G389">
            <v>11.67</v>
          </cell>
          <cell r="H389">
            <v>18365</v>
          </cell>
          <cell r="I389">
            <v>10612</v>
          </cell>
          <cell r="J389">
            <v>177522</v>
          </cell>
          <cell r="K389">
            <v>378.43599163055666</v>
          </cell>
          <cell r="L389">
            <v>11.332412262053779</v>
          </cell>
          <cell r="M389">
            <v>5.0405053439560935E-2</v>
          </cell>
          <cell r="N389">
            <v>1.8999489049999999E-2</v>
          </cell>
          <cell r="O389" t="str">
            <v>Petrol N1-II</v>
          </cell>
          <cell r="P389" t="str">
            <v>Euro 4</v>
          </cell>
          <cell r="R389">
            <v>737531.55778564385</v>
          </cell>
          <cell r="T389">
            <v>17.512458551726464</v>
          </cell>
          <cell r="U389">
            <v>105.12110878626574</v>
          </cell>
          <cell r="Z389">
            <v>42.114678279306155</v>
          </cell>
        </row>
        <row r="390">
          <cell r="E390" t="str">
            <v>Euro 5</v>
          </cell>
          <cell r="F390">
            <v>2018</v>
          </cell>
          <cell r="G390">
            <v>6.84</v>
          </cell>
          <cell r="H390">
            <v>1016</v>
          </cell>
          <cell r="I390">
            <v>15206</v>
          </cell>
          <cell r="J390">
            <v>116194</v>
          </cell>
          <cell r="K390">
            <v>228.81044012878783</v>
          </cell>
          <cell r="L390">
            <v>6.8518172022410475</v>
          </cell>
          <cell r="M390">
            <v>1.9477197958377154E-2</v>
          </cell>
          <cell r="N390">
            <v>1.9938574533799262E-2</v>
          </cell>
          <cell r="O390" t="str">
            <v>Petrol N1-II</v>
          </cell>
          <cell r="P390" t="str">
            <v>Euro 5</v>
          </cell>
          <cell r="R390">
            <v>35349.60217439921</v>
          </cell>
          <cell r="T390">
            <v>0.83936536188070343</v>
          </cell>
          <cell r="U390">
            <v>63.558455591329952</v>
          </cell>
          <cell r="Z390">
            <v>42.114678279306155</v>
          </cell>
        </row>
        <row r="391">
          <cell r="E391" t="str">
            <v>Euro 6 a/b/c</v>
          </cell>
          <cell r="F391">
            <v>2018</v>
          </cell>
          <cell r="G391">
            <v>3.17</v>
          </cell>
          <cell r="H391">
            <v>753</v>
          </cell>
          <cell r="I391">
            <v>15784</v>
          </cell>
          <cell r="J391">
            <v>50148</v>
          </cell>
          <cell r="K391">
            <v>228.81044012878777</v>
          </cell>
          <cell r="L391">
            <v>6.8518172022410466</v>
          </cell>
          <cell r="M391">
            <v>1.8062877537972769E-2</v>
          </cell>
          <cell r="N391">
            <v>1.910843861048981E-2</v>
          </cell>
          <cell r="O391" t="str">
            <v>Petrol N1-II</v>
          </cell>
          <cell r="P391" t="str">
            <v>Euro 6 a/b/c</v>
          </cell>
          <cell r="R391">
            <v>27194.926222055681</v>
          </cell>
          <cell r="T391">
            <v>0.64573510550639601</v>
          </cell>
          <cell r="U391">
            <v>63.558455591329938</v>
          </cell>
          <cell r="Z391">
            <v>42.114678279306155</v>
          </cell>
        </row>
        <row r="392">
          <cell r="E392" t="str">
            <v>Euro 6 d-temp</v>
          </cell>
          <cell r="F392">
            <v>2018</v>
          </cell>
          <cell r="G392">
            <v>1</v>
          </cell>
          <cell r="H392">
            <v>288</v>
          </cell>
          <cell r="I392">
            <v>5122</v>
          </cell>
          <cell r="J392">
            <v>4258</v>
          </cell>
          <cell r="K392">
            <v>228.81044012878783</v>
          </cell>
          <cell r="L392">
            <v>6.8518172022410475</v>
          </cell>
          <cell r="M392">
            <v>1.7080181173433556E-2</v>
          </cell>
          <cell r="N392">
            <v>1.8954465373727084E-2</v>
          </cell>
          <cell r="O392" t="str">
            <v>Petrol N1-II</v>
          </cell>
          <cell r="P392" t="str">
            <v>Euro 6 d-temp</v>
          </cell>
          <cell r="R392">
            <v>3375.2651740981951</v>
          </cell>
          <cell r="T392">
            <v>8.0144626814273839E-2</v>
          </cell>
          <cell r="U392">
            <v>63.558455591329952</v>
          </cell>
          <cell r="Z392">
            <v>42.114678279306155</v>
          </cell>
        </row>
        <row r="393">
          <cell r="E393" t="str">
            <v>Euro 6 d</v>
          </cell>
          <cell r="F393">
            <v>2018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 t="str">
            <v>Petrol N1-II</v>
          </cell>
          <cell r="P393" t="str">
            <v>Euro 6 d</v>
          </cell>
          <cell r="R393">
            <v>0</v>
          </cell>
          <cell r="T393">
            <v>0</v>
          </cell>
          <cell r="U393">
            <v>0</v>
          </cell>
          <cell r="Z393">
            <v>42.114678279306155</v>
          </cell>
        </row>
        <row r="394">
          <cell r="O394" t="str">
            <v xml:space="preserve"> </v>
          </cell>
          <cell r="P394">
            <v>0</v>
          </cell>
          <cell r="R394" t="str">
            <v/>
          </cell>
          <cell r="T394" t="str">
            <v/>
          </cell>
          <cell r="U394">
            <v>0</v>
          </cell>
          <cell r="Z394">
            <v>0</v>
          </cell>
        </row>
        <row r="395">
          <cell r="O395" t="str">
            <v xml:space="preserve"> </v>
          </cell>
          <cell r="P395">
            <v>0</v>
          </cell>
          <cell r="R395" t="str">
            <v/>
          </cell>
          <cell r="T395" t="str">
            <v/>
          </cell>
          <cell r="U395">
            <v>0</v>
          </cell>
          <cell r="Z395">
            <v>0</v>
          </cell>
        </row>
        <row r="396">
          <cell r="O396" t="str">
            <v xml:space="preserve"> </v>
          </cell>
          <cell r="P396">
            <v>0</v>
          </cell>
          <cell r="R396" t="str">
            <v/>
          </cell>
          <cell r="T396" t="str">
            <v/>
          </cell>
          <cell r="U396">
            <v>0</v>
          </cell>
          <cell r="Z396">
            <v>0</v>
          </cell>
        </row>
        <row r="397">
          <cell r="O397" t="str">
            <v xml:space="preserve"> </v>
          </cell>
          <cell r="P397">
            <v>0</v>
          </cell>
          <cell r="R397" t="str">
            <v/>
          </cell>
          <cell r="T397" t="str">
            <v/>
          </cell>
          <cell r="U397">
            <v>0</v>
          </cell>
          <cell r="Z397">
            <v>0</v>
          </cell>
        </row>
        <row r="398">
          <cell r="O398" t="str">
            <v xml:space="preserve"> </v>
          </cell>
          <cell r="P398">
            <v>0</v>
          </cell>
          <cell r="R398" t="str">
            <v/>
          </cell>
          <cell r="T398" t="str">
            <v/>
          </cell>
          <cell r="U398">
            <v>0</v>
          </cell>
          <cell r="Z398">
            <v>0</v>
          </cell>
        </row>
        <row r="399">
          <cell r="O399" t="str">
            <v xml:space="preserve"> </v>
          </cell>
          <cell r="P399">
            <v>0</v>
          </cell>
          <cell r="R399" t="str">
            <v/>
          </cell>
          <cell r="T399" t="str">
            <v/>
          </cell>
          <cell r="U399">
            <v>0</v>
          </cell>
          <cell r="Z399">
            <v>0</v>
          </cell>
        </row>
        <row r="400">
          <cell r="E400" t="str">
            <v>Conventional</v>
          </cell>
          <cell r="F400">
            <v>2018</v>
          </cell>
          <cell r="G400">
            <v>31.27</v>
          </cell>
          <cell r="H400">
            <v>218</v>
          </cell>
          <cell r="I400">
            <v>2558</v>
          </cell>
          <cell r="J400">
            <v>130355</v>
          </cell>
          <cell r="K400">
            <v>329.20393192570543</v>
          </cell>
          <cell r="L400">
            <v>9.8581391764481161</v>
          </cell>
          <cell r="M400">
            <v>2.6660664853476228</v>
          </cell>
          <cell r="N400">
            <v>2.0789907159999999E-2</v>
          </cell>
          <cell r="O400" t="str">
            <v>Petrol N1-III</v>
          </cell>
          <cell r="P400" t="str">
            <v>Conventional</v>
          </cell>
          <cell r="R400">
            <v>1835.7859741477807</v>
          </cell>
          <cell r="T400">
            <v>4.3590169725927337E-2</v>
          </cell>
          <cell r="U400">
            <v>91.445536646029282</v>
          </cell>
          <cell r="Z400">
            <v>42.114678279306155</v>
          </cell>
        </row>
        <row r="401">
          <cell r="E401" t="str">
            <v>Euro 1</v>
          </cell>
          <cell r="F401">
            <v>2018</v>
          </cell>
          <cell r="G401">
            <v>24.77</v>
          </cell>
          <cell r="H401">
            <v>61</v>
          </cell>
          <cell r="I401">
            <v>3626</v>
          </cell>
          <cell r="J401">
            <v>153664</v>
          </cell>
          <cell r="K401">
            <v>385.27130172444038</v>
          </cell>
          <cell r="L401">
            <v>11.537098268765549</v>
          </cell>
          <cell r="M401">
            <v>0.45917625706447301</v>
          </cell>
          <cell r="N401">
            <v>2.0899246528000001E-2</v>
          </cell>
          <cell r="O401" t="str">
            <v>Petrol N1-III</v>
          </cell>
          <cell r="P401" t="str">
            <v>Euro 1</v>
          </cell>
          <cell r="R401">
            <v>852.1661814322207</v>
          </cell>
          <cell r="T401">
            <v>2.0234422207398146E-2</v>
          </cell>
          <cell r="U401">
            <v>107.01980603456677</v>
          </cell>
          <cell r="Z401">
            <v>42.114678279306155</v>
          </cell>
        </row>
        <row r="402">
          <cell r="E402" t="str">
            <v>Euro 2</v>
          </cell>
          <cell r="F402">
            <v>2018</v>
          </cell>
          <cell r="G402">
            <v>21.01</v>
          </cell>
          <cell r="H402">
            <v>165</v>
          </cell>
          <cell r="I402">
            <v>6151</v>
          </cell>
          <cell r="J402">
            <v>210450</v>
          </cell>
          <cell r="K402">
            <v>386.29068875210197</v>
          </cell>
          <cell r="L402">
            <v>11.567624207913875</v>
          </cell>
          <cell r="M402">
            <v>0.16106113936064062</v>
          </cell>
          <cell r="N402">
            <v>2.084291173E-2</v>
          </cell>
          <cell r="O402" t="str">
            <v>Petrol N1-III</v>
          </cell>
          <cell r="P402" t="str">
            <v>Euro 2</v>
          </cell>
          <cell r="R402">
            <v>3920.5221437483956</v>
          </cell>
          <cell r="T402">
            <v>9.3091584785412435E-2</v>
          </cell>
          <cell r="U402">
            <v>107.3029690978061</v>
          </cell>
          <cell r="Z402">
            <v>42.114678279306155</v>
          </cell>
        </row>
        <row r="403">
          <cell r="E403" t="str">
            <v>Euro 3</v>
          </cell>
          <cell r="F403">
            <v>2018</v>
          </cell>
          <cell r="G403">
            <v>16.510000000000002</v>
          </cell>
          <cell r="H403">
            <v>1163</v>
          </cell>
          <cell r="I403">
            <v>8652</v>
          </cell>
          <cell r="J403">
            <v>203777</v>
          </cell>
          <cell r="K403">
            <v>378.4359916305566</v>
          </cell>
          <cell r="L403">
            <v>11.332412262053776</v>
          </cell>
          <cell r="M403">
            <v>0.10232142960308156</v>
          </cell>
          <cell r="N403">
            <v>1.8999489049999999E-2</v>
          </cell>
          <cell r="O403" t="str">
            <v>Petrol N1-III</v>
          </cell>
          <cell r="P403" t="str">
            <v>Euro 3</v>
          </cell>
          <cell r="R403">
            <v>38079.273961203507</v>
          </cell>
          <cell r="T403">
            <v>0.90418057354398651</v>
          </cell>
          <cell r="U403">
            <v>105.12110878626572</v>
          </cell>
          <cell r="Z403">
            <v>42.114678279306155</v>
          </cell>
        </row>
        <row r="404">
          <cell r="E404" t="str">
            <v>Euro 4</v>
          </cell>
          <cell r="F404">
            <v>2018</v>
          </cell>
          <cell r="G404">
            <v>11.67</v>
          </cell>
          <cell r="H404">
            <v>3406</v>
          </cell>
          <cell r="I404">
            <v>11321</v>
          </cell>
          <cell r="J404">
            <v>176057</v>
          </cell>
          <cell r="K404">
            <v>378.43599163055666</v>
          </cell>
          <cell r="L404">
            <v>11.332412262053779</v>
          </cell>
          <cell r="M404">
            <v>5.0338659567419806E-2</v>
          </cell>
          <cell r="N404">
            <v>1.8999489049999995E-2</v>
          </cell>
          <cell r="O404" t="str">
            <v>Petrol N1-III</v>
          </cell>
          <cell r="P404" t="str">
            <v>Euro 4</v>
          </cell>
          <cell r="R404">
            <v>145922.36771415907</v>
          </cell>
          <cell r="T404">
            <v>3.4648814540715787</v>
          </cell>
          <cell r="U404">
            <v>105.12110878626574</v>
          </cell>
          <cell r="Z404">
            <v>42.114678279306155</v>
          </cell>
        </row>
        <row r="405">
          <cell r="E405" t="str">
            <v>Euro 5</v>
          </cell>
          <cell r="F405">
            <v>2018</v>
          </cell>
          <cell r="G405">
            <v>6.84</v>
          </cell>
          <cell r="H405">
            <v>211</v>
          </cell>
          <cell r="I405">
            <v>14889</v>
          </cell>
          <cell r="J405">
            <v>122165</v>
          </cell>
          <cell r="K405">
            <v>228.81044012878783</v>
          </cell>
          <cell r="L405">
            <v>6.8518172022410475</v>
          </cell>
          <cell r="M405">
            <v>1.9605061980880172E-2</v>
          </cell>
          <cell r="N405">
            <v>1.9938574533799262E-2</v>
          </cell>
          <cell r="O405" t="str">
            <v>Petrol N1-III</v>
          </cell>
          <cell r="P405" t="str">
            <v>Euro 5</v>
          </cell>
          <cell r="R405">
            <v>7188.2607368935705</v>
          </cell>
          <cell r="T405">
            <v>0.17068302621762302</v>
          </cell>
          <cell r="U405">
            <v>63.558455591329952</v>
          </cell>
          <cell r="Z405">
            <v>42.114678279306155</v>
          </cell>
        </row>
        <row r="406">
          <cell r="E406" t="str">
            <v>Euro 6 a/b/c</v>
          </cell>
          <cell r="F406">
            <v>2018</v>
          </cell>
          <cell r="G406">
            <v>3.17</v>
          </cell>
          <cell r="H406">
            <v>206</v>
          </cell>
          <cell r="I406">
            <v>17699</v>
          </cell>
          <cell r="J406">
            <v>45870</v>
          </cell>
          <cell r="K406">
            <v>228.81044012878786</v>
          </cell>
          <cell r="L406">
            <v>6.8518172022410493</v>
          </cell>
          <cell r="M406">
            <v>1.7971267709088513E-2</v>
          </cell>
          <cell r="N406">
            <v>1.9108438610489813E-2</v>
          </cell>
          <cell r="O406" t="str">
            <v>Petrol N1-III</v>
          </cell>
          <cell r="P406" t="str">
            <v>Euro 6 a/b/c</v>
          </cell>
          <cell r="R406">
            <v>8342.4149184691978</v>
          </cell>
          <cell r="T406">
            <v>0.19808806001418275</v>
          </cell>
          <cell r="U406">
            <v>63.55845559132996</v>
          </cell>
          <cell r="Z406">
            <v>42.114678279306155</v>
          </cell>
        </row>
        <row r="407">
          <cell r="E407" t="str">
            <v>Euro 6 d-temp</v>
          </cell>
          <cell r="F407">
            <v>2018</v>
          </cell>
          <cell r="G407">
            <v>1</v>
          </cell>
          <cell r="H407">
            <v>148</v>
          </cell>
          <cell r="I407">
            <v>9739</v>
          </cell>
          <cell r="J407">
            <v>11785</v>
          </cell>
          <cell r="K407">
            <v>228.81044012878786</v>
          </cell>
          <cell r="L407">
            <v>6.8518172022410493</v>
          </cell>
          <cell r="M407">
            <v>1.724136564795713E-2</v>
          </cell>
          <cell r="N407">
            <v>1.8954465373727084E-2</v>
          </cell>
          <cell r="O407" t="str">
            <v>Petrol N1-III</v>
          </cell>
          <cell r="P407" t="str">
            <v>Euro 6 d-temp</v>
          </cell>
          <cell r="R407">
            <v>3298.0096170931124</v>
          </cell>
          <cell r="T407">
            <v>7.8310217526074546E-2</v>
          </cell>
          <cell r="U407">
            <v>63.55845559132996</v>
          </cell>
          <cell r="Z407">
            <v>42.114678279306155</v>
          </cell>
        </row>
        <row r="408">
          <cell r="E408" t="str">
            <v>Euro 6 d</v>
          </cell>
          <cell r="F408">
            <v>2018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 t="str">
            <v>Petrol N1-III</v>
          </cell>
          <cell r="P408" t="str">
            <v>Euro 6 d</v>
          </cell>
          <cell r="R408">
            <v>0</v>
          </cell>
          <cell r="T408">
            <v>0</v>
          </cell>
          <cell r="U408">
            <v>0</v>
          </cell>
          <cell r="Z408">
            <v>42.114678279306155</v>
          </cell>
        </row>
        <row r="409">
          <cell r="O409" t="str">
            <v xml:space="preserve"> </v>
          </cell>
          <cell r="P409">
            <v>0</v>
          </cell>
          <cell r="R409" t="str">
            <v/>
          </cell>
          <cell r="T409" t="str">
            <v/>
          </cell>
          <cell r="U409">
            <v>0</v>
          </cell>
          <cell r="Z409">
            <v>0</v>
          </cell>
        </row>
        <row r="410">
          <cell r="O410" t="str">
            <v xml:space="preserve"> </v>
          </cell>
          <cell r="P410">
            <v>0</v>
          </cell>
          <cell r="R410" t="str">
            <v/>
          </cell>
          <cell r="T410" t="str">
            <v/>
          </cell>
          <cell r="U410">
            <v>0</v>
          </cell>
          <cell r="Z410">
            <v>0</v>
          </cell>
        </row>
        <row r="411">
          <cell r="O411" t="str">
            <v xml:space="preserve"> </v>
          </cell>
          <cell r="P411">
            <v>0</v>
          </cell>
          <cell r="R411" t="str">
            <v/>
          </cell>
          <cell r="T411" t="str">
            <v/>
          </cell>
          <cell r="U411">
            <v>0</v>
          </cell>
          <cell r="Z411">
            <v>0</v>
          </cell>
        </row>
        <row r="412">
          <cell r="O412" t="str">
            <v xml:space="preserve"> </v>
          </cell>
          <cell r="P412">
            <v>0</v>
          </cell>
          <cell r="R412" t="str">
            <v/>
          </cell>
          <cell r="T412" t="str">
            <v/>
          </cell>
          <cell r="U412">
            <v>0</v>
          </cell>
          <cell r="Z412">
            <v>0</v>
          </cell>
        </row>
        <row r="413">
          <cell r="O413" t="str">
            <v xml:space="preserve"> </v>
          </cell>
          <cell r="P413">
            <v>0</v>
          </cell>
          <cell r="R413" t="str">
            <v/>
          </cell>
          <cell r="T413" t="str">
            <v/>
          </cell>
          <cell r="U413">
            <v>0</v>
          </cell>
          <cell r="Z413">
            <v>0</v>
          </cell>
        </row>
        <row r="414">
          <cell r="O414" t="str">
            <v xml:space="preserve"> </v>
          </cell>
          <cell r="P414">
            <v>0</v>
          </cell>
          <cell r="R414" t="str">
            <v/>
          </cell>
          <cell r="T414" t="str">
            <v/>
          </cell>
          <cell r="U414">
            <v>0</v>
          </cell>
          <cell r="Z414">
            <v>0</v>
          </cell>
        </row>
        <row r="415">
          <cell r="E415" t="str">
            <v>Conventional</v>
          </cell>
          <cell r="F415">
            <v>2018</v>
          </cell>
          <cell r="G415">
            <v>31.27</v>
          </cell>
          <cell r="H415">
            <v>493</v>
          </cell>
          <cell r="I415">
            <v>4725</v>
          </cell>
          <cell r="J415">
            <v>208506</v>
          </cell>
          <cell r="K415">
            <v>228.91842192500178</v>
          </cell>
          <cell r="L415">
            <v>6.3046899558797209</v>
          </cell>
          <cell r="M415">
            <v>1.4973826212490453</v>
          </cell>
          <cell r="N415">
            <v>0.37392201898048566</v>
          </cell>
          <cell r="O415" t="str">
            <v>Diesel N1-I</v>
          </cell>
          <cell r="P415" t="str">
            <v>Conventional</v>
          </cell>
          <cell r="R415">
            <v>5332.4829499264724</v>
          </cell>
          <cell r="T415">
            <v>0.12523908010228105</v>
          </cell>
          <cell r="U415">
            <v>63.588450534722718</v>
          </cell>
          <cell r="Z415">
            <v>42.578426363172795</v>
          </cell>
        </row>
        <row r="416">
          <cell r="E416" t="str">
            <v>Euro 1</v>
          </cell>
          <cell r="F416">
            <v>2018</v>
          </cell>
          <cell r="G416">
            <v>24.77</v>
          </cell>
          <cell r="H416">
            <v>647</v>
          </cell>
          <cell r="I416">
            <v>4702</v>
          </cell>
          <cell r="J416">
            <v>199901</v>
          </cell>
          <cell r="K416">
            <v>203.75750262813588</v>
          </cell>
          <cell r="L416">
            <v>5.6117278349735171</v>
          </cell>
          <cell r="M416">
            <v>1.1385411641321634</v>
          </cell>
          <cell r="N416">
            <v>0.12159823500716876</v>
          </cell>
          <cell r="O416" t="str">
            <v>Diesel N1-I</v>
          </cell>
          <cell r="P416" t="str">
            <v>Euro 1</v>
          </cell>
          <cell r="R416">
            <v>6198.698519502992</v>
          </cell>
          <cell r="T416">
            <v>0.14558308159703173</v>
          </cell>
          <cell r="U416">
            <v>56.5993062855933</v>
          </cell>
          <cell r="Z416">
            <v>42.578426363172795</v>
          </cell>
        </row>
        <row r="417">
          <cell r="E417" t="str">
            <v>Euro 2</v>
          </cell>
          <cell r="F417">
            <v>2018</v>
          </cell>
          <cell r="G417">
            <v>21.01</v>
          </cell>
          <cell r="H417">
            <v>7004</v>
          </cell>
          <cell r="I417">
            <v>8181</v>
          </cell>
          <cell r="J417">
            <v>247257</v>
          </cell>
          <cell r="K417">
            <v>216.17821372621262</v>
          </cell>
          <cell r="L417">
            <v>5.9538092273159098</v>
          </cell>
          <cell r="M417">
            <v>1.1832100214508028</v>
          </cell>
          <cell r="N417">
            <v>0.13141436864378547</v>
          </cell>
          <cell r="O417" t="str">
            <v>Diesel N1-I</v>
          </cell>
          <cell r="P417" t="str">
            <v>Euro 2</v>
          </cell>
          <cell r="R417">
            <v>123869.51981324995</v>
          </cell>
          <cell r="T417">
            <v>2.9092084981418656</v>
          </cell>
          <cell r="U417">
            <v>60.049503812836839</v>
          </cell>
          <cell r="Z417">
            <v>42.578426363172795</v>
          </cell>
        </row>
        <row r="418">
          <cell r="E418" t="str">
            <v>Euro 3</v>
          </cell>
          <cell r="F418">
            <v>2018</v>
          </cell>
          <cell r="G418">
            <v>16.510000000000002</v>
          </cell>
          <cell r="H418">
            <v>10139</v>
          </cell>
          <cell r="I418">
            <v>9739</v>
          </cell>
          <cell r="J418">
            <v>241805</v>
          </cell>
          <cell r="K418">
            <v>206.52792639457309</v>
          </cell>
          <cell r="L418">
            <v>5.688028653172891</v>
          </cell>
          <cell r="M418">
            <v>0.98390282709202337</v>
          </cell>
          <cell r="N418">
            <v>0.10266918576039792</v>
          </cell>
          <cell r="O418" t="str">
            <v>Diesel N1-I</v>
          </cell>
          <cell r="P418" t="str">
            <v>Euro 3</v>
          </cell>
          <cell r="R418">
            <v>203933.35942614262</v>
          </cell>
          <cell r="T418">
            <v>4.7895936239327508</v>
          </cell>
          <cell r="U418">
            <v>57.368868442936964</v>
          </cell>
          <cell r="Z418">
            <v>42.578426363172795</v>
          </cell>
        </row>
        <row r="419">
          <cell r="E419" t="str">
            <v>Euro 4</v>
          </cell>
          <cell r="F419">
            <v>2018</v>
          </cell>
          <cell r="G419">
            <v>11.67</v>
          </cell>
          <cell r="H419">
            <v>11282</v>
          </cell>
          <cell r="I419">
            <v>13123</v>
          </cell>
          <cell r="J419">
            <v>230766</v>
          </cell>
          <cell r="K419">
            <v>206.52792639457314</v>
          </cell>
          <cell r="L419">
            <v>5.6880286531728919</v>
          </cell>
          <cell r="M419">
            <v>0.79599656920008499</v>
          </cell>
          <cell r="N419">
            <v>6.3395700133092731E-2</v>
          </cell>
          <cell r="O419" t="str">
            <v>Diesel N1-I</v>
          </cell>
          <cell r="P419" t="str">
            <v>Euro 4</v>
          </cell>
          <cell r="R419">
            <v>305772.20764653239</v>
          </cell>
          <cell r="T419">
            <v>7.1813881762197509</v>
          </cell>
          <cell r="U419">
            <v>57.368868442936986</v>
          </cell>
          <cell r="Z419">
            <v>42.578426363172795</v>
          </cell>
        </row>
        <row r="420">
          <cell r="E420" t="str">
            <v>Euro 5</v>
          </cell>
          <cell r="F420">
            <v>2018</v>
          </cell>
          <cell r="G420">
            <v>6.84</v>
          </cell>
          <cell r="H420">
            <v>1199</v>
          </cell>
          <cell r="I420">
            <v>17059</v>
          </cell>
          <cell r="J420">
            <v>153610</v>
          </cell>
          <cell r="K420">
            <v>206.52792639457314</v>
          </cell>
          <cell r="L420">
            <v>5.6880286531728919</v>
          </cell>
          <cell r="M420">
            <v>1.3308789206159646</v>
          </cell>
          <cell r="N420">
            <v>1.8084090881833371E-2</v>
          </cell>
          <cell r="O420" t="str">
            <v>Diesel N1-I</v>
          </cell>
          <cell r="P420" t="str">
            <v>Euro 5</v>
          </cell>
          <cell r="R420">
            <v>42242.687157416636</v>
          </cell>
          <cell r="T420">
            <v>0.99211480473955349</v>
          </cell>
          <cell r="U420">
            <v>57.368868442936986</v>
          </cell>
          <cell r="Z420">
            <v>42.578426363172795</v>
          </cell>
        </row>
        <row r="421">
          <cell r="E421" t="str">
            <v>Euro 6 a/b/c</v>
          </cell>
          <cell r="F421">
            <v>2018</v>
          </cell>
          <cell r="G421">
            <v>3.17</v>
          </cell>
          <cell r="H421">
            <v>247</v>
          </cell>
          <cell r="I421">
            <v>22385</v>
          </cell>
          <cell r="J421">
            <v>80667</v>
          </cell>
          <cell r="K421">
            <v>206.52792639457314</v>
          </cell>
          <cell r="L421">
            <v>5.6880286531728919</v>
          </cell>
          <cell r="M421">
            <v>1.0752284183722496</v>
          </cell>
          <cell r="N421">
            <v>1.8050898634319849E-2</v>
          </cell>
          <cell r="O421" t="str">
            <v>Diesel N1-I</v>
          </cell>
          <cell r="P421" t="str">
            <v>Euro 6 a/b/c</v>
          </cell>
          <cell r="R421">
            <v>11419.125251886024</v>
          </cell>
          <cell r="T421">
            <v>0.26819040127238536</v>
          </cell>
          <cell r="U421">
            <v>57.368868442936986</v>
          </cell>
          <cell r="Z421">
            <v>42.578426363172795</v>
          </cell>
        </row>
        <row r="422">
          <cell r="E422" t="str">
            <v>Euro 6 d-temp</v>
          </cell>
          <cell r="F422">
            <v>2018</v>
          </cell>
          <cell r="G422">
            <v>1</v>
          </cell>
          <cell r="H422">
            <v>91</v>
          </cell>
          <cell r="I422">
            <v>20622</v>
          </cell>
          <cell r="J422">
            <v>52860</v>
          </cell>
          <cell r="K422">
            <v>206.52792639457314</v>
          </cell>
          <cell r="L422">
            <v>5.6880286531728919</v>
          </cell>
          <cell r="M422">
            <v>0.38317114482051223</v>
          </cell>
          <cell r="N422">
            <v>1.8050898634319849E-2</v>
          </cell>
          <cell r="O422" t="str">
            <v>Diesel N1-I</v>
          </cell>
          <cell r="P422" t="str">
            <v>Euro 6 d-temp</v>
          </cell>
          <cell r="R422">
            <v>3875.7071972790877</v>
          </cell>
          <cell r="T422">
            <v>9.1025139450228457E-2</v>
          </cell>
          <cell r="U422">
            <v>57.368868442936986</v>
          </cell>
          <cell r="Z422">
            <v>42.578426363172795</v>
          </cell>
        </row>
        <row r="423">
          <cell r="E423" t="str">
            <v>Euro 6 d</v>
          </cell>
          <cell r="F423">
            <v>2018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 t="str">
            <v>Diesel N1-I</v>
          </cell>
          <cell r="P423" t="str">
            <v>Euro 6 d</v>
          </cell>
          <cell r="R423">
            <v>0</v>
          </cell>
          <cell r="T423">
            <v>0</v>
          </cell>
          <cell r="U423">
            <v>0</v>
          </cell>
          <cell r="Z423">
            <v>42.578426363172795</v>
          </cell>
        </row>
        <row r="424">
          <cell r="O424" t="str">
            <v xml:space="preserve"> </v>
          </cell>
          <cell r="P424">
            <v>0</v>
          </cell>
          <cell r="R424" t="str">
            <v/>
          </cell>
          <cell r="T424" t="str">
            <v/>
          </cell>
          <cell r="U424">
            <v>0</v>
          </cell>
          <cell r="Z424">
            <v>0</v>
          </cell>
        </row>
        <row r="425">
          <cell r="O425" t="str">
            <v xml:space="preserve"> </v>
          </cell>
          <cell r="P425">
            <v>0</v>
          </cell>
          <cell r="R425" t="str">
            <v/>
          </cell>
          <cell r="T425" t="str">
            <v/>
          </cell>
          <cell r="U425">
            <v>0</v>
          </cell>
          <cell r="Z425">
            <v>0</v>
          </cell>
        </row>
        <row r="426">
          <cell r="O426" t="str">
            <v xml:space="preserve"> </v>
          </cell>
          <cell r="P426">
            <v>0</v>
          </cell>
          <cell r="R426" t="str">
            <v/>
          </cell>
          <cell r="T426" t="str">
            <v/>
          </cell>
          <cell r="U426">
            <v>0</v>
          </cell>
          <cell r="Z426">
            <v>0</v>
          </cell>
        </row>
        <row r="427">
          <cell r="O427" t="str">
            <v xml:space="preserve"> </v>
          </cell>
          <cell r="P427">
            <v>0</v>
          </cell>
          <cell r="R427" t="str">
            <v/>
          </cell>
          <cell r="T427" t="str">
            <v/>
          </cell>
          <cell r="U427">
            <v>0</v>
          </cell>
          <cell r="Z427">
            <v>0</v>
          </cell>
        </row>
        <row r="428">
          <cell r="O428" t="str">
            <v xml:space="preserve"> </v>
          </cell>
          <cell r="P428">
            <v>0</v>
          </cell>
          <cell r="R428" t="str">
            <v/>
          </cell>
          <cell r="T428" t="str">
            <v/>
          </cell>
          <cell r="U428">
            <v>0</v>
          </cell>
          <cell r="Z428">
            <v>0</v>
          </cell>
        </row>
        <row r="429">
          <cell r="O429" t="str">
            <v xml:space="preserve"> </v>
          </cell>
          <cell r="P429">
            <v>0</v>
          </cell>
          <cell r="R429" t="str">
            <v/>
          </cell>
          <cell r="T429" t="str">
            <v/>
          </cell>
          <cell r="U429">
            <v>0</v>
          </cell>
          <cell r="Z429">
            <v>0</v>
          </cell>
        </row>
        <row r="430">
          <cell r="E430" t="str">
            <v>Conventional</v>
          </cell>
          <cell r="F430">
            <v>2018</v>
          </cell>
          <cell r="G430">
            <v>31.27</v>
          </cell>
          <cell r="H430">
            <v>8343</v>
          </cell>
          <cell r="I430">
            <v>6456</v>
          </cell>
          <cell r="J430">
            <v>229639</v>
          </cell>
          <cell r="K430">
            <v>345.69235897655608</v>
          </cell>
          <cell r="L430">
            <v>9.5207852873365617</v>
          </cell>
          <cell r="M430">
            <v>1.6395082229150046</v>
          </cell>
          <cell r="N430">
            <v>0.37478757378616656</v>
          </cell>
          <cell r="O430" t="str">
            <v>Diesel N1-II</v>
          </cell>
          <cell r="P430" t="str">
            <v>Conventional</v>
          </cell>
          <cell r="R430">
            <v>186198.22881677726</v>
          </cell>
          <cell r="T430">
            <v>4.3730650641852993</v>
          </cell>
          <cell r="U430">
            <v>96.025655271265578</v>
          </cell>
          <cell r="Z430">
            <v>42.578426363172795</v>
          </cell>
        </row>
        <row r="431">
          <cell r="E431" t="str">
            <v>Euro 1</v>
          </cell>
          <cell r="F431">
            <v>2018</v>
          </cell>
          <cell r="G431">
            <v>24.77</v>
          </cell>
          <cell r="H431">
            <v>4290</v>
          </cell>
          <cell r="I431">
            <v>7467</v>
          </cell>
          <cell r="J431">
            <v>291651</v>
          </cell>
          <cell r="K431">
            <v>309.73110805304253</v>
          </cell>
          <cell r="L431">
            <v>8.530368982734279</v>
          </cell>
          <cell r="M431">
            <v>1.1789001587302659</v>
          </cell>
          <cell r="N431">
            <v>0.12861413308482555</v>
          </cell>
          <cell r="O431" t="str">
            <v>Diesel N1-II</v>
          </cell>
          <cell r="P431" t="str">
            <v>Euro 1</v>
          </cell>
          <cell r="R431">
            <v>99217.497686395756</v>
          </cell>
          <cell r="T431">
            <v>2.3302293241210901</v>
          </cell>
          <cell r="U431">
            <v>86.036418903622931</v>
          </cell>
          <cell r="Z431">
            <v>42.578426363172795</v>
          </cell>
        </row>
        <row r="432">
          <cell r="E432" t="str">
            <v>Euro 2</v>
          </cell>
          <cell r="F432">
            <v>2018</v>
          </cell>
          <cell r="G432">
            <v>21.01</v>
          </cell>
          <cell r="H432">
            <v>12124</v>
          </cell>
          <cell r="I432">
            <v>8520</v>
          </cell>
          <cell r="J432">
            <v>282938</v>
          </cell>
          <cell r="K432">
            <v>327.63354850308497</v>
          </cell>
          <cell r="L432">
            <v>9.0234238253370957</v>
          </cell>
          <cell r="M432">
            <v>1.2269445582255634</v>
          </cell>
          <cell r="N432">
            <v>0.13899986424857363</v>
          </cell>
          <cell r="O432" t="str">
            <v>Diesel N1-II</v>
          </cell>
          <cell r="P432" t="str">
            <v>Euro 2</v>
          </cell>
          <cell r="R432">
            <v>338433.92290277948</v>
          </cell>
          <cell r="T432">
            <v>7.9484835821809492</v>
          </cell>
          <cell r="U432">
            <v>91.009319028634707</v>
          </cell>
          <cell r="Z432">
            <v>42.578426363172795</v>
          </cell>
        </row>
        <row r="433">
          <cell r="E433" t="str">
            <v>Euro 3</v>
          </cell>
          <cell r="F433">
            <v>2018</v>
          </cell>
          <cell r="G433">
            <v>16.510000000000002</v>
          </cell>
          <cell r="H433">
            <v>28068</v>
          </cell>
          <cell r="I433">
            <v>11609</v>
          </cell>
          <cell r="J433">
            <v>267996</v>
          </cell>
          <cell r="K433">
            <v>327.34898632808813</v>
          </cell>
          <cell r="L433">
            <v>9.0155866391838853</v>
          </cell>
          <cell r="M433">
            <v>1.0166848370856334</v>
          </cell>
          <cell r="N433">
            <v>0.10733466342295912</v>
          </cell>
          <cell r="O433" t="str">
            <v>Diesel N1-II</v>
          </cell>
          <cell r="P433" t="str">
            <v>Euro 3</v>
          </cell>
          <cell r="R433">
            <v>1066638.5592191294</v>
          </cell>
          <cell r="T433">
            <v>25.05115032014648</v>
          </cell>
          <cell r="U433">
            <v>90.930273980024481</v>
          </cell>
          <cell r="Z433">
            <v>42.578426363172795</v>
          </cell>
        </row>
        <row r="434">
          <cell r="E434" t="str">
            <v>Euro 4</v>
          </cell>
          <cell r="F434">
            <v>2018</v>
          </cell>
          <cell r="G434">
            <v>11.67</v>
          </cell>
          <cell r="H434">
            <v>72718</v>
          </cell>
          <cell r="I434">
            <v>14660</v>
          </cell>
          <cell r="J434">
            <v>241366</v>
          </cell>
          <cell r="K434">
            <v>327.34898632808813</v>
          </cell>
          <cell r="L434">
            <v>9.0155866391838853</v>
          </cell>
          <cell r="M434">
            <v>0.82251785440008685</v>
          </cell>
          <cell r="N434">
            <v>6.5950319374099828E-2</v>
          </cell>
          <cell r="O434" t="str">
            <v>Diesel N1-II</v>
          </cell>
          <cell r="P434" t="str">
            <v>Euro 4</v>
          </cell>
          <cell r="R434">
            <v>3489690.3819723465</v>
          </cell>
          <cell r="T434">
            <v>81.959120616788979</v>
          </cell>
          <cell r="U434">
            <v>90.930273980024481</v>
          </cell>
          <cell r="Z434">
            <v>42.578426363172795</v>
          </cell>
        </row>
        <row r="435">
          <cell r="E435" t="str">
            <v>Euro 5</v>
          </cell>
          <cell r="F435">
            <v>2018</v>
          </cell>
          <cell r="G435">
            <v>6.84</v>
          </cell>
          <cell r="H435">
            <v>12773</v>
          </cell>
          <cell r="I435">
            <v>19091</v>
          </cell>
          <cell r="J435">
            <v>168985</v>
          </cell>
          <cell r="K435">
            <v>306.42357011357569</v>
          </cell>
          <cell r="L435">
            <v>8.4392753911819156</v>
          </cell>
          <cell r="M435">
            <v>1.3544884958667147</v>
          </cell>
          <cell r="N435">
            <v>1.817391404383337E-2</v>
          </cell>
          <cell r="O435" t="str">
            <v>Diesel N1-II</v>
          </cell>
          <cell r="P435" t="str">
            <v>Euro 5</v>
          </cell>
          <cell r="R435">
            <v>747211.8625190988</v>
          </cell>
          <cell r="T435">
            <v>17.549071826792122</v>
          </cell>
          <cell r="U435">
            <v>85.117658364882132</v>
          </cell>
          <cell r="Z435">
            <v>42.578426363172795</v>
          </cell>
        </row>
        <row r="436">
          <cell r="E436" t="str">
            <v>Euro 6 a/b/c</v>
          </cell>
          <cell r="F436">
            <v>2018</v>
          </cell>
          <cell r="G436">
            <v>3.17</v>
          </cell>
          <cell r="H436">
            <v>7949</v>
          </cell>
          <cell r="I436">
            <v>27145</v>
          </cell>
          <cell r="J436">
            <v>89914</v>
          </cell>
          <cell r="K436">
            <v>306.42357011357575</v>
          </cell>
          <cell r="L436">
            <v>8.4392753911819156</v>
          </cell>
          <cell r="M436">
            <v>1.0943027953588169</v>
          </cell>
          <cell r="N436">
            <v>1.8140721796319852E-2</v>
          </cell>
          <cell r="O436" t="str">
            <v>Diesel N1-II</v>
          </cell>
          <cell r="P436" t="str">
            <v>Euro 6 a/b/c</v>
          </cell>
          <cell r="R436">
            <v>661187.31227516721</v>
          </cell>
          <cell r="T436">
            <v>15.528693020159281</v>
          </cell>
          <cell r="U436">
            <v>85.117658364882146</v>
          </cell>
          <cell r="Z436">
            <v>42.578426363172795</v>
          </cell>
        </row>
        <row r="437">
          <cell r="E437" t="str">
            <v>Euro 6 d-temp</v>
          </cell>
          <cell r="F437">
            <v>2018</v>
          </cell>
          <cell r="G437">
            <v>1</v>
          </cell>
          <cell r="H437">
            <v>2270</v>
          </cell>
          <cell r="I437">
            <v>15467</v>
          </cell>
          <cell r="J437">
            <v>13262</v>
          </cell>
          <cell r="K437">
            <v>306.42357011357586</v>
          </cell>
          <cell r="L437">
            <v>8.4392753911819192</v>
          </cell>
          <cell r="M437">
            <v>0.38996853309046497</v>
          </cell>
          <cell r="N437">
            <v>1.8140721796319856E-2</v>
          </cell>
          <cell r="O437" t="str">
            <v>Diesel N1-II</v>
          </cell>
          <cell r="P437" t="str">
            <v>Euro 6 d-temp</v>
          </cell>
          <cell r="R437">
            <v>107585.59124808959</v>
          </cell>
          <cell r="T437">
            <v>2.5267629745270059</v>
          </cell>
          <cell r="U437">
            <v>85.117658364882189</v>
          </cell>
          <cell r="Z437">
            <v>42.578426363172795</v>
          </cell>
        </row>
        <row r="438">
          <cell r="E438" t="str">
            <v>Euro 6 d</v>
          </cell>
          <cell r="F438">
            <v>2018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 t="str">
            <v>Diesel N1-II</v>
          </cell>
          <cell r="P438" t="str">
            <v>Euro 6 d</v>
          </cell>
          <cell r="R438">
            <v>0</v>
          </cell>
          <cell r="T438">
            <v>0</v>
          </cell>
          <cell r="U438">
            <v>0</v>
          </cell>
          <cell r="Z438">
            <v>42.578426363172795</v>
          </cell>
        </row>
        <row r="439">
          <cell r="O439" t="str">
            <v xml:space="preserve"> </v>
          </cell>
          <cell r="P439">
            <v>0</v>
          </cell>
          <cell r="R439" t="str">
            <v/>
          </cell>
          <cell r="T439" t="str">
            <v/>
          </cell>
          <cell r="U439">
            <v>0</v>
          </cell>
          <cell r="Z439">
            <v>0</v>
          </cell>
        </row>
        <row r="440">
          <cell r="O440" t="str">
            <v xml:space="preserve"> </v>
          </cell>
          <cell r="P440">
            <v>0</v>
          </cell>
          <cell r="R440" t="str">
            <v/>
          </cell>
          <cell r="T440" t="str">
            <v/>
          </cell>
          <cell r="U440">
            <v>0</v>
          </cell>
          <cell r="Z440">
            <v>0</v>
          </cell>
        </row>
        <row r="441">
          <cell r="O441" t="str">
            <v xml:space="preserve"> </v>
          </cell>
          <cell r="P441">
            <v>0</v>
          </cell>
          <cell r="R441" t="str">
            <v/>
          </cell>
          <cell r="T441" t="str">
            <v/>
          </cell>
          <cell r="U441">
            <v>0</v>
          </cell>
          <cell r="Z441">
            <v>0</v>
          </cell>
        </row>
        <row r="442">
          <cell r="O442" t="str">
            <v xml:space="preserve"> </v>
          </cell>
          <cell r="P442">
            <v>0</v>
          </cell>
          <cell r="R442" t="str">
            <v/>
          </cell>
          <cell r="T442" t="str">
            <v/>
          </cell>
          <cell r="U442">
            <v>0</v>
          </cell>
          <cell r="Z442">
            <v>0</v>
          </cell>
        </row>
        <row r="443">
          <cell r="O443" t="str">
            <v xml:space="preserve"> </v>
          </cell>
          <cell r="P443">
            <v>0</v>
          </cell>
          <cell r="R443" t="str">
            <v/>
          </cell>
          <cell r="T443" t="str">
            <v/>
          </cell>
          <cell r="U443">
            <v>0</v>
          </cell>
          <cell r="Z443">
            <v>0</v>
          </cell>
        </row>
        <row r="444">
          <cell r="O444" t="str">
            <v xml:space="preserve"> </v>
          </cell>
          <cell r="P444">
            <v>0</v>
          </cell>
          <cell r="R444" t="str">
            <v/>
          </cell>
          <cell r="T444" t="str">
            <v/>
          </cell>
          <cell r="U444">
            <v>0</v>
          </cell>
          <cell r="Z444">
            <v>0</v>
          </cell>
        </row>
        <row r="445">
          <cell r="E445" t="str">
            <v>Conventional</v>
          </cell>
          <cell r="F445">
            <v>2018</v>
          </cell>
          <cell r="G445">
            <v>31.27</v>
          </cell>
          <cell r="H445">
            <v>6230</v>
          </cell>
          <cell r="I445">
            <v>8078</v>
          </cell>
          <cell r="J445">
            <v>251383</v>
          </cell>
          <cell r="K445">
            <v>345.69235897655614</v>
          </cell>
          <cell r="L445">
            <v>9.5207852873365635</v>
          </cell>
          <cell r="M445">
            <v>1.6395082229150049</v>
          </cell>
          <cell r="N445">
            <v>0.37478757378616651</v>
          </cell>
          <cell r="O445" t="str">
            <v>Diesel N1-III</v>
          </cell>
          <cell r="P445" t="str">
            <v>Conventional</v>
          </cell>
          <cell r="R445">
            <v>173972.92916312625</v>
          </cell>
          <cell r="T445">
            <v>4.0859407926263813</v>
          </cell>
          <cell r="U445">
            <v>96.025655271265592</v>
          </cell>
          <cell r="Z445">
            <v>42.578426363172795</v>
          </cell>
        </row>
        <row r="446">
          <cell r="E446" t="str">
            <v>Euro 1</v>
          </cell>
          <cell r="F446">
            <v>2018</v>
          </cell>
          <cell r="G446">
            <v>24.77</v>
          </cell>
          <cell r="H446">
            <v>2795</v>
          </cell>
          <cell r="I446">
            <v>6943</v>
          </cell>
          <cell r="J446">
            <v>265070</v>
          </cell>
          <cell r="K446">
            <v>309.73110805304253</v>
          </cell>
          <cell r="L446">
            <v>8.530368982734279</v>
          </cell>
          <cell r="M446">
            <v>1.1789001587302657</v>
          </cell>
          <cell r="N446">
            <v>0.12861413308482555</v>
          </cell>
          <cell r="O446" t="str">
            <v>Diesel N1-III</v>
          </cell>
          <cell r="P446" t="str">
            <v>Euro 1</v>
          </cell>
          <cell r="R446">
            <v>60105.443175783068</v>
          </cell>
          <cell r="T446">
            <v>1.4116407840701661</v>
          </cell>
          <cell r="U446">
            <v>86.036418903622931</v>
          </cell>
          <cell r="Z446">
            <v>42.578426363172795</v>
          </cell>
        </row>
        <row r="447">
          <cell r="E447" t="str">
            <v>Euro 2</v>
          </cell>
          <cell r="F447">
            <v>2018</v>
          </cell>
          <cell r="G447">
            <v>21.01</v>
          </cell>
          <cell r="H447">
            <v>14867</v>
          </cell>
          <cell r="I447">
            <v>10849</v>
          </cell>
          <cell r="J447">
            <v>307911</v>
          </cell>
          <cell r="K447">
            <v>327.63354850308497</v>
          </cell>
          <cell r="L447">
            <v>9.0234238253370957</v>
          </cell>
          <cell r="M447">
            <v>1.2269445582255634</v>
          </cell>
          <cell r="N447">
            <v>0.13899986424857363</v>
          </cell>
          <cell r="O447" t="str">
            <v>Diesel N1-III</v>
          </cell>
          <cell r="P447" t="str">
            <v>Euro 2</v>
          </cell>
          <cell r="R447">
            <v>528446.97498744109</v>
          </cell>
          <cell r="T447">
            <v>12.411143861448783</v>
          </cell>
          <cell r="U447">
            <v>91.009319028634707</v>
          </cell>
          <cell r="Z447">
            <v>42.578426363172795</v>
          </cell>
        </row>
        <row r="448">
          <cell r="E448" t="str">
            <v>Euro 3</v>
          </cell>
          <cell r="F448">
            <v>2018</v>
          </cell>
          <cell r="G448">
            <v>16.510000000000002</v>
          </cell>
          <cell r="H448">
            <v>53711</v>
          </cell>
          <cell r="I448">
            <v>12565</v>
          </cell>
          <cell r="J448">
            <v>289895</v>
          </cell>
          <cell r="K448">
            <v>327.34898632808813</v>
          </cell>
          <cell r="L448">
            <v>9.0155866391838853</v>
          </cell>
          <cell r="M448">
            <v>1.0166848370856332</v>
          </cell>
          <cell r="N448">
            <v>0.10733466342295912</v>
          </cell>
          <cell r="O448" t="str">
            <v>Diesel N1-III</v>
          </cell>
          <cell r="P448" t="str">
            <v>Euro 3</v>
          </cell>
          <cell r="R448">
            <v>2209208.6324965269</v>
          </cell>
          <cell r="T448">
            <v>51.885633669339413</v>
          </cell>
          <cell r="U448">
            <v>90.930273980024481</v>
          </cell>
          <cell r="Z448">
            <v>42.578426363172795</v>
          </cell>
        </row>
        <row r="449">
          <cell r="E449" t="str">
            <v>Euro 4</v>
          </cell>
          <cell r="F449">
            <v>2018</v>
          </cell>
          <cell r="G449">
            <v>11.67</v>
          </cell>
          <cell r="H449">
            <v>91776</v>
          </cell>
          <cell r="I449">
            <v>16545</v>
          </cell>
          <cell r="J449">
            <v>254552</v>
          </cell>
          <cell r="K449">
            <v>327.34898632808813</v>
          </cell>
          <cell r="L449">
            <v>9.0155866391838853</v>
          </cell>
          <cell r="M449">
            <v>0.82251785440008685</v>
          </cell>
          <cell r="N449">
            <v>6.5950319374099842E-2</v>
          </cell>
          <cell r="O449" t="str">
            <v>Diesel N1-III</v>
          </cell>
          <cell r="P449" t="str">
            <v>Euro 4</v>
          </cell>
          <cell r="R449">
            <v>4970578.0451818528</v>
          </cell>
          <cell r="T449">
            <v>116.73935534360277</v>
          </cell>
          <cell r="U449">
            <v>90.930273980024481</v>
          </cell>
          <cell r="Z449">
            <v>42.578426363172795</v>
          </cell>
        </row>
        <row r="450">
          <cell r="E450" t="str">
            <v>Euro 5</v>
          </cell>
          <cell r="F450">
            <v>2018</v>
          </cell>
          <cell r="G450">
            <v>6.84</v>
          </cell>
          <cell r="H450">
            <v>50901</v>
          </cell>
          <cell r="I450">
            <v>25472</v>
          </cell>
          <cell r="J450">
            <v>210077</v>
          </cell>
          <cell r="K450">
            <v>306.42357011357569</v>
          </cell>
          <cell r="L450">
            <v>8.4392753911819156</v>
          </cell>
          <cell r="M450">
            <v>1.3544884958667145</v>
          </cell>
          <cell r="N450">
            <v>1.8173914043833374E-2</v>
          </cell>
          <cell r="O450" t="str">
            <v>Diesel N1-III</v>
          </cell>
          <cell r="P450" t="str">
            <v>Euro 5</v>
          </cell>
          <cell r="R450">
            <v>3972935.6317796763</v>
          </cell>
          <cell r="T450">
            <v>93.308653492557752</v>
          </cell>
          <cell r="U450">
            <v>85.117658364882132</v>
          </cell>
          <cell r="Z450">
            <v>42.578426363172795</v>
          </cell>
        </row>
        <row r="451">
          <cell r="E451" t="str">
            <v>Euro 6 a/b/c</v>
          </cell>
          <cell r="F451">
            <v>2018</v>
          </cell>
          <cell r="G451">
            <v>3.17</v>
          </cell>
          <cell r="H451">
            <v>44082</v>
          </cell>
          <cell r="I451">
            <v>40872</v>
          </cell>
          <cell r="J451">
            <v>130546</v>
          </cell>
          <cell r="K451">
            <v>306.42357011357564</v>
          </cell>
          <cell r="L451">
            <v>8.4392753911819121</v>
          </cell>
          <cell r="M451">
            <v>1.0943027953588169</v>
          </cell>
          <cell r="N451">
            <v>1.8140721796319852E-2</v>
          </cell>
          <cell r="O451" t="str">
            <v>Diesel N1-III</v>
          </cell>
          <cell r="P451" t="str">
            <v>Euro 6 a/b/c</v>
          </cell>
          <cell r="R451">
            <v>5520893.227589407</v>
          </cell>
          <cell r="T451">
            <v>129.66409750559907</v>
          </cell>
          <cell r="U451">
            <v>85.117658364882118</v>
          </cell>
          <cell r="Z451">
            <v>42.578426363172795</v>
          </cell>
        </row>
        <row r="452">
          <cell r="E452" t="str">
            <v>Euro 6 d-temp</v>
          </cell>
          <cell r="F452">
            <v>2018</v>
          </cell>
          <cell r="G452">
            <v>1</v>
          </cell>
          <cell r="H452">
            <v>10779</v>
          </cell>
          <cell r="I452">
            <v>40383</v>
          </cell>
          <cell r="J452">
            <v>27978</v>
          </cell>
          <cell r="K452">
            <v>306.42357011357569</v>
          </cell>
          <cell r="L452">
            <v>8.4392753911819156</v>
          </cell>
          <cell r="M452">
            <v>0.38996853309046475</v>
          </cell>
          <cell r="N452">
            <v>1.8140721796319852E-2</v>
          </cell>
          <cell r="O452" t="str">
            <v>Diesel N1-III</v>
          </cell>
          <cell r="P452" t="str">
            <v>Euro 6 d-temp</v>
          </cell>
          <cell r="R452">
            <v>1333826.1238081267</v>
          </cell>
          <cell r="T452">
            <v>31.326336779834307</v>
          </cell>
          <cell r="U452">
            <v>85.117658364882132</v>
          </cell>
          <cell r="Z452">
            <v>42.578426363172795</v>
          </cell>
        </row>
        <row r="453">
          <cell r="E453" t="str">
            <v>Euro 6 d</v>
          </cell>
          <cell r="F453">
            <v>2018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 t="str">
            <v>Diesel N1-III</v>
          </cell>
          <cell r="P453" t="str">
            <v>Euro 6 d</v>
          </cell>
          <cell r="R453">
            <v>0</v>
          </cell>
          <cell r="T453">
            <v>0</v>
          </cell>
          <cell r="U453">
            <v>0</v>
          </cell>
          <cell r="Z453">
            <v>42.578426363172795</v>
          </cell>
        </row>
        <row r="454">
          <cell r="O454" t="str">
            <v xml:space="preserve"> </v>
          </cell>
          <cell r="P454">
            <v>0</v>
          </cell>
          <cell r="R454" t="str">
            <v/>
          </cell>
          <cell r="T454" t="str">
            <v/>
          </cell>
          <cell r="U454">
            <v>0</v>
          </cell>
          <cell r="Z454">
            <v>0</v>
          </cell>
        </row>
        <row r="455">
          <cell r="O455" t="str">
            <v xml:space="preserve"> </v>
          </cell>
          <cell r="P455">
            <v>0</v>
          </cell>
          <cell r="R455" t="str">
            <v/>
          </cell>
          <cell r="T455" t="str">
            <v/>
          </cell>
          <cell r="U455">
            <v>0</v>
          </cell>
          <cell r="Z455">
            <v>0</v>
          </cell>
        </row>
        <row r="456">
          <cell r="O456" t="str">
            <v xml:space="preserve"> </v>
          </cell>
          <cell r="P456">
            <v>0</v>
          </cell>
          <cell r="R456" t="str">
            <v/>
          </cell>
          <cell r="T456" t="str">
            <v/>
          </cell>
          <cell r="U456">
            <v>0</v>
          </cell>
          <cell r="Z456">
            <v>0</v>
          </cell>
        </row>
        <row r="457">
          <cell r="O457" t="str">
            <v xml:space="preserve"> </v>
          </cell>
          <cell r="P457">
            <v>0</v>
          </cell>
          <cell r="R457" t="str">
            <v/>
          </cell>
          <cell r="T457" t="str">
            <v/>
          </cell>
          <cell r="U457">
            <v>0</v>
          </cell>
          <cell r="Z457">
            <v>0</v>
          </cell>
        </row>
        <row r="458">
          <cell r="O458" t="str">
            <v xml:space="preserve"> </v>
          </cell>
          <cell r="P458">
            <v>0</v>
          </cell>
          <cell r="R458" t="str">
            <v/>
          </cell>
          <cell r="T458" t="str">
            <v/>
          </cell>
          <cell r="U458">
            <v>0</v>
          </cell>
          <cell r="Z458">
            <v>0</v>
          </cell>
        </row>
        <row r="459">
          <cell r="O459" t="str">
            <v xml:space="preserve"> </v>
          </cell>
          <cell r="P459">
            <v>0</v>
          </cell>
          <cell r="R459" t="str">
            <v/>
          </cell>
          <cell r="T459" t="str">
            <v/>
          </cell>
          <cell r="U459">
            <v>0</v>
          </cell>
          <cell r="Z459">
            <v>0</v>
          </cell>
        </row>
        <row r="460">
          <cell r="E460" t="str">
            <v>Conventional</v>
          </cell>
          <cell r="F460">
            <v>2018</v>
          </cell>
          <cell r="G460">
            <v>31.27</v>
          </cell>
          <cell r="H460">
            <v>967</v>
          </cell>
          <cell r="I460">
            <v>9361</v>
          </cell>
          <cell r="J460">
            <v>143996</v>
          </cell>
          <cell r="K460">
            <v>687.49365045320906</v>
          </cell>
          <cell r="L460">
            <v>20.587263491803096</v>
          </cell>
          <cell r="M460">
            <v>4.330175377758378</v>
          </cell>
          <cell r="N460">
            <v>4.7308067950550384E-2</v>
          </cell>
          <cell r="O460" t="str">
            <v>Petrol &gt;3,5 t</v>
          </cell>
          <cell r="P460" t="str">
            <v>Conventional</v>
          </cell>
          <cell r="R460">
            <v>62232.523358500381</v>
          </cell>
          <cell r="T460">
            <v>1.4776920043356834</v>
          </cell>
          <cell r="U460">
            <v>190.97045845922474</v>
          </cell>
          <cell r="Z460">
            <v>42.114678279306155</v>
          </cell>
        </row>
        <row r="461">
          <cell r="O461" t="str">
            <v xml:space="preserve"> </v>
          </cell>
          <cell r="P461">
            <v>0</v>
          </cell>
          <cell r="R461" t="str">
            <v/>
          </cell>
          <cell r="T461" t="str">
            <v/>
          </cell>
          <cell r="U461">
            <v>0</v>
          </cell>
          <cell r="Z461">
            <v>0</v>
          </cell>
        </row>
        <row r="462">
          <cell r="O462" t="str">
            <v xml:space="preserve"> </v>
          </cell>
          <cell r="P462">
            <v>0</v>
          </cell>
          <cell r="R462" t="str">
            <v/>
          </cell>
          <cell r="T462" t="str">
            <v/>
          </cell>
          <cell r="U462">
            <v>0</v>
          </cell>
          <cell r="Z462">
            <v>0</v>
          </cell>
        </row>
        <row r="463">
          <cell r="O463" t="str">
            <v xml:space="preserve"> </v>
          </cell>
          <cell r="P463">
            <v>0</v>
          </cell>
          <cell r="R463" t="str">
            <v/>
          </cell>
          <cell r="T463" t="str">
            <v/>
          </cell>
          <cell r="U463">
            <v>0</v>
          </cell>
          <cell r="Z463">
            <v>0</v>
          </cell>
        </row>
        <row r="464">
          <cell r="O464" t="str">
            <v xml:space="preserve"> </v>
          </cell>
          <cell r="P464">
            <v>0</v>
          </cell>
          <cell r="R464" t="str">
            <v/>
          </cell>
          <cell r="T464" t="str">
            <v/>
          </cell>
          <cell r="U464">
            <v>0</v>
          </cell>
          <cell r="Z464">
            <v>0</v>
          </cell>
        </row>
        <row r="465">
          <cell r="O465" t="str">
            <v xml:space="preserve"> </v>
          </cell>
          <cell r="P465">
            <v>0</v>
          </cell>
          <cell r="R465" t="str">
            <v/>
          </cell>
          <cell r="T465" t="str">
            <v/>
          </cell>
          <cell r="U465">
            <v>0</v>
          </cell>
          <cell r="Z465">
            <v>0</v>
          </cell>
        </row>
        <row r="466">
          <cell r="O466" t="str">
            <v xml:space="preserve"> </v>
          </cell>
          <cell r="P466">
            <v>0</v>
          </cell>
          <cell r="R466" t="str">
            <v/>
          </cell>
          <cell r="T466" t="str">
            <v/>
          </cell>
          <cell r="U466">
            <v>0</v>
          </cell>
          <cell r="Z466">
            <v>0</v>
          </cell>
        </row>
        <row r="467">
          <cell r="O467" t="str">
            <v xml:space="preserve"> </v>
          </cell>
          <cell r="P467">
            <v>0</v>
          </cell>
          <cell r="R467" t="str">
            <v/>
          </cell>
          <cell r="T467" t="str">
            <v/>
          </cell>
          <cell r="U467">
            <v>0</v>
          </cell>
          <cell r="Z467">
            <v>0</v>
          </cell>
        </row>
        <row r="468">
          <cell r="O468" t="str">
            <v xml:space="preserve"> </v>
          </cell>
          <cell r="P468">
            <v>0</v>
          </cell>
          <cell r="R468" t="str">
            <v/>
          </cell>
          <cell r="T468" t="str">
            <v/>
          </cell>
          <cell r="U468">
            <v>0</v>
          </cell>
          <cell r="Z468">
            <v>0</v>
          </cell>
        </row>
        <row r="469">
          <cell r="O469" t="str">
            <v xml:space="preserve">Diesel </v>
          </cell>
          <cell r="P469">
            <v>0</v>
          </cell>
          <cell r="R469">
            <v>0</v>
          </cell>
          <cell r="T469">
            <v>0</v>
          </cell>
          <cell r="U469">
            <v>0</v>
          </cell>
          <cell r="Z469">
            <v>42.578426363172795</v>
          </cell>
        </row>
        <row r="470">
          <cell r="O470" t="str">
            <v xml:space="preserve"> </v>
          </cell>
          <cell r="P470">
            <v>0</v>
          </cell>
          <cell r="R470" t="str">
            <v/>
          </cell>
          <cell r="T470" t="str">
            <v/>
          </cell>
          <cell r="U470">
            <v>0</v>
          </cell>
          <cell r="Z470">
            <v>0</v>
          </cell>
        </row>
        <row r="471">
          <cell r="O471" t="str">
            <v xml:space="preserve"> </v>
          </cell>
          <cell r="P471">
            <v>0</v>
          </cell>
          <cell r="R471" t="str">
            <v/>
          </cell>
          <cell r="T471" t="str">
            <v/>
          </cell>
          <cell r="U471">
            <v>0</v>
          </cell>
          <cell r="Z471">
            <v>0</v>
          </cell>
        </row>
        <row r="472">
          <cell r="O472" t="str">
            <v xml:space="preserve"> </v>
          </cell>
          <cell r="P472">
            <v>0</v>
          </cell>
          <cell r="R472" t="str">
            <v/>
          </cell>
          <cell r="T472" t="str">
            <v/>
          </cell>
          <cell r="U472">
            <v>0</v>
          </cell>
          <cell r="Z472">
            <v>0</v>
          </cell>
        </row>
        <row r="473">
          <cell r="O473" t="str">
            <v xml:space="preserve"> </v>
          </cell>
          <cell r="P473">
            <v>0</v>
          </cell>
          <cell r="R473" t="str">
            <v/>
          </cell>
          <cell r="T473" t="str">
            <v/>
          </cell>
          <cell r="U473">
            <v>0</v>
          </cell>
          <cell r="Z473">
            <v>0</v>
          </cell>
        </row>
        <row r="474">
          <cell r="O474" t="str">
            <v xml:space="preserve"> </v>
          </cell>
          <cell r="P474">
            <v>0</v>
          </cell>
          <cell r="R474" t="str">
            <v/>
          </cell>
          <cell r="T474" t="str">
            <v/>
          </cell>
          <cell r="U474">
            <v>0</v>
          </cell>
          <cell r="Z474">
            <v>0</v>
          </cell>
        </row>
        <row r="475">
          <cell r="E475" t="str">
            <v>Conventional</v>
          </cell>
          <cell r="F475">
            <v>2018</v>
          </cell>
          <cell r="G475">
            <v>31.27</v>
          </cell>
          <cell r="H475">
            <v>10384</v>
          </cell>
          <cell r="I475">
            <v>8782</v>
          </cell>
          <cell r="J475">
            <v>208479</v>
          </cell>
          <cell r="K475">
            <v>599.14123945652261</v>
          </cell>
          <cell r="L475">
            <v>16.501073713466432</v>
          </cell>
          <cell r="M475">
            <v>4.85634017539937</v>
          </cell>
          <cell r="N475">
            <v>0.36010136571812412</v>
          </cell>
          <cell r="O475" t="str">
            <v>Diesel Rigid &lt;=7,5 t</v>
          </cell>
          <cell r="P475" t="str">
            <v>Conventional</v>
          </cell>
          <cell r="R475">
            <v>546370.60461196175</v>
          </cell>
          <cell r="T475">
            <v>12.832099522694715</v>
          </cell>
          <cell r="U475">
            <v>166.42812207125627</v>
          </cell>
          <cell r="Z475">
            <v>42.578426363172795</v>
          </cell>
        </row>
        <row r="476">
          <cell r="E476" t="str">
            <v>Euro I</v>
          </cell>
          <cell r="F476">
            <v>2018</v>
          </cell>
          <cell r="G476">
            <v>24.39</v>
          </cell>
          <cell r="H476">
            <v>2650</v>
          </cell>
          <cell r="I476">
            <v>11884</v>
          </cell>
          <cell r="J476">
            <v>244869</v>
          </cell>
          <cell r="K476">
            <v>503.63008242810719</v>
          </cell>
          <cell r="L476">
            <v>13.870581036958365</v>
          </cell>
          <cell r="M476">
            <v>3.4972905562036045</v>
          </cell>
          <cell r="N476">
            <v>0.17941952611611139</v>
          </cell>
          <cell r="O476" t="str">
            <v>Diesel Rigid &lt;=7,5 t</v>
          </cell>
          <cell r="P476" t="str">
            <v>Euro I</v>
          </cell>
          <cell r="R476">
            <v>158606.20733875406</v>
          </cell>
          <cell r="T476">
            <v>3.7250368528400282</v>
          </cell>
          <cell r="U476">
            <v>139.89724511891865</v>
          </cell>
          <cell r="Z476">
            <v>42.578426363172795</v>
          </cell>
        </row>
        <row r="477">
          <cell r="E477" t="str">
            <v>Euro II</v>
          </cell>
          <cell r="F477">
            <v>2018</v>
          </cell>
          <cell r="G477">
            <v>20.260000000000002</v>
          </cell>
          <cell r="H477">
            <v>4143</v>
          </cell>
          <cell r="I477">
            <v>13417</v>
          </cell>
          <cell r="J477">
            <v>356124</v>
          </cell>
          <cell r="K477">
            <v>480.90041275357021</v>
          </cell>
          <cell r="L477">
            <v>13.244578468478023</v>
          </cell>
          <cell r="M477">
            <v>3.7174533551954267</v>
          </cell>
          <cell r="N477">
            <v>0.11662315536982448</v>
          </cell>
          <cell r="O477" t="str">
            <v>Diesel Rigid &lt;=7,5 t</v>
          </cell>
          <cell r="P477" t="str">
            <v>Euro II</v>
          </cell>
          <cell r="R477">
            <v>267316.337914804</v>
          </cell>
          <cell r="T477">
            <v>6.2782108393280822</v>
          </cell>
          <cell r="U477">
            <v>133.58344798710283</v>
          </cell>
          <cell r="Z477">
            <v>42.578426363172795</v>
          </cell>
        </row>
        <row r="478">
          <cell r="E478" t="str">
            <v>Euro III</v>
          </cell>
          <cell r="F478">
            <v>2018</v>
          </cell>
          <cell r="G478">
            <v>15.76</v>
          </cell>
          <cell r="H478">
            <v>5950</v>
          </cell>
          <cell r="I478">
            <v>21587</v>
          </cell>
          <cell r="J478">
            <v>411306</v>
          </cell>
          <cell r="K478">
            <v>506.51644970099363</v>
          </cell>
          <cell r="L478">
            <v>13.950075079426947</v>
          </cell>
          <cell r="M478">
            <v>2.9208146708173457</v>
          </cell>
          <cell r="N478">
            <v>0.1134809009120602</v>
          </cell>
          <cell r="O478" t="str">
            <v>Diesel Rigid &lt;=7,5 t</v>
          </cell>
          <cell r="P478" t="str">
            <v>Euro III</v>
          </cell>
          <cell r="R478">
            <v>650583.15068187332</v>
          </cell>
          <cell r="T478">
            <v>15.279642914294733</v>
          </cell>
          <cell r="U478">
            <v>140.69901380583156</v>
          </cell>
          <cell r="Z478">
            <v>42.578426363172795</v>
          </cell>
        </row>
        <row r="479">
          <cell r="E479" t="str">
            <v>Euro IV</v>
          </cell>
          <cell r="F479">
            <v>2018</v>
          </cell>
          <cell r="G479">
            <v>11.76</v>
          </cell>
          <cell r="H479">
            <v>3481</v>
          </cell>
          <cell r="I479">
            <v>26082</v>
          </cell>
          <cell r="J479">
            <v>361680</v>
          </cell>
          <cell r="K479">
            <v>492.5937089177138</v>
          </cell>
          <cell r="L479">
            <v>13.566625974560152</v>
          </cell>
          <cell r="M479">
            <v>1.9925499944432847</v>
          </cell>
          <cell r="N479">
            <v>6.6549969076320839E-2</v>
          </cell>
          <cell r="O479" t="str">
            <v>Diesel Rigid &lt;=7,5 t</v>
          </cell>
          <cell r="P479" t="str">
            <v>Euro IV</v>
          </cell>
          <cell r="R479">
            <v>447232.93152767484</v>
          </cell>
          <cell r="T479">
            <v>10.503744964950101</v>
          </cell>
          <cell r="U479">
            <v>136.83158581047604</v>
          </cell>
          <cell r="Z479">
            <v>42.578426363172795</v>
          </cell>
        </row>
        <row r="480">
          <cell r="E480" t="str">
            <v>Euro V</v>
          </cell>
          <cell r="F480">
            <v>2018</v>
          </cell>
          <cell r="G480">
            <v>7.75</v>
          </cell>
          <cell r="H480">
            <v>2448</v>
          </cell>
          <cell r="I480">
            <v>34831</v>
          </cell>
          <cell r="J480">
            <v>276732</v>
          </cell>
          <cell r="K480">
            <v>474.25867937602362</v>
          </cell>
          <cell r="L480">
            <v>13.061657105649621</v>
          </cell>
          <cell r="M480">
            <v>1.6141226710897993</v>
          </cell>
          <cell r="N480">
            <v>5.0584643027711991E-2</v>
          </cell>
          <cell r="O480" t="str">
            <v>Diesel Rigid &lt;=7,5 t</v>
          </cell>
          <cell r="P480" t="str">
            <v>Euro V</v>
          </cell>
          <cell r="R480">
            <v>404382.77142175694</v>
          </cell>
          <cell r="T480">
            <v>9.4973630066215478</v>
          </cell>
          <cell r="U480">
            <v>131.73852204889545</v>
          </cell>
          <cell r="Z480">
            <v>42.578426363172795</v>
          </cell>
        </row>
        <row r="481">
          <cell r="E481" t="str">
            <v>Euro VI A/B/C</v>
          </cell>
          <cell r="F481">
            <v>2018</v>
          </cell>
          <cell r="G481">
            <v>3.25</v>
          </cell>
          <cell r="H481">
            <v>1889</v>
          </cell>
          <cell r="I481">
            <v>46031</v>
          </cell>
          <cell r="J481">
            <v>152992</v>
          </cell>
          <cell r="K481">
            <v>479.62566522395872</v>
          </cell>
          <cell r="L481">
            <v>13.209470381157482</v>
          </cell>
          <cell r="M481">
            <v>0.14147873708724223</v>
          </cell>
          <cell r="N481">
            <v>5.0584643027711991E-2</v>
          </cell>
          <cell r="O481" t="str">
            <v>Diesel Rigid &lt;=7,5 t</v>
          </cell>
          <cell r="P481" t="str">
            <v>Euro VI A/B/C</v>
          </cell>
          <cell r="R481">
            <v>417046.7895330051</v>
          </cell>
          <cell r="T481">
            <v>9.7947910515950856</v>
          </cell>
          <cell r="U481">
            <v>133.22935145109963</v>
          </cell>
          <cell r="Z481">
            <v>42.578426363172795</v>
          </cell>
        </row>
        <row r="482">
          <cell r="E482" t="str">
            <v>Euro VI D/E</v>
          </cell>
          <cell r="F482">
            <v>2018</v>
          </cell>
          <cell r="G482">
            <v>0.62</v>
          </cell>
          <cell r="H482">
            <v>635</v>
          </cell>
          <cell r="I482">
            <v>45072</v>
          </cell>
          <cell r="J482">
            <v>29950</v>
          </cell>
          <cell r="K482">
            <v>479.62566522395866</v>
          </cell>
          <cell r="L482">
            <v>13.20947038115748</v>
          </cell>
          <cell r="M482">
            <v>0.14147873708724223</v>
          </cell>
          <cell r="N482">
            <v>5.0584643027711991E-2</v>
          </cell>
          <cell r="O482" t="str">
            <v>Diesel Rigid &lt;=7,5 t</v>
          </cell>
          <cell r="P482" t="str">
            <v>Euro VI D/E</v>
          </cell>
          <cell r="R482">
            <v>137272.31869188658</v>
          </cell>
          <cell r="T482">
            <v>3.2239876016323854</v>
          </cell>
          <cell r="U482">
            <v>133.22935145109963</v>
          </cell>
          <cell r="Z482">
            <v>42.578426363172795</v>
          </cell>
        </row>
        <row r="483">
          <cell r="O483" t="str">
            <v xml:space="preserve"> </v>
          </cell>
          <cell r="P483">
            <v>0</v>
          </cell>
          <cell r="R483" t="str">
            <v/>
          </cell>
          <cell r="T483" t="str">
            <v/>
          </cell>
          <cell r="U483">
            <v>0</v>
          </cell>
          <cell r="Z483">
            <v>0</v>
          </cell>
        </row>
        <row r="484">
          <cell r="O484" t="str">
            <v xml:space="preserve"> </v>
          </cell>
          <cell r="P484">
            <v>0</v>
          </cell>
          <cell r="R484" t="str">
            <v/>
          </cell>
          <cell r="T484" t="str">
            <v/>
          </cell>
          <cell r="U484">
            <v>0</v>
          </cell>
          <cell r="Z484">
            <v>0</v>
          </cell>
        </row>
        <row r="485">
          <cell r="O485" t="str">
            <v xml:space="preserve"> </v>
          </cell>
          <cell r="P485">
            <v>0</v>
          </cell>
          <cell r="R485" t="str">
            <v/>
          </cell>
          <cell r="T485" t="str">
            <v/>
          </cell>
          <cell r="U485">
            <v>0</v>
          </cell>
          <cell r="Z485">
            <v>0</v>
          </cell>
        </row>
        <row r="486">
          <cell r="O486" t="str">
            <v xml:space="preserve"> </v>
          </cell>
          <cell r="P486">
            <v>0</v>
          </cell>
          <cell r="R486" t="str">
            <v/>
          </cell>
          <cell r="T486" t="str">
            <v/>
          </cell>
          <cell r="U486">
            <v>0</v>
          </cell>
          <cell r="Z486">
            <v>0</v>
          </cell>
        </row>
        <row r="487">
          <cell r="O487" t="str">
            <v xml:space="preserve"> </v>
          </cell>
          <cell r="P487">
            <v>0</v>
          </cell>
          <cell r="R487" t="str">
            <v/>
          </cell>
          <cell r="T487" t="str">
            <v/>
          </cell>
          <cell r="U487">
            <v>0</v>
          </cell>
          <cell r="Z487">
            <v>0</v>
          </cell>
        </row>
        <row r="488">
          <cell r="O488" t="str">
            <v xml:space="preserve"> </v>
          </cell>
          <cell r="P488">
            <v>0</v>
          </cell>
          <cell r="R488" t="str">
            <v/>
          </cell>
          <cell r="T488" t="str">
            <v/>
          </cell>
          <cell r="U488">
            <v>0</v>
          </cell>
          <cell r="Z488">
            <v>0</v>
          </cell>
        </row>
        <row r="489">
          <cell r="O489" t="str">
            <v xml:space="preserve"> </v>
          </cell>
          <cell r="P489">
            <v>0</v>
          </cell>
          <cell r="R489" t="str">
            <v/>
          </cell>
          <cell r="T489" t="str">
            <v/>
          </cell>
          <cell r="U489">
            <v>0</v>
          </cell>
          <cell r="Z489">
            <v>0</v>
          </cell>
        </row>
        <row r="490">
          <cell r="E490" t="str">
            <v>Conventional</v>
          </cell>
          <cell r="F490">
            <v>2018</v>
          </cell>
          <cell r="G490">
            <v>31.27</v>
          </cell>
          <cell r="H490">
            <v>4888</v>
          </cell>
          <cell r="I490">
            <v>14705</v>
          </cell>
          <cell r="J490">
            <v>239163</v>
          </cell>
          <cell r="K490">
            <v>847.17679433891976</v>
          </cell>
          <cell r="L490">
            <v>23.332272611388376</v>
          </cell>
          <cell r="M490">
            <v>8.9589801643062739</v>
          </cell>
          <cell r="N490">
            <v>0.3708048125062508</v>
          </cell>
          <cell r="O490" t="str">
            <v>Diesel Rigid 7,5 - 12 t</v>
          </cell>
          <cell r="P490" t="str">
            <v>Conventional</v>
          </cell>
          <cell r="R490">
            <v>608934.07510564651</v>
          </cell>
          <cell r="T490">
            <v>14.30146971406932</v>
          </cell>
          <cell r="U490">
            <v>235.32688731636659</v>
          </cell>
          <cell r="Z490">
            <v>42.578426363172795</v>
          </cell>
        </row>
        <row r="491">
          <cell r="E491" t="str">
            <v>Euro I</v>
          </cell>
          <cell r="F491">
            <v>2018</v>
          </cell>
          <cell r="G491">
            <v>24.39</v>
          </cell>
          <cell r="H491">
            <v>470</v>
          </cell>
          <cell r="I491">
            <v>12143</v>
          </cell>
          <cell r="J491">
            <v>404945</v>
          </cell>
          <cell r="K491">
            <v>748.07351757535048</v>
          </cell>
          <cell r="L491">
            <v>20.602848616797214</v>
          </cell>
          <cell r="M491">
            <v>5.3585614446897267</v>
          </cell>
          <cell r="N491">
            <v>0.25126363220845749</v>
          </cell>
          <cell r="O491" t="str">
            <v>Diesel Rigid 7,5 - 12 t</v>
          </cell>
          <cell r="P491" t="str">
            <v>Euro I</v>
          </cell>
          <cell r="R491">
            <v>42694.126602412158</v>
          </cell>
          <cell r="T491">
            <v>1.0027173441839417</v>
          </cell>
          <cell r="U491">
            <v>207.79819932648624</v>
          </cell>
          <cell r="Z491">
            <v>42.578426363172795</v>
          </cell>
        </row>
        <row r="492">
          <cell r="E492" t="str">
            <v>Euro II</v>
          </cell>
          <cell r="F492">
            <v>2018</v>
          </cell>
          <cell r="G492">
            <v>20.260000000000002</v>
          </cell>
          <cell r="H492">
            <v>1984</v>
          </cell>
          <cell r="I492">
            <v>15552</v>
          </cell>
          <cell r="J492">
            <v>394317</v>
          </cell>
          <cell r="K492">
            <v>719.68317798767339</v>
          </cell>
          <cell r="L492">
            <v>19.820944358776931</v>
          </cell>
          <cell r="M492">
            <v>5.7114152958910847</v>
          </cell>
          <cell r="N492">
            <v>0.15841427829466395</v>
          </cell>
          <cell r="O492" t="str">
            <v>Diesel Rigid 7,5 - 12 t</v>
          </cell>
          <cell r="P492" t="str">
            <v>Euro II</v>
          </cell>
          <cell r="R492">
            <v>222059.45363583567</v>
          </cell>
          <cell r="T492">
            <v>5.2153043830643009</v>
          </cell>
          <cell r="U492">
            <v>199.91199388546482</v>
          </cell>
          <cell r="Z492">
            <v>42.578426363172795</v>
          </cell>
        </row>
        <row r="493">
          <cell r="E493" t="str">
            <v>Euro III</v>
          </cell>
          <cell r="F493">
            <v>2018</v>
          </cell>
          <cell r="G493">
            <v>15.76</v>
          </cell>
          <cell r="H493">
            <v>5856</v>
          </cell>
          <cell r="I493">
            <v>24895</v>
          </cell>
          <cell r="J493">
            <v>486986</v>
          </cell>
          <cell r="K493">
            <v>754.74824364583708</v>
          </cell>
          <cell r="L493">
            <v>20.786678638256266</v>
          </cell>
          <cell r="M493">
            <v>4.5444216382477824</v>
          </cell>
          <cell r="N493">
            <v>0.15400121127169217</v>
          </cell>
          <cell r="O493" t="str">
            <v>Diesel Rigid 7,5 - 12 t</v>
          </cell>
          <cell r="P493" t="str">
            <v>Euro III</v>
          </cell>
          <cell r="R493">
            <v>1100310.632696976</v>
          </cell>
          <cell r="T493">
            <v>25.841975072349403</v>
          </cell>
          <cell r="U493">
            <v>209.6522899016214</v>
          </cell>
          <cell r="Z493">
            <v>42.578426363172795</v>
          </cell>
        </row>
        <row r="494">
          <cell r="E494" t="str">
            <v>Euro IV</v>
          </cell>
          <cell r="F494">
            <v>2018</v>
          </cell>
          <cell r="G494">
            <v>11.76</v>
          </cell>
          <cell r="H494">
            <v>4984</v>
          </cell>
          <cell r="I494">
            <v>37447</v>
          </cell>
          <cell r="J494">
            <v>477475</v>
          </cell>
          <cell r="K494">
            <v>748.36117274585149</v>
          </cell>
          <cell r="L494">
            <v>20.610770987784068</v>
          </cell>
          <cell r="M494">
            <v>3.1192870129299504</v>
          </cell>
          <cell r="N494">
            <v>7.5006702325856878E-2</v>
          </cell>
          <cell r="O494" t="str">
            <v>Diesel Rigid 7,5 - 12 t</v>
          </cell>
          <cell r="P494" t="str">
            <v>Euro IV</v>
          </cell>
          <cell r="R494">
            <v>1396710.2208569648</v>
          </cell>
          <cell r="T494">
            <v>32.80323722966466</v>
          </cell>
          <cell r="U494">
            <v>207.8781035405143</v>
          </cell>
          <cell r="Z494">
            <v>42.578426363172795</v>
          </cell>
        </row>
        <row r="495">
          <cell r="E495" t="str">
            <v>Euro V</v>
          </cell>
          <cell r="F495">
            <v>2018</v>
          </cell>
          <cell r="G495">
            <v>7.75</v>
          </cell>
          <cell r="H495">
            <v>4150</v>
          </cell>
          <cell r="I495">
            <v>48231</v>
          </cell>
          <cell r="J495">
            <v>370044</v>
          </cell>
          <cell r="K495">
            <v>720.31499353310221</v>
          </cell>
          <cell r="L495">
            <v>19.838345322359231</v>
          </cell>
          <cell r="M495">
            <v>2.5465428541898221</v>
          </cell>
          <cell r="N495">
            <v>5.0179310415035989E-2</v>
          </cell>
          <cell r="O495" t="str">
            <v>Diesel Rigid 7,5 - 12 t</v>
          </cell>
          <cell r="P495" t="str">
            <v>Euro V</v>
          </cell>
          <cell r="R495">
            <v>1441772.7668034448</v>
          </cell>
          <cell r="T495">
            <v>33.861579441800885</v>
          </cell>
          <cell r="U495">
            <v>200.08749820363948</v>
          </cell>
          <cell r="Z495">
            <v>42.578426363172795</v>
          </cell>
        </row>
        <row r="496">
          <cell r="E496" t="str">
            <v>Euro VI A/B/C</v>
          </cell>
          <cell r="F496">
            <v>2018</v>
          </cell>
          <cell r="G496">
            <v>3.25</v>
          </cell>
          <cell r="H496">
            <v>2821</v>
          </cell>
          <cell r="I496">
            <v>59357</v>
          </cell>
          <cell r="J496">
            <v>203510</v>
          </cell>
          <cell r="K496">
            <v>728.93263664917617</v>
          </cell>
          <cell r="L496">
            <v>20.075685626998702</v>
          </cell>
          <cell r="M496">
            <v>0.19884798991658292</v>
          </cell>
          <cell r="N496">
            <v>5.0179310415036003E-2</v>
          </cell>
          <cell r="O496" t="str">
            <v>Diesel Rigid 7,5 - 12 t</v>
          </cell>
          <cell r="P496" t="str">
            <v>Euro VI A/B/C</v>
          </cell>
          <cell r="R496">
            <v>1220569.2498282371</v>
          </cell>
          <cell r="T496">
            <v>28.666377649032601</v>
          </cell>
          <cell r="U496">
            <v>202.48128795810447</v>
          </cell>
          <cell r="Z496">
            <v>42.578426363172795</v>
          </cell>
        </row>
        <row r="497">
          <cell r="E497" t="str">
            <v>Euro VI D/E</v>
          </cell>
          <cell r="F497">
            <v>2018</v>
          </cell>
          <cell r="G497">
            <v>0.62</v>
          </cell>
          <cell r="H497">
            <v>878</v>
          </cell>
          <cell r="I497">
            <v>47106</v>
          </cell>
          <cell r="J497">
            <v>32798</v>
          </cell>
          <cell r="K497">
            <v>728.93263664917595</v>
          </cell>
          <cell r="L497">
            <v>20.075685626998698</v>
          </cell>
          <cell r="M497">
            <v>0.1988479899165829</v>
          </cell>
          <cell r="N497">
            <v>5.0179310415036003E-2</v>
          </cell>
          <cell r="O497" t="str">
            <v>Diesel Rigid 7,5 - 12 t</v>
          </cell>
          <cell r="P497" t="str">
            <v>Euro VI D/E</v>
          </cell>
          <cell r="R497">
            <v>301479.74486592563</v>
          </cell>
          <cell r="T497">
            <v>7.0805750850079194</v>
          </cell>
          <cell r="U497">
            <v>202.48128795810442</v>
          </cell>
          <cell r="Z497">
            <v>42.578426363172795</v>
          </cell>
        </row>
        <row r="498">
          <cell r="O498" t="str">
            <v xml:space="preserve"> </v>
          </cell>
          <cell r="P498">
            <v>0</v>
          </cell>
          <cell r="R498" t="str">
            <v/>
          </cell>
          <cell r="T498" t="str">
            <v/>
          </cell>
          <cell r="U498">
            <v>0</v>
          </cell>
          <cell r="Z498">
            <v>0</v>
          </cell>
        </row>
        <row r="499">
          <cell r="O499" t="str">
            <v xml:space="preserve"> </v>
          </cell>
          <cell r="P499">
            <v>0</v>
          </cell>
          <cell r="R499" t="str">
            <v/>
          </cell>
          <cell r="T499" t="str">
            <v/>
          </cell>
          <cell r="U499">
            <v>0</v>
          </cell>
          <cell r="Z499">
            <v>0</v>
          </cell>
        </row>
        <row r="500">
          <cell r="O500" t="str">
            <v xml:space="preserve"> </v>
          </cell>
          <cell r="P500">
            <v>0</v>
          </cell>
          <cell r="R500" t="str">
            <v/>
          </cell>
          <cell r="T500" t="str">
            <v/>
          </cell>
          <cell r="U500">
            <v>0</v>
          </cell>
          <cell r="Z500">
            <v>0</v>
          </cell>
        </row>
        <row r="501">
          <cell r="O501" t="str">
            <v xml:space="preserve"> </v>
          </cell>
          <cell r="P501">
            <v>0</v>
          </cell>
          <cell r="R501" t="str">
            <v/>
          </cell>
          <cell r="T501" t="str">
            <v/>
          </cell>
          <cell r="U501">
            <v>0</v>
          </cell>
          <cell r="Z501">
            <v>0</v>
          </cell>
        </row>
        <row r="502">
          <cell r="O502" t="str">
            <v xml:space="preserve"> </v>
          </cell>
          <cell r="P502">
            <v>0</v>
          </cell>
          <cell r="R502" t="str">
            <v/>
          </cell>
          <cell r="T502" t="str">
            <v/>
          </cell>
          <cell r="U502">
            <v>0</v>
          </cell>
          <cell r="Z502">
            <v>0</v>
          </cell>
        </row>
        <row r="503">
          <cell r="O503" t="str">
            <v xml:space="preserve"> </v>
          </cell>
          <cell r="P503">
            <v>0</v>
          </cell>
          <cell r="R503" t="str">
            <v/>
          </cell>
          <cell r="T503" t="str">
            <v/>
          </cell>
          <cell r="U503">
            <v>0</v>
          </cell>
          <cell r="Z503">
            <v>0</v>
          </cell>
        </row>
        <row r="504">
          <cell r="O504" t="str">
            <v xml:space="preserve"> </v>
          </cell>
          <cell r="P504">
            <v>0</v>
          </cell>
          <cell r="R504" t="str">
            <v/>
          </cell>
          <cell r="T504" t="str">
            <v/>
          </cell>
          <cell r="U504">
            <v>0</v>
          </cell>
          <cell r="Z504">
            <v>0</v>
          </cell>
        </row>
        <row r="505">
          <cell r="E505" t="str">
            <v>Conventional</v>
          </cell>
          <cell r="F505">
            <v>2018</v>
          </cell>
          <cell r="G505">
            <v>31.27</v>
          </cell>
          <cell r="H505">
            <v>570</v>
          </cell>
          <cell r="I505">
            <v>10141</v>
          </cell>
          <cell r="J505">
            <v>196185</v>
          </cell>
          <cell r="K505">
            <v>912.79748290405144</v>
          </cell>
          <cell r="L505">
            <v>25.139545667944915</v>
          </cell>
          <cell r="M505">
            <v>9.8421121154683018</v>
          </cell>
          <cell r="N505">
            <v>0.39217392970548859</v>
          </cell>
          <cell r="O505" t="str">
            <v>Diesel Rigid 12 - 14 t</v>
          </cell>
          <cell r="P505" t="str">
            <v>Conventional</v>
          </cell>
          <cell r="R505">
            <v>52763.071862540914</v>
          </cell>
          <cell r="T505">
            <v>1.2391973205514495</v>
          </cell>
          <cell r="U505">
            <v>253.55485636223651</v>
          </cell>
          <cell r="Z505">
            <v>42.578426363172795</v>
          </cell>
        </row>
        <row r="506">
          <cell r="E506" t="str">
            <v>Euro I</v>
          </cell>
          <cell r="F506">
            <v>2018</v>
          </cell>
          <cell r="G506">
            <v>24.39</v>
          </cell>
          <cell r="H506">
            <v>81</v>
          </cell>
          <cell r="I506">
            <v>15312</v>
          </cell>
          <cell r="J506">
            <v>369355</v>
          </cell>
          <cell r="K506">
            <v>806.74970626568745</v>
          </cell>
          <cell r="L506">
            <v>22.218861755339947</v>
          </cell>
          <cell r="M506">
            <v>5.8897019280521539</v>
          </cell>
          <cell r="N506">
            <v>0.26653704706300863</v>
          </cell>
          <cell r="O506" t="str">
            <v>Diesel Rigid 12 - 14 t</v>
          </cell>
          <cell r="P506" t="str">
            <v>Euro I</v>
          </cell>
          <cell r="R506">
            <v>10005.890716895567</v>
          </cell>
          <cell r="T506">
            <v>0.23499907280626806</v>
          </cell>
          <cell r="U506">
            <v>224.09714062935763</v>
          </cell>
          <cell r="Z506">
            <v>42.578426363172795</v>
          </cell>
        </row>
        <row r="507">
          <cell r="E507" t="str">
            <v>Euro II</v>
          </cell>
          <cell r="F507">
            <v>2018</v>
          </cell>
          <cell r="G507">
            <v>20.260000000000002</v>
          </cell>
          <cell r="H507">
            <v>164</v>
          </cell>
          <cell r="I507">
            <v>13690</v>
          </cell>
          <cell r="J507">
            <v>298295</v>
          </cell>
          <cell r="K507">
            <v>777.90319841760174</v>
          </cell>
          <cell r="L507">
            <v>21.424394072212131</v>
          </cell>
          <cell r="M507">
            <v>6.2598952275798307</v>
          </cell>
          <cell r="N507">
            <v>0.17006706349435183</v>
          </cell>
          <cell r="O507" t="str">
            <v>Diesel Rigid 12 - 14 t</v>
          </cell>
          <cell r="P507" t="str">
            <v>Euro II</v>
          </cell>
          <cell r="R507">
            <v>17465.171449592628</v>
          </cell>
          <cell r="T507">
            <v>0.41018827940289299</v>
          </cell>
          <cell r="U507">
            <v>216.08422178266716</v>
          </cell>
          <cell r="Z507">
            <v>42.578426363172795</v>
          </cell>
        </row>
        <row r="508">
          <cell r="E508" t="str">
            <v>Euro III</v>
          </cell>
          <cell r="F508">
            <v>2018</v>
          </cell>
          <cell r="G508">
            <v>15.76</v>
          </cell>
          <cell r="H508">
            <v>367</v>
          </cell>
          <cell r="I508">
            <v>18758</v>
          </cell>
          <cell r="J508">
            <v>415325</v>
          </cell>
          <cell r="K508">
            <v>813.61454997468513</v>
          </cell>
          <cell r="L508">
            <v>22.407927846294307</v>
          </cell>
          <cell r="M508">
            <v>4.9990777596762443</v>
          </cell>
          <cell r="N508">
            <v>0.15796593111601512</v>
          </cell>
          <cell r="O508" t="str">
            <v>Diesel Rigid 12 - 14 t</v>
          </cell>
          <cell r="P508" t="str">
            <v>Euro III</v>
          </cell>
          <cell r="R508">
            <v>56010.73894332027</v>
          </cell>
          <cell r="T508">
            <v>1.3154722644180539</v>
          </cell>
          <cell r="U508">
            <v>226.00404165963477</v>
          </cell>
          <cell r="Z508">
            <v>42.578426363172795</v>
          </cell>
        </row>
        <row r="509">
          <cell r="E509" t="str">
            <v>Euro IV</v>
          </cell>
          <cell r="F509">
            <v>2018</v>
          </cell>
          <cell r="G509">
            <v>11.76</v>
          </cell>
          <cell r="H509">
            <v>173</v>
          </cell>
          <cell r="I509">
            <v>28470</v>
          </cell>
          <cell r="J509">
            <v>409159</v>
          </cell>
          <cell r="K509">
            <v>784.21341841869037</v>
          </cell>
          <cell r="L509">
            <v>21.598185156065085</v>
          </cell>
          <cell r="M509">
            <v>3.4111214332562292</v>
          </cell>
          <cell r="N509">
            <v>7.5682200599365743E-2</v>
          </cell>
          <cell r="O509" t="str">
            <v>Diesel Rigid 12 - 14 t</v>
          </cell>
          <cell r="P509" t="str">
            <v>Euro IV</v>
          </cell>
          <cell r="R509">
            <v>38624.941918717603</v>
          </cell>
          <cell r="T509">
            <v>0.90714817849927243</v>
          </cell>
          <cell r="U509">
            <v>217.83706067185844</v>
          </cell>
          <cell r="Z509">
            <v>42.578426363172795</v>
          </cell>
        </row>
        <row r="510">
          <cell r="E510" t="str">
            <v>Euro V</v>
          </cell>
          <cell r="F510">
            <v>2018</v>
          </cell>
          <cell r="G510">
            <v>7.75</v>
          </cell>
          <cell r="H510">
            <v>306</v>
          </cell>
          <cell r="I510">
            <v>40871</v>
          </cell>
          <cell r="J510">
            <v>323934</v>
          </cell>
          <cell r="K510">
            <v>758.38165666608961</v>
          </cell>
          <cell r="L510">
            <v>20.886747223308163</v>
          </cell>
          <cell r="M510">
            <v>2.661127717053287</v>
          </cell>
          <cell r="N510">
            <v>4.9645658334564011E-2</v>
          </cell>
          <cell r="O510" t="str">
            <v>Diesel Rigid 12 - 14 t</v>
          </cell>
          <cell r="P510" t="str">
            <v>Euro V</v>
          </cell>
          <cell r="R510">
            <v>94847.199070175237</v>
          </cell>
          <cell r="T510">
            <v>2.2275881748464772</v>
          </cell>
          <cell r="U510">
            <v>210.661571296136</v>
          </cell>
          <cell r="Z510">
            <v>42.578426363172795</v>
          </cell>
        </row>
        <row r="511">
          <cell r="E511" t="str">
            <v>Euro VI A/B/C</v>
          </cell>
          <cell r="F511">
            <v>2018</v>
          </cell>
          <cell r="G511">
            <v>3.25</v>
          </cell>
          <cell r="H511">
            <v>256</v>
          </cell>
          <cell r="I511">
            <v>55276</v>
          </cell>
          <cell r="J511">
            <v>136386</v>
          </cell>
          <cell r="K511">
            <v>765.28026924353401</v>
          </cell>
          <cell r="L511">
            <v>21.076743349704536</v>
          </cell>
          <cell r="M511">
            <v>0.18987712483398556</v>
          </cell>
          <cell r="N511">
            <v>4.9645658334564004E-2</v>
          </cell>
          <cell r="O511" t="str">
            <v>Diesel Rigid 12 - 14 t</v>
          </cell>
          <cell r="P511" t="str">
            <v>Euro VI A/B/C</v>
          </cell>
          <cell r="R511">
            <v>108292.17833652631</v>
          </cell>
          <cell r="T511">
            <v>2.543357929972514</v>
          </cell>
          <cell r="U511">
            <v>212.57785256764834</v>
          </cell>
          <cell r="Z511">
            <v>42.578426363172795</v>
          </cell>
        </row>
        <row r="512">
          <cell r="E512" t="str">
            <v>Euro VI D/E</v>
          </cell>
          <cell r="F512">
            <v>2018</v>
          </cell>
          <cell r="G512">
            <v>0.62</v>
          </cell>
          <cell r="H512">
            <v>83</v>
          </cell>
          <cell r="I512">
            <v>61164</v>
          </cell>
          <cell r="J512">
            <v>42764</v>
          </cell>
          <cell r="K512">
            <v>765.28026924353344</v>
          </cell>
          <cell r="L512">
            <v>21.076743349704518</v>
          </cell>
          <cell r="M512">
            <v>0.18987712483398556</v>
          </cell>
          <cell r="N512">
            <v>4.9645658334564004E-2</v>
          </cell>
          <cell r="O512" t="str">
            <v>Diesel Rigid 12 - 14 t</v>
          </cell>
          <cell r="P512" t="str">
            <v>Euro VI D/E</v>
          </cell>
          <cell r="R512">
            <v>38850.309982049526</v>
          </cell>
          <cell r="T512">
            <v>0.91244118912887262</v>
          </cell>
          <cell r="U512">
            <v>212.57785256764816</v>
          </cell>
          <cell r="Z512">
            <v>42.578426363172795</v>
          </cell>
        </row>
        <row r="513">
          <cell r="O513" t="str">
            <v xml:space="preserve"> </v>
          </cell>
          <cell r="P513">
            <v>0</v>
          </cell>
          <cell r="R513" t="str">
            <v/>
          </cell>
          <cell r="T513" t="str">
            <v/>
          </cell>
          <cell r="U513">
            <v>0</v>
          </cell>
          <cell r="Z513">
            <v>0</v>
          </cell>
        </row>
        <row r="514">
          <cell r="O514" t="str">
            <v xml:space="preserve"> </v>
          </cell>
          <cell r="P514">
            <v>0</v>
          </cell>
          <cell r="R514" t="str">
            <v/>
          </cell>
          <cell r="T514" t="str">
            <v/>
          </cell>
          <cell r="U514">
            <v>0</v>
          </cell>
          <cell r="Z514">
            <v>0</v>
          </cell>
        </row>
        <row r="515">
          <cell r="O515" t="str">
            <v xml:space="preserve"> </v>
          </cell>
          <cell r="P515">
            <v>0</v>
          </cell>
          <cell r="R515" t="str">
            <v/>
          </cell>
          <cell r="T515" t="str">
            <v/>
          </cell>
          <cell r="U515">
            <v>0</v>
          </cell>
          <cell r="Z515">
            <v>0</v>
          </cell>
        </row>
        <row r="516">
          <cell r="O516" t="str">
            <v xml:space="preserve"> </v>
          </cell>
          <cell r="P516">
            <v>0</v>
          </cell>
          <cell r="R516" t="str">
            <v/>
          </cell>
          <cell r="T516" t="str">
            <v/>
          </cell>
          <cell r="U516">
            <v>0</v>
          </cell>
          <cell r="Z516">
            <v>0</v>
          </cell>
        </row>
        <row r="517">
          <cell r="O517" t="str">
            <v xml:space="preserve"> </v>
          </cell>
          <cell r="P517">
            <v>0</v>
          </cell>
          <cell r="R517" t="str">
            <v/>
          </cell>
          <cell r="T517" t="str">
            <v/>
          </cell>
          <cell r="U517">
            <v>0</v>
          </cell>
          <cell r="Z517">
            <v>0</v>
          </cell>
        </row>
        <row r="518">
          <cell r="O518" t="str">
            <v xml:space="preserve"> </v>
          </cell>
          <cell r="P518">
            <v>0</v>
          </cell>
          <cell r="R518" t="str">
            <v/>
          </cell>
          <cell r="T518" t="str">
            <v/>
          </cell>
          <cell r="U518">
            <v>0</v>
          </cell>
          <cell r="Z518">
            <v>0</v>
          </cell>
        </row>
        <row r="519">
          <cell r="O519" t="str">
            <v xml:space="preserve"> </v>
          </cell>
          <cell r="P519">
            <v>0</v>
          </cell>
          <cell r="R519" t="str">
            <v/>
          </cell>
          <cell r="T519" t="str">
            <v/>
          </cell>
          <cell r="U519">
            <v>0</v>
          </cell>
          <cell r="Z519">
            <v>0</v>
          </cell>
        </row>
        <row r="520">
          <cell r="E520" t="str">
            <v>Conventional</v>
          </cell>
          <cell r="F520">
            <v>2018</v>
          </cell>
          <cell r="G520">
            <v>31.27</v>
          </cell>
          <cell r="H520">
            <v>6479</v>
          </cell>
          <cell r="I520">
            <v>21162</v>
          </cell>
          <cell r="J520">
            <v>243950</v>
          </cell>
          <cell r="K520">
            <v>1122.4951663968279</v>
          </cell>
          <cell r="L520">
            <v>30.914873261812794</v>
          </cell>
          <cell r="M520">
            <v>11.805469438267153</v>
          </cell>
          <cell r="N520">
            <v>0.48071464060606295</v>
          </cell>
          <cell r="O520" t="str">
            <v>Diesel Rigid 14 - 20 t</v>
          </cell>
          <cell r="P520" t="str">
            <v>Conventional</v>
          </cell>
          <cell r="R520">
            <v>1539037.3852644579</v>
          </cell>
          <cell r="T520">
            <v>36.145943303240813</v>
          </cell>
          <cell r="U520">
            <v>311.80421288800773</v>
          </cell>
          <cell r="Z520">
            <v>42.578426363172795</v>
          </cell>
        </row>
        <row r="521">
          <cell r="E521" t="str">
            <v>Euro I</v>
          </cell>
          <cell r="F521">
            <v>2018</v>
          </cell>
          <cell r="G521">
            <v>24.39</v>
          </cell>
          <cell r="H521">
            <v>625</v>
          </cell>
          <cell r="I521">
            <v>11956</v>
          </cell>
          <cell r="J521">
            <v>327937</v>
          </cell>
          <cell r="K521">
            <v>950.90209724430372</v>
          </cell>
          <cell r="L521">
            <v>26.188992791000679</v>
          </cell>
          <cell r="M521">
            <v>7.0842775893519043</v>
          </cell>
          <cell r="N521">
            <v>0.31856159672348711</v>
          </cell>
          <cell r="O521" t="str">
            <v>Diesel Rigid 14 - 20 t</v>
          </cell>
          <cell r="P521" t="str">
            <v>Euro I</v>
          </cell>
          <cell r="R521">
            <v>71056.159216580592</v>
          </cell>
          <cell r="T521">
            <v>1.6688300927447837</v>
          </cell>
          <cell r="U521">
            <v>264.13947145675104</v>
          </cell>
          <cell r="Z521">
            <v>42.578426363172795</v>
          </cell>
        </row>
        <row r="522">
          <cell r="E522" t="str">
            <v>Euro II</v>
          </cell>
          <cell r="F522">
            <v>2018</v>
          </cell>
          <cell r="G522">
            <v>20.260000000000002</v>
          </cell>
          <cell r="H522">
            <v>1114</v>
          </cell>
          <cell r="I522">
            <v>15953</v>
          </cell>
          <cell r="J522">
            <v>402901</v>
          </cell>
          <cell r="K522">
            <v>939.46443051221638</v>
          </cell>
          <cell r="L522">
            <v>25.873985628369987</v>
          </cell>
          <cell r="M522">
            <v>7.627224729424781</v>
          </cell>
          <cell r="N522">
            <v>0.19438502020464471</v>
          </cell>
          <cell r="O522" t="str">
            <v>Diesel Rigid 14 - 20 t</v>
          </cell>
          <cell r="P522" t="str">
            <v>Euro II</v>
          </cell>
          <cell r="R522">
            <v>166958.25530796987</v>
          </cell>
          <cell r="T522">
            <v>3.9211936553009021</v>
          </cell>
          <cell r="U522">
            <v>260.96234180894896</v>
          </cell>
          <cell r="Z522">
            <v>42.578426363172795</v>
          </cell>
        </row>
        <row r="523">
          <cell r="E523" t="str">
            <v>Euro III</v>
          </cell>
          <cell r="F523">
            <v>2018</v>
          </cell>
          <cell r="G523">
            <v>15.76</v>
          </cell>
          <cell r="H523">
            <v>3335</v>
          </cell>
          <cell r="I523">
            <v>35137</v>
          </cell>
          <cell r="J523">
            <v>606143</v>
          </cell>
          <cell r="K523">
            <v>957.08708740426471</v>
          </cell>
          <cell r="L523">
            <v>26.359334893706141</v>
          </cell>
          <cell r="M523">
            <v>6.1372571903906561</v>
          </cell>
          <cell r="N523">
            <v>0.18795069974982143</v>
          </cell>
          <cell r="O523" t="str">
            <v>Diesel Rigid 14 - 20 t</v>
          </cell>
          <cell r="P523" t="str">
            <v>Euro III</v>
          </cell>
          <cell r="R523">
            <v>1121532.7858206236</v>
          </cell>
          <cell r="T523">
            <v>26.340400094980183</v>
          </cell>
          <cell r="U523">
            <v>265.85752427896239</v>
          </cell>
          <cell r="Z523">
            <v>42.578426363172795</v>
          </cell>
        </row>
        <row r="524">
          <cell r="E524" t="str">
            <v>Euro IV</v>
          </cell>
          <cell r="F524">
            <v>2018</v>
          </cell>
          <cell r="G524">
            <v>11.76</v>
          </cell>
          <cell r="H524">
            <v>4857</v>
          </cell>
          <cell r="I524">
            <v>52035</v>
          </cell>
          <cell r="J524">
            <v>768905</v>
          </cell>
          <cell r="K524">
            <v>929.7486544292974</v>
          </cell>
          <cell r="L524">
            <v>25.606401414882686</v>
          </cell>
          <cell r="M524">
            <v>4.1914209099184836</v>
          </cell>
          <cell r="N524">
            <v>8.0743624884468318E-2</v>
          </cell>
          <cell r="O524" t="str">
            <v>Diesel Rigid 14 - 20 t</v>
          </cell>
          <cell r="P524" t="str">
            <v>Euro IV</v>
          </cell>
          <cell r="R524">
            <v>2349790.9177979077</v>
          </cell>
          <cell r="T524">
            <v>55.187359386074078</v>
          </cell>
          <cell r="U524">
            <v>258.26351511924929</v>
          </cell>
          <cell r="Z524">
            <v>42.578426363172795</v>
          </cell>
        </row>
        <row r="525">
          <cell r="E525" t="str">
            <v>Euro V</v>
          </cell>
          <cell r="F525">
            <v>2018</v>
          </cell>
          <cell r="G525">
            <v>7.75</v>
          </cell>
          <cell r="H525">
            <v>9072</v>
          </cell>
          <cell r="I525">
            <v>82442</v>
          </cell>
          <cell r="J525">
            <v>637630</v>
          </cell>
          <cell r="K525">
            <v>889.62843616668147</v>
          </cell>
          <cell r="L525">
            <v>24.501442124228102</v>
          </cell>
          <cell r="M525">
            <v>3.4789653211308256</v>
          </cell>
          <cell r="N525">
            <v>4.8855367318500001E-2</v>
          </cell>
          <cell r="O525" t="str">
            <v>Diesel Rigid 14 - 20 t</v>
          </cell>
          <cell r="P525" t="str">
            <v>Euro V</v>
          </cell>
          <cell r="R525">
            <v>6653654.0563256266</v>
          </cell>
          <cell r="T525">
            <v>156.26820022828619</v>
          </cell>
          <cell r="U525">
            <v>247.11901004630039</v>
          </cell>
          <cell r="Z525">
            <v>42.578426363172795</v>
          </cell>
        </row>
        <row r="526">
          <cell r="E526" t="str">
            <v>Euro VI A/B/C</v>
          </cell>
          <cell r="F526">
            <v>2018</v>
          </cell>
          <cell r="G526">
            <v>3.25</v>
          </cell>
          <cell r="H526">
            <v>16771</v>
          </cell>
          <cell r="I526">
            <v>103960</v>
          </cell>
          <cell r="J526">
            <v>338525</v>
          </cell>
          <cell r="K526">
            <v>897.59032516598586</v>
          </cell>
          <cell r="L526">
            <v>24.720722168104121</v>
          </cell>
          <cell r="M526">
            <v>0.27267208642382812</v>
          </cell>
          <cell r="N526">
            <v>4.8855367318500001E-2</v>
          </cell>
          <cell r="O526" t="str">
            <v>Diesel Rigid 14 - 20 t</v>
          </cell>
          <cell r="P526" t="str">
            <v>Euro VI A/B/C</v>
          </cell>
          <cell r="R526">
            <v>15649605.442155754</v>
          </cell>
          <cell r="T526">
            <v>367.54776488619865</v>
          </cell>
          <cell r="U526">
            <v>249.33064587944051</v>
          </cell>
          <cell r="Z526">
            <v>42.578426363172795</v>
          </cell>
        </row>
        <row r="527">
          <cell r="E527" t="str">
            <v>Euro VI D/E</v>
          </cell>
          <cell r="F527">
            <v>2018</v>
          </cell>
          <cell r="G527">
            <v>0.62</v>
          </cell>
          <cell r="H527">
            <v>4513</v>
          </cell>
          <cell r="I527">
            <v>110547</v>
          </cell>
          <cell r="J527">
            <v>72566</v>
          </cell>
          <cell r="K527">
            <v>897.59032516598597</v>
          </cell>
          <cell r="L527">
            <v>24.720722168104125</v>
          </cell>
          <cell r="M527">
            <v>0.27267208642382806</v>
          </cell>
          <cell r="N527">
            <v>4.8855367318500001E-2</v>
          </cell>
          <cell r="O527" t="str">
            <v>Diesel Rigid 14 - 20 t</v>
          </cell>
          <cell r="P527" t="str">
            <v>Euro VI D/E</v>
          </cell>
          <cell r="R527">
            <v>4478065.6647234876</v>
          </cell>
          <cell r="T527">
            <v>105.17217396734712</v>
          </cell>
          <cell r="U527">
            <v>249.33064587944054</v>
          </cell>
          <cell r="Z527">
            <v>42.578426363172795</v>
          </cell>
        </row>
        <row r="528">
          <cell r="O528" t="str">
            <v xml:space="preserve"> </v>
          </cell>
          <cell r="P528">
            <v>0</v>
          </cell>
          <cell r="R528" t="str">
            <v/>
          </cell>
          <cell r="T528" t="str">
            <v/>
          </cell>
          <cell r="U528">
            <v>0</v>
          </cell>
          <cell r="Z528">
            <v>0</v>
          </cell>
        </row>
        <row r="529">
          <cell r="O529" t="str">
            <v xml:space="preserve"> </v>
          </cell>
          <cell r="P529">
            <v>0</v>
          </cell>
          <cell r="R529" t="str">
            <v/>
          </cell>
          <cell r="T529" t="str">
            <v/>
          </cell>
          <cell r="U529">
            <v>0</v>
          </cell>
          <cell r="Z529">
            <v>0</v>
          </cell>
        </row>
        <row r="530">
          <cell r="O530" t="str">
            <v xml:space="preserve"> </v>
          </cell>
          <cell r="P530">
            <v>0</v>
          </cell>
          <cell r="R530" t="str">
            <v/>
          </cell>
          <cell r="T530" t="str">
            <v/>
          </cell>
          <cell r="U530">
            <v>0</v>
          </cell>
          <cell r="Z530">
            <v>0</v>
          </cell>
        </row>
        <row r="531">
          <cell r="O531" t="str">
            <v xml:space="preserve"> </v>
          </cell>
          <cell r="P531">
            <v>0</v>
          </cell>
          <cell r="R531" t="str">
            <v/>
          </cell>
          <cell r="T531" t="str">
            <v/>
          </cell>
          <cell r="U531">
            <v>0</v>
          </cell>
          <cell r="Z531">
            <v>0</v>
          </cell>
        </row>
        <row r="532">
          <cell r="O532" t="str">
            <v xml:space="preserve"> </v>
          </cell>
          <cell r="P532">
            <v>0</v>
          </cell>
          <cell r="R532" t="str">
            <v/>
          </cell>
          <cell r="T532" t="str">
            <v/>
          </cell>
          <cell r="U532">
            <v>0</v>
          </cell>
          <cell r="Z532">
            <v>0</v>
          </cell>
        </row>
        <row r="533">
          <cell r="O533" t="str">
            <v xml:space="preserve"> </v>
          </cell>
          <cell r="P533">
            <v>0</v>
          </cell>
          <cell r="R533" t="str">
            <v/>
          </cell>
          <cell r="T533" t="str">
            <v/>
          </cell>
          <cell r="U533">
            <v>0</v>
          </cell>
          <cell r="Z533">
            <v>0</v>
          </cell>
        </row>
        <row r="534">
          <cell r="O534" t="str">
            <v xml:space="preserve"> </v>
          </cell>
          <cell r="P534">
            <v>0</v>
          </cell>
          <cell r="R534" t="str">
            <v/>
          </cell>
          <cell r="T534" t="str">
            <v/>
          </cell>
          <cell r="U534">
            <v>0</v>
          </cell>
          <cell r="Z534">
            <v>0</v>
          </cell>
        </row>
        <row r="535">
          <cell r="E535" t="str">
            <v>Conventional</v>
          </cell>
          <cell r="F535">
            <v>2018</v>
          </cell>
          <cell r="G535">
            <v>31.27</v>
          </cell>
          <cell r="H535">
            <v>5252</v>
          </cell>
          <cell r="I535">
            <v>22629</v>
          </cell>
          <cell r="J535">
            <v>212389</v>
          </cell>
          <cell r="K535">
            <v>1319.1347477338604</v>
          </cell>
          <cell r="L535">
            <v>36.330564943411709</v>
          </cell>
          <cell r="M535">
            <v>12.444349607468972</v>
          </cell>
          <cell r="N535">
            <v>0.48923707966020591</v>
          </cell>
          <cell r="O535" t="str">
            <v>Diesel Rigid 20 - 26 t</v>
          </cell>
          <cell r="P535" t="str">
            <v>Conventional</v>
          </cell>
          <cell r="R535">
            <v>1567758.7748437796</v>
          </cell>
          <cell r="T535">
            <v>36.82049593546688</v>
          </cell>
          <cell r="U535">
            <v>366.42631881496123</v>
          </cell>
          <cell r="Z535">
            <v>42.578426363172795</v>
          </cell>
        </row>
        <row r="536">
          <cell r="E536" t="str">
            <v>Euro I</v>
          </cell>
          <cell r="F536">
            <v>2018</v>
          </cell>
          <cell r="G536">
            <v>24.39</v>
          </cell>
          <cell r="H536">
            <v>412</v>
          </cell>
          <cell r="I536">
            <v>14418</v>
          </cell>
          <cell r="J536">
            <v>309546</v>
          </cell>
          <cell r="K536">
            <v>1161.3433964909912</v>
          </cell>
          <cell r="L536">
            <v>31.984800461287453</v>
          </cell>
          <cell r="M536">
            <v>8.6675568759787431</v>
          </cell>
          <cell r="N536">
            <v>0.40237946650871842</v>
          </cell>
          <cell r="O536" t="str">
            <v>Diesel Rigid 20 - 26 t</v>
          </cell>
          <cell r="P536" t="str">
            <v>Euro I</v>
          </cell>
          <cell r="R536">
            <v>68986.3062533013</v>
          </cell>
          <cell r="T536">
            <v>1.6202173763981418</v>
          </cell>
          <cell r="U536">
            <v>322.59538791416418</v>
          </cell>
          <cell r="Z536">
            <v>42.578426363172795</v>
          </cell>
        </row>
        <row r="537">
          <cell r="E537" t="str">
            <v>Euro II</v>
          </cell>
          <cell r="F537">
            <v>2018</v>
          </cell>
          <cell r="G537">
            <v>20.260000000000002</v>
          </cell>
          <cell r="H537">
            <v>886</v>
          </cell>
          <cell r="I537">
            <v>29013</v>
          </cell>
          <cell r="J537">
            <v>394898</v>
          </cell>
          <cell r="K537">
            <v>1132.9186769231494</v>
          </cell>
          <cell r="L537">
            <v>31.201949337070015</v>
          </cell>
          <cell r="M537">
            <v>9.2574832290141575</v>
          </cell>
          <cell r="N537">
            <v>0.24632786887641156</v>
          </cell>
          <cell r="O537" t="str">
            <v>Diesel Rigid 20 - 26 t</v>
          </cell>
          <cell r="P537" t="str">
            <v>Euro II</v>
          </cell>
          <cell r="R537">
            <v>291222.61442184204</v>
          </cell>
          <cell r="T537">
            <v>6.8396753778041957</v>
          </cell>
          <cell r="U537">
            <v>314.69963247865263</v>
          </cell>
          <cell r="Z537">
            <v>42.578426363172795</v>
          </cell>
        </row>
        <row r="538">
          <cell r="E538" t="str">
            <v>Euro III</v>
          </cell>
          <cell r="F538">
            <v>2018</v>
          </cell>
          <cell r="G538">
            <v>15.76</v>
          </cell>
          <cell r="H538">
            <v>1808</v>
          </cell>
          <cell r="I538">
            <v>31577</v>
          </cell>
          <cell r="J538">
            <v>590756</v>
          </cell>
          <cell r="K538">
            <v>1165.361386930836</v>
          </cell>
          <cell r="L538">
            <v>32.095460773183234</v>
          </cell>
          <cell r="M538">
            <v>7.4887182212530163</v>
          </cell>
          <cell r="N538">
            <v>0.22121087575317253</v>
          </cell>
          <cell r="O538" t="str">
            <v>Diesel Rigid 20 - 26 t</v>
          </cell>
          <cell r="P538" t="str">
            <v>Euro III</v>
          </cell>
          <cell r="R538">
            <v>665318.98659327941</v>
          </cell>
          <cell r="T538">
            <v>15.625729821915904</v>
          </cell>
          <cell r="U538">
            <v>323.71149636967669</v>
          </cell>
          <cell r="Z538">
            <v>42.578426363172795</v>
          </cell>
        </row>
        <row r="539">
          <cell r="E539" t="str">
            <v>Euro IV</v>
          </cell>
          <cell r="F539">
            <v>2018</v>
          </cell>
          <cell r="G539">
            <v>11.76</v>
          </cell>
          <cell r="H539">
            <v>1771</v>
          </cell>
          <cell r="I539">
            <v>49243</v>
          </cell>
          <cell r="J539">
            <v>704586</v>
          </cell>
          <cell r="K539">
            <v>1131.4608782052303</v>
          </cell>
          <cell r="L539">
            <v>31.161799798831584</v>
          </cell>
          <cell r="M539">
            <v>5.1743939203815392</v>
          </cell>
          <cell r="N539">
            <v>9.2671579119800757E-2</v>
          </cell>
          <cell r="O539" t="str">
            <v>Diesel Rigid 20 - 26 t</v>
          </cell>
          <cell r="P539" t="str">
            <v>Euro IV</v>
          </cell>
          <cell r="R539">
            <v>986739.7113308995</v>
          </cell>
          <cell r="T539">
            <v>23.174640201929972</v>
          </cell>
          <cell r="U539">
            <v>314.29468839034172</v>
          </cell>
          <cell r="Z539">
            <v>42.578426363172795</v>
          </cell>
        </row>
        <row r="540">
          <cell r="E540" t="str">
            <v>Euro V</v>
          </cell>
          <cell r="F540">
            <v>2018</v>
          </cell>
          <cell r="G540">
            <v>7.75</v>
          </cell>
          <cell r="H540">
            <v>2954</v>
          </cell>
          <cell r="I540">
            <v>75988</v>
          </cell>
          <cell r="J540">
            <v>584383</v>
          </cell>
          <cell r="K540">
            <v>1114.7125375193261</v>
          </cell>
          <cell r="L540">
            <v>30.700530258302138</v>
          </cell>
          <cell r="M540">
            <v>3.490437249115903</v>
          </cell>
          <cell r="N540">
            <v>5.410893308004E-2</v>
          </cell>
          <cell r="O540" t="str">
            <v>Diesel Rigid 20 - 26 t</v>
          </cell>
          <cell r="P540" t="str">
            <v>Euro V</v>
          </cell>
          <cell r="R540">
            <v>2502179.0919320886</v>
          </cell>
          <cell r="T540">
            <v>58.766359061505597</v>
          </cell>
          <cell r="U540">
            <v>309.64237153314616</v>
          </cell>
          <cell r="Z540">
            <v>42.578426363172795</v>
          </cell>
        </row>
        <row r="541">
          <cell r="E541" t="str">
            <v>Euro VI A/B/C</v>
          </cell>
          <cell r="F541">
            <v>2018</v>
          </cell>
          <cell r="G541">
            <v>3.25</v>
          </cell>
          <cell r="H541">
            <v>8722</v>
          </cell>
          <cell r="I541">
            <v>110595</v>
          </cell>
          <cell r="J541">
            <v>345527</v>
          </cell>
          <cell r="K541">
            <v>1121.7726339064659</v>
          </cell>
          <cell r="L541">
            <v>30.894973843948229</v>
          </cell>
          <cell r="M541">
            <v>0.24026865941503056</v>
          </cell>
          <cell r="N541">
            <v>5.4108933080039993E-2</v>
          </cell>
          <cell r="O541" t="str">
            <v>Diesel Rigid 20 - 26 t</v>
          </cell>
          <cell r="P541" t="str">
            <v>Euro VI A/B/C</v>
          </cell>
          <cell r="R541">
            <v>10820726.404657362</v>
          </cell>
          <cell r="T541">
            <v>254.13636268193542</v>
          </cell>
          <cell r="U541">
            <v>311.60350941846275</v>
          </cell>
          <cell r="Z541">
            <v>42.578426363172795</v>
          </cell>
        </row>
        <row r="542">
          <cell r="E542" t="str">
            <v>Euro VI D/E</v>
          </cell>
          <cell r="F542">
            <v>2018</v>
          </cell>
          <cell r="G542">
            <v>0.62</v>
          </cell>
          <cell r="H542">
            <v>2358</v>
          </cell>
          <cell r="I542">
            <v>111555</v>
          </cell>
          <cell r="J542">
            <v>74697</v>
          </cell>
          <cell r="K542">
            <v>1121.7726339064666</v>
          </cell>
          <cell r="L542">
            <v>30.89497384394825</v>
          </cell>
          <cell r="M542">
            <v>0.24026865941503062</v>
          </cell>
          <cell r="N542">
            <v>5.410893308004E-2</v>
          </cell>
          <cell r="O542" t="str">
            <v>Diesel Rigid 20 - 26 t</v>
          </cell>
          <cell r="P542" t="str">
            <v>Euro VI D/E</v>
          </cell>
          <cell r="R542">
            <v>2950785.7828167779</v>
          </cell>
          <cell r="T542">
            <v>69.302368238037801</v>
          </cell>
          <cell r="U542">
            <v>311.60350941846292</v>
          </cell>
          <cell r="Z542">
            <v>42.578426363172795</v>
          </cell>
        </row>
        <row r="543">
          <cell r="O543" t="str">
            <v xml:space="preserve"> </v>
          </cell>
          <cell r="P543">
            <v>0</v>
          </cell>
          <cell r="R543" t="str">
            <v/>
          </cell>
          <cell r="T543" t="str">
            <v/>
          </cell>
          <cell r="U543">
            <v>0</v>
          </cell>
          <cell r="Z543">
            <v>0</v>
          </cell>
        </row>
        <row r="544">
          <cell r="O544" t="str">
            <v xml:space="preserve"> </v>
          </cell>
          <cell r="P544">
            <v>0</v>
          </cell>
          <cell r="R544" t="str">
            <v/>
          </cell>
          <cell r="T544" t="str">
            <v/>
          </cell>
          <cell r="U544">
            <v>0</v>
          </cell>
          <cell r="Z544">
            <v>0</v>
          </cell>
        </row>
        <row r="545">
          <cell r="O545" t="str">
            <v xml:space="preserve"> </v>
          </cell>
          <cell r="P545">
            <v>0</v>
          </cell>
          <cell r="R545" t="str">
            <v/>
          </cell>
          <cell r="T545" t="str">
            <v/>
          </cell>
          <cell r="U545">
            <v>0</v>
          </cell>
          <cell r="Z545">
            <v>0</v>
          </cell>
        </row>
        <row r="546">
          <cell r="O546" t="str">
            <v xml:space="preserve"> </v>
          </cell>
          <cell r="P546">
            <v>0</v>
          </cell>
          <cell r="R546" t="str">
            <v/>
          </cell>
          <cell r="T546" t="str">
            <v/>
          </cell>
          <cell r="U546">
            <v>0</v>
          </cell>
          <cell r="Z546">
            <v>0</v>
          </cell>
        </row>
        <row r="547">
          <cell r="O547" t="str">
            <v xml:space="preserve"> </v>
          </cell>
          <cell r="P547">
            <v>0</v>
          </cell>
          <cell r="R547" t="str">
            <v/>
          </cell>
          <cell r="T547" t="str">
            <v/>
          </cell>
          <cell r="U547">
            <v>0</v>
          </cell>
          <cell r="Z547">
            <v>0</v>
          </cell>
        </row>
        <row r="548">
          <cell r="O548" t="str">
            <v xml:space="preserve"> </v>
          </cell>
          <cell r="P548">
            <v>0</v>
          </cell>
          <cell r="R548" t="str">
            <v/>
          </cell>
          <cell r="T548" t="str">
            <v/>
          </cell>
          <cell r="U548">
            <v>0</v>
          </cell>
          <cell r="Z548">
            <v>0</v>
          </cell>
        </row>
        <row r="549">
          <cell r="O549" t="str">
            <v xml:space="preserve"> </v>
          </cell>
          <cell r="P549">
            <v>0</v>
          </cell>
          <cell r="R549" t="str">
            <v/>
          </cell>
          <cell r="T549" t="str">
            <v/>
          </cell>
          <cell r="U549">
            <v>0</v>
          </cell>
          <cell r="Z549">
            <v>0</v>
          </cell>
        </row>
        <row r="550">
          <cell r="E550" t="str">
            <v>Conventional</v>
          </cell>
          <cell r="F550">
            <v>2018</v>
          </cell>
          <cell r="G550">
            <v>31.27</v>
          </cell>
          <cell r="H550">
            <v>364</v>
          </cell>
          <cell r="I550">
            <v>20182</v>
          </cell>
          <cell r="J550">
            <v>227868</v>
          </cell>
          <cell r="K550">
            <v>1369.3762482844447</v>
          </cell>
          <cell r="L550">
            <v>37.714276578438479</v>
          </cell>
          <cell r="M550">
            <v>12.9076656739048</v>
          </cell>
          <cell r="N550">
            <v>0.50995987524710085</v>
          </cell>
          <cell r="O550" t="str">
            <v>Diesel Rigid 26 - 28 t</v>
          </cell>
          <cell r="P550" t="str">
            <v>Conventional</v>
          </cell>
          <cell r="R550">
            <v>100597.77525207105</v>
          </cell>
          <cell r="T550">
            <v>2.362646622823072</v>
          </cell>
          <cell r="U550">
            <v>380.38229119012351</v>
          </cell>
          <cell r="Z550">
            <v>42.578426363172795</v>
          </cell>
        </row>
        <row r="551">
          <cell r="E551" t="str">
            <v>Euro I</v>
          </cell>
          <cell r="F551">
            <v>2018</v>
          </cell>
          <cell r="G551">
            <v>24.39</v>
          </cell>
          <cell r="H551">
            <v>18</v>
          </cell>
          <cell r="I551">
            <v>8863</v>
          </cell>
          <cell r="J551">
            <v>354363</v>
          </cell>
          <cell r="K551">
            <v>1209.2134984801594</v>
          </cell>
          <cell r="L551">
            <v>33.303200914427585</v>
          </cell>
          <cell r="M551">
            <v>8.9461344046671218</v>
          </cell>
          <cell r="N551">
            <v>0.41184602999862086</v>
          </cell>
          <cell r="O551" t="str">
            <v>Diesel Rigid 26 - 28 t</v>
          </cell>
          <cell r="P551" t="str">
            <v>Euro I</v>
          </cell>
          <cell r="R551">
            <v>1929.1066626653378</v>
          </cell>
          <cell r="T551">
            <v>4.5307138554417599E-2</v>
          </cell>
          <cell r="U551">
            <v>335.89263846671093</v>
          </cell>
          <cell r="Z551">
            <v>42.578426363172795</v>
          </cell>
        </row>
        <row r="552">
          <cell r="E552" t="str">
            <v>Euro II</v>
          </cell>
          <cell r="F552">
            <v>2018</v>
          </cell>
          <cell r="G552">
            <v>20.260000000000002</v>
          </cell>
          <cell r="H552">
            <v>52</v>
          </cell>
          <cell r="I552">
            <v>18188</v>
          </cell>
          <cell r="J552">
            <v>491149</v>
          </cell>
          <cell r="K552">
            <v>1195.3950936031092</v>
          </cell>
          <cell r="L552">
            <v>32.922625346493781</v>
          </cell>
          <cell r="M552">
            <v>9.465886130189995</v>
          </cell>
          <cell r="N552">
            <v>0.25566053609398925</v>
          </cell>
          <cell r="O552" t="str">
            <v>Diesel Rigid 26 - 28 t</v>
          </cell>
          <cell r="P552" t="str">
            <v>Euro II</v>
          </cell>
          <cell r="R552">
            <v>11305.759900475741</v>
          </cell>
          <cell r="T552">
            <v>0.26552789443281055</v>
          </cell>
          <cell r="U552">
            <v>332.05419266753034</v>
          </cell>
          <cell r="Z552">
            <v>42.578426363172795</v>
          </cell>
        </row>
        <row r="553">
          <cell r="E553" t="str">
            <v>Euro III</v>
          </cell>
          <cell r="F553">
            <v>2018</v>
          </cell>
          <cell r="G553">
            <v>15.76</v>
          </cell>
          <cell r="H553">
            <v>402</v>
          </cell>
          <cell r="I553">
            <v>29867</v>
          </cell>
          <cell r="J553">
            <v>610340</v>
          </cell>
          <cell r="K553">
            <v>1213.0936762542065</v>
          </cell>
          <cell r="L553">
            <v>33.410065698979864</v>
          </cell>
          <cell r="M553">
            <v>7.5403934618443902</v>
          </cell>
          <cell r="N553">
            <v>0.22592690188325792</v>
          </cell>
          <cell r="O553" t="str">
            <v>Diesel Rigid 26 - 28 t</v>
          </cell>
          <cell r="P553" t="str">
            <v>Euro III</v>
          </cell>
          <cell r="R553">
            <v>145650.50469131125</v>
          </cell>
          <cell r="T553">
            <v>3.420758283760533</v>
          </cell>
          <cell r="U553">
            <v>336.97046562616845</v>
          </cell>
          <cell r="Z553">
            <v>42.578426363172795</v>
          </cell>
        </row>
        <row r="554">
          <cell r="E554" t="str">
            <v>Euro IV</v>
          </cell>
          <cell r="F554">
            <v>2018</v>
          </cell>
          <cell r="G554">
            <v>11.76</v>
          </cell>
          <cell r="H554">
            <v>910</v>
          </cell>
          <cell r="I554">
            <v>36908</v>
          </cell>
          <cell r="J554">
            <v>624510</v>
          </cell>
          <cell r="K554">
            <v>1187.0833892456508</v>
          </cell>
          <cell r="L554">
            <v>32.693710964951009</v>
          </cell>
          <cell r="M554">
            <v>5.316161682865669</v>
          </cell>
          <cell r="N554">
            <v>9.3449080348384547E-2</v>
          </cell>
          <cell r="O554" t="str">
            <v>Diesel Rigid 26 - 28 t</v>
          </cell>
          <cell r="P554" t="str">
            <v>Euro IV</v>
          </cell>
          <cell r="R554">
            <v>398697.15094553417</v>
          </cell>
          <cell r="T554">
            <v>9.3638301130447097</v>
          </cell>
          <cell r="U554">
            <v>329.74538590156965</v>
          </cell>
          <cell r="Z554">
            <v>42.578426363172795</v>
          </cell>
        </row>
        <row r="555">
          <cell r="E555" t="str">
            <v>Euro V</v>
          </cell>
          <cell r="F555">
            <v>2018</v>
          </cell>
          <cell r="G555">
            <v>7.75</v>
          </cell>
          <cell r="H555">
            <v>1208</v>
          </cell>
          <cell r="I555">
            <v>61386</v>
          </cell>
          <cell r="J555">
            <v>508404</v>
          </cell>
          <cell r="K555">
            <v>1165.5257112268932</v>
          </cell>
          <cell r="L555">
            <v>32.099986462859697</v>
          </cell>
          <cell r="M555">
            <v>3.3720322197297312</v>
          </cell>
          <cell r="N555">
            <v>5.3662300935426004E-2</v>
          </cell>
          <cell r="O555" t="str">
            <v>Diesel Rigid 26 - 28 t</v>
          </cell>
          <cell r="P555" t="str">
            <v>Euro V</v>
          </cell>
          <cell r="R555">
            <v>864287.29261723871</v>
          </cell>
          <cell r="T555">
            <v>20.298713842669951</v>
          </cell>
          <cell r="U555">
            <v>323.75714200747035</v>
          </cell>
          <cell r="Z555">
            <v>42.578426363172795</v>
          </cell>
        </row>
        <row r="556">
          <cell r="E556" t="str">
            <v>Euro VI A/B/C</v>
          </cell>
          <cell r="F556">
            <v>2018</v>
          </cell>
          <cell r="G556">
            <v>3.25</v>
          </cell>
          <cell r="H556">
            <v>1761</v>
          </cell>
          <cell r="I556">
            <v>87616</v>
          </cell>
          <cell r="J556">
            <v>274136</v>
          </cell>
          <cell r="K556">
            <v>1179.3518934864587</v>
          </cell>
          <cell r="L556">
            <v>32.48077622930586</v>
          </cell>
          <cell r="M556">
            <v>0.24840468967512655</v>
          </cell>
          <cell r="N556">
            <v>5.3662300935426004E-2</v>
          </cell>
          <cell r="O556" t="str">
            <v>Diesel Rigid 26 - 28 t</v>
          </cell>
          <cell r="P556" t="str">
            <v>Euro VI A/B/C</v>
          </cell>
          <cell r="R556">
            <v>1819642.9817498852</v>
          </cell>
          <cell r="T556">
            <v>42.736266630176416</v>
          </cell>
          <cell r="U556">
            <v>327.59774819068298</v>
          </cell>
          <cell r="Z556">
            <v>42.578426363172795</v>
          </cell>
        </row>
        <row r="557">
          <cell r="E557" t="str">
            <v>Euro VI D/E</v>
          </cell>
          <cell r="F557">
            <v>2018</v>
          </cell>
          <cell r="G557">
            <v>0.62</v>
          </cell>
          <cell r="H557">
            <v>594</v>
          </cell>
          <cell r="I557">
            <v>80962</v>
          </cell>
          <cell r="J557">
            <v>53479</v>
          </cell>
          <cell r="K557">
            <v>1179.3518934864589</v>
          </cell>
          <cell r="L557">
            <v>32.48077622930586</v>
          </cell>
          <cell r="M557">
            <v>0.24840468967512655</v>
          </cell>
          <cell r="N557">
            <v>5.3662300935426004E-2</v>
          </cell>
          <cell r="O557" t="str">
            <v>Diesel Rigid 26 - 28 t</v>
          </cell>
          <cell r="P557" t="str">
            <v>Euro VI D/E</v>
          </cell>
          <cell r="R557">
            <v>567167.16672267707</v>
          </cell>
          <cell r="T557">
            <v>13.320529084025402</v>
          </cell>
          <cell r="U557">
            <v>327.59774819068303</v>
          </cell>
          <cell r="Z557">
            <v>42.578426363172795</v>
          </cell>
        </row>
        <row r="558">
          <cell r="O558" t="str">
            <v xml:space="preserve"> </v>
          </cell>
          <cell r="P558">
            <v>0</v>
          </cell>
          <cell r="R558" t="str">
            <v/>
          </cell>
          <cell r="T558" t="str">
            <v/>
          </cell>
          <cell r="U558">
            <v>0</v>
          </cell>
          <cell r="Z558">
            <v>0</v>
          </cell>
        </row>
        <row r="559">
          <cell r="O559" t="str">
            <v xml:space="preserve"> </v>
          </cell>
          <cell r="P559">
            <v>0</v>
          </cell>
          <cell r="R559" t="str">
            <v/>
          </cell>
          <cell r="T559" t="str">
            <v/>
          </cell>
          <cell r="U559">
            <v>0</v>
          </cell>
          <cell r="Z559">
            <v>0</v>
          </cell>
        </row>
        <row r="560">
          <cell r="O560" t="str">
            <v xml:space="preserve"> </v>
          </cell>
          <cell r="P560">
            <v>0</v>
          </cell>
          <cell r="R560" t="str">
            <v/>
          </cell>
          <cell r="T560" t="str">
            <v/>
          </cell>
          <cell r="U560">
            <v>0</v>
          </cell>
          <cell r="Z560">
            <v>0</v>
          </cell>
        </row>
        <row r="561">
          <cell r="O561" t="str">
            <v xml:space="preserve"> </v>
          </cell>
          <cell r="P561">
            <v>0</v>
          </cell>
          <cell r="R561" t="str">
            <v/>
          </cell>
          <cell r="T561" t="str">
            <v/>
          </cell>
          <cell r="U561">
            <v>0</v>
          </cell>
          <cell r="Z561">
            <v>0</v>
          </cell>
        </row>
        <row r="562">
          <cell r="O562" t="str">
            <v xml:space="preserve"> </v>
          </cell>
          <cell r="P562">
            <v>0</v>
          </cell>
          <cell r="R562" t="str">
            <v/>
          </cell>
          <cell r="T562" t="str">
            <v/>
          </cell>
          <cell r="U562">
            <v>0</v>
          </cell>
          <cell r="Z562">
            <v>0</v>
          </cell>
        </row>
        <row r="563">
          <cell r="O563" t="str">
            <v xml:space="preserve"> </v>
          </cell>
          <cell r="P563">
            <v>0</v>
          </cell>
          <cell r="R563" t="str">
            <v/>
          </cell>
          <cell r="T563" t="str">
            <v/>
          </cell>
          <cell r="U563">
            <v>0</v>
          </cell>
          <cell r="Z563">
            <v>0</v>
          </cell>
        </row>
        <row r="564">
          <cell r="O564" t="str">
            <v xml:space="preserve"> </v>
          </cell>
          <cell r="P564">
            <v>0</v>
          </cell>
          <cell r="R564" t="str">
            <v/>
          </cell>
          <cell r="T564" t="str">
            <v/>
          </cell>
          <cell r="U564">
            <v>0</v>
          </cell>
          <cell r="Z564">
            <v>0</v>
          </cell>
        </row>
        <row r="565">
          <cell r="E565" t="str">
            <v>Conventional</v>
          </cell>
          <cell r="F565">
            <v>2018</v>
          </cell>
          <cell r="G565">
            <v>31.27</v>
          </cell>
          <cell r="H565">
            <v>238</v>
          </cell>
          <cell r="I565">
            <v>15563</v>
          </cell>
          <cell r="J565">
            <v>237828</v>
          </cell>
          <cell r="K565">
            <v>1545.2242960404881</v>
          </cell>
          <cell r="L565">
            <v>42.5573443015412</v>
          </cell>
          <cell r="M565">
            <v>14.806199329333124</v>
          </cell>
          <cell r="N565">
            <v>0.55956296736381528</v>
          </cell>
          <cell r="O565" t="str">
            <v>Diesel Rigid 28 - 32 t</v>
          </cell>
          <cell r="P565" t="str">
            <v>Conventional</v>
          </cell>
          <cell r="R565">
            <v>57235.015211881924</v>
          </cell>
          <cell r="T565">
            <v>1.3442257053770779</v>
          </cell>
          <cell r="U565">
            <v>429.22897112235779</v>
          </cell>
          <cell r="Z565">
            <v>42.578426363172795</v>
          </cell>
        </row>
        <row r="566">
          <cell r="E566" t="str">
            <v>Euro I</v>
          </cell>
          <cell r="F566">
            <v>2018</v>
          </cell>
          <cell r="G566">
            <v>24.39</v>
          </cell>
          <cell r="H566">
            <v>107</v>
          </cell>
          <cell r="I566">
            <v>18893</v>
          </cell>
          <cell r="J566">
            <v>267107</v>
          </cell>
          <cell r="K566">
            <v>1400.8172769712028</v>
          </cell>
          <cell r="L566">
            <v>38.580200500580808</v>
          </cell>
          <cell r="M566">
            <v>10.352355428640461</v>
          </cell>
          <cell r="N566">
            <v>0.45392608907470705</v>
          </cell>
          <cell r="O566" t="str">
            <v>Diesel Rigid 28 - 32 t</v>
          </cell>
          <cell r="P566" t="str">
            <v>Euro I</v>
          </cell>
          <cell r="R566">
            <v>28318.235670784121</v>
          </cell>
          <cell r="T566">
            <v>0.66508413038198388</v>
          </cell>
          <cell r="U566">
            <v>389.11591026977851</v>
          </cell>
          <cell r="Z566">
            <v>42.578426363172795</v>
          </cell>
        </row>
        <row r="567">
          <cell r="E567" t="str">
            <v>Euro II</v>
          </cell>
          <cell r="F567">
            <v>2018</v>
          </cell>
          <cell r="G567">
            <v>20.260000000000002</v>
          </cell>
          <cell r="H567">
            <v>213</v>
          </cell>
          <cell r="I567">
            <v>18282</v>
          </cell>
          <cell r="J567">
            <v>409951</v>
          </cell>
          <cell r="K567">
            <v>1376.1860176819737</v>
          </cell>
          <cell r="L567">
            <v>37.901825856305358</v>
          </cell>
          <cell r="M567">
            <v>10.830956187904553</v>
          </cell>
          <cell r="N567">
            <v>0.28627547609557902</v>
          </cell>
          <cell r="O567" t="str">
            <v>Diesel Rigid 28 - 32 t</v>
          </cell>
          <cell r="P567" t="str">
            <v>Euro II</v>
          </cell>
          <cell r="R567">
            <v>53589.59181130772</v>
          </cell>
          <cell r="T567">
            <v>1.2586090278258564</v>
          </cell>
          <cell r="U567">
            <v>382.27389380054825</v>
          </cell>
          <cell r="Z567">
            <v>42.578426363172795</v>
          </cell>
        </row>
        <row r="568">
          <cell r="E568" t="str">
            <v>Euro III</v>
          </cell>
          <cell r="F568">
            <v>2018</v>
          </cell>
          <cell r="G568">
            <v>15.76</v>
          </cell>
          <cell r="H568">
            <v>692</v>
          </cell>
          <cell r="I568">
            <v>20585</v>
          </cell>
          <cell r="J568">
            <v>403285</v>
          </cell>
          <cell r="K568">
            <v>1409.7350866062693</v>
          </cell>
          <cell r="L568">
            <v>38.825807753862826</v>
          </cell>
          <cell r="M568">
            <v>8.6431372819877712</v>
          </cell>
          <cell r="N568">
            <v>0.24475635543687152</v>
          </cell>
          <cell r="O568" t="str">
            <v>Diesel Rigid 28 - 32 t</v>
          </cell>
          <cell r="P568" t="str">
            <v>Euro III</v>
          </cell>
          <cell r="R568">
            <v>200814.22556390715</v>
          </cell>
          <cell r="T568">
            <v>4.7163374205298654</v>
          </cell>
          <cell r="U568">
            <v>391.59307961285259</v>
          </cell>
          <cell r="Z568">
            <v>42.578426363172795</v>
          </cell>
        </row>
        <row r="569">
          <cell r="E569" t="str">
            <v>Euro IV</v>
          </cell>
          <cell r="F569">
            <v>2018</v>
          </cell>
          <cell r="G569">
            <v>11.76</v>
          </cell>
          <cell r="H569">
            <v>802</v>
          </cell>
          <cell r="I569">
            <v>22300</v>
          </cell>
          <cell r="J569">
            <v>310686</v>
          </cell>
          <cell r="K569">
            <v>1383.9146791584371</v>
          </cell>
          <cell r="L569">
            <v>38.114682532379327</v>
          </cell>
          <cell r="M569">
            <v>6.0099830101904095</v>
          </cell>
          <cell r="N569">
            <v>9.7804955586844378E-2</v>
          </cell>
          <cell r="O569" t="str">
            <v>Diesel Rigid 28 - 32 t</v>
          </cell>
          <cell r="P569" t="str">
            <v>Euro IV</v>
          </cell>
          <cell r="R569">
            <v>247507.60470876985</v>
          </cell>
          <cell r="T569">
            <v>5.8129814990730999</v>
          </cell>
          <cell r="U569">
            <v>384.42074421067696</v>
          </cell>
          <cell r="Z569">
            <v>42.578426363172795</v>
          </cell>
        </row>
        <row r="570">
          <cell r="E570" t="str">
            <v>Euro V</v>
          </cell>
          <cell r="F570">
            <v>2018</v>
          </cell>
          <cell r="G570">
            <v>7.75</v>
          </cell>
          <cell r="H570">
            <v>626</v>
          </cell>
          <cell r="I570">
            <v>31855</v>
          </cell>
          <cell r="J570">
            <v>268125</v>
          </cell>
          <cell r="K570">
            <v>1347.9189807102757</v>
          </cell>
          <cell r="L570">
            <v>37.1233175013232</v>
          </cell>
          <cell r="M570">
            <v>3.5103531376755277</v>
          </cell>
          <cell r="N570">
            <v>5.3357720875505998E-2</v>
          </cell>
          <cell r="O570" t="str">
            <v>Diesel Rigid 28 - 32 t</v>
          </cell>
          <cell r="P570" t="str">
            <v>Euro V</v>
          </cell>
          <cell r="R570">
            <v>268791.62415709172</v>
          </cell>
          <cell r="T570">
            <v>6.3128595186781427</v>
          </cell>
          <cell r="U570">
            <v>374.42193908618771</v>
          </cell>
          <cell r="Z570">
            <v>42.578426363172795</v>
          </cell>
        </row>
        <row r="571">
          <cell r="E571" t="str">
            <v>Euro VI A/B/C</v>
          </cell>
          <cell r="F571">
            <v>2018</v>
          </cell>
          <cell r="G571">
            <v>3.25</v>
          </cell>
          <cell r="H571">
            <v>767</v>
          </cell>
          <cell r="I571">
            <v>44161</v>
          </cell>
          <cell r="J571">
            <v>129669</v>
          </cell>
          <cell r="K571">
            <v>1361.2516924316399</v>
          </cell>
          <cell r="L571">
            <v>37.490516492856798</v>
          </cell>
          <cell r="M571">
            <v>0.27152568770301833</v>
          </cell>
          <cell r="N571">
            <v>5.3357720875505998E-2</v>
          </cell>
          <cell r="O571" t="str">
            <v>Diesel Rigid 28 - 32 t</v>
          </cell>
          <cell r="P571" t="str">
            <v>Euro VI A/B/C</v>
          </cell>
          <cell r="R571">
            <v>461076.19003926282</v>
          </cell>
          <cell r="T571">
            <v>10.828868735225495</v>
          </cell>
          <cell r="U571">
            <v>378.12547011989994</v>
          </cell>
          <cell r="Z571">
            <v>42.578426363172795</v>
          </cell>
        </row>
        <row r="572">
          <cell r="E572" t="str">
            <v>Euro VI D/E</v>
          </cell>
          <cell r="F572">
            <v>2018</v>
          </cell>
          <cell r="G572">
            <v>0.62</v>
          </cell>
          <cell r="H572">
            <v>308</v>
          </cell>
          <cell r="I572">
            <v>42616</v>
          </cell>
          <cell r="J572">
            <v>30111</v>
          </cell>
          <cell r="K572">
            <v>1361.251692431641</v>
          </cell>
          <cell r="L572">
            <v>37.490516492856834</v>
          </cell>
          <cell r="M572">
            <v>0.27152568770301833</v>
          </cell>
          <cell r="N572">
            <v>5.3357720875505998E-2</v>
          </cell>
          <cell r="O572" t="str">
            <v>Diesel Rigid 28 - 32 t</v>
          </cell>
          <cell r="P572" t="str">
            <v>Euro VI D/E</v>
          </cell>
          <cell r="R572">
            <v>178674.19454397378</v>
          </cell>
          <cell r="T572">
            <v>4.1963550512640317</v>
          </cell>
          <cell r="U572">
            <v>378.12547011990029</v>
          </cell>
          <cell r="Z572">
            <v>42.578426363172795</v>
          </cell>
        </row>
        <row r="573">
          <cell r="O573" t="str">
            <v xml:space="preserve"> </v>
          </cell>
          <cell r="P573">
            <v>0</v>
          </cell>
          <cell r="R573" t="str">
            <v/>
          </cell>
          <cell r="T573" t="str">
            <v/>
          </cell>
          <cell r="U573">
            <v>0</v>
          </cell>
          <cell r="Z573">
            <v>0</v>
          </cell>
        </row>
        <row r="574">
          <cell r="O574" t="str">
            <v xml:space="preserve"> </v>
          </cell>
          <cell r="P574">
            <v>0</v>
          </cell>
          <cell r="R574" t="str">
            <v/>
          </cell>
          <cell r="T574" t="str">
            <v/>
          </cell>
          <cell r="U574">
            <v>0</v>
          </cell>
          <cell r="Z574">
            <v>0</v>
          </cell>
        </row>
        <row r="575">
          <cell r="O575" t="str">
            <v xml:space="preserve"> </v>
          </cell>
          <cell r="P575">
            <v>0</v>
          </cell>
          <cell r="R575" t="str">
            <v/>
          </cell>
          <cell r="T575" t="str">
            <v/>
          </cell>
          <cell r="U575">
            <v>0</v>
          </cell>
          <cell r="Z575">
            <v>0</v>
          </cell>
        </row>
        <row r="576">
          <cell r="O576" t="str">
            <v xml:space="preserve"> </v>
          </cell>
          <cell r="P576">
            <v>0</v>
          </cell>
          <cell r="R576" t="str">
            <v/>
          </cell>
          <cell r="T576" t="str">
            <v/>
          </cell>
          <cell r="U576">
            <v>0</v>
          </cell>
          <cell r="Z576">
            <v>0</v>
          </cell>
        </row>
        <row r="577">
          <cell r="O577" t="str">
            <v xml:space="preserve"> </v>
          </cell>
          <cell r="P577">
            <v>0</v>
          </cell>
          <cell r="R577" t="str">
            <v/>
          </cell>
          <cell r="T577" t="str">
            <v/>
          </cell>
          <cell r="U577">
            <v>0</v>
          </cell>
          <cell r="Z577">
            <v>0</v>
          </cell>
        </row>
        <row r="578">
          <cell r="O578" t="str">
            <v xml:space="preserve"> </v>
          </cell>
          <cell r="P578">
            <v>0</v>
          </cell>
          <cell r="R578" t="str">
            <v/>
          </cell>
          <cell r="T578" t="str">
            <v/>
          </cell>
          <cell r="U578">
            <v>0</v>
          </cell>
          <cell r="Z578">
            <v>0</v>
          </cell>
        </row>
        <row r="579">
          <cell r="O579" t="str">
            <v xml:space="preserve"> </v>
          </cell>
          <cell r="P579">
            <v>0</v>
          </cell>
          <cell r="R579" t="str">
            <v/>
          </cell>
          <cell r="T579" t="str">
            <v/>
          </cell>
          <cell r="U579">
            <v>0</v>
          </cell>
          <cell r="Z579">
            <v>0</v>
          </cell>
        </row>
        <row r="580">
          <cell r="E580" t="str">
            <v>Conventional</v>
          </cell>
          <cell r="F580">
            <v>2018</v>
          </cell>
          <cell r="G580">
            <v>31.27</v>
          </cell>
          <cell r="H580">
            <v>9</v>
          </cell>
          <cell r="I580">
            <v>12378</v>
          </cell>
          <cell r="J580">
            <v>339672</v>
          </cell>
          <cell r="K580">
            <v>1562.5044031197422</v>
          </cell>
          <cell r="L580">
            <v>43.033259331109207</v>
          </cell>
          <cell r="M580">
            <v>15.013381020955771</v>
          </cell>
          <cell r="N580">
            <v>0.56647635304923649</v>
          </cell>
          <cell r="O580" t="str">
            <v>Diesel Rigid &gt;32 t</v>
          </cell>
          <cell r="P580" t="str">
            <v>Conventional</v>
          </cell>
          <cell r="R580">
            <v>1740.6611551634553</v>
          </cell>
          <cell r="T580">
            <v>4.0881293740554929E-2</v>
          </cell>
          <cell r="U580">
            <v>434.02900086659503</v>
          </cell>
          <cell r="Z580">
            <v>42.578426363172795</v>
          </cell>
        </row>
        <row r="581">
          <cell r="E581" t="str">
            <v>Euro I</v>
          </cell>
          <cell r="F581">
            <v>2018</v>
          </cell>
          <cell r="G581">
            <v>24.39</v>
          </cell>
          <cell r="H581">
            <v>12</v>
          </cell>
          <cell r="I581">
            <v>15998</v>
          </cell>
          <cell r="J581">
            <v>472830</v>
          </cell>
          <cell r="K581">
            <v>1411.9788968377375</v>
          </cell>
          <cell r="L581">
            <v>38.887604998969955</v>
          </cell>
          <cell r="M581">
            <v>10.431023009630454</v>
          </cell>
          <cell r="N581">
            <v>0.4679388487506726</v>
          </cell>
          <cell r="O581" t="str">
            <v>Diesel Rigid &gt;32 t</v>
          </cell>
          <cell r="P581" t="str">
            <v>Euro I</v>
          </cell>
          <cell r="R581">
            <v>2710.660606993215</v>
          </cell>
          <cell r="T581">
            <v>6.3662770997514773E-2</v>
          </cell>
          <cell r="U581">
            <v>392.21636023270486</v>
          </cell>
          <cell r="Z581">
            <v>42.578426363172795</v>
          </cell>
        </row>
        <row r="582">
          <cell r="E582" t="str">
            <v>Euro II</v>
          </cell>
          <cell r="F582">
            <v>2018</v>
          </cell>
          <cell r="G582">
            <v>20.260000000000002</v>
          </cell>
          <cell r="H582">
            <v>89</v>
          </cell>
          <cell r="I582">
            <v>31318</v>
          </cell>
          <cell r="J582">
            <v>472852</v>
          </cell>
          <cell r="K582">
            <v>1386.8702793811394</v>
          </cell>
          <cell r="L582">
            <v>38.196083333944223</v>
          </cell>
          <cell r="M582">
            <v>10.964308209893927</v>
          </cell>
          <cell r="N582">
            <v>0.29422499944381314</v>
          </cell>
          <cell r="O582" t="str">
            <v>Diesel Rigid &gt;32 t</v>
          </cell>
          <cell r="P582" t="str">
            <v>Euro II</v>
          </cell>
          <cell r="R582">
            <v>38656.263034596086</v>
          </cell>
          <cell r="T582">
            <v>0.90788378849132167</v>
          </cell>
          <cell r="U582">
            <v>385.24174427253871</v>
          </cell>
          <cell r="Z582">
            <v>42.578426363172795</v>
          </cell>
        </row>
        <row r="583">
          <cell r="E583" t="str">
            <v>Euro III</v>
          </cell>
          <cell r="F583">
            <v>2018</v>
          </cell>
          <cell r="G583">
            <v>15.76</v>
          </cell>
          <cell r="H583">
            <v>868</v>
          </cell>
          <cell r="I583">
            <v>25086</v>
          </cell>
          <cell r="J583">
            <v>395845</v>
          </cell>
          <cell r="K583">
            <v>1416.0678746018004</v>
          </cell>
          <cell r="L583">
            <v>39.000220387553014</v>
          </cell>
          <cell r="M583">
            <v>8.8454814398841854</v>
          </cell>
          <cell r="N583">
            <v>0.24628690360547492</v>
          </cell>
          <cell r="O583" t="str">
            <v>Diesel Rigid &gt;32 t</v>
          </cell>
          <cell r="P583" t="str">
            <v>Euro III</v>
          </cell>
          <cell r="R583">
            <v>308343.79513562343</v>
          </cell>
          <cell r="T583">
            <v>7.2417846659151799</v>
          </cell>
          <cell r="U583">
            <v>393.35218738938897</v>
          </cell>
          <cell r="Z583">
            <v>42.578426363172795</v>
          </cell>
        </row>
        <row r="584">
          <cell r="E584" t="str">
            <v>Euro IV</v>
          </cell>
          <cell r="F584">
            <v>2018</v>
          </cell>
          <cell r="G584">
            <v>11.76</v>
          </cell>
          <cell r="H584">
            <v>1467</v>
          </cell>
          <cell r="I584">
            <v>23857</v>
          </cell>
          <cell r="J584">
            <v>341588</v>
          </cell>
          <cell r="K584">
            <v>1384.3817315232345</v>
          </cell>
          <cell r="L584">
            <v>38.127545718873655</v>
          </cell>
          <cell r="M584">
            <v>6.1044446130881678</v>
          </cell>
          <cell r="N584">
            <v>9.7405403705259547E-2</v>
          </cell>
          <cell r="O584" t="str">
            <v>Diesel Rigid &gt;32 t</v>
          </cell>
          <cell r="P584" t="str">
            <v>Euro IV</v>
          </cell>
          <cell r="R584">
            <v>484508.95019449363</v>
          </cell>
          <cell r="T584">
            <v>11.379212234427673</v>
          </cell>
          <cell r="U584">
            <v>384.55048097867626</v>
          </cell>
          <cell r="Z584">
            <v>42.578426363172795</v>
          </cell>
        </row>
        <row r="585">
          <cell r="E585" t="str">
            <v>Euro V</v>
          </cell>
          <cell r="F585">
            <v>2018</v>
          </cell>
          <cell r="G585">
            <v>7.75</v>
          </cell>
          <cell r="H585">
            <v>888</v>
          </cell>
          <cell r="I585">
            <v>32627</v>
          </cell>
          <cell r="J585">
            <v>267369</v>
          </cell>
          <cell r="K585">
            <v>1358.3323425465342</v>
          </cell>
          <cell r="L585">
            <v>37.410114069392797</v>
          </cell>
          <cell r="M585">
            <v>3.3682330306769122</v>
          </cell>
          <cell r="N585">
            <v>5.3215668790811993E-2</v>
          </cell>
          <cell r="O585" t="str">
            <v>Diesel Rigid &gt;32 t</v>
          </cell>
          <cell r="P585" t="str">
            <v>Euro V</v>
          </cell>
          <cell r="R585">
            <v>393546.58694156003</v>
          </cell>
          <cell r="T585">
            <v>9.2428635944598661</v>
          </cell>
          <cell r="U585">
            <v>377.31453959625946</v>
          </cell>
          <cell r="Z585">
            <v>42.578426363172795</v>
          </cell>
        </row>
        <row r="586">
          <cell r="E586" t="str">
            <v>Euro VI A/B/C</v>
          </cell>
          <cell r="F586">
            <v>2018</v>
          </cell>
          <cell r="G586">
            <v>3.25</v>
          </cell>
          <cell r="H586">
            <v>1216</v>
          </cell>
          <cell r="I586">
            <v>39121</v>
          </cell>
          <cell r="J586">
            <v>116234</v>
          </cell>
          <cell r="K586">
            <v>1365.3027071091583</v>
          </cell>
          <cell r="L586">
            <v>37.60208633216331</v>
          </cell>
          <cell r="M586">
            <v>0.23437902123064008</v>
          </cell>
          <cell r="N586">
            <v>5.3215668790811986E-2</v>
          </cell>
          <cell r="O586" t="str">
            <v>Diesel Rigid &gt;32 t</v>
          </cell>
          <cell r="P586" t="str">
            <v>Euro VI A/B/C</v>
          </cell>
          <cell r="R586">
            <v>649490.00761057925</v>
          </cell>
          <cell r="T586">
            <v>15.253969277087711</v>
          </cell>
          <cell r="U586">
            <v>379.25075197476616</v>
          </cell>
          <cell r="Z586">
            <v>42.578426363172795</v>
          </cell>
        </row>
        <row r="587">
          <cell r="E587" t="str">
            <v>Euro VI D/E</v>
          </cell>
          <cell r="F587">
            <v>2018</v>
          </cell>
          <cell r="G587">
            <v>0.62</v>
          </cell>
          <cell r="H587">
            <v>507</v>
          </cell>
          <cell r="I587">
            <v>32587</v>
          </cell>
          <cell r="J587">
            <v>24507</v>
          </cell>
          <cell r="K587">
            <v>1365.3027071091562</v>
          </cell>
          <cell r="L587">
            <v>37.602086332163253</v>
          </cell>
          <cell r="M587">
            <v>0.23437902123064006</v>
          </cell>
          <cell r="N587">
            <v>5.3215668790812E-2</v>
          </cell>
          <cell r="O587" t="str">
            <v>Diesel Rigid &gt;32 t</v>
          </cell>
          <cell r="P587" t="str">
            <v>Euro VI D/E</v>
          </cell>
          <cell r="R587">
            <v>225569.97493499002</v>
          </cell>
          <cell r="T587">
            <v>5.2977527401081081</v>
          </cell>
          <cell r="U587">
            <v>379.25075197476559</v>
          </cell>
          <cell r="Z587">
            <v>42.578426363172795</v>
          </cell>
        </row>
        <row r="588">
          <cell r="O588" t="str">
            <v xml:space="preserve"> </v>
          </cell>
          <cell r="P588">
            <v>0</v>
          </cell>
          <cell r="R588" t="str">
            <v/>
          </cell>
          <cell r="T588" t="str">
            <v/>
          </cell>
          <cell r="U588">
            <v>0</v>
          </cell>
          <cell r="Z588">
            <v>0</v>
          </cell>
        </row>
        <row r="589">
          <cell r="O589" t="str">
            <v xml:space="preserve"> </v>
          </cell>
          <cell r="P589">
            <v>0</v>
          </cell>
          <cell r="R589" t="str">
            <v/>
          </cell>
          <cell r="T589" t="str">
            <v/>
          </cell>
          <cell r="U589">
            <v>0</v>
          </cell>
          <cell r="Z589">
            <v>0</v>
          </cell>
        </row>
        <row r="590">
          <cell r="O590" t="str">
            <v xml:space="preserve"> </v>
          </cell>
          <cell r="P590">
            <v>0</v>
          </cell>
          <cell r="R590" t="str">
            <v/>
          </cell>
          <cell r="T590" t="str">
            <v/>
          </cell>
          <cell r="U590">
            <v>0</v>
          </cell>
          <cell r="Z590">
            <v>0</v>
          </cell>
        </row>
        <row r="591">
          <cell r="O591" t="str">
            <v xml:space="preserve"> </v>
          </cell>
          <cell r="P591">
            <v>0</v>
          </cell>
          <cell r="R591" t="str">
            <v/>
          </cell>
          <cell r="T591" t="str">
            <v/>
          </cell>
          <cell r="U591">
            <v>0</v>
          </cell>
          <cell r="Z591">
            <v>0</v>
          </cell>
        </row>
        <row r="592">
          <cell r="O592" t="str">
            <v xml:space="preserve"> </v>
          </cell>
          <cell r="P592">
            <v>0</v>
          </cell>
          <cell r="R592" t="str">
            <v/>
          </cell>
          <cell r="T592" t="str">
            <v/>
          </cell>
          <cell r="U592">
            <v>0</v>
          </cell>
          <cell r="Z592">
            <v>0</v>
          </cell>
        </row>
        <row r="593">
          <cell r="O593" t="str">
            <v xml:space="preserve"> </v>
          </cell>
          <cell r="P593">
            <v>0</v>
          </cell>
          <cell r="R593" t="str">
            <v/>
          </cell>
          <cell r="T593" t="str">
            <v/>
          </cell>
          <cell r="U593">
            <v>0</v>
          </cell>
          <cell r="Z593">
            <v>0</v>
          </cell>
        </row>
        <row r="594">
          <cell r="O594" t="str">
            <v xml:space="preserve"> </v>
          </cell>
          <cell r="P594">
            <v>0</v>
          </cell>
          <cell r="R594" t="str">
            <v/>
          </cell>
          <cell r="T594" t="str">
            <v/>
          </cell>
          <cell r="U594">
            <v>0</v>
          </cell>
          <cell r="Z594">
            <v>0</v>
          </cell>
        </row>
        <row r="595">
          <cell r="E595" t="str">
            <v>Conventional</v>
          </cell>
          <cell r="F595">
            <v>2018</v>
          </cell>
          <cell r="G595">
            <v>31.27</v>
          </cell>
          <cell r="H595">
            <v>1835</v>
          </cell>
          <cell r="I595">
            <v>14372</v>
          </cell>
          <cell r="J595">
            <v>457268</v>
          </cell>
          <cell r="K595">
            <v>1082.0395554099296</v>
          </cell>
          <cell r="L595">
            <v>29.800676850256025</v>
          </cell>
          <cell r="M595">
            <v>11.480873969061701</v>
          </cell>
          <cell r="N595">
            <v>0.4697282486387554</v>
          </cell>
          <cell r="O595" t="str">
            <v>Diesel Articulated 14 - 20 t</v>
          </cell>
          <cell r="P595" t="str">
            <v>Conventional</v>
          </cell>
          <cell r="R595">
            <v>285362.18019795016</v>
          </cell>
          <cell r="T595">
            <v>6.7020367959105096</v>
          </cell>
          <cell r="U595">
            <v>300.56654316942485</v>
          </cell>
          <cell r="Z595">
            <v>42.578426363172795</v>
          </cell>
        </row>
        <row r="596">
          <cell r="E596" t="str">
            <v>Euro I</v>
          </cell>
          <cell r="F596">
            <v>2018</v>
          </cell>
          <cell r="G596">
            <v>24.39</v>
          </cell>
          <cell r="H596">
            <v>271</v>
          </cell>
          <cell r="I596">
            <v>17287</v>
          </cell>
          <cell r="J596">
            <v>428969</v>
          </cell>
          <cell r="K596">
            <v>936.25666737242352</v>
          </cell>
          <cell r="L596">
            <v>25.785639955364609</v>
          </cell>
          <cell r="M596">
            <v>6.8618433445645177</v>
          </cell>
          <cell r="N596">
            <v>0.32650971543646728</v>
          </cell>
          <cell r="O596" t="str">
            <v>Diesel Articulated 14 - 20 t</v>
          </cell>
          <cell r="P596" t="str">
            <v>Euro I</v>
          </cell>
          <cell r="R596">
            <v>43861.537014029804</v>
          </cell>
          <cell r="T596">
            <v>1.0301352295153585</v>
          </cell>
          <cell r="U596">
            <v>260.07129649233985</v>
          </cell>
          <cell r="Z596">
            <v>42.578426363172795</v>
          </cell>
        </row>
        <row r="597">
          <cell r="E597" t="str">
            <v>Euro II</v>
          </cell>
          <cell r="F597">
            <v>2018</v>
          </cell>
          <cell r="G597">
            <v>20.260000000000002</v>
          </cell>
          <cell r="H597">
            <v>623</v>
          </cell>
          <cell r="I597">
            <v>27393</v>
          </cell>
          <cell r="J597">
            <v>504299</v>
          </cell>
          <cell r="K597">
            <v>907.55631974183666</v>
          </cell>
          <cell r="L597">
            <v>24.995197701241004</v>
          </cell>
          <cell r="M597">
            <v>7.3831608810706895</v>
          </cell>
          <cell r="N597">
            <v>0.2010632066219385</v>
          </cell>
          <cell r="O597" t="str">
            <v>Diesel Articulated 14 - 20 t</v>
          </cell>
          <cell r="P597" t="str">
            <v>Euro II</v>
          </cell>
          <cell r="R597">
            <v>154882.10036146708</v>
          </cell>
          <cell r="T597">
            <v>3.6375722071172811</v>
          </cell>
          <cell r="U597">
            <v>252.09897770606574</v>
          </cell>
          <cell r="Z597">
            <v>42.578426363172795</v>
          </cell>
        </row>
        <row r="598">
          <cell r="E598" t="str">
            <v>Euro III</v>
          </cell>
          <cell r="F598">
            <v>2018</v>
          </cell>
          <cell r="G598">
            <v>15.76</v>
          </cell>
          <cell r="H598">
            <v>1168</v>
          </cell>
          <cell r="I598">
            <v>45684</v>
          </cell>
          <cell r="J598">
            <v>760594</v>
          </cell>
          <cell r="K598">
            <v>944.40814440940972</v>
          </cell>
          <cell r="L598">
            <v>26.010141482889157</v>
          </cell>
          <cell r="M598">
            <v>5.9585178479339129</v>
          </cell>
          <cell r="N598">
            <v>0.18750119304821342</v>
          </cell>
          <cell r="O598" t="str">
            <v>Diesel Articulated 14 - 20 t</v>
          </cell>
          <cell r="P598" t="str">
            <v>Euro III</v>
          </cell>
          <cell r="R598">
            <v>503925.91069624975</v>
          </cell>
          <cell r="T598">
            <v>11.835240372624686</v>
          </cell>
          <cell r="U598">
            <v>262.33559566928045</v>
          </cell>
          <cell r="Z598">
            <v>42.578426363172795</v>
          </cell>
        </row>
        <row r="599">
          <cell r="E599" t="str">
            <v>Euro IV</v>
          </cell>
          <cell r="F599">
            <v>2018</v>
          </cell>
          <cell r="G599">
            <v>11.76</v>
          </cell>
          <cell r="H599">
            <v>865</v>
          </cell>
          <cell r="I599">
            <v>59143</v>
          </cell>
          <cell r="J599">
            <v>884224</v>
          </cell>
          <cell r="K599">
            <v>907.27144326058738</v>
          </cell>
          <cell r="L599">
            <v>24.987351858713804</v>
          </cell>
          <cell r="M599">
            <v>4.0763018756552611</v>
          </cell>
          <cell r="N599">
            <v>8.6604083317561129E-2</v>
          </cell>
          <cell r="O599" t="str">
            <v>Diesel Articulated 14 - 20 t</v>
          </cell>
          <cell r="P599" t="str">
            <v>Euro IV</v>
          </cell>
          <cell r="R599">
            <v>464148.23047978192</v>
          </cell>
          <cell r="T599">
            <v>10.901018899121082</v>
          </cell>
          <cell r="U599">
            <v>252.01984535016317</v>
          </cell>
          <cell r="Z599">
            <v>42.578426363172795</v>
          </cell>
        </row>
        <row r="600">
          <cell r="E600" t="str">
            <v>Euro V</v>
          </cell>
          <cell r="F600">
            <v>2018</v>
          </cell>
          <cell r="G600">
            <v>7.75</v>
          </cell>
          <cell r="H600">
            <v>965</v>
          </cell>
          <cell r="I600">
            <v>88062</v>
          </cell>
          <cell r="J600">
            <v>702799</v>
          </cell>
          <cell r="K600">
            <v>888.91542195253987</v>
          </cell>
          <cell r="L600">
            <v>24.481804851192162</v>
          </cell>
          <cell r="M600">
            <v>3.1306878485915743</v>
          </cell>
          <cell r="N600">
            <v>5.5428353623349996E-2</v>
          </cell>
          <cell r="O600" t="str">
            <v>Diesel Articulated 14 - 20 t</v>
          </cell>
          <cell r="P600" t="str">
            <v>Euro V</v>
          </cell>
          <cell r="R600">
            <v>755398.81441905105</v>
          </cell>
          <cell r="T600">
            <v>17.741351171033777</v>
          </cell>
          <cell r="U600">
            <v>246.92095054237217</v>
          </cell>
          <cell r="Z600">
            <v>42.578426363172795</v>
          </cell>
        </row>
        <row r="601">
          <cell r="E601" t="str">
            <v>Euro VI A/B/C</v>
          </cell>
          <cell r="F601">
            <v>2018</v>
          </cell>
          <cell r="G601">
            <v>3.25</v>
          </cell>
          <cell r="H601">
            <v>384</v>
          </cell>
          <cell r="I601">
            <v>110547</v>
          </cell>
          <cell r="J601">
            <v>381222</v>
          </cell>
          <cell r="K601">
            <v>897.22300689268695</v>
          </cell>
          <cell r="L601">
            <v>24.710605779004439</v>
          </cell>
          <cell r="M601">
            <v>0.22580141063440928</v>
          </cell>
          <cell r="N601">
            <v>5.542835362335001E-2</v>
          </cell>
          <cell r="O601" t="str">
            <v>Diesel Articulated 14 - 20 t</v>
          </cell>
          <cell r="P601" t="str">
            <v>Euro VI A/B/C</v>
          </cell>
          <cell r="R601">
            <v>380871.5970929889</v>
          </cell>
          <cell r="T601">
            <v>8.945177866470301</v>
          </cell>
          <cell r="U601">
            <v>249.22861302574637</v>
          </cell>
          <cell r="Z601">
            <v>42.578426363172795</v>
          </cell>
        </row>
        <row r="602">
          <cell r="E602" t="str">
            <v>Euro VI D/E</v>
          </cell>
          <cell r="F602">
            <v>2018</v>
          </cell>
          <cell r="G602">
            <v>0.62</v>
          </cell>
          <cell r="H602">
            <v>56</v>
          </cell>
          <cell r="I602">
            <v>136047</v>
          </cell>
          <cell r="J602">
            <v>105550</v>
          </cell>
          <cell r="K602">
            <v>897.22300689268673</v>
          </cell>
          <cell r="L602">
            <v>24.710605779004435</v>
          </cell>
          <cell r="M602">
            <v>0.22580141063440923</v>
          </cell>
          <cell r="N602">
            <v>5.5428353623349996E-2</v>
          </cell>
          <cell r="O602" t="str">
            <v>Diesel Articulated 14 - 20 t</v>
          </cell>
          <cell r="P602" t="str">
            <v>Euro VI D/E</v>
          </cell>
          <cell r="R602">
            <v>68356.119114488436</v>
          </cell>
          <cell r="T602">
            <v>1.6054167556932413</v>
          </cell>
          <cell r="U602">
            <v>249.22861302574631</v>
          </cell>
          <cell r="Z602">
            <v>42.578426363172795</v>
          </cell>
        </row>
        <row r="603">
          <cell r="O603" t="str">
            <v xml:space="preserve"> </v>
          </cell>
          <cell r="P603">
            <v>0</v>
          </cell>
          <cell r="R603" t="str">
            <v/>
          </cell>
          <cell r="T603" t="str">
            <v/>
          </cell>
          <cell r="U603">
            <v>0</v>
          </cell>
          <cell r="Z603">
            <v>0</v>
          </cell>
        </row>
        <row r="604">
          <cell r="O604" t="str">
            <v xml:space="preserve"> </v>
          </cell>
          <cell r="P604">
            <v>0</v>
          </cell>
          <cell r="R604" t="str">
            <v/>
          </cell>
          <cell r="T604" t="str">
            <v/>
          </cell>
          <cell r="U604">
            <v>0</v>
          </cell>
          <cell r="Z604">
            <v>0</v>
          </cell>
        </row>
        <row r="605">
          <cell r="O605" t="str">
            <v xml:space="preserve"> </v>
          </cell>
          <cell r="P605">
            <v>0</v>
          </cell>
          <cell r="R605" t="str">
            <v/>
          </cell>
          <cell r="T605" t="str">
            <v/>
          </cell>
          <cell r="U605">
            <v>0</v>
          </cell>
          <cell r="Z605">
            <v>0</v>
          </cell>
        </row>
        <row r="606">
          <cell r="O606" t="str">
            <v xml:space="preserve"> </v>
          </cell>
          <cell r="P606">
            <v>0</v>
          </cell>
          <cell r="R606" t="str">
            <v/>
          </cell>
          <cell r="T606" t="str">
            <v/>
          </cell>
          <cell r="U606">
            <v>0</v>
          </cell>
          <cell r="Z606">
            <v>0</v>
          </cell>
        </row>
        <row r="607">
          <cell r="O607" t="str">
            <v xml:space="preserve"> </v>
          </cell>
          <cell r="P607">
            <v>0</v>
          </cell>
          <cell r="R607" t="str">
            <v/>
          </cell>
          <cell r="T607" t="str">
            <v/>
          </cell>
          <cell r="U607">
            <v>0</v>
          </cell>
          <cell r="Z607">
            <v>0</v>
          </cell>
        </row>
        <row r="608">
          <cell r="O608" t="str">
            <v xml:space="preserve"> </v>
          </cell>
          <cell r="P608">
            <v>0</v>
          </cell>
          <cell r="R608" t="str">
            <v/>
          </cell>
          <cell r="T608" t="str">
            <v/>
          </cell>
          <cell r="U608">
            <v>0</v>
          </cell>
          <cell r="Z608">
            <v>0</v>
          </cell>
        </row>
        <row r="609">
          <cell r="O609" t="str">
            <v xml:space="preserve"> </v>
          </cell>
          <cell r="P609">
            <v>0</v>
          </cell>
          <cell r="R609" t="str">
            <v/>
          </cell>
          <cell r="T609" t="str">
            <v/>
          </cell>
          <cell r="U609">
            <v>0</v>
          </cell>
          <cell r="Z609">
            <v>0</v>
          </cell>
        </row>
        <row r="610">
          <cell r="E610" t="str">
            <v>Conventional</v>
          </cell>
          <cell r="F610">
            <v>2018</v>
          </cell>
          <cell r="G610">
            <v>31.27</v>
          </cell>
          <cell r="H610">
            <v>262</v>
          </cell>
          <cell r="I610">
            <v>34360</v>
          </cell>
          <cell r="J610">
            <v>307567</v>
          </cell>
          <cell r="K610">
            <v>1307.3102041616214</v>
          </cell>
          <cell r="L610">
            <v>36.004902725116395</v>
          </cell>
          <cell r="M610">
            <v>12.424886892514513</v>
          </cell>
          <cell r="N610">
            <v>0.49218313499098487</v>
          </cell>
          <cell r="O610" t="str">
            <v>Diesel Articulated 20 - 28 t</v>
          </cell>
          <cell r="P610" t="str">
            <v>Conventional</v>
          </cell>
          <cell r="R610">
            <v>117688.24797128249</v>
          </cell>
          <cell r="T610">
            <v>2.7640347007533879</v>
          </cell>
          <cell r="U610">
            <v>363.14172337822816</v>
          </cell>
          <cell r="Z610">
            <v>42.578426363172795</v>
          </cell>
        </row>
        <row r="611">
          <cell r="E611" t="str">
            <v>Euro I</v>
          </cell>
          <cell r="F611">
            <v>2018</v>
          </cell>
          <cell r="G611">
            <v>24.39</v>
          </cell>
          <cell r="H611">
            <v>29</v>
          </cell>
          <cell r="I611">
            <v>15435</v>
          </cell>
          <cell r="J611">
            <v>394313</v>
          </cell>
          <cell r="K611">
            <v>1199.4234415079416</v>
          </cell>
          <cell r="L611">
            <v>33.033570915490877</v>
          </cell>
          <cell r="M611">
            <v>8.7177209743518365</v>
          </cell>
          <cell r="N611">
            <v>0.40363017279257335</v>
          </cell>
          <cell r="O611" t="str">
            <v>Diesel Articulated 20 - 28 t</v>
          </cell>
          <cell r="P611" t="str">
            <v>Euro I</v>
          </cell>
          <cell r="R611">
            <v>5368.7992377057726</v>
          </cell>
          <cell r="T611">
            <v>0.12609200706274551</v>
          </cell>
          <cell r="U611">
            <v>333.17317819665044</v>
          </cell>
          <cell r="Z611">
            <v>42.578426363172795</v>
          </cell>
        </row>
        <row r="612">
          <cell r="E612" t="str">
            <v>Euro II</v>
          </cell>
          <cell r="F612">
            <v>2018</v>
          </cell>
          <cell r="G612">
            <v>20.260000000000002</v>
          </cell>
          <cell r="H612">
            <v>46</v>
          </cell>
          <cell r="I612">
            <v>21800</v>
          </cell>
          <cell r="J612">
            <v>456844</v>
          </cell>
          <cell r="K612">
            <v>1154.042001892863</v>
          </cell>
          <cell r="L612">
            <v>31.783711231335424</v>
          </cell>
          <cell r="M612">
            <v>9.0835156382195876</v>
          </cell>
          <cell r="N612">
            <v>0.25612148122782358</v>
          </cell>
          <cell r="O612" t="str">
            <v>Diesel Articulated 20 - 28 t</v>
          </cell>
          <cell r="P612" t="str">
            <v>Euro II</v>
          </cell>
          <cell r="R612">
            <v>11572.733194981631</v>
          </cell>
          <cell r="T612">
            <v>0.27179804852983463</v>
          </cell>
          <cell r="U612">
            <v>320.56722274801751</v>
          </cell>
          <cell r="Z612">
            <v>42.578426363172795</v>
          </cell>
        </row>
        <row r="613">
          <cell r="E613" t="str">
            <v>Euro III</v>
          </cell>
          <cell r="F613">
            <v>2018</v>
          </cell>
          <cell r="G613">
            <v>15.76</v>
          </cell>
          <cell r="H613">
            <v>155</v>
          </cell>
          <cell r="I613">
            <v>36253</v>
          </cell>
          <cell r="J613">
            <v>798972</v>
          </cell>
          <cell r="K613">
            <v>1188.8545929473046</v>
          </cell>
          <cell r="L613">
            <v>32.742492055147807</v>
          </cell>
          <cell r="M613">
            <v>7.3026780884469451</v>
          </cell>
          <cell r="N613">
            <v>0.22488502354182663</v>
          </cell>
          <cell r="O613" t="str">
            <v>Diesel Articulated 20 - 28 t</v>
          </cell>
          <cell r="P613" t="str">
            <v>Euro III</v>
          </cell>
          <cell r="R613">
            <v>66804.295615083887</v>
          </cell>
          <cell r="T613">
            <v>1.5689705167888657</v>
          </cell>
          <cell r="U613">
            <v>330.2373869298068</v>
          </cell>
          <cell r="Z613">
            <v>42.578426363172795</v>
          </cell>
        </row>
        <row r="614">
          <cell r="E614" t="str">
            <v>Euro IV</v>
          </cell>
          <cell r="F614">
            <v>2018</v>
          </cell>
          <cell r="G614">
            <v>11.76</v>
          </cell>
          <cell r="H614">
            <v>146</v>
          </cell>
          <cell r="I614">
            <v>61907</v>
          </cell>
          <cell r="J614">
            <v>1013456</v>
          </cell>
          <cell r="K614">
            <v>1156.1178551481366</v>
          </cell>
          <cell r="L614">
            <v>31.840882738365515</v>
          </cell>
          <cell r="M614">
            <v>5.0291242401496765</v>
          </cell>
          <cell r="N614">
            <v>9.7841131452221453E-2</v>
          </cell>
          <cell r="O614" t="str">
            <v>Diesel Articulated 20 - 28 t</v>
          </cell>
          <cell r="P614" t="str">
            <v>Euro IV</v>
          </cell>
          <cell r="R614">
            <v>104494.81056563732</v>
          </cell>
          <cell r="T614">
            <v>2.4541726759544509</v>
          </cell>
          <cell r="U614">
            <v>321.14384865226015</v>
          </cell>
          <cell r="Z614">
            <v>42.578426363172795</v>
          </cell>
        </row>
        <row r="615">
          <cell r="E615" t="str">
            <v>Euro V</v>
          </cell>
          <cell r="F615">
            <v>2018</v>
          </cell>
          <cell r="G615">
            <v>7.75</v>
          </cell>
          <cell r="H615">
            <v>221</v>
          </cell>
          <cell r="I615">
            <v>80674</v>
          </cell>
          <cell r="J615">
            <v>660622</v>
          </cell>
          <cell r="K615">
            <v>1127.8838176596721</v>
          </cell>
          <cell r="L615">
            <v>31.06328322902689</v>
          </cell>
          <cell r="M615">
            <v>3.2559232840090693</v>
          </cell>
          <cell r="N615">
            <v>6.0225975495359997E-2</v>
          </cell>
          <cell r="O615" t="str">
            <v>Diesel Articulated 20 - 28 t</v>
          </cell>
          <cell r="P615" t="str">
            <v>Euro V</v>
          </cell>
          <cell r="R615">
            <v>201089.88702398681</v>
          </cell>
          <cell r="T615">
            <v>4.7228116255117119</v>
          </cell>
          <cell r="U615">
            <v>313.30106046102003</v>
          </cell>
          <cell r="Z615">
            <v>42.578426363172795</v>
          </cell>
        </row>
        <row r="616">
          <cell r="E616" t="str">
            <v>Euro VI A/B/C</v>
          </cell>
          <cell r="F616">
            <v>2018</v>
          </cell>
          <cell r="G616">
            <v>3.25</v>
          </cell>
          <cell r="H616">
            <v>215</v>
          </cell>
          <cell r="I616">
            <v>112328</v>
          </cell>
          <cell r="J616">
            <v>402111</v>
          </cell>
          <cell r="K616">
            <v>1135.6257083513519</v>
          </cell>
          <cell r="L616">
            <v>31.276504253673586</v>
          </cell>
          <cell r="M616">
            <v>0.22835144976343272</v>
          </cell>
          <cell r="N616">
            <v>6.0225975495359997E-2</v>
          </cell>
          <cell r="O616" t="str">
            <v>Diesel Articulated 20 - 28 t</v>
          </cell>
          <cell r="P616" t="str">
            <v>Euro VI A/B/C</v>
          </cell>
          <cell r="R616">
            <v>274259.51382053486</v>
          </cell>
          <cell r="T616">
            <v>6.4412787706440291</v>
          </cell>
          <cell r="U616">
            <v>315.4515856531533</v>
          </cell>
          <cell r="Z616">
            <v>42.578426363172795</v>
          </cell>
        </row>
        <row r="617">
          <cell r="E617" t="str">
            <v>Euro VI D/E</v>
          </cell>
          <cell r="F617">
            <v>2018</v>
          </cell>
          <cell r="G617">
            <v>0.62</v>
          </cell>
          <cell r="H617">
            <v>24</v>
          </cell>
          <cell r="I617">
            <v>130210</v>
          </cell>
          <cell r="J617">
            <v>100422</v>
          </cell>
          <cell r="K617">
            <v>1135.6257083513538</v>
          </cell>
          <cell r="L617">
            <v>31.276504253673636</v>
          </cell>
          <cell r="M617">
            <v>0.22835144976343269</v>
          </cell>
          <cell r="N617">
            <v>6.0225975495359997E-2</v>
          </cell>
          <cell r="O617" t="str">
            <v>Diesel Articulated 20 - 28 t</v>
          </cell>
          <cell r="P617" t="str">
            <v>Euro VI D/E</v>
          </cell>
          <cell r="R617">
            <v>35488.757636263144</v>
          </cell>
          <cell r="T617">
            <v>0.83349152769437052</v>
          </cell>
          <cell r="U617">
            <v>315.45158565315381</v>
          </cell>
          <cell r="Z617">
            <v>42.578426363172795</v>
          </cell>
        </row>
        <row r="618">
          <cell r="O618" t="str">
            <v xml:space="preserve"> </v>
          </cell>
          <cell r="P618">
            <v>0</v>
          </cell>
          <cell r="R618" t="str">
            <v/>
          </cell>
          <cell r="T618" t="str">
            <v/>
          </cell>
          <cell r="U618">
            <v>0</v>
          </cell>
          <cell r="Z618">
            <v>0</v>
          </cell>
        </row>
        <row r="619">
          <cell r="O619" t="str">
            <v xml:space="preserve"> </v>
          </cell>
          <cell r="P619">
            <v>0</v>
          </cell>
          <cell r="R619" t="str">
            <v/>
          </cell>
          <cell r="T619" t="str">
            <v/>
          </cell>
          <cell r="U619">
            <v>0</v>
          </cell>
          <cell r="Z619">
            <v>0</v>
          </cell>
        </row>
        <row r="620">
          <cell r="O620" t="str">
            <v xml:space="preserve"> </v>
          </cell>
          <cell r="P620">
            <v>0</v>
          </cell>
          <cell r="R620" t="str">
            <v/>
          </cell>
          <cell r="T620" t="str">
            <v/>
          </cell>
          <cell r="U620">
            <v>0</v>
          </cell>
          <cell r="Z620">
            <v>0</v>
          </cell>
        </row>
        <row r="621">
          <cell r="O621" t="str">
            <v xml:space="preserve"> </v>
          </cell>
          <cell r="P621">
            <v>0</v>
          </cell>
          <cell r="R621" t="str">
            <v/>
          </cell>
          <cell r="T621" t="str">
            <v/>
          </cell>
          <cell r="U621">
            <v>0</v>
          </cell>
          <cell r="Z621">
            <v>0</v>
          </cell>
        </row>
        <row r="622">
          <cell r="O622" t="str">
            <v xml:space="preserve"> </v>
          </cell>
          <cell r="P622">
            <v>0</v>
          </cell>
          <cell r="R622" t="str">
            <v/>
          </cell>
          <cell r="T622" t="str">
            <v/>
          </cell>
          <cell r="U622">
            <v>0</v>
          </cell>
          <cell r="Z622">
            <v>0</v>
          </cell>
        </row>
        <row r="623">
          <cell r="O623" t="str">
            <v xml:space="preserve"> </v>
          </cell>
          <cell r="P623">
            <v>0</v>
          </cell>
          <cell r="R623" t="str">
            <v/>
          </cell>
          <cell r="T623" t="str">
            <v/>
          </cell>
          <cell r="U623">
            <v>0</v>
          </cell>
          <cell r="Z623">
            <v>0</v>
          </cell>
        </row>
        <row r="624">
          <cell r="O624" t="str">
            <v xml:space="preserve"> </v>
          </cell>
          <cell r="P624">
            <v>0</v>
          </cell>
          <cell r="R624" t="str">
            <v/>
          </cell>
          <cell r="T624" t="str">
            <v/>
          </cell>
          <cell r="U624">
            <v>0</v>
          </cell>
          <cell r="Z624">
            <v>0</v>
          </cell>
        </row>
        <row r="625">
          <cell r="E625" t="str">
            <v>Conventional</v>
          </cell>
          <cell r="F625">
            <v>2018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 t="str">
            <v>Diesel Articulated 28 - 34 t</v>
          </cell>
          <cell r="P625" t="str">
            <v>Conventional</v>
          </cell>
          <cell r="R625">
            <v>0</v>
          </cell>
          <cell r="T625">
            <v>0</v>
          </cell>
          <cell r="U625">
            <v>0</v>
          </cell>
          <cell r="Z625">
            <v>42.578426363172795</v>
          </cell>
        </row>
        <row r="626">
          <cell r="E626" t="str">
            <v>Euro I</v>
          </cell>
          <cell r="F626">
            <v>2018</v>
          </cell>
          <cell r="G626">
            <v>24.39</v>
          </cell>
          <cell r="H626">
            <v>2</v>
          </cell>
          <cell r="I626">
            <v>12280</v>
          </cell>
          <cell r="J626">
            <v>506767</v>
          </cell>
          <cell r="K626">
            <v>1260.2800993321291</v>
          </cell>
          <cell r="L626">
            <v>34.709636808773446</v>
          </cell>
          <cell r="M626">
            <v>9.1480890830700172</v>
          </cell>
          <cell r="N626">
            <v>0.42583175246997101</v>
          </cell>
          <cell r="O626" t="str">
            <v>Diesel Articulated 28 - 34 t</v>
          </cell>
          <cell r="P626" t="str">
            <v>Euro I</v>
          </cell>
          <cell r="R626">
            <v>309.52479239597091</v>
          </cell>
          <cell r="T626">
            <v>7.2695216529581998E-3</v>
          </cell>
          <cell r="U626">
            <v>350.07780537003583</v>
          </cell>
          <cell r="Z626">
            <v>42.578426363172795</v>
          </cell>
        </row>
        <row r="627">
          <cell r="E627" t="str">
            <v>Euro II</v>
          </cell>
          <cell r="F627">
            <v>2018</v>
          </cell>
          <cell r="G627">
            <v>20.260000000000002</v>
          </cell>
          <cell r="H627">
            <v>6</v>
          </cell>
          <cell r="I627">
            <v>4021</v>
          </cell>
          <cell r="J627">
            <v>358906</v>
          </cell>
          <cell r="K627">
            <v>1218.0527543190483</v>
          </cell>
          <cell r="L627">
            <v>33.546644701241533</v>
          </cell>
          <cell r="M627">
            <v>9.4594005390069213</v>
          </cell>
          <cell r="N627">
            <v>0.27636273076978052</v>
          </cell>
          <cell r="O627" t="str">
            <v>Diesel Articulated 28 - 34 t</v>
          </cell>
          <cell r="P627" t="str">
            <v>Euro II</v>
          </cell>
          <cell r="R627">
            <v>293.86740750701358</v>
          </cell>
          <cell r="T627">
            <v>6.9017911794219643E-3</v>
          </cell>
          <cell r="U627">
            <v>338.34798731084675</v>
          </cell>
          <cell r="Z627">
            <v>42.578426363172795</v>
          </cell>
        </row>
        <row r="628">
          <cell r="E628" t="str">
            <v>Euro III</v>
          </cell>
          <cell r="F628">
            <v>2018</v>
          </cell>
          <cell r="G628">
            <v>15.76</v>
          </cell>
          <cell r="H628">
            <v>31</v>
          </cell>
          <cell r="I628">
            <v>33246</v>
          </cell>
          <cell r="J628">
            <v>642187</v>
          </cell>
          <cell r="K628">
            <v>1252.1342686400849</v>
          </cell>
          <cell r="L628">
            <v>34.485290788411419</v>
          </cell>
          <cell r="M628">
            <v>7.5843246274968017</v>
          </cell>
          <cell r="N628">
            <v>0.23784540599814158</v>
          </cell>
          <cell r="O628" t="str">
            <v>Diesel Articulated 28 - 34 t</v>
          </cell>
          <cell r="P628" t="str">
            <v>Euro III</v>
          </cell>
          <cell r="R628">
            <v>12904.821327514563</v>
          </cell>
          <cell r="T628">
            <v>0.30308356672092235</v>
          </cell>
          <cell r="U628">
            <v>347.81507462224579</v>
          </cell>
          <cell r="Z628">
            <v>42.578426363172795</v>
          </cell>
        </row>
        <row r="629">
          <cell r="E629" t="str">
            <v>Euro IV</v>
          </cell>
          <cell r="F629">
            <v>2018</v>
          </cell>
          <cell r="G629">
            <v>11.76</v>
          </cell>
          <cell r="H629">
            <v>38</v>
          </cell>
          <cell r="I629">
            <v>21770</v>
          </cell>
          <cell r="J629">
            <v>334987</v>
          </cell>
          <cell r="K629">
            <v>1222.7741913460293</v>
          </cell>
          <cell r="L629">
            <v>33.676678782164366</v>
          </cell>
          <cell r="M629">
            <v>5.248934512534591</v>
          </cell>
          <cell r="N629">
            <v>0.10376338852319941</v>
          </cell>
          <cell r="O629" t="str">
            <v>Diesel Articulated 28 - 34 t</v>
          </cell>
          <cell r="P629" t="str">
            <v>Euro IV</v>
          </cell>
          <cell r="R629">
            <v>10115.521775329162</v>
          </cell>
          <cell r="T629">
            <v>0.23757387577100181</v>
          </cell>
          <cell r="U629">
            <v>339.65949759611925</v>
          </cell>
          <cell r="Z629">
            <v>42.578426363172795</v>
          </cell>
        </row>
        <row r="630">
          <cell r="E630" t="str">
            <v>Euro V</v>
          </cell>
          <cell r="F630">
            <v>2018</v>
          </cell>
          <cell r="G630">
            <v>7.75</v>
          </cell>
          <cell r="H630">
            <v>36</v>
          </cell>
          <cell r="I630">
            <v>41352</v>
          </cell>
          <cell r="J630">
            <v>376154</v>
          </cell>
          <cell r="K630">
            <v>1199.1448842822479</v>
          </cell>
          <cell r="L630">
            <v>33.025899112897619</v>
          </cell>
          <cell r="M630">
            <v>3.090270905192539</v>
          </cell>
          <cell r="N630">
            <v>6.6118366762110012E-2</v>
          </cell>
          <cell r="O630" t="str">
            <v>Diesel Articulated 28 - 34 t</v>
          </cell>
          <cell r="P630" t="str">
            <v>Euro V</v>
          </cell>
          <cell r="R630">
            <v>17851.334131742224</v>
          </cell>
          <cell r="T630">
            <v>0.41925772407554995</v>
          </cell>
          <cell r="U630">
            <v>333.09580118951328</v>
          </cell>
          <cell r="Z630">
            <v>42.578426363172795</v>
          </cell>
        </row>
        <row r="631">
          <cell r="E631" t="str">
            <v>Euro VI A/B/C</v>
          </cell>
          <cell r="F631">
            <v>2018</v>
          </cell>
          <cell r="G631">
            <v>3.25</v>
          </cell>
          <cell r="H631">
            <v>9</v>
          </cell>
          <cell r="I631">
            <v>56999</v>
          </cell>
          <cell r="J631">
            <v>228012</v>
          </cell>
          <cell r="K631">
            <v>1208.1148503687093</v>
          </cell>
          <cell r="L631">
            <v>33.272942817874856</v>
          </cell>
          <cell r="M631">
            <v>0.21829083185613946</v>
          </cell>
          <cell r="N631">
            <v>6.6118366762109998E-2</v>
          </cell>
          <cell r="O631" t="str">
            <v>Diesel Articulated 28 - 34 t</v>
          </cell>
          <cell r="P631" t="str">
            <v>Euro VI A/B/C</v>
          </cell>
          <cell r="R631">
            <v>6197.520452054946</v>
          </cell>
          <cell r="T631">
            <v>0.14555541341977224</v>
          </cell>
          <cell r="U631">
            <v>335.58745843575258</v>
          </cell>
          <cell r="Z631">
            <v>42.578426363172795</v>
          </cell>
        </row>
        <row r="632">
          <cell r="E632" t="str">
            <v>Euro VI D/E</v>
          </cell>
          <cell r="F632">
            <v>2018</v>
          </cell>
          <cell r="G632">
            <v>0.62</v>
          </cell>
          <cell r="H632">
            <v>1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 t="str">
            <v>Diesel Articulated 28 - 34 t</v>
          </cell>
          <cell r="P632" t="str">
            <v>Euro VI D/E</v>
          </cell>
          <cell r="R632">
            <v>0</v>
          </cell>
          <cell r="T632">
            <v>0</v>
          </cell>
          <cell r="U632">
            <v>335.58745843575258</v>
          </cell>
          <cell r="Z632">
            <v>42.578426363172795</v>
          </cell>
        </row>
        <row r="633">
          <cell r="O633" t="str">
            <v xml:space="preserve"> </v>
          </cell>
          <cell r="P633">
            <v>0</v>
          </cell>
          <cell r="R633" t="str">
            <v/>
          </cell>
          <cell r="T633" t="str">
            <v/>
          </cell>
          <cell r="U633">
            <v>0</v>
          </cell>
          <cell r="Z633">
            <v>0</v>
          </cell>
        </row>
        <row r="634">
          <cell r="O634" t="str">
            <v xml:space="preserve"> </v>
          </cell>
          <cell r="P634">
            <v>0</v>
          </cell>
          <cell r="R634" t="str">
            <v/>
          </cell>
          <cell r="T634" t="str">
            <v/>
          </cell>
          <cell r="U634">
            <v>0</v>
          </cell>
          <cell r="Z634">
            <v>0</v>
          </cell>
        </row>
        <row r="635">
          <cell r="O635" t="str">
            <v xml:space="preserve"> </v>
          </cell>
          <cell r="P635">
            <v>0</v>
          </cell>
          <cell r="R635" t="str">
            <v/>
          </cell>
          <cell r="T635" t="str">
            <v/>
          </cell>
          <cell r="U635">
            <v>0</v>
          </cell>
          <cell r="Z635">
            <v>0</v>
          </cell>
        </row>
        <row r="636">
          <cell r="O636" t="str">
            <v xml:space="preserve"> </v>
          </cell>
          <cell r="P636">
            <v>0</v>
          </cell>
          <cell r="R636" t="str">
            <v/>
          </cell>
          <cell r="T636" t="str">
            <v/>
          </cell>
          <cell r="U636">
            <v>0</v>
          </cell>
          <cell r="Z636">
            <v>0</v>
          </cell>
        </row>
        <row r="637">
          <cell r="O637" t="str">
            <v xml:space="preserve"> </v>
          </cell>
          <cell r="P637">
            <v>0</v>
          </cell>
          <cell r="R637" t="str">
            <v/>
          </cell>
          <cell r="T637" t="str">
            <v/>
          </cell>
          <cell r="U637">
            <v>0</v>
          </cell>
          <cell r="Z637">
            <v>0</v>
          </cell>
        </row>
        <row r="638">
          <cell r="O638" t="str">
            <v xml:space="preserve"> </v>
          </cell>
          <cell r="P638">
            <v>0</v>
          </cell>
          <cell r="R638" t="str">
            <v/>
          </cell>
          <cell r="T638" t="str">
            <v/>
          </cell>
          <cell r="U638">
            <v>0</v>
          </cell>
          <cell r="Z638">
            <v>0</v>
          </cell>
        </row>
        <row r="639">
          <cell r="O639" t="str">
            <v xml:space="preserve"> </v>
          </cell>
          <cell r="P639">
            <v>0</v>
          </cell>
          <cell r="R639" t="str">
            <v/>
          </cell>
          <cell r="T639" t="str">
            <v/>
          </cell>
          <cell r="U639">
            <v>0</v>
          </cell>
          <cell r="Z639">
            <v>0</v>
          </cell>
        </row>
        <row r="640">
          <cell r="E640" t="str">
            <v>Conventional</v>
          </cell>
          <cell r="F640">
            <v>2018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 t="str">
            <v>Diesel Articulated 34 - 40 t</v>
          </cell>
          <cell r="P640" t="str">
            <v>Conventional</v>
          </cell>
          <cell r="R640">
            <v>0</v>
          </cell>
          <cell r="T640">
            <v>0</v>
          </cell>
          <cell r="U640">
            <v>0</v>
          </cell>
          <cell r="Z640">
            <v>42.578426363172795</v>
          </cell>
        </row>
        <row r="641">
          <cell r="E641" t="str">
            <v>Euro I</v>
          </cell>
          <cell r="F641">
            <v>2018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 t="str">
            <v>Diesel Articulated 34 - 40 t</v>
          </cell>
          <cell r="P641" t="str">
            <v>Euro I</v>
          </cell>
          <cell r="R641">
            <v>0</v>
          </cell>
          <cell r="T641">
            <v>0</v>
          </cell>
          <cell r="U641">
            <v>0</v>
          </cell>
          <cell r="Z641">
            <v>42.578426363172795</v>
          </cell>
        </row>
        <row r="642">
          <cell r="E642" t="str">
            <v>Euro II</v>
          </cell>
          <cell r="F642">
            <v>2018</v>
          </cell>
          <cell r="G642">
            <v>20.260000000000002</v>
          </cell>
          <cell r="H642">
            <v>1</v>
          </cell>
          <cell r="I642">
            <v>2130</v>
          </cell>
          <cell r="J642">
            <v>670924</v>
          </cell>
          <cell r="K642">
            <v>1403.6384101663714</v>
          </cell>
          <cell r="L642">
            <v>38.657897917722742</v>
          </cell>
          <cell r="M642">
            <v>10.955938053053762</v>
          </cell>
          <cell r="N642">
            <v>0.3134839176010436</v>
          </cell>
          <cell r="O642" t="str">
            <v>Diesel Articulated 34 - 40 t</v>
          </cell>
          <cell r="P642" t="str">
            <v>Euro II</v>
          </cell>
          <cell r="R642">
            <v>29.89749813654371</v>
          </cell>
          <cell r="T642">
            <v>7.0217480283402025E-4</v>
          </cell>
          <cell r="U642">
            <v>389.89955837954761</v>
          </cell>
          <cell r="Z642">
            <v>42.578426363172795</v>
          </cell>
        </row>
        <row r="643">
          <cell r="E643" t="str">
            <v>Euro III</v>
          </cell>
          <cell r="F643">
            <v>2018</v>
          </cell>
          <cell r="G643">
            <v>15.76</v>
          </cell>
          <cell r="H643">
            <v>2</v>
          </cell>
          <cell r="I643">
            <v>0</v>
          </cell>
          <cell r="J643">
            <v>351038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 t="str">
            <v>Diesel Articulated 34 - 40 t</v>
          </cell>
          <cell r="P643" t="str">
            <v>Euro III</v>
          </cell>
          <cell r="R643">
            <v>0</v>
          </cell>
          <cell r="T643">
            <v>0</v>
          </cell>
          <cell r="U643">
            <v>389.89955837954761</v>
          </cell>
          <cell r="Z643">
            <v>42.578426363172795</v>
          </cell>
        </row>
        <row r="644">
          <cell r="E644" t="str">
            <v>Euro IV</v>
          </cell>
          <cell r="F644">
            <v>2018</v>
          </cell>
          <cell r="G644">
            <v>11.76</v>
          </cell>
          <cell r="H644">
            <v>2</v>
          </cell>
          <cell r="I644">
            <v>0</v>
          </cell>
          <cell r="J644">
            <v>463792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 t="str">
            <v>Diesel Articulated 34 - 40 t</v>
          </cell>
          <cell r="P644" t="str">
            <v>Euro IV</v>
          </cell>
          <cell r="R644">
            <v>0</v>
          </cell>
          <cell r="T644">
            <v>0</v>
          </cell>
          <cell r="U644">
            <v>0</v>
          </cell>
          <cell r="Z644">
            <v>42.578426363172795</v>
          </cell>
        </row>
        <row r="645">
          <cell r="E645" t="str">
            <v>Euro V</v>
          </cell>
          <cell r="F645">
            <v>2018</v>
          </cell>
          <cell r="G645">
            <v>7.75</v>
          </cell>
          <cell r="H645">
            <v>7</v>
          </cell>
          <cell r="I645">
            <v>26978</v>
          </cell>
          <cell r="J645">
            <v>334464</v>
          </cell>
          <cell r="K645">
            <v>1387.0626833094809</v>
          </cell>
          <cell r="L645">
            <v>38.201382370624131</v>
          </cell>
          <cell r="M645">
            <v>3.2821083582996087</v>
          </cell>
          <cell r="N645">
            <v>6.5779332125129986E-2</v>
          </cell>
          <cell r="O645" t="str">
            <v>Diesel Articulated 34 - 40 t</v>
          </cell>
          <cell r="P645" t="str">
            <v>Euro V</v>
          </cell>
          <cell r="R645">
            <v>2619.4123949226218</v>
          </cell>
          <cell r="T645">
            <v>6.1519708891548452E-2</v>
          </cell>
          <cell r="U645">
            <v>385.29518980818915</v>
          </cell>
          <cell r="Z645">
            <v>42.578426363172795</v>
          </cell>
        </row>
        <row r="646">
          <cell r="E646" t="str">
            <v>Euro VI A/B/C</v>
          </cell>
          <cell r="F646">
            <v>2018</v>
          </cell>
          <cell r="G646">
            <v>3.25</v>
          </cell>
          <cell r="H646">
            <v>4</v>
          </cell>
          <cell r="I646">
            <v>42714</v>
          </cell>
          <cell r="J646">
            <v>154342</v>
          </cell>
          <cell r="K646">
            <v>1395.1557574426192</v>
          </cell>
          <cell r="L646">
            <v>38.424275411604917</v>
          </cell>
          <cell r="M646">
            <v>0.22636518640463696</v>
          </cell>
          <cell r="N646">
            <v>6.5779332125129999E-2</v>
          </cell>
          <cell r="O646" t="str">
            <v>Diesel Articulated 34 - 40 t</v>
          </cell>
          <cell r="P646" t="str">
            <v>Euro VI A/B/C</v>
          </cell>
          <cell r="R646">
            <v>2383.7073209361615</v>
          </cell>
          <cell r="T646">
            <v>5.5983922482346425E-2</v>
          </cell>
          <cell r="U646">
            <v>387.54326595628311</v>
          </cell>
          <cell r="Z646">
            <v>42.578426363172795</v>
          </cell>
        </row>
        <row r="647">
          <cell r="E647" t="str">
            <v>Euro VI D/E</v>
          </cell>
          <cell r="F647">
            <v>2018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 t="str">
            <v>Diesel Articulated 34 - 40 t</v>
          </cell>
          <cell r="P647" t="str">
            <v>Euro VI D/E</v>
          </cell>
          <cell r="R647">
            <v>0</v>
          </cell>
          <cell r="T647">
            <v>0</v>
          </cell>
          <cell r="U647">
            <v>0</v>
          </cell>
          <cell r="Z647">
            <v>42.578426363172795</v>
          </cell>
        </row>
        <row r="648">
          <cell r="O648" t="str">
            <v xml:space="preserve"> </v>
          </cell>
          <cell r="P648">
            <v>0</v>
          </cell>
          <cell r="R648" t="str">
            <v/>
          </cell>
          <cell r="T648" t="str">
            <v/>
          </cell>
          <cell r="U648">
            <v>0</v>
          </cell>
          <cell r="Z648">
            <v>0</v>
          </cell>
        </row>
        <row r="649">
          <cell r="O649" t="str">
            <v xml:space="preserve"> </v>
          </cell>
          <cell r="P649">
            <v>0</v>
          </cell>
          <cell r="R649" t="str">
            <v/>
          </cell>
          <cell r="T649" t="str">
            <v/>
          </cell>
          <cell r="U649">
            <v>0</v>
          </cell>
          <cell r="Z649">
            <v>0</v>
          </cell>
        </row>
        <row r="650">
          <cell r="O650" t="str">
            <v xml:space="preserve"> </v>
          </cell>
          <cell r="P650">
            <v>0</v>
          </cell>
          <cell r="R650" t="str">
            <v/>
          </cell>
          <cell r="T650" t="str">
            <v/>
          </cell>
          <cell r="U650">
            <v>0</v>
          </cell>
          <cell r="Z650">
            <v>0</v>
          </cell>
        </row>
        <row r="651">
          <cell r="O651" t="str">
            <v xml:space="preserve"> </v>
          </cell>
          <cell r="P651">
            <v>0</v>
          </cell>
          <cell r="R651" t="str">
            <v/>
          </cell>
          <cell r="T651" t="str">
            <v/>
          </cell>
          <cell r="U651">
            <v>0</v>
          </cell>
          <cell r="Z651">
            <v>0</v>
          </cell>
        </row>
        <row r="652">
          <cell r="O652" t="str">
            <v xml:space="preserve"> </v>
          </cell>
          <cell r="P652">
            <v>0</v>
          </cell>
          <cell r="R652" t="str">
            <v/>
          </cell>
          <cell r="T652" t="str">
            <v/>
          </cell>
          <cell r="U652">
            <v>0</v>
          </cell>
          <cell r="Z652">
            <v>0</v>
          </cell>
        </row>
        <row r="653">
          <cell r="O653" t="str">
            <v xml:space="preserve"> </v>
          </cell>
          <cell r="P653">
            <v>0</v>
          </cell>
          <cell r="R653" t="str">
            <v/>
          </cell>
          <cell r="T653" t="str">
            <v/>
          </cell>
          <cell r="U653">
            <v>0</v>
          </cell>
          <cell r="Z653">
            <v>0</v>
          </cell>
        </row>
        <row r="654">
          <cell r="O654" t="str">
            <v xml:space="preserve"> </v>
          </cell>
          <cell r="P654">
            <v>0</v>
          </cell>
          <cell r="R654" t="str">
            <v/>
          </cell>
          <cell r="T654" t="str">
            <v/>
          </cell>
          <cell r="U654">
            <v>0</v>
          </cell>
          <cell r="Z654">
            <v>0</v>
          </cell>
        </row>
        <row r="655">
          <cell r="E655" t="str">
            <v>Conventional</v>
          </cell>
          <cell r="F655">
            <v>2018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 t="str">
            <v>Diesel Articulated 40 - 50 t</v>
          </cell>
          <cell r="P655" t="str">
            <v>Conventional</v>
          </cell>
          <cell r="R655">
            <v>0</v>
          </cell>
          <cell r="T655">
            <v>0</v>
          </cell>
          <cell r="U655">
            <v>0</v>
          </cell>
          <cell r="Z655">
            <v>42.578426363172795</v>
          </cell>
        </row>
        <row r="656">
          <cell r="E656" t="str">
            <v>Euro I</v>
          </cell>
          <cell r="F656">
            <v>2018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 t="str">
            <v>Diesel Articulated 40 - 50 t</v>
          </cell>
          <cell r="P656" t="str">
            <v>Euro I</v>
          </cell>
          <cell r="R656">
            <v>0</v>
          </cell>
          <cell r="T656">
            <v>0</v>
          </cell>
          <cell r="U656">
            <v>0</v>
          </cell>
          <cell r="Z656">
            <v>42.578426363172795</v>
          </cell>
        </row>
        <row r="657">
          <cell r="E657" t="str">
            <v>Euro II</v>
          </cell>
          <cell r="F657">
            <v>2018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 t="str">
            <v>Diesel Articulated 40 - 50 t</v>
          </cell>
          <cell r="P657" t="str">
            <v>Euro II</v>
          </cell>
          <cell r="R657">
            <v>0</v>
          </cell>
          <cell r="T657">
            <v>0</v>
          </cell>
          <cell r="U657">
            <v>0</v>
          </cell>
          <cell r="Z657">
            <v>42.578426363172795</v>
          </cell>
        </row>
        <row r="658">
          <cell r="E658" t="str">
            <v>Euro III</v>
          </cell>
          <cell r="F658">
            <v>2018</v>
          </cell>
          <cell r="G658">
            <v>15.76</v>
          </cell>
          <cell r="H658">
            <v>1</v>
          </cell>
          <cell r="I658">
            <v>21939</v>
          </cell>
          <cell r="J658">
            <v>537627</v>
          </cell>
          <cell r="K658">
            <v>1609.7145590408963</v>
          </cell>
          <cell r="L658">
            <v>44.33348407208323</v>
          </cell>
          <cell r="M658">
            <v>9.8619582207925323</v>
          </cell>
          <cell r="N658">
            <v>0.28687549767264736</v>
          </cell>
          <cell r="O658" t="str">
            <v>Diesel Articulated 40 - 50 t</v>
          </cell>
          <cell r="P658" t="str">
            <v>Euro III</v>
          </cell>
          <cell r="R658">
            <v>353.15527710798227</v>
          </cell>
          <cell r="T658">
            <v>8.2942303714031943E-3</v>
          </cell>
          <cell r="U658">
            <v>447.14293306691565</v>
          </cell>
          <cell r="Z658">
            <v>42.578426363172795</v>
          </cell>
        </row>
        <row r="659">
          <cell r="E659" t="str">
            <v>Euro IV</v>
          </cell>
          <cell r="F659">
            <v>2018</v>
          </cell>
          <cell r="G659">
            <v>11.76</v>
          </cell>
          <cell r="H659">
            <v>5</v>
          </cell>
          <cell r="I659">
            <v>11796</v>
          </cell>
          <cell r="J659">
            <v>962618</v>
          </cell>
          <cell r="K659">
            <v>1586.0036752393196</v>
          </cell>
          <cell r="L659">
            <v>43.680457680883443</v>
          </cell>
          <cell r="M659">
            <v>6.8069928483821247</v>
          </cell>
          <cell r="N659">
            <v>0.11879634448874203</v>
          </cell>
          <cell r="O659" t="str">
            <v>Diesel Articulated 40 - 50 t</v>
          </cell>
          <cell r="P659" t="str">
            <v>Euro IV</v>
          </cell>
          <cell r="R659">
            <v>935.42496765615067</v>
          </cell>
          <cell r="T659">
            <v>2.1969458421911635E-2</v>
          </cell>
          <cell r="U659">
            <v>440.55657645536655</v>
          </cell>
          <cell r="Z659">
            <v>42.578426363172795</v>
          </cell>
        </row>
        <row r="660">
          <cell r="E660" t="str">
            <v>Euro V</v>
          </cell>
          <cell r="F660">
            <v>2018</v>
          </cell>
          <cell r="G660">
            <v>7.75</v>
          </cell>
          <cell r="H660">
            <v>7</v>
          </cell>
          <cell r="I660">
            <v>37957</v>
          </cell>
          <cell r="J660">
            <v>335724</v>
          </cell>
          <cell r="K660">
            <v>1579.0936284697093</v>
          </cell>
          <cell r="L660">
            <v>43.4901466430182</v>
          </cell>
          <cell r="M660">
            <v>3.2954892214106315</v>
          </cell>
          <cell r="N660">
            <v>7.1765689963859999E-2</v>
          </cell>
          <cell r="O660" t="str">
            <v>Diesel Articulated 40 - 50 t</v>
          </cell>
          <cell r="P660" t="str">
            <v>Euro V</v>
          </cell>
          <cell r="R660">
            <v>4195.6359799077327</v>
          </cell>
          <cell r="T660">
            <v>9.8539009970003241E-2</v>
          </cell>
          <cell r="U660">
            <v>438.63711901936369</v>
          </cell>
          <cell r="Z660">
            <v>42.578426363172795</v>
          </cell>
        </row>
        <row r="661">
          <cell r="E661" t="str">
            <v>Euro VI A/B/C</v>
          </cell>
          <cell r="F661">
            <v>2018</v>
          </cell>
          <cell r="G661">
            <v>3.25</v>
          </cell>
          <cell r="H661">
            <v>4</v>
          </cell>
          <cell r="I661">
            <v>21444</v>
          </cell>
          <cell r="J661">
            <v>87304</v>
          </cell>
          <cell r="K661">
            <v>1583.4341776679773</v>
          </cell>
          <cell r="L661">
            <v>43.609690612888336</v>
          </cell>
          <cell r="M661">
            <v>0.23065562827756228</v>
          </cell>
          <cell r="N661">
            <v>7.1765689963859985E-2</v>
          </cell>
          <cell r="O661" t="str">
            <v>Diesel Articulated 40 - 50 t</v>
          </cell>
          <cell r="P661" t="str">
            <v>Euro VI A/B/C</v>
          </cell>
          <cell r="R661">
            <v>1358.2065002364843</v>
          </cell>
          <cell r="T661">
            <v>3.1898936063340114E-2</v>
          </cell>
          <cell r="U661">
            <v>439.84282712999368</v>
          </cell>
          <cell r="Z661">
            <v>42.578426363172795</v>
          </cell>
        </row>
        <row r="662">
          <cell r="E662" t="str">
            <v>Euro VI D/E</v>
          </cell>
          <cell r="F662">
            <v>2018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 t="str">
            <v>Diesel Articulated 40 - 50 t</v>
          </cell>
          <cell r="P662" t="str">
            <v>Euro VI D/E</v>
          </cell>
          <cell r="R662">
            <v>0</v>
          </cell>
          <cell r="T662">
            <v>0</v>
          </cell>
          <cell r="U662">
            <v>0</v>
          </cell>
          <cell r="Z662">
            <v>42.578426363172795</v>
          </cell>
        </row>
        <row r="663">
          <cell r="O663" t="str">
            <v xml:space="preserve"> </v>
          </cell>
          <cell r="P663">
            <v>0</v>
          </cell>
          <cell r="R663" t="str">
            <v/>
          </cell>
          <cell r="T663" t="str">
            <v/>
          </cell>
          <cell r="U663">
            <v>0</v>
          </cell>
          <cell r="Z663">
            <v>0</v>
          </cell>
        </row>
        <row r="664">
          <cell r="O664" t="str">
            <v xml:space="preserve"> </v>
          </cell>
          <cell r="P664">
            <v>0</v>
          </cell>
          <cell r="R664" t="str">
            <v/>
          </cell>
          <cell r="T664" t="str">
            <v/>
          </cell>
          <cell r="U664">
            <v>0</v>
          </cell>
          <cell r="Z664">
            <v>0</v>
          </cell>
        </row>
        <row r="665">
          <cell r="O665" t="str">
            <v xml:space="preserve"> </v>
          </cell>
          <cell r="P665">
            <v>0</v>
          </cell>
          <cell r="R665" t="str">
            <v/>
          </cell>
          <cell r="T665" t="str">
            <v/>
          </cell>
          <cell r="U665">
            <v>0</v>
          </cell>
          <cell r="Z665">
            <v>0</v>
          </cell>
        </row>
        <row r="666">
          <cell r="O666" t="str">
            <v xml:space="preserve"> </v>
          </cell>
          <cell r="P666">
            <v>0</v>
          </cell>
          <cell r="R666" t="str">
            <v/>
          </cell>
          <cell r="T666" t="str">
            <v/>
          </cell>
          <cell r="U666">
            <v>0</v>
          </cell>
          <cell r="Z666">
            <v>0</v>
          </cell>
        </row>
        <row r="667">
          <cell r="O667" t="str">
            <v xml:space="preserve"> </v>
          </cell>
          <cell r="P667">
            <v>0</v>
          </cell>
          <cell r="R667" t="str">
            <v/>
          </cell>
          <cell r="T667" t="str">
            <v/>
          </cell>
          <cell r="U667">
            <v>0</v>
          </cell>
          <cell r="Z667">
            <v>0</v>
          </cell>
        </row>
        <row r="668">
          <cell r="O668" t="str">
            <v xml:space="preserve"> </v>
          </cell>
          <cell r="P668">
            <v>0</v>
          </cell>
          <cell r="R668" t="str">
            <v/>
          </cell>
          <cell r="T668" t="str">
            <v/>
          </cell>
          <cell r="U668">
            <v>0</v>
          </cell>
          <cell r="Z668">
            <v>0</v>
          </cell>
        </row>
        <row r="669">
          <cell r="O669" t="str">
            <v xml:space="preserve"> </v>
          </cell>
          <cell r="P669">
            <v>0</v>
          </cell>
          <cell r="R669" t="str">
            <v/>
          </cell>
          <cell r="T669" t="str">
            <v/>
          </cell>
          <cell r="U669">
            <v>0</v>
          </cell>
          <cell r="Z669">
            <v>0</v>
          </cell>
        </row>
        <row r="670">
          <cell r="E670" t="str">
            <v>Conventional</v>
          </cell>
          <cell r="F670">
            <v>2018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 t="str">
            <v>Diesel Articulated 50 - 60 t</v>
          </cell>
          <cell r="P670" t="str">
            <v>Conventional</v>
          </cell>
          <cell r="R670">
            <v>0</v>
          </cell>
          <cell r="T670">
            <v>0</v>
          </cell>
          <cell r="U670">
            <v>0</v>
          </cell>
          <cell r="Z670">
            <v>42.578426363172795</v>
          </cell>
        </row>
        <row r="671">
          <cell r="E671" t="str">
            <v>Euro I</v>
          </cell>
          <cell r="F671">
            <v>2018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 t="str">
            <v>Diesel Articulated 50 - 60 t</v>
          </cell>
          <cell r="P671" t="str">
            <v>Euro I</v>
          </cell>
          <cell r="R671">
            <v>0</v>
          </cell>
          <cell r="T671">
            <v>0</v>
          </cell>
          <cell r="U671">
            <v>0</v>
          </cell>
          <cell r="Z671">
            <v>42.578426363172795</v>
          </cell>
        </row>
        <row r="672">
          <cell r="E672" t="str">
            <v>Euro II</v>
          </cell>
          <cell r="F672">
            <v>2018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 t="str">
            <v>Diesel Articulated 50 - 60 t</v>
          </cell>
          <cell r="P672" t="str">
            <v>Euro II</v>
          </cell>
          <cell r="R672">
            <v>0</v>
          </cell>
          <cell r="T672">
            <v>0</v>
          </cell>
          <cell r="U672">
            <v>0</v>
          </cell>
          <cell r="Z672">
            <v>42.578426363172795</v>
          </cell>
        </row>
        <row r="673">
          <cell r="E673" t="str">
            <v>Euro III</v>
          </cell>
          <cell r="F673">
            <v>2018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 t="str">
            <v>Diesel Articulated 50 - 60 t</v>
          </cell>
          <cell r="P673" t="str">
            <v>Euro III</v>
          </cell>
          <cell r="R673">
            <v>0</v>
          </cell>
          <cell r="T673">
            <v>0</v>
          </cell>
          <cell r="U673">
            <v>0</v>
          </cell>
          <cell r="Z673">
            <v>42.578426363172795</v>
          </cell>
        </row>
        <row r="674">
          <cell r="E674" t="str">
            <v>Euro IV</v>
          </cell>
          <cell r="F674">
            <v>2018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 t="str">
            <v>Diesel Articulated 50 - 60 t</v>
          </cell>
          <cell r="P674" t="str">
            <v>Euro IV</v>
          </cell>
          <cell r="R674">
            <v>0</v>
          </cell>
          <cell r="T674">
            <v>0</v>
          </cell>
          <cell r="U674">
            <v>0</v>
          </cell>
          <cell r="Z674">
            <v>42.578426363172795</v>
          </cell>
        </row>
        <row r="675">
          <cell r="E675" t="str">
            <v>Euro V</v>
          </cell>
          <cell r="F675">
            <v>2018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 t="str">
            <v>Diesel Articulated 50 - 60 t</v>
          </cell>
          <cell r="P675" t="str">
            <v>Euro V</v>
          </cell>
          <cell r="R675">
            <v>0</v>
          </cell>
          <cell r="T675">
            <v>0</v>
          </cell>
          <cell r="U675">
            <v>0</v>
          </cell>
          <cell r="Z675">
            <v>42.578426363172795</v>
          </cell>
        </row>
        <row r="676">
          <cell r="E676" t="str">
            <v>Euro VI A/B/C</v>
          </cell>
          <cell r="F676">
            <v>2018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 t="str">
            <v>Diesel Articulated 50 - 60 t</v>
          </cell>
          <cell r="P676" t="str">
            <v>Euro VI A/B/C</v>
          </cell>
          <cell r="R676">
            <v>0</v>
          </cell>
          <cell r="T676">
            <v>0</v>
          </cell>
          <cell r="U676">
            <v>0</v>
          </cell>
          <cell r="Z676">
            <v>42.578426363172795</v>
          </cell>
        </row>
        <row r="677">
          <cell r="E677" t="str">
            <v>Euro VI D/E</v>
          </cell>
          <cell r="F677">
            <v>2018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 t="str">
            <v>Diesel Articulated 50 - 60 t</v>
          </cell>
          <cell r="P677" t="str">
            <v>Euro VI D/E</v>
          </cell>
          <cell r="R677">
            <v>0</v>
          </cell>
          <cell r="T677">
            <v>0</v>
          </cell>
          <cell r="U677">
            <v>0</v>
          </cell>
          <cell r="Z677">
            <v>42.578426363172795</v>
          </cell>
        </row>
        <row r="678">
          <cell r="O678" t="str">
            <v xml:space="preserve"> </v>
          </cell>
          <cell r="P678">
            <v>0</v>
          </cell>
          <cell r="R678" t="str">
            <v/>
          </cell>
          <cell r="T678" t="str">
            <v/>
          </cell>
          <cell r="U678">
            <v>0</v>
          </cell>
          <cell r="Z678">
            <v>0</v>
          </cell>
        </row>
        <row r="784">
          <cell r="O784" t="str">
            <v xml:space="preserve"> </v>
          </cell>
          <cell r="P784">
            <v>0</v>
          </cell>
          <cell r="R784" t="str">
            <v/>
          </cell>
          <cell r="T784" t="str">
            <v/>
          </cell>
          <cell r="U784">
            <v>0</v>
          </cell>
          <cell r="Z784">
            <v>0</v>
          </cell>
        </row>
        <row r="785">
          <cell r="O785" t="str">
            <v xml:space="preserve"> </v>
          </cell>
          <cell r="P785">
            <v>0</v>
          </cell>
          <cell r="R785" t="str">
            <v/>
          </cell>
          <cell r="T785" t="str">
            <v/>
          </cell>
          <cell r="U785">
            <v>0</v>
          </cell>
          <cell r="Z785">
            <v>0</v>
          </cell>
        </row>
        <row r="786">
          <cell r="O786" t="str">
            <v xml:space="preserve"> </v>
          </cell>
          <cell r="P786">
            <v>0</v>
          </cell>
          <cell r="R786" t="str">
            <v/>
          </cell>
          <cell r="T786" t="str">
            <v/>
          </cell>
          <cell r="U786">
            <v>0</v>
          </cell>
          <cell r="Z786">
            <v>0</v>
          </cell>
        </row>
        <row r="787">
          <cell r="O787" t="str">
            <v xml:space="preserve"> </v>
          </cell>
          <cell r="P787">
            <v>0</v>
          </cell>
          <cell r="R787" t="str">
            <v/>
          </cell>
          <cell r="T787" t="str">
            <v/>
          </cell>
          <cell r="U787">
            <v>0</v>
          </cell>
          <cell r="Z787">
            <v>0</v>
          </cell>
        </row>
        <row r="788">
          <cell r="O788" t="str">
            <v xml:space="preserve"> </v>
          </cell>
          <cell r="P788">
            <v>0</v>
          </cell>
          <cell r="R788" t="str">
            <v/>
          </cell>
          <cell r="T788" t="str">
            <v/>
          </cell>
          <cell r="U788">
            <v>0</v>
          </cell>
          <cell r="Z788">
            <v>0</v>
          </cell>
        </row>
        <row r="789">
          <cell r="O789" t="str">
            <v xml:space="preserve"> </v>
          </cell>
          <cell r="P789">
            <v>0</v>
          </cell>
          <cell r="R789" t="str">
            <v/>
          </cell>
          <cell r="T789" t="str">
            <v/>
          </cell>
          <cell r="U789">
            <v>0</v>
          </cell>
          <cell r="Z789">
            <v>0</v>
          </cell>
        </row>
        <row r="790">
          <cell r="E790" t="str">
            <v>Conventional</v>
          </cell>
          <cell r="F790">
            <v>2018</v>
          </cell>
          <cell r="G790">
            <v>31.27</v>
          </cell>
          <cell r="H790">
            <v>420</v>
          </cell>
          <cell r="I790">
            <v>3498</v>
          </cell>
          <cell r="J790">
            <v>255067</v>
          </cell>
          <cell r="K790">
            <v>1328.8703691486278</v>
          </cell>
          <cell r="L790">
            <v>36.598695721318435</v>
          </cell>
          <cell r="M790">
            <v>10.570281892633448</v>
          </cell>
          <cell r="N790">
            <v>0.92470856666794876</v>
          </cell>
          <cell r="O790" t="str">
            <v>Diesel Urban Buses Midi &lt;=15 t</v>
          </cell>
          <cell r="P790" t="str">
            <v>Conventional</v>
          </cell>
          <cell r="R790">
            <v>19523.231915383978</v>
          </cell>
          <cell r="T790">
            <v>0.45852403630093136</v>
          </cell>
          <cell r="U790">
            <v>369.13065809684105</v>
          </cell>
          <cell r="Z790">
            <v>42.578426363172795</v>
          </cell>
        </row>
        <row r="791">
          <cell r="E791" t="str">
            <v>Euro I</v>
          </cell>
          <cell r="F791">
            <v>2018</v>
          </cell>
          <cell r="G791">
            <v>24.39</v>
          </cell>
          <cell r="H791">
            <v>1</v>
          </cell>
          <cell r="I791">
            <v>8434</v>
          </cell>
          <cell r="J791">
            <v>547034</v>
          </cell>
          <cell r="K791">
            <v>1050.7238601272868</v>
          </cell>
          <cell r="L791">
            <v>28.938204761511017</v>
          </cell>
          <cell r="M791">
            <v>7.8356060073476668</v>
          </cell>
          <cell r="N791">
            <v>0.34385879535966435</v>
          </cell>
          <cell r="O791" t="str">
            <v>Diesel Urban Buses Midi &lt;=15 t</v>
          </cell>
          <cell r="P791" t="str">
            <v>Euro I</v>
          </cell>
          <cell r="R791">
            <v>88.618050363135367</v>
          </cell>
          <cell r="T791">
            <v>2.0812899379433962E-3</v>
          </cell>
          <cell r="U791">
            <v>291.86773892424634</v>
          </cell>
          <cell r="Z791">
            <v>42.578426363172795</v>
          </cell>
        </row>
        <row r="792">
          <cell r="E792" t="str">
            <v>Euro II</v>
          </cell>
          <cell r="F792">
            <v>2018</v>
          </cell>
          <cell r="G792">
            <v>20.260000000000002</v>
          </cell>
          <cell r="H792">
            <v>3</v>
          </cell>
          <cell r="I792">
            <v>27921</v>
          </cell>
          <cell r="J792">
            <v>882796</v>
          </cell>
          <cell r="K792">
            <v>1004.2810617419794</v>
          </cell>
          <cell r="L792">
            <v>27.659113974319045</v>
          </cell>
          <cell r="M792">
            <v>8.5646954380961127</v>
          </cell>
          <cell r="N792">
            <v>0.19296131817947099</v>
          </cell>
          <cell r="O792" t="str">
            <v>Diesel Urban Buses Midi &lt;=15 t</v>
          </cell>
          <cell r="P792" t="str">
            <v>Euro II</v>
          </cell>
          <cell r="R792">
            <v>841.21594574693449</v>
          </cell>
          <cell r="T792">
            <v>1.9756858522007852E-2</v>
          </cell>
          <cell r="U792">
            <v>278.9669615949943</v>
          </cell>
          <cell r="Z792">
            <v>42.578426363172795</v>
          </cell>
        </row>
        <row r="793">
          <cell r="E793" t="str">
            <v>Euro III</v>
          </cell>
          <cell r="F793">
            <v>2018</v>
          </cell>
          <cell r="G793">
            <v>15.76</v>
          </cell>
          <cell r="H793">
            <v>13</v>
          </cell>
          <cell r="I793">
            <v>14378</v>
          </cell>
          <cell r="J793">
            <v>380792</v>
          </cell>
          <cell r="K793">
            <v>1065.3457267450112</v>
          </cell>
          <cell r="L793">
            <v>29.340908636654721</v>
          </cell>
          <cell r="M793">
            <v>7.7709877479744653</v>
          </cell>
          <cell r="N793">
            <v>0.20161705807055219</v>
          </cell>
          <cell r="O793" t="str">
            <v>Diesel Urban Buses Midi &lt;=15 t</v>
          </cell>
          <cell r="P793" t="str">
            <v>Euro III</v>
          </cell>
          <cell r="R793">
            <v>1991.2803116881703</v>
          </cell>
          <cell r="T793">
            <v>4.6767353370543573E-2</v>
          </cell>
          <cell r="U793">
            <v>295.9293685402809</v>
          </cell>
          <cell r="Z793">
            <v>42.578426363172795</v>
          </cell>
        </row>
        <row r="794">
          <cell r="E794" t="str">
            <v>Euro IV</v>
          </cell>
          <cell r="F794">
            <v>2018</v>
          </cell>
          <cell r="G794">
            <v>11.76</v>
          </cell>
          <cell r="H794">
            <v>48</v>
          </cell>
          <cell r="I794">
            <v>36422</v>
          </cell>
          <cell r="J794">
            <v>472125</v>
          </cell>
          <cell r="K794">
            <v>965.729859758869</v>
          </cell>
          <cell r="L794">
            <v>26.597367287939928</v>
          </cell>
          <cell r="M794">
            <v>4.5646733429544488</v>
          </cell>
          <cell r="N794">
            <v>8.5723433151952882E-2</v>
          </cell>
          <cell r="O794" t="str">
            <v>Diesel Urban Buses Midi &lt;=15 t</v>
          </cell>
          <cell r="P794" t="str">
            <v>Euro IV</v>
          </cell>
          <cell r="R794">
            <v>16883.430217026009</v>
          </cell>
          <cell r="T794">
            <v>0.39652546275474704</v>
          </cell>
          <cell r="U794">
            <v>268.25829437746359</v>
          </cell>
          <cell r="Z794">
            <v>42.578426363172795</v>
          </cell>
        </row>
        <row r="795">
          <cell r="E795" t="str">
            <v>Euro V</v>
          </cell>
          <cell r="F795">
            <v>2018</v>
          </cell>
          <cell r="G795">
            <v>7.75</v>
          </cell>
          <cell r="H795">
            <v>304</v>
          </cell>
          <cell r="I795">
            <v>50262</v>
          </cell>
          <cell r="J795">
            <v>437223</v>
          </cell>
          <cell r="K795">
            <v>927.17950949610076</v>
          </cell>
          <cell r="L795">
            <v>25.535644058968227</v>
          </cell>
          <cell r="M795">
            <v>5.3244035584005438</v>
          </cell>
          <cell r="N795">
            <v>4.95920913871905E-2</v>
          </cell>
          <cell r="O795" t="str">
            <v>Diesel Urban Buses Midi &lt;=15 t</v>
          </cell>
          <cell r="P795" t="str">
            <v>Euro V</v>
          </cell>
          <cell r="R795">
            <v>141669.76537913078</v>
          </cell>
          <cell r="T795">
            <v>3.3272663524658745</v>
          </cell>
          <cell r="U795">
            <v>257.54986374891689</v>
          </cell>
          <cell r="Z795">
            <v>42.578426363172795</v>
          </cell>
        </row>
        <row r="796">
          <cell r="E796" t="str">
            <v>Euro VI A/B/C</v>
          </cell>
          <cell r="F796">
            <v>2018</v>
          </cell>
          <cell r="G796">
            <v>3.25</v>
          </cell>
          <cell r="H796">
            <v>210</v>
          </cell>
          <cell r="I796">
            <v>62453</v>
          </cell>
          <cell r="J796">
            <v>249550</v>
          </cell>
          <cell r="K796">
            <v>948.78623689904646</v>
          </cell>
          <cell r="L796">
            <v>26.130719440369433</v>
          </cell>
          <cell r="M796">
            <v>0.40610736416981025</v>
          </cell>
          <cell r="N796">
            <v>4.9592091387190486E-2</v>
          </cell>
          <cell r="O796" t="str">
            <v>Diesel Urban Buses Midi &lt;=15 t</v>
          </cell>
          <cell r="P796" t="str">
            <v>Euro VI A/B/C</v>
          </cell>
          <cell r="R796">
            <v>124434.54839141792</v>
          </cell>
          <cell r="T796">
            <v>2.9224788001804747</v>
          </cell>
          <cell r="U796">
            <v>263.55173247195734</v>
          </cell>
          <cell r="Z796">
            <v>42.578426363172795</v>
          </cell>
        </row>
        <row r="797">
          <cell r="E797" t="str">
            <v>Euro VI D/E</v>
          </cell>
          <cell r="F797">
            <v>2018</v>
          </cell>
          <cell r="G797">
            <v>0.62</v>
          </cell>
          <cell r="H797">
            <v>97</v>
          </cell>
          <cell r="I797">
            <v>63794</v>
          </cell>
          <cell r="J797">
            <v>55674</v>
          </cell>
          <cell r="K797">
            <v>948.78623689904634</v>
          </cell>
          <cell r="L797">
            <v>26.130719440369429</v>
          </cell>
          <cell r="M797">
            <v>0.40610736416981019</v>
          </cell>
          <cell r="N797">
            <v>4.95920913871905E-2</v>
          </cell>
          <cell r="O797" t="str">
            <v>Diesel Urban Buses Midi &lt;=15 t</v>
          </cell>
          <cell r="P797" t="str">
            <v>Euro VI D/E</v>
          </cell>
          <cell r="R797">
            <v>58711.063120835635</v>
          </cell>
          <cell r="T797">
            <v>1.3788922732855244</v>
          </cell>
          <cell r="U797">
            <v>263.55173247195734</v>
          </cell>
          <cell r="Z797">
            <v>42.578426363172795</v>
          </cell>
        </row>
        <row r="798">
          <cell r="O798" t="str">
            <v xml:space="preserve"> </v>
          </cell>
          <cell r="P798">
            <v>0</v>
          </cell>
          <cell r="R798" t="str">
            <v/>
          </cell>
          <cell r="T798" t="str">
            <v/>
          </cell>
          <cell r="U798">
            <v>0</v>
          </cell>
          <cell r="Z798">
            <v>0</v>
          </cell>
        </row>
        <row r="799">
          <cell r="O799" t="str">
            <v xml:space="preserve"> </v>
          </cell>
          <cell r="P799">
            <v>0</v>
          </cell>
          <cell r="R799" t="str">
            <v/>
          </cell>
          <cell r="T799" t="str">
            <v/>
          </cell>
          <cell r="U799">
            <v>0</v>
          </cell>
          <cell r="Z799">
            <v>0</v>
          </cell>
        </row>
        <row r="800">
          <cell r="O800" t="str">
            <v xml:space="preserve"> </v>
          </cell>
          <cell r="P800">
            <v>0</v>
          </cell>
          <cell r="R800" t="str">
            <v/>
          </cell>
          <cell r="T800" t="str">
            <v/>
          </cell>
          <cell r="U800">
            <v>0</v>
          </cell>
          <cell r="Z800">
            <v>0</v>
          </cell>
        </row>
        <row r="801">
          <cell r="O801" t="str">
            <v xml:space="preserve"> </v>
          </cell>
          <cell r="P801">
            <v>0</v>
          </cell>
          <cell r="R801" t="str">
            <v/>
          </cell>
          <cell r="T801" t="str">
            <v/>
          </cell>
          <cell r="U801">
            <v>0</v>
          </cell>
          <cell r="Z801">
            <v>0</v>
          </cell>
        </row>
        <row r="802">
          <cell r="O802" t="str">
            <v xml:space="preserve"> </v>
          </cell>
          <cell r="P802">
            <v>0</v>
          </cell>
          <cell r="R802" t="str">
            <v/>
          </cell>
          <cell r="T802" t="str">
            <v/>
          </cell>
          <cell r="U802">
            <v>0</v>
          </cell>
          <cell r="Z802">
            <v>0</v>
          </cell>
        </row>
        <row r="803">
          <cell r="O803" t="str">
            <v xml:space="preserve"> </v>
          </cell>
          <cell r="P803">
            <v>0</v>
          </cell>
          <cell r="R803" t="str">
            <v/>
          </cell>
          <cell r="T803" t="str">
            <v/>
          </cell>
          <cell r="U803">
            <v>0</v>
          </cell>
          <cell r="Z803">
            <v>0</v>
          </cell>
        </row>
        <row r="804">
          <cell r="O804" t="str">
            <v xml:space="preserve"> </v>
          </cell>
          <cell r="P804">
            <v>0</v>
          </cell>
          <cell r="R804" t="str">
            <v/>
          </cell>
          <cell r="T804" t="str">
            <v/>
          </cell>
          <cell r="U804">
            <v>0</v>
          </cell>
          <cell r="Z804">
            <v>0</v>
          </cell>
        </row>
        <row r="805">
          <cell r="E805" t="str">
            <v>Conventional</v>
          </cell>
          <cell r="F805">
            <v>2018</v>
          </cell>
          <cell r="G805">
            <v>31.27</v>
          </cell>
          <cell r="H805">
            <v>530</v>
          </cell>
          <cell r="I805">
            <v>13885</v>
          </cell>
          <cell r="J805">
            <v>299773</v>
          </cell>
          <cell r="K805">
            <v>1654.8640971959899</v>
          </cell>
          <cell r="L805">
            <v>45.576956909810043</v>
          </cell>
          <cell r="M805">
            <v>16.762416015812946</v>
          </cell>
          <cell r="N805">
            <v>0.82718781906504157</v>
          </cell>
          <cell r="O805" t="str">
            <v>Diesel Urban Buses Standard 15 - 18 t</v>
          </cell>
          <cell r="P805" t="str">
            <v>Conventional</v>
          </cell>
          <cell r="R805">
            <v>121782.27634470149</v>
          </cell>
          <cell r="T805">
            <v>2.8601873471311325</v>
          </cell>
          <cell r="U805">
            <v>459.68447144333049</v>
          </cell>
          <cell r="Z805">
            <v>42.578426363172795</v>
          </cell>
        </row>
        <row r="806">
          <cell r="E806" t="str">
            <v>Euro I</v>
          </cell>
          <cell r="F806">
            <v>2018</v>
          </cell>
          <cell r="G806">
            <v>24.39</v>
          </cell>
          <cell r="H806">
            <v>24</v>
          </cell>
          <cell r="I806">
            <v>6618</v>
          </cell>
          <cell r="J806">
            <v>431366</v>
          </cell>
          <cell r="K806">
            <v>1389.6527077063176</v>
          </cell>
          <cell r="L806">
            <v>38.272714772197169</v>
          </cell>
          <cell r="M806">
            <v>10.35099909984425</v>
          </cell>
          <cell r="N806">
            <v>0.4535605490497257</v>
          </cell>
          <cell r="O806" t="str">
            <v>Diesel Urban Buses Standard 15 - 18 t</v>
          </cell>
          <cell r="P806" t="str">
            <v>Euro I</v>
          </cell>
          <cell r="R806">
            <v>2207.2131887040987</v>
          </cell>
          <cell r="T806">
            <v>5.1838768532159171E-2</v>
          </cell>
          <cell r="U806">
            <v>386.01464102953264</v>
          </cell>
          <cell r="Z806">
            <v>42.578426363172795</v>
          </cell>
        </row>
        <row r="807">
          <cell r="E807" t="str">
            <v>Euro II</v>
          </cell>
          <cell r="F807">
            <v>2018</v>
          </cell>
          <cell r="G807">
            <v>20.260000000000002</v>
          </cell>
          <cell r="H807">
            <v>8</v>
          </cell>
          <cell r="I807">
            <v>16955</v>
          </cell>
          <cell r="J807">
            <v>553623</v>
          </cell>
          <cell r="K807">
            <v>1338.9153908166413</v>
          </cell>
          <cell r="L807">
            <v>36.875347756066724</v>
          </cell>
          <cell r="M807">
            <v>11.274220653346179</v>
          </cell>
          <cell r="N807">
            <v>0.24596772148628793</v>
          </cell>
          <cell r="O807" t="str">
            <v>Diesel Urban Buses Standard 15 - 18 t</v>
          </cell>
          <cell r="P807" t="str">
            <v>Euro II</v>
          </cell>
          <cell r="R807">
            <v>1816.1048361036924</v>
          </cell>
          <cell r="T807">
            <v>4.2653169485720809E-2</v>
          </cell>
          <cell r="U807">
            <v>371.9209418935115</v>
          </cell>
          <cell r="Z807">
            <v>42.578426363172795</v>
          </cell>
        </row>
        <row r="808">
          <cell r="E808" t="str">
            <v>Euro III</v>
          </cell>
          <cell r="F808">
            <v>2018</v>
          </cell>
          <cell r="G808">
            <v>15.76</v>
          </cell>
          <cell r="H808">
            <v>146</v>
          </cell>
          <cell r="I808">
            <v>53262</v>
          </cell>
          <cell r="J808">
            <v>476351</v>
          </cell>
          <cell r="K808">
            <v>1405.3641735025622</v>
          </cell>
          <cell r="L808">
            <v>38.70542752534633</v>
          </cell>
          <cell r="M808">
            <v>10.076078532991323</v>
          </cell>
          <cell r="N808">
            <v>0.25037593720726881</v>
          </cell>
          <cell r="O808" t="str">
            <v>Diesel Urban Buses Standard 15 - 18 t</v>
          </cell>
          <cell r="P808" t="str">
            <v>Euro III</v>
          </cell>
          <cell r="R808">
            <v>109284.65964927647</v>
          </cell>
          <cell r="T808">
            <v>2.5666674178404976</v>
          </cell>
          <cell r="U808">
            <v>390.37893708404505</v>
          </cell>
          <cell r="Z808">
            <v>42.578426363172795</v>
          </cell>
        </row>
        <row r="809">
          <cell r="E809" t="str">
            <v>Euro IV</v>
          </cell>
          <cell r="F809">
            <v>2018</v>
          </cell>
          <cell r="G809">
            <v>11.76</v>
          </cell>
          <cell r="H809">
            <v>242</v>
          </cell>
          <cell r="I809">
            <v>46530</v>
          </cell>
          <cell r="J809">
            <v>588758</v>
          </cell>
          <cell r="K809">
            <v>1292.7099306590151</v>
          </cell>
          <cell r="L809">
            <v>35.602793550455324</v>
          </cell>
          <cell r="M809">
            <v>6.0735687631997193</v>
          </cell>
          <cell r="N809">
            <v>9.8595434209816118E-2</v>
          </cell>
          <cell r="O809" t="str">
            <v>Diesel Urban Buses Standard 15 - 18 t</v>
          </cell>
          <cell r="P809" t="str">
            <v>Euro IV</v>
          </cell>
          <cell r="R809">
            <v>145562.49923802484</v>
          </cell>
          <cell r="T809">
            <v>3.4186913813218252</v>
          </cell>
          <cell r="U809">
            <v>359.08609184972642</v>
          </cell>
          <cell r="Z809">
            <v>42.578426363172795</v>
          </cell>
        </row>
        <row r="810">
          <cell r="E810" t="str">
            <v>Euro V</v>
          </cell>
          <cell r="F810">
            <v>2018</v>
          </cell>
          <cell r="G810">
            <v>7.75</v>
          </cell>
          <cell r="H810">
            <v>792</v>
          </cell>
          <cell r="I810">
            <v>55750</v>
          </cell>
          <cell r="J810">
            <v>508487</v>
          </cell>
          <cell r="K810">
            <v>1237.0006659583501</v>
          </cell>
          <cell r="L810">
            <v>34.068493083703032</v>
          </cell>
          <cell r="M810">
            <v>6.6658657220332316</v>
          </cell>
          <cell r="N810">
            <v>4.9592091387190493E-2</v>
          </cell>
          <cell r="O810" t="str">
            <v>Diesel Urban Buses Standard 15 - 18 t</v>
          </cell>
          <cell r="P810" t="str">
            <v>Euro V</v>
          </cell>
          <cell r="R810">
            <v>546185.27404724981</v>
          </cell>
          <cell r="T810">
            <v>12.82774683565243</v>
          </cell>
          <cell r="U810">
            <v>343.61129609954168</v>
          </cell>
          <cell r="Z810">
            <v>42.578426363172795</v>
          </cell>
        </row>
        <row r="811">
          <cell r="E811" t="str">
            <v>Euro VI A/B/C</v>
          </cell>
          <cell r="F811">
            <v>2018</v>
          </cell>
          <cell r="G811">
            <v>3.25</v>
          </cell>
          <cell r="H811">
            <v>733</v>
          </cell>
          <cell r="I811">
            <v>72492</v>
          </cell>
          <cell r="J811">
            <v>252978</v>
          </cell>
          <cell r="K811">
            <v>1262.92232230932</v>
          </cell>
          <cell r="L811">
            <v>34.782406822324155</v>
          </cell>
          <cell r="M811">
            <v>0.44749189285931545</v>
          </cell>
          <cell r="N811">
            <v>4.9592091387190486E-2</v>
          </cell>
          <cell r="O811" t="str">
            <v>Diesel Urban Buses Standard 15 - 18 t</v>
          </cell>
          <cell r="P811" t="str">
            <v>Euro VI A/B/C</v>
          </cell>
          <cell r="R811">
            <v>671074.4373682501</v>
          </cell>
          <cell r="T811">
            <v>15.760902754937892</v>
          </cell>
          <cell r="U811">
            <v>350.81175619703333</v>
          </cell>
          <cell r="Z811">
            <v>42.578426363172795</v>
          </cell>
        </row>
        <row r="812">
          <cell r="E812" t="str">
            <v>Euro VI D/E</v>
          </cell>
          <cell r="F812">
            <v>2018</v>
          </cell>
          <cell r="G812">
            <v>0.62</v>
          </cell>
          <cell r="H812">
            <v>288</v>
          </cell>
          <cell r="I812">
            <v>76993</v>
          </cell>
          <cell r="J812">
            <v>56333</v>
          </cell>
          <cell r="K812">
            <v>1262.92232230932</v>
          </cell>
          <cell r="L812">
            <v>34.782406822324155</v>
          </cell>
          <cell r="M812">
            <v>0.44749189285931545</v>
          </cell>
          <cell r="N812">
            <v>4.95920913871905E-2</v>
          </cell>
          <cell r="O812" t="str">
            <v>Diesel Urban Buses Standard 15 - 18 t</v>
          </cell>
          <cell r="P812" t="str">
            <v>Euro VI D/E</v>
          </cell>
          <cell r="R812">
            <v>280040.19368129701</v>
          </cell>
          <cell r="T812">
            <v>6.5770442357989829</v>
          </cell>
          <cell r="U812">
            <v>350.81175619703333</v>
          </cell>
          <cell r="Z812">
            <v>42.578426363172795</v>
          </cell>
        </row>
        <row r="813">
          <cell r="O813" t="str">
            <v xml:space="preserve"> </v>
          </cell>
          <cell r="P813">
            <v>0</v>
          </cell>
          <cell r="R813" t="str">
            <v/>
          </cell>
          <cell r="T813" t="str">
            <v/>
          </cell>
          <cell r="U813">
            <v>0</v>
          </cell>
          <cell r="Z813">
            <v>0</v>
          </cell>
        </row>
        <row r="814">
          <cell r="O814" t="str">
            <v xml:space="preserve"> </v>
          </cell>
          <cell r="P814">
            <v>0</v>
          </cell>
          <cell r="R814" t="str">
            <v/>
          </cell>
          <cell r="T814" t="str">
            <v/>
          </cell>
          <cell r="U814">
            <v>0</v>
          </cell>
          <cell r="Z814">
            <v>0</v>
          </cell>
        </row>
        <row r="815">
          <cell r="O815" t="str">
            <v xml:space="preserve"> </v>
          </cell>
          <cell r="P815">
            <v>0</v>
          </cell>
          <cell r="R815" t="str">
            <v/>
          </cell>
          <cell r="T815" t="str">
            <v/>
          </cell>
          <cell r="U815">
            <v>0</v>
          </cell>
          <cell r="Z815">
            <v>0</v>
          </cell>
        </row>
        <row r="816">
          <cell r="O816" t="str">
            <v xml:space="preserve"> </v>
          </cell>
          <cell r="P816">
            <v>0</v>
          </cell>
          <cell r="R816" t="str">
            <v/>
          </cell>
          <cell r="T816" t="str">
            <v/>
          </cell>
          <cell r="U816">
            <v>0</v>
          </cell>
          <cell r="Z816">
            <v>0</v>
          </cell>
        </row>
        <row r="817">
          <cell r="O817" t="str">
            <v xml:space="preserve"> </v>
          </cell>
          <cell r="P817">
            <v>0</v>
          </cell>
          <cell r="R817" t="str">
            <v/>
          </cell>
          <cell r="T817" t="str">
            <v/>
          </cell>
          <cell r="U817">
            <v>0</v>
          </cell>
          <cell r="Z817">
            <v>0</v>
          </cell>
        </row>
        <row r="818">
          <cell r="O818" t="str">
            <v xml:space="preserve"> </v>
          </cell>
          <cell r="P818">
            <v>0</v>
          </cell>
          <cell r="R818" t="str">
            <v/>
          </cell>
          <cell r="T818" t="str">
            <v/>
          </cell>
          <cell r="U818">
            <v>0</v>
          </cell>
          <cell r="Z818">
            <v>0</v>
          </cell>
        </row>
        <row r="819">
          <cell r="O819" t="str">
            <v xml:space="preserve"> </v>
          </cell>
          <cell r="P819">
            <v>0</v>
          </cell>
          <cell r="R819" t="str">
            <v/>
          </cell>
          <cell r="T819" t="str">
            <v/>
          </cell>
          <cell r="U819">
            <v>0</v>
          </cell>
          <cell r="Z819">
            <v>0</v>
          </cell>
        </row>
        <row r="820">
          <cell r="E820" t="str">
            <v>Conventional</v>
          </cell>
          <cell r="F820">
            <v>2018</v>
          </cell>
          <cell r="G820">
            <v>31.27</v>
          </cell>
          <cell r="H820">
            <v>110</v>
          </cell>
          <cell r="I820">
            <v>12191</v>
          </cell>
          <cell r="J820">
            <v>314764</v>
          </cell>
          <cell r="K820">
            <v>2023.3564289302294</v>
          </cell>
          <cell r="L820">
            <v>55.72568099748829</v>
          </cell>
          <cell r="M820">
            <v>20.972226028646922</v>
          </cell>
          <cell r="N820">
            <v>1.0107411221197766</v>
          </cell>
          <cell r="O820" t="str">
            <v>Diesel Urban Buses Articulated &gt;18 t</v>
          </cell>
          <cell r="P820" t="str">
            <v>Conventional</v>
          </cell>
          <cell r="R820">
            <v>27133.412047597267</v>
          </cell>
          <cell r="T820">
            <v>0.63725727710467195</v>
          </cell>
          <cell r="U820">
            <v>562.04345248061929</v>
          </cell>
          <cell r="Z820">
            <v>42.578426363172795</v>
          </cell>
        </row>
        <row r="821">
          <cell r="E821" t="str">
            <v>Euro I</v>
          </cell>
          <cell r="F821">
            <v>2018</v>
          </cell>
          <cell r="G821">
            <v>24.39</v>
          </cell>
          <cell r="H821">
            <v>3</v>
          </cell>
          <cell r="I821">
            <v>20916</v>
          </cell>
          <cell r="J821">
            <v>202087</v>
          </cell>
          <cell r="K821">
            <v>1735.9526179224229</v>
          </cell>
          <cell r="L821">
            <v>47.810232754812056</v>
          </cell>
          <cell r="M821">
            <v>12.97405675972203</v>
          </cell>
          <cell r="N821">
            <v>0.55845527191795352</v>
          </cell>
          <cell r="O821" t="str">
            <v>Diesel Urban Buses Articulated &gt;18 t</v>
          </cell>
          <cell r="P821" t="str">
            <v>Euro I</v>
          </cell>
          <cell r="R821">
            <v>1089.275548693962</v>
          </cell>
          <cell r="T821">
            <v>2.5582804291614331E-2</v>
          </cell>
          <cell r="U821">
            <v>482.20906053400631</v>
          </cell>
          <cell r="Z821">
            <v>42.578426363172795</v>
          </cell>
        </row>
        <row r="822">
          <cell r="E822" t="str">
            <v>Euro II</v>
          </cell>
          <cell r="F822">
            <v>2018</v>
          </cell>
          <cell r="G822">
            <v>20.260000000000002</v>
          </cell>
          <cell r="H822">
            <v>28</v>
          </cell>
          <cell r="I822">
            <v>19022</v>
          </cell>
          <cell r="J822">
            <v>420721</v>
          </cell>
          <cell r="K822">
            <v>1703.8651150398096</v>
          </cell>
          <cell r="L822">
            <v>46.926504152141753</v>
          </cell>
          <cell r="M822">
            <v>13.817263482290297</v>
          </cell>
          <cell r="N822">
            <v>0.3155840789874908</v>
          </cell>
          <cell r="O822" t="str">
            <v>Diesel Urban Buses Articulated &gt;18 t</v>
          </cell>
          <cell r="P822" t="str">
            <v>Euro II</v>
          </cell>
          <cell r="R822">
            <v>9075.0582211204328</v>
          </cell>
          <cell r="T822">
            <v>0.21313747351099119</v>
          </cell>
          <cell r="U822">
            <v>473.29586528883596</v>
          </cell>
          <cell r="Z822">
            <v>42.578426363172795</v>
          </cell>
        </row>
        <row r="823">
          <cell r="E823" t="str">
            <v>Euro III</v>
          </cell>
          <cell r="F823">
            <v>2018</v>
          </cell>
          <cell r="G823">
            <v>15.76</v>
          </cell>
          <cell r="H823">
            <v>124</v>
          </cell>
          <cell r="I823">
            <v>35874</v>
          </cell>
          <cell r="J823">
            <v>430638</v>
          </cell>
          <cell r="K823">
            <v>1750.9205681421663</v>
          </cell>
          <cell r="L823">
            <v>48.22246819054925</v>
          </cell>
          <cell r="M823">
            <v>12.416604345906304</v>
          </cell>
          <cell r="N823">
            <v>0.2963440045515553</v>
          </cell>
          <cell r="O823" t="str">
            <v>Diesel Urban Buses Articulated &gt;18 t</v>
          </cell>
          <cell r="P823" t="str">
            <v>Euro III</v>
          </cell>
          <cell r="R823">
            <v>77887.530332299764</v>
          </cell>
          <cell r="T823">
            <v>1.8292721686789899</v>
          </cell>
          <cell r="U823">
            <v>486.36682448393509</v>
          </cell>
          <cell r="Z823">
            <v>42.578426363172795</v>
          </cell>
        </row>
        <row r="824">
          <cell r="E824" t="str">
            <v>Euro IV</v>
          </cell>
          <cell r="F824">
            <v>2018</v>
          </cell>
          <cell r="G824">
            <v>11.76</v>
          </cell>
          <cell r="H824">
            <v>150</v>
          </cell>
          <cell r="I824">
            <v>40028</v>
          </cell>
          <cell r="J824">
            <v>601404</v>
          </cell>
          <cell r="K824">
            <v>1641.5198444903201</v>
          </cell>
          <cell r="L824">
            <v>45.209440065622992</v>
          </cell>
          <cell r="M824">
            <v>7.9285712825715278</v>
          </cell>
          <cell r="N824">
            <v>0.11618625178709981</v>
          </cell>
          <cell r="O824" t="str">
            <v>Diesel Urban Buses Articulated &gt;18 t</v>
          </cell>
          <cell r="P824" t="str">
            <v>Euro IV</v>
          </cell>
          <cell r="R824">
            <v>98560.134502887799</v>
          </cell>
          <cell r="T824">
            <v>2.3147904448656429</v>
          </cell>
          <cell r="U824">
            <v>455.97773458064444</v>
          </cell>
          <cell r="Z824">
            <v>42.578426363172795</v>
          </cell>
        </row>
        <row r="825">
          <cell r="E825" t="str">
            <v>Euro V</v>
          </cell>
          <cell r="F825">
            <v>2018</v>
          </cell>
          <cell r="G825">
            <v>7.75</v>
          </cell>
          <cell r="H825">
            <v>558</v>
          </cell>
          <cell r="I825">
            <v>58416</v>
          </cell>
          <cell r="J825">
            <v>491110</v>
          </cell>
          <cell r="K825">
            <v>1583.000419752779</v>
          </cell>
          <cell r="L825">
            <v>43.597744395767684</v>
          </cell>
          <cell r="M825">
            <v>6.8940263969643913</v>
          </cell>
          <cell r="N825">
            <v>5.5269051865204484E-2</v>
          </cell>
          <cell r="O825" t="str">
            <v>Diesel Urban Buses Articulated &gt;18 t</v>
          </cell>
          <cell r="P825" t="str">
            <v>Euro V</v>
          </cell>
          <cell r="R825">
            <v>515996.84306315315</v>
          </cell>
          <cell r="T825">
            <v>12.118739162926236</v>
          </cell>
          <cell r="U825">
            <v>439.72233882021635</v>
          </cell>
          <cell r="Z825">
            <v>42.578426363172795</v>
          </cell>
        </row>
        <row r="826">
          <cell r="E826" t="str">
            <v>Euro VI A/B/C</v>
          </cell>
          <cell r="F826">
            <v>2018</v>
          </cell>
          <cell r="G826">
            <v>3.25</v>
          </cell>
          <cell r="H826">
            <v>585</v>
          </cell>
          <cell r="I826">
            <v>68959</v>
          </cell>
          <cell r="J826">
            <v>218456</v>
          </cell>
          <cell r="K826">
            <v>1617.2811747920389</v>
          </cell>
          <cell r="L826">
            <v>44.541877813072141</v>
          </cell>
          <cell r="M826">
            <v>0.39831936879726648</v>
          </cell>
          <cell r="N826">
            <v>5.5269051865204477E-2</v>
          </cell>
          <cell r="O826" t="str">
            <v>Diesel Urban Buses Articulated &gt;18 t</v>
          </cell>
          <cell r="P826" t="str">
            <v>Euro VI A/B/C</v>
          </cell>
          <cell r="R826">
            <v>652427.64131503261</v>
          </cell>
          <cell r="T826">
            <v>15.322962754662406</v>
          </cell>
          <cell r="U826">
            <v>449.24477077556634</v>
          </cell>
          <cell r="Z826">
            <v>42.578426363172795</v>
          </cell>
        </row>
        <row r="827">
          <cell r="E827" t="str">
            <v>Euro VI D/E</v>
          </cell>
          <cell r="F827">
            <v>2018</v>
          </cell>
          <cell r="G827">
            <v>0.62</v>
          </cell>
          <cell r="H827">
            <v>339</v>
          </cell>
          <cell r="I827">
            <v>84402</v>
          </cell>
          <cell r="J827">
            <v>51496</v>
          </cell>
          <cell r="K827">
            <v>1617.2811747920389</v>
          </cell>
          <cell r="L827">
            <v>44.541877813072141</v>
          </cell>
          <cell r="M827">
            <v>0.39831936879726648</v>
          </cell>
          <cell r="N827">
            <v>5.5269051865204477E-2</v>
          </cell>
          <cell r="O827" t="str">
            <v>Diesel Urban Buses Articulated &gt;18 t</v>
          </cell>
          <cell r="P827" t="str">
            <v>Euro VI D/E</v>
          </cell>
          <cell r="R827">
            <v>462740.98577316402</v>
          </cell>
          <cell r="T827">
            <v>10.86796824819719</v>
          </cell>
          <cell r="U827">
            <v>449.24477077556634</v>
          </cell>
          <cell r="Z827">
            <v>42.578426363172795</v>
          </cell>
        </row>
        <row r="828">
          <cell r="O828" t="str">
            <v xml:space="preserve"> </v>
          </cell>
          <cell r="P828">
            <v>0</v>
          </cell>
          <cell r="R828" t="str">
            <v/>
          </cell>
          <cell r="T828" t="str">
            <v/>
          </cell>
          <cell r="U828">
            <v>0</v>
          </cell>
          <cell r="Z828">
            <v>0</v>
          </cell>
        </row>
        <row r="829">
          <cell r="O829" t="str">
            <v xml:space="preserve"> </v>
          </cell>
          <cell r="P829">
            <v>0</v>
          </cell>
          <cell r="R829" t="str">
            <v/>
          </cell>
          <cell r="T829" t="str">
            <v/>
          </cell>
          <cell r="U829">
            <v>0</v>
          </cell>
          <cell r="Z829">
            <v>0</v>
          </cell>
        </row>
        <row r="830">
          <cell r="O830" t="str">
            <v xml:space="preserve"> </v>
          </cell>
          <cell r="P830">
            <v>0</v>
          </cell>
          <cell r="R830" t="str">
            <v/>
          </cell>
          <cell r="T830" t="str">
            <v/>
          </cell>
          <cell r="U830">
            <v>0</v>
          </cell>
          <cell r="Z830">
            <v>0</v>
          </cell>
        </row>
        <row r="831">
          <cell r="O831" t="str">
            <v xml:space="preserve"> </v>
          </cell>
          <cell r="P831">
            <v>0</v>
          </cell>
          <cell r="R831" t="str">
            <v/>
          </cell>
          <cell r="T831" t="str">
            <v/>
          </cell>
          <cell r="U831">
            <v>0</v>
          </cell>
          <cell r="Z831">
            <v>0</v>
          </cell>
        </row>
        <row r="832">
          <cell r="O832" t="str">
            <v xml:space="preserve"> </v>
          </cell>
          <cell r="P832">
            <v>0</v>
          </cell>
          <cell r="R832" t="str">
            <v/>
          </cell>
          <cell r="T832" t="str">
            <v/>
          </cell>
          <cell r="U832">
            <v>0</v>
          </cell>
          <cell r="Z832">
            <v>0</v>
          </cell>
        </row>
        <row r="833">
          <cell r="O833" t="str">
            <v xml:space="preserve"> </v>
          </cell>
          <cell r="P833">
            <v>0</v>
          </cell>
          <cell r="R833" t="str">
            <v/>
          </cell>
          <cell r="T833" t="str">
            <v/>
          </cell>
          <cell r="U833">
            <v>0</v>
          </cell>
          <cell r="Z833">
            <v>0</v>
          </cell>
        </row>
        <row r="834">
          <cell r="O834" t="str">
            <v xml:space="preserve"> </v>
          </cell>
          <cell r="P834">
            <v>0</v>
          </cell>
          <cell r="R834" t="str">
            <v/>
          </cell>
          <cell r="T834" t="str">
            <v/>
          </cell>
          <cell r="U834">
            <v>0</v>
          </cell>
          <cell r="Z834">
            <v>0</v>
          </cell>
        </row>
        <row r="835">
          <cell r="E835" t="str">
            <v>Conventional</v>
          </cell>
          <cell r="F835">
            <v>2018</v>
          </cell>
          <cell r="G835">
            <v>31.27</v>
          </cell>
          <cell r="H835">
            <v>1779</v>
          </cell>
          <cell r="I835">
            <v>16288</v>
          </cell>
          <cell r="J835">
            <v>421581</v>
          </cell>
          <cell r="K835">
            <v>1163.150134206498</v>
          </cell>
          <cell r="L835">
            <v>32.034560201163686</v>
          </cell>
          <cell r="M835">
            <v>10.396032876430244</v>
          </cell>
          <cell r="N835">
            <v>0.4373156529674237</v>
          </cell>
          <cell r="O835" t="str">
            <v>Diesel Coaches Standard &lt;=18 t</v>
          </cell>
          <cell r="P835" t="str">
            <v>Conventional</v>
          </cell>
          <cell r="R835">
            <v>337038.47717614728</v>
          </cell>
          <cell r="T835">
            <v>7.9157100429540721</v>
          </cell>
          <cell r="U835">
            <v>323.09725950180501</v>
          </cell>
          <cell r="Z835">
            <v>42.578426363172795</v>
          </cell>
        </row>
        <row r="836">
          <cell r="E836" t="str">
            <v>Euro I</v>
          </cell>
          <cell r="F836">
            <v>2018</v>
          </cell>
          <cell r="G836">
            <v>24.39</v>
          </cell>
          <cell r="H836">
            <v>283</v>
          </cell>
          <cell r="I836">
            <v>14605</v>
          </cell>
          <cell r="J836">
            <v>430254</v>
          </cell>
          <cell r="K836">
            <v>1068.3229879451817</v>
          </cell>
          <cell r="L836">
            <v>29.422906007713372</v>
          </cell>
          <cell r="M836">
            <v>8.0093595534141429</v>
          </cell>
          <cell r="N836">
            <v>0.35662999776436005</v>
          </cell>
          <cell r="O836" t="str">
            <v>Diesel Coaches Standard &lt;=18 t</v>
          </cell>
          <cell r="P836" t="str">
            <v>Euro I</v>
          </cell>
          <cell r="R836">
            <v>44156.085986198443</v>
          </cell>
          <cell r="T836">
            <v>1.037053027971701</v>
          </cell>
          <cell r="U836">
            <v>296.75638554032827</v>
          </cell>
          <cell r="Z836">
            <v>42.578426363172795</v>
          </cell>
        </row>
        <row r="837">
          <cell r="E837" t="str">
            <v>Euro II</v>
          </cell>
          <cell r="F837">
            <v>2018</v>
          </cell>
          <cell r="G837">
            <v>20.260000000000002</v>
          </cell>
          <cell r="H837">
            <v>1191</v>
          </cell>
          <cell r="I837">
            <v>30068</v>
          </cell>
          <cell r="J837">
            <v>455911</v>
          </cell>
          <cell r="K837">
            <v>1062.9961360996492</v>
          </cell>
          <cell r="L837">
            <v>29.276198071128039</v>
          </cell>
          <cell r="M837">
            <v>9.0796024480435573</v>
          </cell>
          <cell r="N837">
            <v>0.19889457459185977</v>
          </cell>
          <cell r="O837" t="str">
            <v>Diesel Coaches Standard &lt;=18 t</v>
          </cell>
          <cell r="P837" t="str">
            <v>Euro II</v>
          </cell>
          <cell r="R837">
            <v>380669.41873910907</v>
          </cell>
          <cell r="T837">
            <v>8.940429491033516</v>
          </cell>
          <cell r="U837">
            <v>295.27670447212478</v>
          </cell>
          <cell r="Z837">
            <v>42.578426363172795</v>
          </cell>
        </row>
        <row r="838">
          <cell r="E838" t="str">
            <v>Euro III</v>
          </cell>
          <cell r="F838">
            <v>2018</v>
          </cell>
          <cell r="G838">
            <v>15.76</v>
          </cell>
          <cell r="H838">
            <v>2159</v>
          </cell>
          <cell r="I838">
            <v>36560</v>
          </cell>
          <cell r="J838">
            <v>472267</v>
          </cell>
          <cell r="K838">
            <v>1150.913175191472</v>
          </cell>
          <cell r="L838">
            <v>31.697539563227338</v>
          </cell>
          <cell r="M838">
            <v>7.7233049042643191</v>
          </cell>
          <cell r="N838">
            <v>0.22649383519704938</v>
          </cell>
          <cell r="O838" t="str">
            <v>Diesel Coaches Standard &lt;=18 t</v>
          </cell>
          <cell r="P838" t="str">
            <v>Euro III</v>
          </cell>
          <cell r="R838">
            <v>908450.75693915458</v>
          </cell>
          <cell r="T838">
            <v>21.335940158767762</v>
          </cell>
          <cell r="U838">
            <v>319.69810421985329</v>
          </cell>
          <cell r="Z838">
            <v>42.578426363172795</v>
          </cell>
        </row>
        <row r="839">
          <cell r="E839" t="str">
            <v>Euro IV</v>
          </cell>
          <cell r="F839">
            <v>2018</v>
          </cell>
          <cell r="G839">
            <v>11.76</v>
          </cell>
          <cell r="H839">
            <v>1230</v>
          </cell>
          <cell r="I839">
            <v>40412</v>
          </cell>
          <cell r="J839">
            <v>506442</v>
          </cell>
          <cell r="K839">
            <v>1108.4260999056969</v>
          </cell>
          <cell r="L839">
            <v>30.527394170137519</v>
          </cell>
          <cell r="M839">
            <v>5.1450515599679969</v>
          </cell>
          <cell r="N839">
            <v>8.5457157486516555E-2</v>
          </cell>
          <cell r="O839" t="str">
            <v>Diesel Coaches Standard &lt;=18 t</v>
          </cell>
          <cell r="P839" t="str">
            <v>Euro IV</v>
          </cell>
          <cell r="R839">
            <v>550962.70125748508</v>
          </cell>
          <cell r="T839">
            <v>12.939949836521604</v>
          </cell>
          <cell r="U839">
            <v>307.89613886269359</v>
          </cell>
          <cell r="Z839">
            <v>42.578426363172795</v>
          </cell>
        </row>
        <row r="840">
          <cell r="E840" t="str">
            <v>Euro V</v>
          </cell>
          <cell r="F840">
            <v>2018</v>
          </cell>
          <cell r="G840">
            <v>7.75</v>
          </cell>
          <cell r="H840">
            <v>1043</v>
          </cell>
          <cell r="I840">
            <v>44944</v>
          </cell>
          <cell r="J840">
            <v>418055</v>
          </cell>
          <cell r="K840">
            <v>1095.3537332829433</v>
          </cell>
          <cell r="L840">
            <v>30.167365397210482</v>
          </cell>
          <cell r="M840">
            <v>5.447188674324889</v>
          </cell>
          <cell r="N840">
            <v>4.3541445780206994E-2</v>
          </cell>
          <cell r="O840" t="str">
            <v>Diesel Coaches Standard &lt;=18 t</v>
          </cell>
          <cell r="P840" t="str">
            <v>Euro V</v>
          </cell>
          <cell r="R840">
            <v>513464.50050781353</v>
          </cell>
          <cell r="T840">
            <v>12.059264382582317</v>
          </cell>
          <cell r="U840">
            <v>304.26492591192869</v>
          </cell>
          <cell r="Z840">
            <v>42.578426363172795</v>
          </cell>
        </row>
        <row r="841">
          <cell r="E841" t="str">
            <v>Euro VI A/B/C</v>
          </cell>
          <cell r="F841">
            <v>2018</v>
          </cell>
          <cell r="G841">
            <v>3.25</v>
          </cell>
          <cell r="H841">
            <v>688</v>
          </cell>
          <cell r="I841">
            <v>52524</v>
          </cell>
          <cell r="J841">
            <v>177501</v>
          </cell>
          <cell r="K841">
            <v>1111.8226864265741</v>
          </cell>
          <cell r="L841">
            <v>30.620940267224746</v>
          </cell>
          <cell r="M841">
            <v>0.4658915160496413</v>
          </cell>
          <cell r="N841">
            <v>4.3541445780207001E-2</v>
          </cell>
          <cell r="O841" t="str">
            <v>Diesel Coaches Standard &lt;=18 t</v>
          </cell>
          <cell r="P841" t="str">
            <v>Euro VI A/B/C</v>
          </cell>
          <cell r="R841">
            <v>401773.93849926139</v>
          </cell>
          <cell r="T841">
            <v>9.4360917679843173</v>
          </cell>
          <cell r="U841">
            <v>308.83963511849282</v>
          </cell>
          <cell r="Z841">
            <v>42.578426363172795</v>
          </cell>
        </row>
        <row r="842">
          <cell r="E842" t="str">
            <v>Euro VI D/E</v>
          </cell>
          <cell r="F842">
            <v>2018</v>
          </cell>
          <cell r="G842">
            <v>0.62</v>
          </cell>
          <cell r="H842">
            <v>151</v>
          </cell>
          <cell r="I842">
            <v>51122</v>
          </cell>
          <cell r="J842">
            <v>40950</v>
          </cell>
          <cell r="K842">
            <v>956.4650658792583</v>
          </cell>
          <cell r="L842">
            <v>26.342203669280991</v>
          </cell>
          <cell r="M842">
            <v>0.44941884920271435</v>
          </cell>
          <cell r="N842">
            <v>3.7539670240556995E-2</v>
          </cell>
          <cell r="O842" t="str">
            <v>Diesel Coaches Standard &lt;=18 t</v>
          </cell>
          <cell r="P842" t="str">
            <v>Euro VI D/E</v>
          </cell>
          <cell r="R842">
            <v>73833.57471779795</v>
          </cell>
          <cell r="T842">
            <v>1.7340606740144477</v>
          </cell>
          <cell r="U842">
            <v>265.68474052201617</v>
          </cell>
          <cell r="Z842">
            <v>42.578426363172795</v>
          </cell>
        </row>
        <row r="843">
          <cell r="O843" t="str">
            <v xml:space="preserve"> </v>
          </cell>
          <cell r="P843">
            <v>0</v>
          </cell>
          <cell r="R843" t="str">
            <v/>
          </cell>
          <cell r="T843" t="str">
            <v/>
          </cell>
          <cell r="U843">
            <v>0</v>
          </cell>
          <cell r="Z843">
            <v>0</v>
          </cell>
        </row>
        <row r="844">
          <cell r="O844" t="str">
            <v xml:space="preserve"> </v>
          </cell>
          <cell r="P844">
            <v>0</v>
          </cell>
          <cell r="R844" t="str">
            <v/>
          </cell>
          <cell r="T844" t="str">
            <v/>
          </cell>
          <cell r="U844">
            <v>0</v>
          </cell>
          <cell r="Z844">
            <v>0</v>
          </cell>
        </row>
        <row r="845">
          <cell r="O845" t="str">
            <v xml:space="preserve"> </v>
          </cell>
          <cell r="P845">
            <v>0</v>
          </cell>
          <cell r="R845" t="str">
            <v/>
          </cell>
          <cell r="T845" t="str">
            <v/>
          </cell>
          <cell r="U845">
            <v>0</v>
          </cell>
          <cell r="Z845">
            <v>0</v>
          </cell>
        </row>
        <row r="846">
          <cell r="O846" t="str">
            <v xml:space="preserve"> </v>
          </cell>
          <cell r="P846">
            <v>0</v>
          </cell>
          <cell r="R846" t="str">
            <v/>
          </cell>
          <cell r="T846" t="str">
            <v/>
          </cell>
          <cell r="U846">
            <v>0</v>
          </cell>
          <cell r="Z846">
            <v>0</v>
          </cell>
        </row>
        <row r="847">
          <cell r="O847" t="str">
            <v xml:space="preserve"> </v>
          </cell>
          <cell r="P847">
            <v>0</v>
          </cell>
          <cell r="R847" t="str">
            <v/>
          </cell>
          <cell r="T847" t="str">
            <v/>
          </cell>
          <cell r="U847">
            <v>0</v>
          </cell>
          <cell r="Z847">
            <v>0</v>
          </cell>
        </row>
        <row r="848">
          <cell r="O848" t="str">
            <v xml:space="preserve"> </v>
          </cell>
          <cell r="P848">
            <v>0</v>
          </cell>
          <cell r="R848" t="str">
            <v/>
          </cell>
          <cell r="T848" t="str">
            <v/>
          </cell>
          <cell r="U848">
            <v>0</v>
          </cell>
          <cell r="Z848">
            <v>0</v>
          </cell>
        </row>
        <row r="849">
          <cell r="O849" t="str">
            <v xml:space="preserve"> </v>
          </cell>
          <cell r="P849">
            <v>0</v>
          </cell>
          <cell r="R849" t="str">
            <v/>
          </cell>
          <cell r="T849" t="str">
            <v/>
          </cell>
          <cell r="U849">
            <v>0</v>
          </cell>
          <cell r="Z849">
            <v>0</v>
          </cell>
        </row>
        <row r="850">
          <cell r="E850" t="str">
            <v>Conventional</v>
          </cell>
          <cell r="F850">
            <v>2018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 t="str">
            <v>Diesel Coaches Articulated &gt;18 t</v>
          </cell>
          <cell r="P850" t="str">
            <v>Conventional</v>
          </cell>
          <cell r="R850">
            <v>0</v>
          </cell>
          <cell r="T850">
            <v>0</v>
          </cell>
          <cell r="U850">
            <v>0</v>
          </cell>
          <cell r="Z850">
            <v>42.578426363172795</v>
          </cell>
        </row>
        <row r="851">
          <cell r="E851" t="str">
            <v>Euro I</v>
          </cell>
          <cell r="F851">
            <v>2018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 t="str">
            <v>Diesel Coaches Articulated &gt;18 t</v>
          </cell>
          <cell r="P851" t="str">
            <v>Euro I</v>
          </cell>
          <cell r="R851">
            <v>0</v>
          </cell>
          <cell r="T851">
            <v>0</v>
          </cell>
          <cell r="U851">
            <v>0</v>
          </cell>
          <cell r="Z851">
            <v>42.578426363172795</v>
          </cell>
        </row>
        <row r="852">
          <cell r="E852" t="str">
            <v>Euro II</v>
          </cell>
          <cell r="F852">
            <v>2018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 t="str">
            <v>Diesel Coaches Articulated &gt;18 t</v>
          </cell>
          <cell r="P852" t="str">
            <v>Euro II</v>
          </cell>
          <cell r="R852">
            <v>0</v>
          </cell>
          <cell r="T852">
            <v>0</v>
          </cell>
          <cell r="U852">
            <v>0</v>
          </cell>
          <cell r="Z852">
            <v>42.578426363172795</v>
          </cell>
        </row>
        <row r="853">
          <cell r="E853" t="str">
            <v>Euro III</v>
          </cell>
          <cell r="F853">
            <v>2018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 t="str">
            <v>Diesel Coaches Articulated &gt;18 t</v>
          </cell>
          <cell r="P853" t="str">
            <v>Euro III</v>
          </cell>
          <cell r="R853">
            <v>0</v>
          </cell>
          <cell r="T853">
            <v>0</v>
          </cell>
          <cell r="U853">
            <v>0</v>
          </cell>
          <cell r="Z853">
            <v>42.578426363172795</v>
          </cell>
        </row>
        <row r="854">
          <cell r="E854" t="str">
            <v>Euro IV</v>
          </cell>
          <cell r="F854">
            <v>2018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 t="str">
            <v>Diesel Coaches Articulated &gt;18 t</v>
          </cell>
          <cell r="P854" t="str">
            <v>Euro IV</v>
          </cell>
          <cell r="R854">
            <v>0</v>
          </cell>
          <cell r="T854">
            <v>0</v>
          </cell>
          <cell r="U854">
            <v>0</v>
          </cell>
          <cell r="Z854">
            <v>42.578426363172795</v>
          </cell>
        </row>
        <row r="855">
          <cell r="E855" t="str">
            <v>Euro V</v>
          </cell>
          <cell r="F855">
            <v>2018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 t="str">
            <v>Diesel Coaches Articulated &gt;18 t</v>
          </cell>
          <cell r="P855" t="str">
            <v>Euro V</v>
          </cell>
          <cell r="R855">
            <v>0</v>
          </cell>
          <cell r="T855">
            <v>0</v>
          </cell>
          <cell r="U855">
            <v>0</v>
          </cell>
          <cell r="Z855">
            <v>42.578426363172795</v>
          </cell>
        </row>
        <row r="856">
          <cell r="E856" t="str">
            <v>Euro VI A/B/C</v>
          </cell>
          <cell r="F856">
            <v>2018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 t="str">
            <v>Diesel Coaches Articulated &gt;18 t</v>
          </cell>
          <cell r="P856" t="str">
            <v>Euro VI A/B/C</v>
          </cell>
          <cell r="R856">
            <v>0</v>
          </cell>
          <cell r="T856">
            <v>0</v>
          </cell>
          <cell r="U856">
            <v>0</v>
          </cell>
          <cell r="Z856">
            <v>42.578426363172795</v>
          </cell>
        </row>
        <row r="857">
          <cell r="E857" t="str">
            <v>Euro VI D/E</v>
          </cell>
          <cell r="F857">
            <v>2018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 t="str">
            <v>Diesel Coaches Articulated &gt;18 t</v>
          </cell>
          <cell r="P857" t="str">
            <v>Euro VI D/E</v>
          </cell>
          <cell r="R857">
            <v>0</v>
          </cell>
          <cell r="T857">
            <v>0</v>
          </cell>
          <cell r="U857">
            <v>0</v>
          </cell>
          <cell r="Z857">
            <v>42.578426363172795</v>
          </cell>
        </row>
        <row r="858">
          <cell r="O858" t="str">
            <v xml:space="preserve"> </v>
          </cell>
          <cell r="P858">
            <v>0</v>
          </cell>
          <cell r="R858" t="str">
            <v/>
          </cell>
          <cell r="T858" t="str">
            <v/>
          </cell>
          <cell r="U858">
            <v>0</v>
          </cell>
          <cell r="Z858">
            <v>0</v>
          </cell>
        </row>
        <row r="859">
          <cell r="O859" t="str">
            <v xml:space="preserve"> </v>
          </cell>
          <cell r="P859">
            <v>0</v>
          </cell>
          <cell r="R859" t="str">
            <v/>
          </cell>
          <cell r="T859" t="str">
            <v/>
          </cell>
          <cell r="U859">
            <v>0</v>
          </cell>
          <cell r="Z859">
            <v>0</v>
          </cell>
        </row>
        <row r="860">
          <cell r="O860" t="str">
            <v xml:space="preserve"> </v>
          </cell>
          <cell r="P860">
            <v>0</v>
          </cell>
          <cell r="R860" t="str">
            <v/>
          </cell>
          <cell r="T860" t="str">
            <v/>
          </cell>
          <cell r="U860">
            <v>0</v>
          </cell>
          <cell r="Z860">
            <v>0</v>
          </cell>
        </row>
        <row r="861">
          <cell r="O861" t="str">
            <v xml:space="preserve"> </v>
          </cell>
          <cell r="P861">
            <v>0</v>
          </cell>
          <cell r="R861" t="str">
            <v/>
          </cell>
          <cell r="T861" t="str">
            <v/>
          </cell>
          <cell r="U861">
            <v>0</v>
          </cell>
          <cell r="Z861">
            <v>0</v>
          </cell>
        </row>
        <row r="862">
          <cell r="O862" t="str">
            <v xml:space="preserve"> </v>
          </cell>
          <cell r="P862">
            <v>0</v>
          </cell>
          <cell r="R862" t="str">
            <v/>
          </cell>
          <cell r="T862" t="str">
            <v/>
          </cell>
          <cell r="U862">
            <v>0</v>
          </cell>
          <cell r="Z862">
            <v>0</v>
          </cell>
        </row>
        <row r="863">
          <cell r="O863" t="str">
            <v xml:space="preserve"> </v>
          </cell>
          <cell r="P863">
            <v>0</v>
          </cell>
          <cell r="R863" t="str">
            <v/>
          </cell>
          <cell r="T863" t="str">
            <v/>
          </cell>
          <cell r="U863">
            <v>0</v>
          </cell>
          <cell r="Z863">
            <v>0</v>
          </cell>
        </row>
        <row r="864">
          <cell r="O864" t="str">
            <v xml:space="preserve"> </v>
          </cell>
          <cell r="P864">
            <v>0</v>
          </cell>
          <cell r="R864" t="str">
            <v/>
          </cell>
          <cell r="T864" t="str">
            <v/>
          </cell>
          <cell r="U864">
            <v>0</v>
          </cell>
          <cell r="Z864">
            <v>0</v>
          </cell>
        </row>
        <row r="865">
          <cell r="O865" t="str">
            <v xml:space="preserve"> </v>
          </cell>
          <cell r="P865">
            <v>0</v>
          </cell>
          <cell r="R865" t="str">
            <v/>
          </cell>
          <cell r="T865" t="str">
            <v/>
          </cell>
          <cell r="U865">
            <v>0</v>
          </cell>
          <cell r="Z865">
            <v>0</v>
          </cell>
        </row>
        <row r="866">
          <cell r="O866" t="str">
            <v xml:space="preserve"> </v>
          </cell>
          <cell r="P866">
            <v>0</v>
          </cell>
          <cell r="R866" t="str">
            <v/>
          </cell>
          <cell r="T866" t="str">
            <v/>
          </cell>
          <cell r="U866">
            <v>0</v>
          </cell>
          <cell r="Z866">
            <v>0</v>
          </cell>
        </row>
        <row r="867">
          <cell r="O867" t="str">
            <v xml:space="preserve"> </v>
          </cell>
          <cell r="P867">
            <v>0</v>
          </cell>
          <cell r="R867" t="str">
            <v/>
          </cell>
          <cell r="T867" t="str">
            <v/>
          </cell>
          <cell r="U867">
            <v>0</v>
          </cell>
          <cell r="Z867">
            <v>0</v>
          </cell>
        </row>
        <row r="868">
          <cell r="O868" t="str">
            <v xml:space="preserve"> </v>
          </cell>
          <cell r="P868">
            <v>0</v>
          </cell>
          <cell r="R868" t="str">
            <v/>
          </cell>
          <cell r="T868" t="str">
            <v/>
          </cell>
          <cell r="U868">
            <v>0</v>
          </cell>
          <cell r="Z868">
            <v>0</v>
          </cell>
        </row>
        <row r="869">
          <cell r="O869" t="str">
            <v xml:space="preserve"> </v>
          </cell>
          <cell r="P869">
            <v>0</v>
          </cell>
          <cell r="R869" t="str">
            <v/>
          </cell>
          <cell r="T869" t="str">
            <v/>
          </cell>
          <cell r="U869">
            <v>0</v>
          </cell>
          <cell r="Z869">
            <v>0</v>
          </cell>
        </row>
        <row r="870">
          <cell r="O870" t="str">
            <v xml:space="preserve"> </v>
          </cell>
          <cell r="P870">
            <v>0</v>
          </cell>
          <cell r="R870" t="str">
            <v/>
          </cell>
          <cell r="T870" t="str">
            <v/>
          </cell>
          <cell r="U870">
            <v>0</v>
          </cell>
          <cell r="Z870">
            <v>0</v>
          </cell>
        </row>
        <row r="871">
          <cell r="E871" t="str">
            <v>Euro VI A/B/C</v>
          </cell>
          <cell r="F871">
            <v>2018</v>
          </cell>
          <cell r="G871">
            <v>3.25</v>
          </cell>
          <cell r="H871">
            <v>1</v>
          </cell>
          <cell r="I871">
            <v>1939</v>
          </cell>
          <cell r="J871">
            <v>11549</v>
          </cell>
          <cell r="K871">
            <v>1495.0905844999995</v>
          </cell>
          <cell r="L871">
            <v>41.17660130610048</v>
          </cell>
          <cell r="M871">
            <v>0.44749189285931545</v>
          </cell>
          <cell r="N871">
            <v>4.8629969224928994E-2</v>
          </cell>
          <cell r="O871" t="str">
            <v>Diesel Hybrid Urban Buses Diesel Hybrid</v>
          </cell>
          <cell r="P871" t="str">
            <v>Euro VI A/B/C</v>
          </cell>
          <cell r="R871" t="str">
            <v/>
          </cell>
          <cell r="T871" t="str">
            <v/>
          </cell>
          <cell r="U871">
            <v>415.30294013888874</v>
          </cell>
          <cell r="Z871">
            <v>0</v>
          </cell>
        </row>
        <row r="872">
          <cell r="E872" t="str">
            <v>Euro VI D/E</v>
          </cell>
          <cell r="F872">
            <v>2018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 t="str">
            <v>Diesel Hybrid Urban Buses Diesel Hybrid</v>
          </cell>
          <cell r="P872" t="str">
            <v>Euro VI D/E</v>
          </cell>
          <cell r="R872" t="str">
            <v/>
          </cell>
          <cell r="T872" t="str">
            <v/>
          </cell>
          <cell r="U872">
            <v>0</v>
          </cell>
          <cell r="Z872">
            <v>0</v>
          </cell>
        </row>
        <row r="873">
          <cell r="O873" t="str">
            <v xml:space="preserve"> </v>
          </cell>
          <cell r="P873">
            <v>0</v>
          </cell>
          <cell r="R873" t="str">
            <v/>
          </cell>
          <cell r="T873" t="str">
            <v/>
          </cell>
          <cell r="U873">
            <v>0</v>
          </cell>
          <cell r="Z873">
            <v>0</v>
          </cell>
        </row>
        <row r="874">
          <cell r="O874" t="str">
            <v xml:space="preserve"> </v>
          </cell>
          <cell r="P874">
            <v>0</v>
          </cell>
          <cell r="R874" t="str">
            <v/>
          </cell>
          <cell r="T874" t="str">
            <v/>
          </cell>
          <cell r="U874">
            <v>0</v>
          </cell>
          <cell r="Z874">
            <v>0</v>
          </cell>
        </row>
        <row r="875">
          <cell r="O875" t="str">
            <v xml:space="preserve"> </v>
          </cell>
          <cell r="P875">
            <v>0</v>
          </cell>
          <cell r="R875" t="str">
            <v/>
          </cell>
          <cell r="T875" t="str">
            <v/>
          </cell>
          <cell r="U875">
            <v>0</v>
          </cell>
          <cell r="Z875">
            <v>0</v>
          </cell>
        </row>
        <row r="876">
          <cell r="O876" t="str">
            <v xml:space="preserve"> </v>
          </cell>
          <cell r="P876">
            <v>0</v>
          </cell>
          <cell r="R876" t="str">
            <v/>
          </cell>
          <cell r="T876" t="str">
            <v/>
          </cell>
          <cell r="U876">
            <v>0</v>
          </cell>
          <cell r="Z876">
            <v>0</v>
          </cell>
        </row>
        <row r="877">
          <cell r="O877" t="str">
            <v xml:space="preserve"> </v>
          </cell>
          <cell r="P877">
            <v>0</v>
          </cell>
          <cell r="R877" t="str">
            <v/>
          </cell>
          <cell r="T877" t="str">
            <v/>
          </cell>
          <cell r="U877">
            <v>0</v>
          </cell>
          <cell r="Z877">
            <v>0</v>
          </cell>
        </row>
        <row r="878">
          <cell r="O878" t="str">
            <v xml:space="preserve"> </v>
          </cell>
          <cell r="P878">
            <v>0</v>
          </cell>
          <cell r="R878" t="str">
            <v/>
          </cell>
          <cell r="T878" t="str">
            <v/>
          </cell>
          <cell r="U878">
            <v>0</v>
          </cell>
          <cell r="Z878">
            <v>0</v>
          </cell>
        </row>
        <row r="879">
          <cell r="O879" t="str">
            <v xml:space="preserve"> </v>
          </cell>
          <cell r="P879">
            <v>0</v>
          </cell>
          <cell r="R879" t="str">
            <v/>
          </cell>
          <cell r="T879" t="str">
            <v/>
          </cell>
          <cell r="U879">
            <v>0</v>
          </cell>
          <cell r="Z879">
            <v>0</v>
          </cell>
        </row>
        <row r="880">
          <cell r="O880" t="str">
            <v xml:space="preserve"> </v>
          </cell>
          <cell r="P880">
            <v>0</v>
          </cell>
          <cell r="R880" t="str">
            <v/>
          </cell>
          <cell r="T880" t="str">
            <v/>
          </cell>
          <cell r="U880">
            <v>0</v>
          </cell>
          <cell r="Z880">
            <v>0</v>
          </cell>
        </row>
        <row r="881">
          <cell r="E881" t="str">
            <v>Euro I</v>
          </cell>
          <cell r="F881">
            <v>2018</v>
          </cell>
          <cell r="G881">
            <v>24.39</v>
          </cell>
          <cell r="H881">
            <v>1</v>
          </cell>
          <cell r="I881">
            <v>873</v>
          </cell>
          <cell r="J881">
            <v>467979</v>
          </cell>
          <cell r="K881">
            <v>2664.0000000000041</v>
          </cell>
          <cell r="L881">
            <v>54.00593387592005</v>
          </cell>
          <cell r="M881">
            <v>16.499999999999996</v>
          </cell>
          <cell r="N881">
            <v>4.9592091387190493E-2</v>
          </cell>
          <cell r="O881" t="str">
            <v>CNG Urban CNG Buses</v>
          </cell>
          <cell r="P881" t="str">
            <v>Euro I</v>
          </cell>
          <cell r="R881">
            <v>23.256720000000033</v>
          </cell>
          <cell r="T881">
            <v>4.7462693877551096E-4</v>
          </cell>
          <cell r="U881">
            <v>740.00000000000114</v>
          </cell>
          <cell r="Z881">
            <v>49</v>
          </cell>
        </row>
        <row r="882">
          <cell r="E882" t="str">
            <v>Euro II</v>
          </cell>
          <cell r="F882">
            <v>2018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 t="str">
            <v>CNG Urban CNG Buses</v>
          </cell>
          <cell r="P882" t="str">
            <v>Euro II</v>
          </cell>
          <cell r="R882">
            <v>0</v>
          </cell>
          <cell r="T882">
            <v>0</v>
          </cell>
          <cell r="U882">
            <v>0</v>
          </cell>
          <cell r="Z882">
            <v>49</v>
          </cell>
        </row>
        <row r="883">
          <cell r="E883" t="str">
            <v>Euro III</v>
          </cell>
          <cell r="F883">
            <v>2018</v>
          </cell>
          <cell r="G883">
            <v>15.76</v>
          </cell>
          <cell r="H883">
            <v>42</v>
          </cell>
          <cell r="I883">
            <v>29356</v>
          </cell>
          <cell r="J883">
            <v>540576</v>
          </cell>
          <cell r="K883">
            <v>2184.0000000000032</v>
          </cell>
          <cell r="L883">
            <v>44.27513497935788</v>
          </cell>
          <cell r="M883">
            <v>10</v>
          </cell>
          <cell r="N883">
            <v>4.95920913871905E-2</v>
          </cell>
          <cell r="O883" t="str">
            <v>CNG Urban CNG Buses</v>
          </cell>
          <cell r="P883" t="str">
            <v>Euro III</v>
          </cell>
          <cell r="R883">
            <v>26927.671680000039</v>
          </cell>
          <cell r="T883">
            <v>0.54954432000000075</v>
          </cell>
          <cell r="U883">
            <v>606.66666666666754</v>
          </cell>
          <cell r="Z883">
            <v>49</v>
          </cell>
        </row>
        <row r="884">
          <cell r="E884" t="str">
            <v>EEV</v>
          </cell>
          <cell r="F884">
            <v>2018</v>
          </cell>
          <cell r="G884">
            <v>9.26</v>
          </cell>
          <cell r="H884">
            <v>1272</v>
          </cell>
          <cell r="I884">
            <v>63294</v>
          </cell>
          <cell r="J884">
            <v>268555</v>
          </cell>
          <cell r="K884">
            <v>1815.0867303405762</v>
          </cell>
          <cell r="L884">
            <v>36.796341568255606</v>
          </cell>
          <cell r="M884">
            <v>3.6612140031753664</v>
          </cell>
          <cell r="N884">
            <v>5.9810324350885929E-2</v>
          </cell>
          <cell r="O884" t="str">
            <v>CNG Urban CNG Buses</v>
          </cell>
          <cell r="P884" t="str">
            <v>EEV</v>
          </cell>
          <cell r="R884">
            <v>1461325.7457694442</v>
          </cell>
          <cell r="T884">
            <v>29.822974403458041</v>
          </cell>
          <cell r="U884">
            <v>504.19075842793779</v>
          </cell>
          <cell r="Z884">
            <v>49</v>
          </cell>
        </row>
        <row r="885">
          <cell r="O885" t="str">
            <v xml:space="preserve"> </v>
          </cell>
          <cell r="P885">
            <v>0</v>
          </cell>
          <cell r="R885" t="str">
            <v/>
          </cell>
          <cell r="T885" t="str">
            <v/>
          </cell>
          <cell r="U885">
            <v>0</v>
          </cell>
          <cell r="Z885">
            <v>0</v>
          </cell>
        </row>
        <row r="886">
          <cell r="O886" t="str">
            <v xml:space="preserve"> </v>
          </cell>
          <cell r="P886">
            <v>0</v>
          </cell>
          <cell r="R886" t="str">
            <v/>
          </cell>
          <cell r="T886" t="str">
            <v/>
          </cell>
          <cell r="U886">
            <v>0</v>
          </cell>
          <cell r="Z886">
            <v>0</v>
          </cell>
        </row>
        <row r="887">
          <cell r="O887" t="str">
            <v xml:space="preserve"> </v>
          </cell>
          <cell r="P887">
            <v>0</v>
          </cell>
          <cell r="R887" t="str">
            <v/>
          </cell>
          <cell r="T887" t="str">
            <v/>
          </cell>
          <cell r="U887">
            <v>0</v>
          </cell>
          <cell r="Z887">
            <v>0</v>
          </cell>
        </row>
        <row r="888">
          <cell r="O888" t="str">
            <v xml:space="preserve"> </v>
          </cell>
          <cell r="P888">
            <v>0</v>
          </cell>
          <cell r="R888" t="str">
            <v/>
          </cell>
          <cell r="T888" t="str">
            <v/>
          </cell>
          <cell r="U888">
            <v>0</v>
          </cell>
          <cell r="Z888">
            <v>0</v>
          </cell>
        </row>
        <row r="904">
          <cell r="O904" t="str">
            <v xml:space="preserve"> </v>
          </cell>
          <cell r="P904">
            <v>0</v>
          </cell>
          <cell r="R904" t="str">
            <v/>
          </cell>
          <cell r="T904" t="str">
            <v/>
          </cell>
          <cell r="U904">
            <v>0</v>
          </cell>
          <cell r="Z904">
            <v>0</v>
          </cell>
        </row>
        <row r="905">
          <cell r="O905" t="str">
            <v xml:space="preserve"> </v>
          </cell>
          <cell r="P905">
            <v>0</v>
          </cell>
          <cell r="R905" t="str">
            <v/>
          </cell>
          <cell r="T905" t="str">
            <v/>
          </cell>
          <cell r="U905">
            <v>0</v>
          </cell>
          <cell r="Z905">
            <v>0</v>
          </cell>
        </row>
        <row r="906">
          <cell r="O906" t="str">
            <v xml:space="preserve"> </v>
          </cell>
          <cell r="P906">
            <v>0</v>
          </cell>
          <cell r="R906" t="str">
            <v/>
          </cell>
          <cell r="T906" t="str">
            <v/>
          </cell>
          <cell r="U906">
            <v>0</v>
          </cell>
          <cell r="Z906">
            <v>0</v>
          </cell>
        </row>
        <row r="907">
          <cell r="O907" t="str">
            <v xml:space="preserve"> </v>
          </cell>
          <cell r="P907">
            <v>0</v>
          </cell>
          <cell r="R907" t="str">
            <v/>
          </cell>
          <cell r="T907" t="str">
            <v/>
          </cell>
          <cell r="U907">
            <v>0</v>
          </cell>
          <cell r="Z907">
            <v>0</v>
          </cell>
        </row>
        <row r="908">
          <cell r="O908" t="str">
            <v xml:space="preserve"> </v>
          </cell>
          <cell r="P908">
            <v>0</v>
          </cell>
          <cell r="R908" t="str">
            <v/>
          </cell>
          <cell r="T908" t="str">
            <v/>
          </cell>
          <cell r="U908">
            <v>0</v>
          </cell>
          <cell r="Z908">
            <v>0</v>
          </cell>
        </row>
        <row r="909">
          <cell r="O909" t="str">
            <v xml:space="preserve"> </v>
          </cell>
          <cell r="P909">
            <v>0</v>
          </cell>
          <cell r="R909" t="str">
            <v/>
          </cell>
          <cell r="T909" t="str">
            <v/>
          </cell>
          <cell r="U909">
            <v>0</v>
          </cell>
          <cell r="Z909">
            <v>0</v>
          </cell>
        </row>
        <row r="910">
          <cell r="E910" t="str">
            <v>Conventional</v>
          </cell>
          <cell r="F910">
            <v>2018</v>
          </cell>
          <cell r="G910">
            <v>27.79</v>
          </cell>
          <cell r="H910">
            <v>59</v>
          </cell>
          <cell r="I910">
            <v>194</v>
          </cell>
          <cell r="J910">
            <v>10802</v>
          </cell>
          <cell r="K910">
            <v>109.43500000000009</v>
          </cell>
          <cell r="L910">
            <v>3.2770734373186921</v>
          </cell>
          <cell r="M910">
            <v>5.1749395610411787E-2</v>
          </cell>
          <cell r="N910">
            <v>0.18234023089999998</v>
          </cell>
          <cell r="O910" t="str">
            <v>Petrol Mopeds 2-stroke &lt;50 cm³</v>
          </cell>
          <cell r="P910" t="str">
            <v>Conventional</v>
          </cell>
          <cell r="R910">
            <v>12.525930100000011</v>
          </cell>
          <cell r="T910">
            <v>2.9742433307759254E-4</v>
          </cell>
          <cell r="U910">
            <v>30.398611111111133</v>
          </cell>
          <cell r="Z910">
            <v>42.114678279306155</v>
          </cell>
        </row>
        <row r="911">
          <cell r="E911" t="str">
            <v>Euro 1</v>
          </cell>
          <cell r="F911">
            <v>2018</v>
          </cell>
          <cell r="G911">
            <v>18.05</v>
          </cell>
          <cell r="H911">
            <v>22</v>
          </cell>
          <cell r="I911">
            <v>72</v>
          </cell>
          <cell r="J911">
            <v>2029</v>
          </cell>
          <cell r="K911">
            <v>87.548000000000059</v>
          </cell>
          <cell r="L911">
            <v>2.6216587498549542</v>
          </cell>
          <cell r="M911">
            <v>0.16633734303346645</v>
          </cell>
          <cell r="N911">
            <v>5.1369081599999991E-2</v>
          </cell>
          <cell r="O911" t="str">
            <v>Petrol Mopeds 2-stroke &lt;50 cm³</v>
          </cell>
          <cell r="P911" t="str">
            <v>Euro 1</v>
          </cell>
          <cell r="R911">
            <v>1.3867603200000009</v>
          </cell>
          <cell r="T911">
            <v>3.2928194554947165E-5</v>
          </cell>
          <cell r="U911">
            <v>24.318888888888903</v>
          </cell>
          <cell r="Z911">
            <v>42.114678279306155</v>
          </cell>
        </row>
        <row r="912">
          <cell r="E912" t="str">
            <v>Euro 2</v>
          </cell>
          <cell r="F912">
            <v>2018</v>
          </cell>
          <cell r="G912">
            <v>14.03</v>
          </cell>
          <cell r="H912">
            <v>10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 t="str">
            <v>Petrol Mopeds 2-stroke &lt;50 cm³</v>
          </cell>
          <cell r="P912" t="str">
            <v>Euro 2</v>
          </cell>
          <cell r="R912">
            <v>0</v>
          </cell>
          <cell r="T912">
            <v>0</v>
          </cell>
          <cell r="U912">
            <v>24.318888888888903</v>
          </cell>
          <cell r="Z912">
            <v>42.114678279306155</v>
          </cell>
        </row>
        <row r="913">
          <cell r="E913" t="str">
            <v>Euro 3</v>
          </cell>
          <cell r="F913">
            <v>2018</v>
          </cell>
          <cell r="G913">
            <v>6.75</v>
          </cell>
          <cell r="H913">
            <v>4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 t="str">
            <v>Petrol Mopeds 2-stroke &lt;50 cm³</v>
          </cell>
          <cell r="P913" t="str">
            <v>Euro 3</v>
          </cell>
          <cell r="R913">
            <v>0</v>
          </cell>
          <cell r="T913">
            <v>0</v>
          </cell>
          <cell r="U913">
            <v>0</v>
          </cell>
          <cell r="Z913">
            <v>42.114678279306155</v>
          </cell>
        </row>
        <row r="914">
          <cell r="E914" t="str">
            <v>Euro 4</v>
          </cell>
          <cell r="F914">
            <v>2018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 t="str">
            <v>Petrol Mopeds 2-stroke &lt;50 cm³</v>
          </cell>
          <cell r="P914" t="str">
            <v>Euro 4</v>
          </cell>
          <cell r="R914">
            <v>0</v>
          </cell>
          <cell r="T914">
            <v>0</v>
          </cell>
          <cell r="U914">
            <v>0</v>
          </cell>
          <cell r="Z914">
            <v>42.114678279306155</v>
          </cell>
        </row>
        <row r="915">
          <cell r="E915" t="str">
            <v>Euro 5</v>
          </cell>
          <cell r="F915">
            <v>2018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 t="str">
            <v>Petrol Mopeds 2-stroke &lt;50 cm³</v>
          </cell>
          <cell r="P915" t="str">
            <v>Euro 5</v>
          </cell>
          <cell r="R915">
            <v>0</v>
          </cell>
          <cell r="T915">
            <v>0</v>
          </cell>
          <cell r="U915">
            <v>0</v>
          </cell>
          <cell r="Z915">
            <v>42.114678279306155</v>
          </cell>
        </row>
        <row r="916">
          <cell r="O916" t="str">
            <v xml:space="preserve"> </v>
          </cell>
          <cell r="P916">
            <v>0</v>
          </cell>
          <cell r="R916" t="str">
            <v/>
          </cell>
          <cell r="T916" t="str">
            <v/>
          </cell>
          <cell r="U916">
            <v>0</v>
          </cell>
          <cell r="Z916">
            <v>0</v>
          </cell>
        </row>
        <row r="917">
          <cell r="O917" t="str">
            <v xml:space="preserve"> </v>
          </cell>
          <cell r="P917">
            <v>0</v>
          </cell>
          <cell r="R917" t="str">
            <v/>
          </cell>
          <cell r="T917" t="str">
            <v/>
          </cell>
          <cell r="U917">
            <v>0</v>
          </cell>
          <cell r="Z917">
            <v>0</v>
          </cell>
        </row>
        <row r="918">
          <cell r="O918" t="str">
            <v xml:space="preserve"> </v>
          </cell>
          <cell r="P918">
            <v>0</v>
          </cell>
          <cell r="R918" t="str">
            <v/>
          </cell>
          <cell r="T918" t="str">
            <v/>
          </cell>
          <cell r="U918">
            <v>0</v>
          </cell>
          <cell r="Z918">
            <v>0</v>
          </cell>
        </row>
        <row r="919">
          <cell r="O919" t="str">
            <v xml:space="preserve"> </v>
          </cell>
          <cell r="P919">
            <v>0</v>
          </cell>
          <cell r="R919" t="str">
            <v/>
          </cell>
          <cell r="T919" t="str">
            <v/>
          </cell>
          <cell r="U919">
            <v>0</v>
          </cell>
          <cell r="Z919">
            <v>0</v>
          </cell>
        </row>
        <row r="920">
          <cell r="O920" t="str">
            <v xml:space="preserve"> </v>
          </cell>
          <cell r="P920">
            <v>0</v>
          </cell>
          <cell r="R920" t="str">
            <v/>
          </cell>
          <cell r="T920" t="str">
            <v/>
          </cell>
          <cell r="U920">
            <v>0</v>
          </cell>
          <cell r="Z920">
            <v>0</v>
          </cell>
        </row>
        <row r="921">
          <cell r="O921" t="str">
            <v xml:space="preserve"> </v>
          </cell>
          <cell r="P921">
            <v>0</v>
          </cell>
          <cell r="R921" t="str">
            <v/>
          </cell>
          <cell r="T921" t="str">
            <v/>
          </cell>
          <cell r="U921">
            <v>0</v>
          </cell>
          <cell r="Z921">
            <v>0</v>
          </cell>
        </row>
        <row r="922">
          <cell r="O922" t="str">
            <v xml:space="preserve"> </v>
          </cell>
          <cell r="P922">
            <v>0</v>
          </cell>
          <cell r="R922" t="str">
            <v/>
          </cell>
          <cell r="T922" t="str">
            <v/>
          </cell>
          <cell r="U922">
            <v>0</v>
          </cell>
          <cell r="Z922">
            <v>0</v>
          </cell>
        </row>
        <row r="923">
          <cell r="O923" t="str">
            <v xml:space="preserve"> </v>
          </cell>
          <cell r="P923">
            <v>0</v>
          </cell>
          <cell r="R923" t="str">
            <v/>
          </cell>
          <cell r="T923" t="str">
            <v/>
          </cell>
          <cell r="U923">
            <v>0</v>
          </cell>
          <cell r="Z923">
            <v>0</v>
          </cell>
        </row>
        <row r="924">
          <cell r="O924" t="str">
            <v xml:space="preserve"> </v>
          </cell>
          <cell r="P924">
            <v>0</v>
          </cell>
          <cell r="R924" t="str">
            <v/>
          </cell>
          <cell r="T924" t="str">
            <v/>
          </cell>
          <cell r="U924">
            <v>0</v>
          </cell>
          <cell r="Z924">
            <v>0</v>
          </cell>
        </row>
        <row r="925">
          <cell r="E925" t="str">
            <v>Conventional</v>
          </cell>
          <cell r="F925">
            <v>2018</v>
          </cell>
          <cell r="G925">
            <v>27.79</v>
          </cell>
          <cell r="H925">
            <v>68015</v>
          </cell>
          <cell r="I925">
            <v>529</v>
          </cell>
          <cell r="J925">
            <v>15449</v>
          </cell>
          <cell r="K925">
            <v>109.43500000000009</v>
          </cell>
          <cell r="L925">
            <v>3.2770734373186921</v>
          </cell>
          <cell r="M925">
            <v>5.1749395610411787E-2</v>
          </cell>
          <cell r="N925">
            <v>0.18234023090000004</v>
          </cell>
          <cell r="O925" t="str">
            <v>Petrol Mopeds 4-stroke &lt;50 cm³</v>
          </cell>
          <cell r="P925" t="str">
            <v>Conventional</v>
          </cell>
          <cell r="R925">
            <v>39374.641867250029</v>
          </cell>
          <cell r="T925">
            <v>0.93493868351827114</v>
          </cell>
          <cell r="U925">
            <v>30.398611111111133</v>
          </cell>
          <cell r="Z925">
            <v>42.114678279306155</v>
          </cell>
        </row>
        <row r="926">
          <cell r="E926" t="str">
            <v>Euro 1</v>
          </cell>
          <cell r="F926">
            <v>2018</v>
          </cell>
          <cell r="G926">
            <v>18.05</v>
          </cell>
          <cell r="H926">
            <v>8227</v>
          </cell>
          <cell r="I926">
            <v>628</v>
          </cell>
          <cell r="J926">
            <v>14213</v>
          </cell>
          <cell r="K926">
            <v>87.548000000000044</v>
          </cell>
          <cell r="L926">
            <v>2.6216587498549533</v>
          </cell>
          <cell r="M926">
            <v>0.20330119704090341</v>
          </cell>
          <cell r="N926">
            <v>4.6369081599999987E-2</v>
          </cell>
          <cell r="O926" t="str">
            <v>Petrol Mopeds 4-stroke &lt;50 cm³</v>
          </cell>
          <cell r="P926" t="str">
            <v>Euro 1</v>
          </cell>
          <cell r="R926">
            <v>4523.2164468800029</v>
          </cell>
          <cell r="T926">
            <v>0.1074023744615086</v>
          </cell>
          <cell r="U926">
            <v>24.3188888888889</v>
          </cell>
          <cell r="Z926">
            <v>42.114678279306155</v>
          </cell>
        </row>
        <row r="927">
          <cell r="E927" t="str">
            <v>Euro 2</v>
          </cell>
          <cell r="F927">
            <v>2018</v>
          </cell>
          <cell r="G927">
            <v>14.03</v>
          </cell>
          <cell r="H927">
            <v>28606</v>
          </cell>
          <cell r="I927">
            <v>556</v>
          </cell>
          <cell r="J927">
            <v>9865</v>
          </cell>
          <cell r="K927">
            <v>87.548000000000073</v>
          </cell>
          <cell r="L927">
            <v>2.6216587498549542</v>
          </cell>
          <cell r="M927">
            <v>0.15709637953160721</v>
          </cell>
          <cell r="N927">
            <v>1.3369081600000002E-2</v>
          </cell>
          <cell r="O927" t="str">
            <v>Petrol Mopeds 4-stroke &lt;50 cm³</v>
          </cell>
          <cell r="P927" t="str">
            <v>Euro 2</v>
          </cell>
          <cell r="R927">
            <v>13924.453369280012</v>
          </cell>
          <cell r="T927">
            <v>0.33063183522221173</v>
          </cell>
          <cell r="U927">
            <v>24.318888888888907</v>
          </cell>
          <cell r="Z927">
            <v>42.114678279306155</v>
          </cell>
        </row>
        <row r="928">
          <cell r="E928" t="str">
            <v>Euro 3</v>
          </cell>
          <cell r="F928">
            <v>2018</v>
          </cell>
          <cell r="G928">
            <v>6.75</v>
          </cell>
          <cell r="H928">
            <v>33022</v>
          </cell>
          <cell r="I928">
            <v>644</v>
          </cell>
          <cell r="J928">
            <v>6006</v>
          </cell>
          <cell r="K928">
            <v>71.749198872582696</v>
          </cell>
          <cell r="L928">
            <v>2.1485575343741656</v>
          </cell>
          <cell r="M928">
            <v>0.36141509721001341</v>
          </cell>
          <cell r="N928">
            <v>1.3638842832043628E-2</v>
          </cell>
          <cell r="O928" t="str">
            <v>Petrol Mopeds 4-stroke &lt;50 cm³</v>
          </cell>
          <cell r="P928" t="str">
            <v>Euro 3</v>
          </cell>
          <cell r="R928">
            <v>15258.305170897542</v>
          </cell>
          <cell r="T928">
            <v>0.36230373338492294</v>
          </cell>
          <cell r="U928">
            <v>19.930333020161861</v>
          </cell>
          <cell r="Z928">
            <v>42.114678279306155</v>
          </cell>
        </row>
        <row r="929">
          <cell r="E929" t="str">
            <v>Euro 4</v>
          </cell>
          <cell r="F929">
            <v>2018</v>
          </cell>
          <cell r="G929">
            <v>1</v>
          </cell>
          <cell r="H929">
            <v>1195</v>
          </cell>
          <cell r="I929">
            <v>915</v>
          </cell>
          <cell r="J929">
            <v>1243</v>
          </cell>
          <cell r="K929">
            <v>70.970862769479211</v>
          </cell>
          <cell r="L929">
            <v>2.1252499584726121</v>
          </cell>
          <cell r="M929">
            <v>4.2497929008E-2</v>
          </cell>
          <cell r="N929">
            <v>7.947881599999998E-3</v>
          </cell>
          <cell r="O929" t="str">
            <v>Petrol Mopeds 4-stroke &lt;50 cm³</v>
          </cell>
          <cell r="P929" t="str">
            <v>Euro 4</v>
          </cell>
          <cell r="R929">
            <v>776.01315623717812</v>
          </cell>
          <cell r="T929">
            <v>1.8426192195761984E-2</v>
          </cell>
          <cell r="U929">
            <v>19.714128547077557</v>
          </cell>
          <cell r="Z929">
            <v>42.114678279306155</v>
          </cell>
        </row>
        <row r="930">
          <cell r="E930" t="str">
            <v>Euro 5</v>
          </cell>
          <cell r="F930">
            <v>2018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 t="str">
            <v>Petrol Mopeds 4-stroke &lt;50 cm³</v>
          </cell>
          <cell r="P930" t="str">
            <v>Euro 5</v>
          </cell>
          <cell r="R930">
            <v>0</v>
          </cell>
          <cell r="T930">
            <v>0</v>
          </cell>
          <cell r="U930">
            <v>0</v>
          </cell>
          <cell r="Z930">
            <v>42.114678279306155</v>
          </cell>
        </row>
        <row r="931">
          <cell r="O931" t="str">
            <v xml:space="preserve"> </v>
          </cell>
          <cell r="P931">
            <v>0</v>
          </cell>
          <cell r="R931" t="str">
            <v/>
          </cell>
          <cell r="T931" t="str">
            <v/>
          </cell>
          <cell r="U931">
            <v>0</v>
          </cell>
          <cell r="Z931">
            <v>0</v>
          </cell>
        </row>
        <row r="932">
          <cell r="O932" t="str">
            <v xml:space="preserve"> </v>
          </cell>
          <cell r="P932">
            <v>0</v>
          </cell>
          <cell r="R932" t="str">
            <v/>
          </cell>
          <cell r="T932" t="str">
            <v/>
          </cell>
          <cell r="U932">
            <v>0</v>
          </cell>
          <cell r="Z932">
            <v>0</v>
          </cell>
        </row>
        <row r="933">
          <cell r="O933" t="str">
            <v xml:space="preserve"> </v>
          </cell>
          <cell r="P933">
            <v>0</v>
          </cell>
          <cell r="R933" t="str">
            <v/>
          </cell>
          <cell r="T933" t="str">
            <v/>
          </cell>
          <cell r="U933">
            <v>0</v>
          </cell>
          <cell r="Z933">
            <v>0</v>
          </cell>
        </row>
        <row r="934">
          <cell r="O934" t="str">
            <v xml:space="preserve"> </v>
          </cell>
          <cell r="P934">
            <v>0</v>
          </cell>
          <cell r="R934" t="str">
            <v/>
          </cell>
          <cell r="T934" t="str">
            <v/>
          </cell>
          <cell r="U934">
            <v>0</v>
          </cell>
          <cell r="Z934">
            <v>0</v>
          </cell>
        </row>
        <row r="935">
          <cell r="O935" t="str">
            <v xml:space="preserve"> </v>
          </cell>
          <cell r="P935">
            <v>0</v>
          </cell>
          <cell r="R935" t="str">
            <v/>
          </cell>
          <cell r="T935" t="str">
            <v/>
          </cell>
          <cell r="U935">
            <v>0</v>
          </cell>
          <cell r="Z935">
            <v>0</v>
          </cell>
        </row>
        <row r="936">
          <cell r="O936" t="str">
            <v xml:space="preserve"> </v>
          </cell>
          <cell r="P936">
            <v>0</v>
          </cell>
          <cell r="R936" t="str">
            <v/>
          </cell>
          <cell r="T936" t="str">
            <v/>
          </cell>
          <cell r="U936">
            <v>0</v>
          </cell>
          <cell r="Z936">
            <v>0</v>
          </cell>
        </row>
        <row r="937">
          <cell r="O937" t="str">
            <v xml:space="preserve"> </v>
          </cell>
          <cell r="P937">
            <v>0</v>
          </cell>
          <cell r="R937" t="str">
            <v/>
          </cell>
          <cell r="T937" t="str">
            <v/>
          </cell>
          <cell r="U937">
            <v>0</v>
          </cell>
          <cell r="Z937">
            <v>0</v>
          </cell>
        </row>
        <row r="938">
          <cell r="O938" t="str">
            <v xml:space="preserve"> </v>
          </cell>
          <cell r="P938">
            <v>0</v>
          </cell>
          <cell r="R938" t="str">
            <v/>
          </cell>
          <cell r="T938" t="str">
            <v/>
          </cell>
          <cell r="U938">
            <v>0</v>
          </cell>
          <cell r="Z938">
            <v>0</v>
          </cell>
        </row>
        <row r="939">
          <cell r="O939" t="str">
            <v xml:space="preserve"> </v>
          </cell>
          <cell r="P939">
            <v>0</v>
          </cell>
          <cell r="R939" t="str">
            <v/>
          </cell>
          <cell r="T939" t="str">
            <v/>
          </cell>
          <cell r="U939">
            <v>0</v>
          </cell>
          <cell r="Z939">
            <v>0</v>
          </cell>
        </row>
        <row r="940">
          <cell r="E940" t="str">
            <v>Conventional</v>
          </cell>
          <cell r="F940">
            <v>2018</v>
          </cell>
          <cell r="G940">
            <v>27.79</v>
          </cell>
          <cell r="H940">
            <v>562</v>
          </cell>
          <cell r="I940">
            <v>489</v>
          </cell>
          <cell r="J940">
            <v>25304</v>
          </cell>
          <cell r="K940">
            <v>120.0902557132778</v>
          </cell>
          <cell r="L940">
            <v>3.5961491943052195</v>
          </cell>
          <cell r="M940">
            <v>2.6394892794324006E-2</v>
          </cell>
          <cell r="N940">
            <v>0.20619582283999999</v>
          </cell>
          <cell r="O940" t="str">
            <v>Petrol Motorcycles 2-stroke &gt;50 cm³</v>
          </cell>
          <cell r="P940" t="str">
            <v>Conventional</v>
          </cell>
          <cell r="R940">
            <v>330.02963894611582</v>
          </cell>
          <cell r="T940">
            <v>7.8364516228129934E-3</v>
          </cell>
          <cell r="U940">
            <v>33.358404364799391</v>
          </cell>
          <cell r="Z940">
            <v>42.114678279306155</v>
          </cell>
        </row>
        <row r="941">
          <cell r="E941" t="str">
            <v>Euro 1</v>
          </cell>
          <cell r="F941">
            <v>2018</v>
          </cell>
          <cell r="G941">
            <v>16.53</v>
          </cell>
          <cell r="H941">
            <v>23</v>
          </cell>
          <cell r="I941">
            <v>589</v>
          </cell>
          <cell r="J941">
            <v>15035</v>
          </cell>
          <cell r="K941">
            <v>112.23241234803876</v>
          </cell>
          <cell r="L941">
            <v>3.3608430329598025</v>
          </cell>
          <cell r="M941">
            <v>4.1127653569366512E-2</v>
          </cell>
          <cell r="N941">
            <v>8.5820261419999988E-2</v>
          </cell>
          <cell r="O941" t="str">
            <v>Petrol Motorcycles 2-stroke &gt;50 cm³</v>
          </cell>
          <cell r="P941" t="str">
            <v>Euro 1</v>
          </cell>
          <cell r="R941">
            <v>15.204124900788811</v>
          </cell>
          <cell r="T941">
            <v>3.6101723964159177E-4</v>
          </cell>
          <cell r="U941">
            <v>31.175670096677432</v>
          </cell>
          <cell r="Z941">
            <v>42.114678279306155</v>
          </cell>
        </row>
        <row r="942">
          <cell r="E942" t="str">
            <v>Euro 2</v>
          </cell>
          <cell r="F942">
            <v>2018</v>
          </cell>
          <cell r="G942">
            <v>12.51</v>
          </cell>
          <cell r="H942">
            <v>4</v>
          </cell>
          <cell r="I942">
            <v>1580</v>
          </cell>
          <cell r="J942">
            <v>13301</v>
          </cell>
          <cell r="K942">
            <v>112.23241234803876</v>
          </cell>
          <cell r="L942">
            <v>3.3608430329598025</v>
          </cell>
          <cell r="M942">
            <v>4.8380420750023252E-2</v>
          </cell>
          <cell r="N942">
            <v>4.5820261419999994E-2</v>
          </cell>
          <cell r="O942" t="str">
            <v>Petrol Motorcycles 2-stroke &gt;50 cm³</v>
          </cell>
          <cell r="P942" t="str">
            <v>Euro 2</v>
          </cell>
          <cell r="R942">
            <v>7.0930884603960491</v>
          </cell>
          <cell r="T942">
            <v>1.6842318997083194E-4</v>
          </cell>
          <cell r="U942">
            <v>31.175670096677432</v>
          </cell>
          <cell r="Z942">
            <v>42.114678279306155</v>
          </cell>
        </row>
        <row r="943">
          <cell r="E943" t="str">
            <v>Euro 3</v>
          </cell>
          <cell r="F943">
            <v>2018</v>
          </cell>
          <cell r="G943">
            <v>7.26</v>
          </cell>
          <cell r="H943">
            <v>4</v>
          </cell>
          <cell r="I943">
            <v>291</v>
          </cell>
          <cell r="J943">
            <v>6435</v>
          </cell>
          <cell r="K943">
            <v>68.668635250379296</v>
          </cell>
          <cell r="L943">
            <v>2.0563088642202572</v>
          </cell>
          <cell r="M943">
            <v>4.5485543478436377E-2</v>
          </cell>
          <cell r="N943">
            <v>1.7820261420000004E-2</v>
          </cell>
          <cell r="O943" t="str">
            <v>Petrol Motorcycles 2-stroke &gt;50 cm³</v>
          </cell>
          <cell r="P943" t="str">
            <v>Euro 3</v>
          </cell>
          <cell r="R943">
            <v>0.79930291431441503</v>
          </cell>
          <cell r="T943">
            <v>1.8979200292435038E-5</v>
          </cell>
          <cell r="U943">
            <v>19.074620902883137</v>
          </cell>
          <cell r="Z943">
            <v>42.114678279306155</v>
          </cell>
        </row>
        <row r="944">
          <cell r="E944" t="str">
            <v>Euro 4</v>
          </cell>
          <cell r="F944">
            <v>2018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 t="str">
            <v>Petrol Motorcycles 2-stroke &gt;50 cm³</v>
          </cell>
          <cell r="P944" t="str">
            <v>Euro 4</v>
          </cell>
          <cell r="R944">
            <v>0</v>
          </cell>
          <cell r="T944">
            <v>0</v>
          </cell>
          <cell r="U944">
            <v>0</v>
          </cell>
          <cell r="Z944">
            <v>42.114678279306155</v>
          </cell>
        </row>
        <row r="945">
          <cell r="E945" t="str">
            <v>Euro 5</v>
          </cell>
          <cell r="F945">
            <v>2018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 t="str">
            <v>Petrol Motorcycles 2-stroke &gt;50 cm³</v>
          </cell>
          <cell r="P945" t="str">
            <v>Euro 5</v>
          </cell>
          <cell r="R945">
            <v>0</v>
          </cell>
          <cell r="T945">
            <v>0</v>
          </cell>
          <cell r="U945">
            <v>0</v>
          </cell>
          <cell r="Z945">
            <v>42.114678279306155</v>
          </cell>
        </row>
        <row r="946">
          <cell r="O946" t="str">
            <v xml:space="preserve"> </v>
          </cell>
          <cell r="P946">
            <v>0</v>
          </cell>
          <cell r="R946" t="str">
            <v/>
          </cell>
          <cell r="T946" t="str">
            <v/>
          </cell>
          <cell r="U946">
            <v>0</v>
          </cell>
          <cell r="Z946">
            <v>0</v>
          </cell>
        </row>
        <row r="947">
          <cell r="O947" t="str">
            <v xml:space="preserve"> </v>
          </cell>
          <cell r="P947">
            <v>0</v>
          </cell>
          <cell r="R947" t="str">
            <v/>
          </cell>
          <cell r="T947" t="str">
            <v/>
          </cell>
          <cell r="U947">
            <v>0</v>
          </cell>
          <cell r="Z947">
            <v>0</v>
          </cell>
        </row>
        <row r="948">
          <cell r="O948" t="str">
            <v xml:space="preserve"> </v>
          </cell>
          <cell r="P948">
            <v>0</v>
          </cell>
          <cell r="R948" t="str">
            <v/>
          </cell>
          <cell r="T948" t="str">
            <v/>
          </cell>
          <cell r="U948">
            <v>0</v>
          </cell>
          <cell r="Z948">
            <v>0</v>
          </cell>
        </row>
        <row r="949">
          <cell r="O949" t="str">
            <v xml:space="preserve"> </v>
          </cell>
          <cell r="P949">
            <v>0</v>
          </cell>
          <cell r="R949" t="str">
            <v/>
          </cell>
          <cell r="T949" t="str">
            <v/>
          </cell>
          <cell r="U949">
            <v>0</v>
          </cell>
          <cell r="Z949">
            <v>0</v>
          </cell>
        </row>
        <row r="950">
          <cell r="O950" t="str">
            <v xml:space="preserve"> </v>
          </cell>
          <cell r="P950">
            <v>0</v>
          </cell>
          <cell r="R950" t="str">
            <v/>
          </cell>
          <cell r="T950" t="str">
            <v/>
          </cell>
          <cell r="U950">
            <v>0</v>
          </cell>
          <cell r="Z950">
            <v>0</v>
          </cell>
        </row>
        <row r="951">
          <cell r="O951" t="str">
            <v xml:space="preserve"> </v>
          </cell>
          <cell r="P951">
            <v>0</v>
          </cell>
          <cell r="R951" t="str">
            <v/>
          </cell>
          <cell r="T951" t="str">
            <v/>
          </cell>
          <cell r="U951">
            <v>0</v>
          </cell>
          <cell r="Z951">
            <v>0</v>
          </cell>
        </row>
        <row r="952">
          <cell r="O952" t="str">
            <v xml:space="preserve"> </v>
          </cell>
          <cell r="P952">
            <v>0</v>
          </cell>
          <cell r="R952" t="str">
            <v/>
          </cell>
          <cell r="T952" t="str">
            <v/>
          </cell>
          <cell r="U952">
            <v>0</v>
          </cell>
          <cell r="Z952">
            <v>0</v>
          </cell>
        </row>
        <row r="953">
          <cell r="O953" t="str">
            <v xml:space="preserve"> </v>
          </cell>
          <cell r="P953">
            <v>0</v>
          </cell>
          <cell r="R953" t="str">
            <v/>
          </cell>
          <cell r="T953" t="str">
            <v/>
          </cell>
          <cell r="U953">
            <v>0</v>
          </cell>
          <cell r="Z953">
            <v>0</v>
          </cell>
        </row>
        <row r="954">
          <cell r="O954" t="str">
            <v xml:space="preserve"> </v>
          </cell>
          <cell r="P954">
            <v>0</v>
          </cell>
          <cell r="R954" t="str">
            <v/>
          </cell>
          <cell r="T954" t="str">
            <v/>
          </cell>
          <cell r="U954">
            <v>0</v>
          </cell>
          <cell r="Z954">
            <v>0</v>
          </cell>
        </row>
        <row r="955">
          <cell r="E955" t="str">
            <v>Conventional</v>
          </cell>
          <cell r="F955">
            <v>2018</v>
          </cell>
          <cell r="G955">
            <v>27.79</v>
          </cell>
          <cell r="H955">
            <v>531176</v>
          </cell>
          <cell r="I955">
            <v>952</v>
          </cell>
          <cell r="J955">
            <v>27551</v>
          </cell>
          <cell r="K955">
            <v>132.07001704530984</v>
          </cell>
          <cell r="L955">
            <v>3.9548877847618362</v>
          </cell>
          <cell r="M955">
            <v>0.34923423614991322</v>
          </cell>
          <cell r="N955">
            <v>2.5531329379999999E-2</v>
          </cell>
          <cell r="O955" t="str">
            <v>Petrol Motorcycles 4-stroke &lt;250 cm³</v>
          </cell>
          <cell r="P955" t="str">
            <v>Conventional</v>
          </cell>
          <cell r="R955">
            <v>667851.07052104641</v>
          </cell>
          <cell r="T955">
            <v>15.857916949806253</v>
          </cell>
          <cell r="U955">
            <v>36.686115845919396</v>
          </cell>
          <cell r="Z955">
            <v>42.114678279306155</v>
          </cell>
        </row>
        <row r="956">
          <cell r="E956" t="str">
            <v>Euro 1</v>
          </cell>
          <cell r="F956">
            <v>2018</v>
          </cell>
          <cell r="G956">
            <v>16.53</v>
          </cell>
          <cell r="H956">
            <v>26282</v>
          </cell>
          <cell r="I956">
            <v>1349</v>
          </cell>
          <cell r="J956">
            <v>25332</v>
          </cell>
          <cell r="K956">
            <v>108.56197904743338</v>
          </cell>
          <cell r="L956">
            <v>3.2509304869474307</v>
          </cell>
          <cell r="M956">
            <v>0.36899154497739267</v>
          </cell>
          <cell r="N956">
            <v>2.5531329379999995E-2</v>
          </cell>
          <cell r="O956" t="str">
            <v>Petrol Motorcycles 4-stroke &lt;250 cm³</v>
          </cell>
          <cell r="P956" t="str">
            <v>Euro 1</v>
          </cell>
          <cell r="R956">
            <v>38490.017840549444</v>
          </cell>
          <cell r="T956">
            <v>0.91393355982164171</v>
          </cell>
          <cell r="U956">
            <v>30.156105290953718</v>
          </cell>
          <cell r="Z956">
            <v>42.114678279306155</v>
          </cell>
        </row>
        <row r="957">
          <cell r="E957" t="str">
            <v>Euro 2</v>
          </cell>
          <cell r="F957">
            <v>2018</v>
          </cell>
          <cell r="G957">
            <v>12.51</v>
          </cell>
          <cell r="H957">
            <v>17232</v>
          </cell>
          <cell r="I957">
            <v>1174</v>
          </cell>
          <cell r="J957">
            <v>18052</v>
          </cell>
          <cell r="K957">
            <v>89.929623602748677</v>
          </cell>
          <cell r="L957">
            <v>2.6929773905664152</v>
          </cell>
          <cell r="M957">
            <v>0.31251504023781379</v>
          </cell>
          <cell r="N957">
            <v>1.0531329380000001E-2</v>
          </cell>
          <cell r="O957" t="str">
            <v>Petrol Motorcycles 4-stroke &lt;250 cm³</v>
          </cell>
          <cell r="P957" t="str">
            <v>Euro 2</v>
          </cell>
          <cell r="R957">
            <v>18193.093795850913</v>
          </cell>
          <cell r="T957">
            <v>0.43198938088031025</v>
          </cell>
          <cell r="U957">
            <v>24.980451000763519</v>
          </cell>
          <cell r="Z957">
            <v>42.114678279306155</v>
          </cell>
        </row>
        <row r="958">
          <cell r="E958" t="str">
            <v>Euro 3</v>
          </cell>
          <cell r="F958">
            <v>2018</v>
          </cell>
          <cell r="G958">
            <v>7.26</v>
          </cell>
          <cell r="H958">
            <v>67534</v>
          </cell>
          <cell r="I958">
            <v>1319</v>
          </cell>
          <cell r="J958">
            <v>9932</v>
          </cell>
          <cell r="K958">
            <v>71.274510495540341</v>
          </cell>
          <cell r="L958">
            <v>2.1343428071716311</v>
          </cell>
          <cell r="M958">
            <v>6.4712177041875527E-2</v>
          </cell>
          <cell r="N958">
            <v>1.0531329379999999E-2</v>
          </cell>
          <cell r="O958" t="str">
            <v>Petrol Motorcycles 4-stroke &lt;250 cm³</v>
          </cell>
          <cell r="P958" t="str">
            <v>Euro 3</v>
          </cell>
          <cell r="R958">
            <v>63489.442323918782</v>
          </cell>
          <cell r="T958">
            <v>1.507537156115841</v>
          </cell>
          <cell r="U958">
            <v>19.798475137650094</v>
          </cell>
          <cell r="Z958">
            <v>42.114678279306155</v>
          </cell>
        </row>
        <row r="959">
          <cell r="E959" t="str">
            <v>Euro 4</v>
          </cell>
          <cell r="F959">
            <v>2018</v>
          </cell>
          <cell r="G959">
            <v>1</v>
          </cell>
          <cell r="H959">
            <v>20660</v>
          </cell>
          <cell r="I959">
            <v>1730</v>
          </cell>
          <cell r="J959">
            <v>3349</v>
          </cell>
          <cell r="K959">
            <v>70.744610243369394</v>
          </cell>
          <cell r="L959">
            <v>2.1184747389958378</v>
          </cell>
          <cell r="M959">
            <v>3.3567867621975639E-2</v>
          </cell>
          <cell r="N959">
            <v>6.406329379999999E-3</v>
          </cell>
          <cell r="O959" t="str">
            <v>Petrol Motorcycles 4-stroke &lt;250 cm³</v>
          </cell>
          <cell r="P959" t="str">
            <v>Euro 4</v>
          </cell>
          <cell r="R959">
            <v>25285.397103964602</v>
          </cell>
          <cell r="T959">
            <v>0.60039392765322541</v>
          </cell>
          <cell r="U959">
            <v>19.651280623158165</v>
          </cell>
          <cell r="Z959">
            <v>42.114678279306155</v>
          </cell>
        </row>
        <row r="960">
          <cell r="E960" t="str">
            <v>Euro 5</v>
          </cell>
          <cell r="F960">
            <v>2018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 t="str">
            <v>Petrol Motorcycles 4-stroke &lt;250 cm³</v>
          </cell>
          <cell r="P960" t="str">
            <v>Euro 5</v>
          </cell>
          <cell r="R960">
            <v>0</v>
          </cell>
          <cell r="T960">
            <v>0</v>
          </cell>
          <cell r="U960">
            <v>0</v>
          </cell>
          <cell r="Z960">
            <v>42.114678279306155</v>
          </cell>
        </row>
        <row r="961">
          <cell r="O961" t="str">
            <v xml:space="preserve"> </v>
          </cell>
          <cell r="P961">
            <v>0</v>
          </cell>
          <cell r="R961" t="str">
            <v/>
          </cell>
          <cell r="T961" t="str">
            <v/>
          </cell>
          <cell r="U961">
            <v>0</v>
          </cell>
          <cell r="Z961">
            <v>0</v>
          </cell>
        </row>
        <row r="962">
          <cell r="O962" t="str">
            <v xml:space="preserve"> </v>
          </cell>
          <cell r="P962">
            <v>0</v>
          </cell>
          <cell r="R962" t="str">
            <v/>
          </cell>
          <cell r="T962" t="str">
            <v/>
          </cell>
          <cell r="U962">
            <v>0</v>
          </cell>
          <cell r="Z962">
            <v>0</v>
          </cell>
        </row>
        <row r="963">
          <cell r="O963" t="str">
            <v xml:space="preserve"> </v>
          </cell>
          <cell r="P963">
            <v>0</v>
          </cell>
          <cell r="R963" t="str">
            <v/>
          </cell>
          <cell r="T963" t="str">
            <v/>
          </cell>
          <cell r="U963">
            <v>0</v>
          </cell>
          <cell r="Z963">
            <v>0</v>
          </cell>
        </row>
        <row r="964">
          <cell r="O964" t="str">
            <v xml:space="preserve"> </v>
          </cell>
          <cell r="P964">
            <v>0</v>
          </cell>
          <cell r="R964" t="str">
            <v/>
          </cell>
          <cell r="T964" t="str">
            <v/>
          </cell>
          <cell r="U964">
            <v>0</v>
          </cell>
          <cell r="Z964">
            <v>0</v>
          </cell>
        </row>
        <row r="965">
          <cell r="O965" t="str">
            <v xml:space="preserve"> </v>
          </cell>
          <cell r="P965">
            <v>0</v>
          </cell>
          <cell r="R965" t="str">
            <v/>
          </cell>
          <cell r="T965" t="str">
            <v/>
          </cell>
          <cell r="U965">
            <v>0</v>
          </cell>
          <cell r="Z965">
            <v>0</v>
          </cell>
        </row>
        <row r="966">
          <cell r="O966" t="str">
            <v xml:space="preserve"> </v>
          </cell>
          <cell r="P966">
            <v>0</v>
          </cell>
          <cell r="R966" t="str">
            <v/>
          </cell>
          <cell r="T966" t="str">
            <v/>
          </cell>
          <cell r="U966">
            <v>0</v>
          </cell>
          <cell r="Z966">
            <v>0</v>
          </cell>
        </row>
        <row r="967">
          <cell r="O967" t="str">
            <v xml:space="preserve"> </v>
          </cell>
          <cell r="P967">
            <v>0</v>
          </cell>
          <cell r="R967" t="str">
            <v/>
          </cell>
          <cell r="T967" t="str">
            <v/>
          </cell>
          <cell r="U967">
            <v>0</v>
          </cell>
          <cell r="Z967">
            <v>0</v>
          </cell>
        </row>
        <row r="968">
          <cell r="O968" t="str">
            <v xml:space="preserve"> </v>
          </cell>
          <cell r="P968">
            <v>0</v>
          </cell>
          <cell r="R968" t="str">
            <v/>
          </cell>
          <cell r="T968" t="str">
            <v/>
          </cell>
          <cell r="U968">
            <v>0</v>
          </cell>
          <cell r="Z968">
            <v>0</v>
          </cell>
        </row>
        <row r="969">
          <cell r="O969" t="str">
            <v xml:space="preserve"> </v>
          </cell>
          <cell r="P969">
            <v>0</v>
          </cell>
          <cell r="R969" t="str">
            <v/>
          </cell>
          <cell r="T969" t="str">
            <v/>
          </cell>
          <cell r="U969">
            <v>0</v>
          </cell>
          <cell r="Z969">
            <v>0</v>
          </cell>
        </row>
        <row r="970">
          <cell r="E970" t="str">
            <v>Conventional</v>
          </cell>
          <cell r="F970">
            <v>2018</v>
          </cell>
          <cell r="G970">
            <v>27.79</v>
          </cell>
          <cell r="H970">
            <v>96014</v>
          </cell>
          <cell r="I970">
            <v>1733</v>
          </cell>
          <cell r="J970">
            <v>41596</v>
          </cell>
          <cell r="K970">
            <v>163.80449918453465</v>
          </cell>
          <cell r="L970">
            <v>4.9051891368477136</v>
          </cell>
          <cell r="M970">
            <v>0.3225198098844469</v>
          </cell>
          <cell r="N970">
            <v>2.5531329379999999E-2</v>
          </cell>
          <cell r="O970" t="str">
            <v>Petrol Motorcycles 4-stroke 250 - 750 cm³</v>
          </cell>
          <cell r="P970" t="str">
            <v>Conventional</v>
          </cell>
          <cell r="R970">
            <v>272558.0114509188</v>
          </cell>
          <cell r="T970">
            <v>6.4718056171129605</v>
          </cell>
          <cell r="U970">
            <v>45.501249773481845</v>
          </cell>
          <cell r="Z970">
            <v>42.114678279306155</v>
          </cell>
        </row>
        <row r="971">
          <cell r="E971" t="str">
            <v>Euro 1</v>
          </cell>
          <cell r="F971">
            <v>2018</v>
          </cell>
          <cell r="G971">
            <v>16.53</v>
          </cell>
          <cell r="H971">
            <v>40097</v>
          </cell>
          <cell r="I971">
            <v>1897</v>
          </cell>
          <cell r="J971">
            <v>38673</v>
          </cell>
          <cell r="K971">
            <v>152.83460471381065</v>
          </cell>
          <cell r="L971">
            <v>4.5766914004727068</v>
          </cell>
          <cell r="M971">
            <v>0.31608678783357963</v>
          </cell>
          <cell r="N971">
            <v>2.5531329380000002E-2</v>
          </cell>
          <cell r="O971" t="str">
            <v>Petrol Motorcycles 4-stroke 250 - 750 cm³</v>
          </cell>
          <cell r="P971" t="str">
            <v>Euro 1</v>
          </cell>
          <cell r="R971">
            <v>116252.12748462736</v>
          </cell>
          <cell r="T971">
            <v>2.7603707836407732</v>
          </cell>
          <cell r="U971">
            <v>42.454056864947404</v>
          </cell>
          <cell r="Z971">
            <v>42.114678279306155</v>
          </cell>
        </row>
        <row r="972">
          <cell r="E972" t="str">
            <v>Euro 2</v>
          </cell>
          <cell r="F972">
            <v>2018</v>
          </cell>
          <cell r="G972">
            <v>12.51</v>
          </cell>
          <cell r="H972">
            <v>15065</v>
          </cell>
          <cell r="I972">
            <v>2038</v>
          </cell>
          <cell r="J972">
            <v>30583</v>
          </cell>
          <cell r="K972">
            <v>144.21266342978737</v>
          </cell>
          <cell r="L972">
            <v>4.3185040311667811</v>
          </cell>
          <cell r="M972">
            <v>0.12814114986625796</v>
          </cell>
          <cell r="N972">
            <v>1.01846573E-2</v>
          </cell>
          <cell r="O972" t="str">
            <v>Petrol Motorcycles 4-stroke 250 - 750 cm³</v>
          </cell>
          <cell r="P972" t="str">
            <v>Euro 2</v>
          </cell>
          <cell r="R972">
            <v>44276.849725731438</v>
          </cell>
          <cell r="T972">
            <v>1.0513400917391718</v>
          </cell>
          <cell r="U972">
            <v>40.059073174940934</v>
          </cell>
          <cell r="Z972">
            <v>42.114678279306155</v>
          </cell>
        </row>
        <row r="973">
          <cell r="E973" t="str">
            <v>Euro 3</v>
          </cell>
          <cell r="F973">
            <v>2018</v>
          </cell>
          <cell r="G973">
            <v>7.26</v>
          </cell>
          <cell r="H973">
            <v>38587</v>
          </cell>
          <cell r="I973">
            <v>1919</v>
          </cell>
          <cell r="J973">
            <v>17415</v>
          </cell>
          <cell r="K973">
            <v>207.35729763333683</v>
          </cell>
          <cell r="L973">
            <v>6.2093945456973891</v>
          </cell>
          <cell r="M973">
            <v>6.5128761530230048E-2</v>
          </cell>
          <cell r="N973">
            <v>1.01846573E-2</v>
          </cell>
          <cell r="O973" t="str">
            <v>Petrol Motorcycles 4-stroke 250 - 750 cm³</v>
          </cell>
          <cell r="P973" t="str">
            <v>Euro 3</v>
          </cell>
          <cell r="R973">
            <v>153544.87108009154</v>
          </cell>
          <cell r="T973">
            <v>3.6458754371047566</v>
          </cell>
          <cell r="U973">
            <v>57.599249342593559</v>
          </cell>
          <cell r="Z973">
            <v>42.114678279306155</v>
          </cell>
        </row>
        <row r="974">
          <cell r="E974" t="str">
            <v>Euro 4</v>
          </cell>
          <cell r="F974">
            <v>2018</v>
          </cell>
          <cell r="G974">
            <v>1</v>
          </cell>
          <cell r="H974">
            <v>12659</v>
          </cell>
          <cell r="I974">
            <v>2407</v>
          </cell>
          <cell r="J974">
            <v>4313</v>
          </cell>
          <cell r="K974">
            <v>168.83510694365333</v>
          </cell>
          <cell r="L974">
            <v>5.0558326335441732</v>
          </cell>
          <cell r="M974">
            <v>2.3670331908654734E-2</v>
          </cell>
          <cell r="N974">
            <v>6.0596572999999983E-3</v>
          </cell>
          <cell r="O974" t="str">
            <v>Petrol Motorcycles 4-stroke 250 - 750 cm³</v>
          </cell>
          <cell r="P974" t="str">
            <v>Euro 4</v>
          </cell>
          <cell r="R974">
            <v>51444.416704508963</v>
          </cell>
          <cell r="T974">
            <v>1.2215317510756614</v>
          </cell>
          <cell r="U974">
            <v>46.898640817681482</v>
          </cell>
          <cell r="Z974">
            <v>42.114678279306155</v>
          </cell>
        </row>
        <row r="975">
          <cell r="E975" t="str">
            <v>Euro 5</v>
          </cell>
          <cell r="F975">
            <v>2018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 t="str">
            <v>Petrol Motorcycles 4-stroke 250 - 750 cm³</v>
          </cell>
          <cell r="P975" t="str">
            <v>Euro 5</v>
          </cell>
          <cell r="R975">
            <v>0</v>
          </cell>
          <cell r="T975">
            <v>0</v>
          </cell>
          <cell r="U975">
            <v>0</v>
          </cell>
          <cell r="Z975">
            <v>42.114678279306155</v>
          </cell>
        </row>
        <row r="976">
          <cell r="O976" t="str">
            <v xml:space="preserve"> </v>
          </cell>
          <cell r="P976">
            <v>0</v>
          </cell>
          <cell r="R976" t="str">
            <v/>
          </cell>
          <cell r="T976" t="str">
            <v/>
          </cell>
          <cell r="U976">
            <v>0</v>
          </cell>
          <cell r="Z976">
            <v>0</v>
          </cell>
        </row>
        <row r="977">
          <cell r="O977" t="str">
            <v xml:space="preserve"> </v>
          </cell>
          <cell r="P977">
            <v>0</v>
          </cell>
          <cell r="R977" t="str">
            <v/>
          </cell>
          <cell r="T977" t="str">
            <v/>
          </cell>
          <cell r="U977">
            <v>0</v>
          </cell>
          <cell r="Z977">
            <v>0</v>
          </cell>
        </row>
        <row r="978">
          <cell r="O978" t="str">
            <v xml:space="preserve"> </v>
          </cell>
          <cell r="P978">
            <v>0</v>
          </cell>
          <cell r="R978" t="str">
            <v/>
          </cell>
          <cell r="T978" t="str">
            <v/>
          </cell>
          <cell r="U978">
            <v>0</v>
          </cell>
          <cell r="Z978">
            <v>0</v>
          </cell>
        </row>
        <row r="979">
          <cell r="O979" t="str">
            <v xml:space="preserve"> </v>
          </cell>
          <cell r="P979">
            <v>0</v>
          </cell>
          <cell r="R979" t="str">
            <v/>
          </cell>
          <cell r="T979" t="str">
            <v/>
          </cell>
          <cell r="U979">
            <v>0</v>
          </cell>
          <cell r="Z979">
            <v>0</v>
          </cell>
        </row>
        <row r="980">
          <cell r="O980" t="str">
            <v xml:space="preserve"> </v>
          </cell>
          <cell r="P980">
            <v>0</v>
          </cell>
          <cell r="R980" t="str">
            <v/>
          </cell>
          <cell r="T980" t="str">
            <v/>
          </cell>
          <cell r="U980">
            <v>0</v>
          </cell>
          <cell r="Z980">
            <v>0</v>
          </cell>
        </row>
        <row r="981">
          <cell r="O981" t="str">
            <v xml:space="preserve"> </v>
          </cell>
          <cell r="P981">
            <v>0</v>
          </cell>
          <cell r="R981" t="str">
            <v/>
          </cell>
          <cell r="T981" t="str">
            <v/>
          </cell>
          <cell r="U981">
            <v>0</v>
          </cell>
          <cell r="Z981">
            <v>0</v>
          </cell>
        </row>
        <row r="982">
          <cell r="O982" t="str">
            <v xml:space="preserve"> </v>
          </cell>
          <cell r="P982">
            <v>0</v>
          </cell>
          <cell r="R982" t="str">
            <v/>
          </cell>
          <cell r="T982" t="str">
            <v/>
          </cell>
          <cell r="U982">
            <v>0</v>
          </cell>
          <cell r="Z982">
            <v>0</v>
          </cell>
        </row>
        <row r="983">
          <cell r="O983" t="str">
            <v xml:space="preserve"> </v>
          </cell>
          <cell r="P983">
            <v>0</v>
          </cell>
          <cell r="R983" t="str">
            <v/>
          </cell>
          <cell r="T983" t="str">
            <v/>
          </cell>
          <cell r="U983">
            <v>0</v>
          </cell>
          <cell r="Z983">
            <v>0</v>
          </cell>
        </row>
        <row r="984">
          <cell r="O984" t="str">
            <v xml:space="preserve"> </v>
          </cell>
          <cell r="P984">
            <v>0</v>
          </cell>
          <cell r="R984" t="str">
            <v/>
          </cell>
          <cell r="T984" t="str">
            <v/>
          </cell>
          <cell r="U984">
            <v>0</v>
          </cell>
          <cell r="Z984">
            <v>0</v>
          </cell>
        </row>
        <row r="985">
          <cell r="E985" t="str">
            <v>Conventional</v>
          </cell>
          <cell r="F985">
            <v>2018</v>
          </cell>
          <cell r="G985">
            <v>27.79</v>
          </cell>
          <cell r="H985">
            <v>21447</v>
          </cell>
          <cell r="I985">
            <v>1917</v>
          </cell>
          <cell r="J985">
            <v>52119</v>
          </cell>
          <cell r="K985">
            <v>191.97292944188052</v>
          </cell>
          <cell r="L985">
            <v>5.7487036849110593</v>
          </cell>
          <cell r="M985">
            <v>0.1878716369765816</v>
          </cell>
          <cell r="N985">
            <v>2.5069138580000004E-2</v>
          </cell>
          <cell r="O985" t="str">
            <v>Petrol Motorcycles 4-stroke &gt;750 cm³</v>
          </cell>
          <cell r="P985" t="str">
            <v>Conventional</v>
          </cell>
          <cell r="R985">
            <v>78927.556318076007</v>
          </cell>
          <cell r="T985">
            <v>1.8741103943529012</v>
          </cell>
          <cell r="U985">
            <v>53.325813733855696</v>
          </cell>
          <cell r="Z985">
            <v>42.114678279306155</v>
          </cell>
        </row>
        <row r="986">
          <cell r="E986" t="str">
            <v>Euro 1</v>
          </cell>
          <cell r="F986">
            <v>2018</v>
          </cell>
          <cell r="G986">
            <v>16.53</v>
          </cell>
          <cell r="H986">
            <v>32277</v>
          </cell>
          <cell r="I986">
            <v>2450</v>
          </cell>
          <cell r="J986">
            <v>48996</v>
          </cell>
          <cell r="K986">
            <v>179.4078412313996</v>
          </cell>
          <cell r="L986">
            <v>5.3724372544990944</v>
          </cell>
          <cell r="M986">
            <v>0.24053751341523952</v>
          </cell>
          <cell r="N986">
            <v>2.5069138579999997E-2</v>
          </cell>
          <cell r="O986" t="str">
            <v>Petrol Motorcycles 4-stroke &gt;750 cm³</v>
          </cell>
          <cell r="P986" t="str">
            <v>Euro 1</v>
          </cell>
          <cell r="R986">
            <v>141873.2988399342</v>
          </cell>
          <cell r="T986">
            <v>3.3687375669600295</v>
          </cell>
          <cell r="U986">
            <v>49.835511453166554</v>
          </cell>
          <cell r="Z986">
            <v>42.114678279306155</v>
          </cell>
        </row>
        <row r="987">
          <cell r="E987" t="str">
            <v>Euro 2</v>
          </cell>
          <cell r="F987">
            <v>2018</v>
          </cell>
          <cell r="G987">
            <v>12.51</v>
          </cell>
          <cell r="H987">
            <v>11682</v>
          </cell>
          <cell r="I987">
            <v>2725</v>
          </cell>
          <cell r="J987">
            <v>40540</v>
          </cell>
          <cell r="K987">
            <v>177.60122174957311</v>
          </cell>
          <cell r="L987">
            <v>5.3183373347729015</v>
          </cell>
          <cell r="M987">
            <v>0.21186697850032754</v>
          </cell>
          <cell r="N987">
            <v>1.0069138580000001E-2</v>
          </cell>
          <cell r="O987" t="str">
            <v>Petrol Motorcycles 4-stroke &gt;750 cm³</v>
          </cell>
          <cell r="P987" t="str">
            <v>Euro 2</v>
          </cell>
          <cell r="R987">
            <v>56536.596125039476</v>
          </cell>
          <cell r="T987">
            <v>1.3424439752355843</v>
          </cell>
          <cell r="U987">
            <v>49.333672708214749</v>
          </cell>
          <cell r="Z987">
            <v>42.114678279306155</v>
          </cell>
        </row>
        <row r="988">
          <cell r="E988" t="str">
            <v>Euro 3</v>
          </cell>
          <cell r="F988">
            <v>2018</v>
          </cell>
          <cell r="G988">
            <v>7.26</v>
          </cell>
          <cell r="H988">
            <v>31638</v>
          </cell>
          <cell r="I988">
            <v>3152</v>
          </cell>
          <cell r="J988">
            <v>27982</v>
          </cell>
          <cell r="K988">
            <v>203.84687978686205</v>
          </cell>
          <cell r="L988">
            <v>6.1042737244009846</v>
          </cell>
          <cell r="M988">
            <v>6.6193541948453269E-2</v>
          </cell>
          <cell r="N988">
            <v>1.0069138580000001E-2</v>
          </cell>
          <cell r="O988" t="str">
            <v>Petrol Motorcycles 4-stroke &gt;750 cm³</v>
          </cell>
          <cell r="P988" t="str">
            <v>Euro 3</v>
          </cell>
          <cell r="R988">
            <v>203282.17500660129</v>
          </cell>
          <cell r="T988">
            <v>4.8268723236688684</v>
          </cell>
          <cell r="U988">
            <v>56.624133274128347</v>
          </cell>
          <cell r="Z988">
            <v>42.114678279306155</v>
          </cell>
        </row>
        <row r="989">
          <cell r="E989" t="str">
            <v>Euro 4</v>
          </cell>
          <cell r="F989">
            <v>2018</v>
          </cell>
          <cell r="G989">
            <v>1</v>
          </cell>
          <cell r="H989">
            <v>10340</v>
          </cell>
          <cell r="I989">
            <v>4267</v>
          </cell>
          <cell r="J989">
            <v>8369</v>
          </cell>
          <cell r="K989">
            <v>166.95418285792724</v>
          </cell>
          <cell r="L989">
            <v>4.9995076336908735</v>
          </cell>
          <cell r="M989">
            <v>2.4156403389142184E-2</v>
          </cell>
          <cell r="N989">
            <v>5.9441385799999993E-3</v>
          </cell>
          <cell r="O989" t="str">
            <v>Petrol Motorcycles 4-stroke &gt;750 cm³</v>
          </cell>
          <cell r="P989" t="str">
            <v>Euro 4</v>
          </cell>
          <cell r="R989">
            <v>73661.487719543802</v>
          </cell>
          <cell r="T989">
            <v>1.7490692254851858</v>
          </cell>
          <cell r="U989">
            <v>46.376161904979789</v>
          </cell>
          <cell r="Z989">
            <v>42.114678279306155</v>
          </cell>
        </row>
        <row r="990">
          <cell r="E990" t="str">
            <v>Euro 5</v>
          </cell>
          <cell r="F990">
            <v>2018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 t="str">
            <v>Petrol Motorcycles 4-stroke &gt;750 cm³</v>
          </cell>
          <cell r="P990" t="str">
            <v>Euro 5</v>
          </cell>
          <cell r="R990">
            <v>0</v>
          </cell>
          <cell r="T990">
            <v>0</v>
          </cell>
          <cell r="U990">
            <v>0</v>
          </cell>
          <cell r="Z990">
            <v>42.114678279306155</v>
          </cell>
        </row>
        <row r="991">
          <cell r="O991" t="str">
            <v xml:space="preserve"> </v>
          </cell>
          <cell r="P991">
            <v>0</v>
          </cell>
          <cell r="R991" t="str">
            <v/>
          </cell>
          <cell r="T991" t="str">
            <v/>
          </cell>
          <cell r="U991">
            <v>0</v>
          </cell>
          <cell r="Z991">
            <v>0</v>
          </cell>
        </row>
        <row r="992">
          <cell r="O992" t="str">
            <v xml:space="preserve"> </v>
          </cell>
          <cell r="P992">
            <v>0</v>
          </cell>
          <cell r="R992" t="str">
            <v/>
          </cell>
          <cell r="T992" t="str">
            <v/>
          </cell>
          <cell r="U992">
            <v>0</v>
          </cell>
          <cell r="Z992">
            <v>0</v>
          </cell>
        </row>
        <row r="993">
          <cell r="O993" t="str">
            <v xml:space="preserve"> </v>
          </cell>
          <cell r="P993">
            <v>0</v>
          </cell>
          <cell r="R993" t="str">
            <v/>
          </cell>
          <cell r="T993" t="str">
            <v/>
          </cell>
          <cell r="U993">
            <v>0</v>
          </cell>
          <cell r="Z993">
            <v>0</v>
          </cell>
        </row>
        <row r="994">
          <cell r="O994" t="str">
            <v xml:space="preserve"> </v>
          </cell>
          <cell r="P994">
            <v>0</v>
          </cell>
          <cell r="R994" t="str">
            <v/>
          </cell>
          <cell r="T994" t="str">
            <v/>
          </cell>
          <cell r="U994">
            <v>0</v>
          </cell>
          <cell r="Z994">
            <v>0</v>
          </cell>
        </row>
        <row r="995">
          <cell r="O995" t="str">
            <v xml:space="preserve"> </v>
          </cell>
          <cell r="P995">
            <v>0</v>
          </cell>
          <cell r="R995" t="str">
            <v/>
          </cell>
          <cell r="T995" t="str">
            <v/>
          </cell>
          <cell r="U995">
            <v>0</v>
          </cell>
          <cell r="Z995">
            <v>0</v>
          </cell>
        </row>
        <row r="996">
          <cell r="O996" t="str">
            <v xml:space="preserve"> </v>
          </cell>
          <cell r="P996">
            <v>0</v>
          </cell>
          <cell r="R996" t="str">
            <v/>
          </cell>
          <cell r="T996" t="str">
            <v/>
          </cell>
          <cell r="U996">
            <v>0</v>
          </cell>
          <cell r="Z996">
            <v>0</v>
          </cell>
        </row>
        <row r="997">
          <cell r="O997" t="str">
            <v xml:space="preserve"> </v>
          </cell>
          <cell r="P997">
            <v>0</v>
          </cell>
          <cell r="R997" t="str">
            <v/>
          </cell>
          <cell r="T997" t="str">
            <v/>
          </cell>
          <cell r="U997">
            <v>0</v>
          </cell>
          <cell r="Z997">
            <v>0</v>
          </cell>
        </row>
        <row r="998">
          <cell r="O998" t="str">
            <v xml:space="preserve"> </v>
          </cell>
          <cell r="P998">
            <v>0</v>
          </cell>
          <cell r="R998" t="str">
            <v/>
          </cell>
          <cell r="T998" t="str">
            <v/>
          </cell>
          <cell r="U998">
            <v>0</v>
          </cell>
          <cell r="Z998">
            <v>0</v>
          </cell>
        </row>
        <row r="999">
          <cell r="O999" t="str">
            <v xml:space="preserve"> </v>
          </cell>
          <cell r="P999">
            <v>0</v>
          </cell>
          <cell r="R999" t="str">
            <v/>
          </cell>
          <cell r="T999" t="str">
            <v/>
          </cell>
          <cell r="U999">
            <v>0</v>
          </cell>
          <cell r="Z999">
            <v>0</v>
          </cell>
        </row>
        <row r="1000">
          <cell r="O1000" t="str">
            <v xml:space="preserve"> </v>
          </cell>
          <cell r="P1000">
            <v>0</v>
          </cell>
          <cell r="R1000" t="str">
            <v/>
          </cell>
          <cell r="T1000" t="str">
            <v/>
          </cell>
          <cell r="U1000">
            <v>0</v>
          </cell>
          <cell r="Z1000">
            <v>0</v>
          </cell>
        </row>
        <row r="1001">
          <cell r="E1001" t="str">
            <v>Euro 1</v>
          </cell>
          <cell r="F1001">
            <v>2018</v>
          </cell>
          <cell r="G1001">
            <v>16.53</v>
          </cell>
          <cell r="H1001">
            <v>368</v>
          </cell>
          <cell r="I1001">
            <v>517</v>
          </cell>
          <cell r="J1001">
            <v>10672</v>
          </cell>
          <cell r="K1001">
            <v>250.08830357999997</v>
          </cell>
          <cell r="L1001">
            <v>7.4889910599544072</v>
          </cell>
          <cell r="M1001">
            <v>0.36609001008965597</v>
          </cell>
          <cell r="N1001">
            <v>1.2773899999999998E-2</v>
          </cell>
          <cell r="O1001" t="str">
            <v>Petrol Quad &amp; ATVs</v>
          </cell>
          <cell r="P1001" t="str">
            <v>Euro 1</v>
          </cell>
          <cell r="R1001">
            <v>475.80800285916479</v>
          </cell>
          <cell r="T1001">
            <v>1.1297913751200662E-2</v>
          </cell>
          <cell r="U1001">
            <v>69.468973216666654</v>
          </cell>
          <cell r="Z1001">
            <v>42.114678279306155</v>
          </cell>
        </row>
        <row r="1002">
          <cell r="E1002" t="str">
            <v>Euro 2</v>
          </cell>
          <cell r="F1002">
            <v>2018</v>
          </cell>
          <cell r="G1002">
            <v>12.51</v>
          </cell>
          <cell r="H1002">
            <v>1456</v>
          </cell>
          <cell r="I1002">
            <v>630</v>
          </cell>
          <cell r="J1002">
            <v>9720</v>
          </cell>
          <cell r="K1002">
            <v>250.08830358000003</v>
          </cell>
          <cell r="L1002">
            <v>7.4889910599544089</v>
          </cell>
          <cell r="M1002">
            <v>0.36609001008965603</v>
          </cell>
          <cell r="N1002">
            <v>9.1093000000000007E-3</v>
          </cell>
          <cell r="O1002" t="str">
            <v>Petrol Quad &amp; ATVs</v>
          </cell>
          <cell r="P1002" t="str">
            <v>Euro 2</v>
          </cell>
          <cell r="R1002">
            <v>2294.0099910786239</v>
          </cell>
          <cell r="T1002">
            <v>5.4470557174025228E-2</v>
          </cell>
          <cell r="U1002">
            <v>69.468973216666669</v>
          </cell>
          <cell r="Z1002">
            <v>42.114678279306155</v>
          </cell>
        </row>
        <row r="1003">
          <cell r="E1003" t="str">
            <v>Euro 3</v>
          </cell>
          <cell r="F1003">
            <v>2018</v>
          </cell>
          <cell r="G1003">
            <v>7.26</v>
          </cell>
          <cell r="H1003">
            <v>8166</v>
          </cell>
          <cell r="I1003">
            <v>597</v>
          </cell>
          <cell r="J1003">
            <v>5300</v>
          </cell>
          <cell r="K1003">
            <v>250.08830358000003</v>
          </cell>
          <cell r="L1003">
            <v>7.4889910599544089</v>
          </cell>
          <cell r="M1003">
            <v>0.38198754203824148</v>
          </cell>
          <cell r="N1003">
            <v>9.1093000000000007E-3</v>
          </cell>
          <cell r="O1003" t="str">
            <v>Petrol Quad &amp; ATVs</v>
          </cell>
          <cell r="P1003" t="str">
            <v>Euro 3</v>
          </cell>
          <cell r="R1003">
            <v>12192.05988959465</v>
          </cell>
          <cell r="T1003">
            <v>0.28949668827425074</v>
          </cell>
          <cell r="U1003">
            <v>69.468973216666669</v>
          </cell>
          <cell r="Z1003">
            <v>42.114678279306155</v>
          </cell>
        </row>
        <row r="1004">
          <cell r="E1004" t="str">
            <v>Euro 4</v>
          </cell>
          <cell r="F1004">
            <v>2018</v>
          </cell>
          <cell r="G1004">
            <v>1</v>
          </cell>
          <cell r="H1004">
            <v>161</v>
          </cell>
          <cell r="I1004">
            <v>927</v>
          </cell>
          <cell r="J1004">
            <v>2144</v>
          </cell>
          <cell r="K1004">
            <v>242.5856544726</v>
          </cell>
          <cell r="L1004">
            <v>7.2643213281557761</v>
          </cell>
          <cell r="M1004">
            <v>0.24693973333333297</v>
          </cell>
          <cell r="N1004">
            <v>9.1093000000000007E-3</v>
          </cell>
          <cell r="O1004" t="str">
            <v>Petrol Quad &amp; ATVs</v>
          </cell>
          <cell r="P1004" t="str">
            <v>Euro 4</v>
          </cell>
          <cell r="R1004">
            <v>362.05181173072134</v>
          </cell>
          <cell r="T1004">
            <v>8.5968082037711398E-3</v>
          </cell>
          <cell r="U1004">
            <v>67.384904020166658</v>
          </cell>
          <cell r="Z1004">
            <v>42.114678279306155</v>
          </cell>
        </row>
        <row r="1005">
          <cell r="E1005" t="str">
            <v>Euro 5</v>
          </cell>
          <cell r="F1005">
            <v>2018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 t="str">
            <v>Petrol Quad &amp; ATVs</v>
          </cell>
          <cell r="P1005" t="str">
            <v>Euro 5</v>
          </cell>
          <cell r="R1005">
            <v>0</v>
          </cell>
          <cell r="T1005">
            <v>0</v>
          </cell>
          <cell r="U1005">
            <v>0</v>
          </cell>
          <cell r="Z1005">
            <v>42.114678279306155</v>
          </cell>
        </row>
        <row r="1006">
          <cell r="O1006" t="str">
            <v xml:space="preserve"> </v>
          </cell>
          <cell r="P1006">
            <v>0</v>
          </cell>
          <cell r="R1006" t="str">
            <v/>
          </cell>
          <cell r="T1006" t="str">
            <v/>
          </cell>
          <cell r="U1006">
            <v>0</v>
          </cell>
          <cell r="Z1006">
            <v>0</v>
          </cell>
        </row>
        <row r="1007">
          <cell r="O1007" t="str">
            <v xml:space="preserve"> </v>
          </cell>
          <cell r="P1007">
            <v>0</v>
          </cell>
          <cell r="R1007" t="str">
            <v/>
          </cell>
          <cell r="T1007" t="str">
            <v/>
          </cell>
          <cell r="U1007">
            <v>0</v>
          </cell>
          <cell r="Z1007">
            <v>0</v>
          </cell>
        </row>
        <row r="1008">
          <cell r="O1008" t="str">
            <v xml:space="preserve"> </v>
          </cell>
          <cell r="P1008">
            <v>0</v>
          </cell>
          <cell r="R1008" t="str">
            <v/>
          </cell>
          <cell r="T1008" t="str">
            <v/>
          </cell>
          <cell r="U1008">
            <v>0</v>
          </cell>
          <cell r="Z1008">
            <v>0</v>
          </cell>
        </row>
        <row r="1009">
          <cell r="O1009" t="str">
            <v xml:space="preserve"> </v>
          </cell>
          <cell r="P1009">
            <v>0</v>
          </cell>
          <cell r="R1009" t="str">
            <v/>
          </cell>
          <cell r="T1009" t="str">
            <v/>
          </cell>
          <cell r="U1009">
            <v>0</v>
          </cell>
          <cell r="Z1009">
            <v>0</v>
          </cell>
        </row>
        <row r="1010">
          <cell r="O1010" t="str">
            <v xml:space="preserve"> </v>
          </cell>
          <cell r="P1010">
            <v>0</v>
          </cell>
          <cell r="R1010" t="str">
            <v/>
          </cell>
          <cell r="T1010" t="str">
            <v/>
          </cell>
          <cell r="U1010">
            <v>0</v>
          </cell>
          <cell r="Z1010">
            <v>0</v>
          </cell>
        </row>
        <row r="1011">
          <cell r="O1011" t="str">
            <v xml:space="preserve"> </v>
          </cell>
          <cell r="P1011">
            <v>0</v>
          </cell>
          <cell r="R1011" t="str">
            <v/>
          </cell>
          <cell r="T1011" t="str">
            <v/>
          </cell>
          <cell r="U1011">
            <v>0</v>
          </cell>
          <cell r="Z1011">
            <v>0</v>
          </cell>
        </row>
        <row r="1012">
          <cell r="O1012" t="str">
            <v xml:space="preserve"> </v>
          </cell>
          <cell r="P1012">
            <v>0</v>
          </cell>
          <cell r="R1012" t="str">
            <v/>
          </cell>
          <cell r="T1012" t="str">
            <v/>
          </cell>
          <cell r="U1012">
            <v>0</v>
          </cell>
          <cell r="Z1012">
            <v>0</v>
          </cell>
        </row>
        <row r="1013">
          <cell r="O1013" t="str">
            <v xml:space="preserve"> </v>
          </cell>
          <cell r="P1013">
            <v>0</v>
          </cell>
          <cell r="R1013" t="str">
            <v/>
          </cell>
          <cell r="T1013" t="str">
            <v/>
          </cell>
          <cell r="U1013">
            <v>0</v>
          </cell>
          <cell r="Z1013">
            <v>0</v>
          </cell>
        </row>
        <row r="1014">
          <cell r="O1014" t="str">
            <v xml:space="preserve"> </v>
          </cell>
          <cell r="P1014">
            <v>0</v>
          </cell>
          <cell r="R1014" t="str">
            <v/>
          </cell>
          <cell r="T1014" t="str">
            <v/>
          </cell>
          <cell r="U1014">
            <v>0</v>
          </cell>
          <cell r="Z1014">
            <v>0</v>
          </cell>
        </row>
        <row r="1015">
          <cell r="O1015" t="str">
            <v xml:space="preserve"> </v>
          </cell>
          <cell r="P1015">
            <v>0</v>
          </cell>
          <cell r="R1015" t="str">
            <v/>
          </cell>
          <cell r="T1015" t="str">
            <v/>
          </cell>
          <cell r="U1015">
            <v>0</v>
          </cell>
          <cell r="Z1015">
            <v>0</v>
          </cell>
        </row>
        <row r="1016">
          <cell r="E1016" t="str">
            <v>Euro 1</v>
          </cell>
          <cell r="F1016">
            <v>2018</v>
          </cell>
          <cell r="G1016">
            <v>16.53</v>
          </cell>
          <cell r="H1016">
            <v>412</v>
          </cell>
          <cell r="I1016">
            <v>3629</v>
          </cell>
          <cell r="J1016">
            <v>57467</v>
          </cell>
          <cell r="K1016">
            <v>131.97878399999999</v>
          </cell>
          <cell r="L1016">
            <v>3.6348551893592336</v>
          </cell>
          <cell r="M1016">
            <v>0.6</v>
          </cell>
          <cell r="N1016">
            <v>5.5877550083212074E-2</v>
          </cell>
          <cell r="O1016" t="str">
            <v>Diesel Micro-car</v>
          </cell>
          <cell r="P1016" t="str">
            <v>Euro 1</v>
          </cell>
          <cell r="R1016">
            <v>1973.27814940032</v>
          </cell>
          <cell r="T1016">
            <v>4.6344553285488727E-2</v>
          </cell>
          <cell r="U1016">
            <v>36.660773333333331</v>
          </cell>
          <cell r="Z1016">
            <v>42.578426363172795</v>
          </cell>
        </row>
        <row r="1017">
          <cell r="E1017" t="str">
            <v>Euro 2</v>
          </cell>
          <cell r="F1017">
            <v>2018</v>
          </cell>
          <cell r="G1017">
            <v>12.51</v>
          </cell>
          <cell r="H1017">
            <v>142</v>
          </cell>
          <cell r="I1017">
            <v>4167</v>
          </cell>
          <cell r="J1017">
            <v>51842</v>
          </cell>
          <cell r="K1017">
            <v>131.97878400000002</v>
          </cell>
          <cell r="L1017">
            <v>3.6348551893592336</v>
          </cell>
          <cell r="M1017">
            <v>0.60000000000000009</v>
          </cell>
          <cell r="N1017">
            <v>5.5877550083212081E-2</v>
          </cell>
          <cell r="O1017" t="str">
            <v>Diesel Micro-car</v>
          </cell>
          <cell r="P1017" t="str">
            <v>Euro 2</v>
          </cell>
          <cell r="R1017">
            <v>780.93694195776015</v>
          </cell>
          <cell r="T1017">
            <v>1.8341141480823095E-2</v>
          </cell>
          <cell r="U1017">
            <v>36.660773333333339</v>
          </cell>
          <cell r="Z1017">
            <v>42.578426363172795</v>
          </cell>
        </row>
        <row r="1018">
          <cell r="E1018" t="str">
            <v>Euro 3</v>
          </cell>
          <cell r="F1018">
            <v>2018</v>
          </cell>
          <cell r="G1018">
            <v>7.26</v>
          </cell>
          <cell r="H1018">
            <v>648</v>
          </cell>
          <cell r="I1018">
            <v>5495</v>
          </cell>
          <cell r="J1018">
            <v>38595</v>
          </cell>
          <cell r="K1018">
            <v>131.97878400000002</v>
          </cell>
          <cell r="L1018">
            <v>3.6348551893592336</v>
          </cell>
          <cell r="M1018">
            <v>0.6</v>
          </cell>
          <cell r="N1018">
            <v>5.5877550083212074E-2</v>
          </cell>
          <cell r="O1018" t="str">
            <v>Diesel Micro-car</v>
          </cell>
          <cell r="P1018" t="str">
            <v>Euro 3</v>
          </cell>
          <cell r="R1018">
            <v>4699.4477491584012</v>
          </cell>
          <cell r="T1018">
            <v>0.11037156960838453</v>
          </cell>
          <cell r="U1018">
            <v>36.660773333333339</v>
          </cell>
          <cell r="Z1018">
            <v>42.578426363172795</v>
          </cell>
        </row>
        <row r="1019">
          <cell r="E1019" t="str">
            <v>Euro 4</v>
          </cell>
          <cell r="F1019">
            <v>2018</v>
          </cell>
          <cell r="G1019">
            <v>1</v>
          </cell>
          <cell r="H1019">
            <v>267</v>
          </cell>
          <cell r="I1019">
            <v>6178</v>
          </cell>
          <cell r="J1019">
            <v>11706</v>
          </cell>
          <cell r="K1019">
            <v>118.78090560000001</v>
          </cell>
          <cell r="L1019">
            <v>3.2713696704233106</v>
          </cell>
          <cell r="M1019">
            <v>0.50786240786240788</v>
          </cell>
          <cell r="N1019">
            <v>3.2342220044379734E-2</v>
          </cell>
          <cell r="O1019" t="str">
            <v>Diesel Micro-car</v>
          </cell>
          <cell r="P1019" t="str">
            <v>Euro 4</v>
          </cell>
          <cell r="R1019">
            <v>1959.3219209074566</v>
          </cell>
          <cell r="T1019">
            <v>4.6016776294065344E-2</v>
          </cell>
          <cell r="U1019">
            <v>32.994696000000005</v>
          </cell>
          <cell r="Z1019">
            <v>42.578426363172795</v>
          </cell>
        </row>
        <row r="1020">
          <cell r="E1020" t="str">
            <v>Euro 5</v>
          </cell>
          <cell r="F1020">
            <v>2018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 t="str">
            <v>Diesel Micro-car</v>
          </cell>
          <cell r="P1020" t="str">
            <v>Euro 5</v>
          </cell>
          <cell r="R1020">
            <v>0</v>
          </cell>
          <cell r="T1020">
            <v>0</v>
          </cell>
          <cell r="U1020">
            <v>0</v>
          </cell>
          <cell r="Z1020">
            <v>42.578426363172795</v>
          </cell>
        </row>
        <row r="1021">
          <cell r="O1021" t="str">
            <v xml:space="preserve"> </v>
          </cell>
          <cell r="P1021">
            <v>0</v>
          </cell>
          <cell r="R1021" t="str">
            <v/>
          </cell>
          <cell r="T1021" t="str">
            <v/>
          </cell>
          <cell r="U1021">
            <v>0</v>
          </cell>
          <cell r="Z1021">
            <v>0</v>
          </cell>
        </row>
        <row r="1022">
          <cell r="O1022" t="str">
            <v xml:space="preserve"> </v>
          </cell>
          <cell r="P1022">
            <v>0</v>
          </cell>
          <cell r="R1022" t="str">
            <v/>
          </cell>
          <cell r="T1022" t="str">
            <v/>
          </cell>
          <cell r="U1022">
            <v>0</v>
          </cell>
          <cell r="Z1022">
            <v>0</v>
          </cell>
        </row>
        <row r="1023">
          <cell r="O1023" t="str">
            <v xml:space="preserve"> </v>
          </cell>
          <cell r="P1023">
            <v>0</v>
          </cell>
          <cell r="R1023" t="str">
            <v/>
          </cell>
          <cell r="T1023" t="str">
            <v/>
          </cell>
          <cell r="U1023">
            <v>0</v>
          </cell>
          <cell r="Z1023">
            <v>0</v>
          </cell>
        </row>
        <row r="1024">
          <cell r="O1024" t="str">
            <v xml:space="preserve"> </v>
          </cell>
          <cell r="P1024">
            <v>0</v>
          </cell>
          <cell r="R1024" t="str">
            <v/>
          </cell>
          <cell r="T1024" t="str">
            <v/>
          </cell>
          <cell r="U1024">
            <v>0</v>
          </cell>
          <cell r="Z1024">
            <v>0</v>
          </cell>
        </row>
        <row r="1025">
          <cell r="O1025" t="str">
            <v xml:space="preserve"> </v>
          </cell>
          <cell r="P1025">
            <v>0</v>
          </cell>
          <cell r="R1025" t="str">
            <v/>
          </cell>
          <cell r="T1025" t="str">
            <v/>
          </cell>
          <cell r="U1025">
            <v>0</v>
          </cell>
          <cell r="Z1025">
            <v>0</v>
          </cell>
        </row>
        <row r="1026">
          <cell r="O1026" t="str">
            <v xml:space="preserve"> </v>
          </cell>
          <cell r="P1026">
            <v>0</v>
          </cell>
          <cell r="R1026" t="str">
            <v/>
          </cell>
          <cell r="T1026" t="str">
            <v/>
          </cell>
          <cell r="U1026">
            <v>0</v>
          </cell>
          <cell r="Z1026">
            <v>0</v>
          </cell>
        </row>
        <row r="1027">
          <cell r="O1027" t="str">
            <v xml:space="preserve"> </v>
          </cell>
          <cell r="P1027">
            <v>0</v>
          </cell>
          <cell r="R1027" t="str">
            <v/>
          </cell>
          <cell r="T1027" t="str">
            <v/>
          </cell>
          <cell r="U1027">
            <v>0</v>
          </cell>
          <cell r="Z1027">
            <v>0</v>
          </cell>
        </row>
        <row r="1028">
          <cell r="O1028" t="str">
            <v xml:space="preserve"> </v>
          </cell>
          <cell r="P1028">
            <v>0</v>
          </cell>
          <cell r="R1028" t="str">
            <v/>
          </cell>
          <cell r="T1028" t="str">
            <v/>
          </cell>
          <cell r="U1028">
            <v>0</v>
          </cell>
          <cell r="Z1028">
            <v>0</v>
          </cell>
        </row>
        <row r="1029">
          <cell r="O1029" t="str">
            <v xml:space="preserve"> </v>
          </cell>
          <cell r="P1029">
            <v>0</v>
          </cell>
          <cell r="R1029" t="str">
            <v/>
          </cell>
          <cell r="T1029" t="str">
            <v/>
          </cell>
          <cell r="U1029">
            <v>0</v>
          </cell>
          <cell r="Z1029">
            <v>0</v>
          </cell>
        </row>
        <row r="1030">
          <cell r="O1030" t="str">
            <v xml:space="preserve"> </v>
          </cell>
          <cell r="P1030">
            <v>0</v>
          </cell>
          <cell r="R1030" t="str">
            <v/>
          </cell>
          <cell r="T1030" t="str">
            <v/>
          </cell>
          <cell r="U1030">
            <v>0</v>
          </cell>
          <cell r="Z1030">
            <v>0</v>
          </cell>
        </row>
        <row r="1031">
          <cell r="O1031" t="str">
            <v xml:space="preserve"> </v>
          </cell>
          <cell r="P1031">
            <v>0</v>
          </cell>
          <cell r="R1031" t="str">
            <v/>
          </cell>
          <cell r="T1031" t="str">
            <v/>
          </cell>
          <cell r="U1031">
            <v>0</v>
          </cell>
          <cell r="Z1031">
            <v>0</v>
          </cell>
        </row>
        <row r="1032">
          <cell r="E1032" t="str">
            <v>Conventional</v>
          </cell>
          <cell r="F1032">
            <v>2018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 t="str">
            <v>Petrol 2-Stroke</v>
          </cell>
          <cell r="P1032" t="str">
            <v>Conventional</v>
          </cell>
          <cell r="R1032">
            <v>0</v>
          </cell>
          <cell r="T1032">
            <v>0</v>
          </cell>
          <cell r="U1032">
            <v>0</v>
          </cell>
          <cell r="Z1032">
            <v>42.114678279306155</v>
          </cell>
        </row>
        <row r="1034">
          <cell r="E1034" t="str">
            <v>x</v>
          </cell>
          <cell r="F1034" t="str">
            <v>x</v>
          </cell>
          <cell r="G1034" t="str">
            <v>x</v>
          </cell>
          <cell r="H1034" t="str">
            <v>x</v>
          </cell>
          <cell r="I1034" t="str">
            <v>x</v>
          </cell>
          <cell r="J1034" t="str">
            <v>x</v>
          </cell>
          <cell r="K1034" t="str">
            <v>x</v>
          </cell>
          <cell r="L1034" t="str">
            <v>x</v>
          </cell>
          <cell r="M1034" t="str">
            <v>x</v>
          </cell>
          <cell r="N1034" t="str">
            <v>x</v>
          </cell>
          <cell r="O1034" t="str">
            <v>x</v>
          </cell>
          <cell r="P1034" t="str">
            <v>x</v>
          </cell>
          <cell r="Q1034" t="str">
            <v>x</v>
          </cell>
          <cell r="R1034" t="str">
            <v>x</v>
          </cell>
          <cell r="S1034" t="str">
            <v>x</v>
          </cell>
          <cell r="T1034" t="str">
            <v>x</v>
          </cell>
          <cell r="U1034" t="str">
            <v>x</v>
          </cell>
          <cell r="V1034" t="str">
            <v>x</v>
          </cell>
          <cell r="W1034" t="str">
            <v>x</v>
          </cell>
          <cell r="X1034" t="str">
            <v>x</v>
          </cell>
          <cell r="Y1034" t="str">
            <v>x</v>
          </cell>
          <cell r="Z1034" t="str">
            <v>x</v>
          </cell>
          <cell r="AA1034" t="str">
            <v>x</v>
          </cell>
          <cell r="AB1034" t="str">
            <v>x</v>
          </cell>
          <cell r="AC1034" t="str">
            <v>x</v>
          </cell>
          <cell r="AD1034" t="str">
            <v>x</v>
          </cell>
          <cell r="AE1034" t="str">
            <v>x</v>
          </cell>
          <cell r="AF1034" t="str">
            <v>x</v>
          </cell>
        </row>
        <row r="1036">
          <cell r="AD1036" t="str">
            <v>Puvodni k 2016</v>
          </cell>
        </row>
        <row r="1037">
          <cell r="H1037">
            <v>7417808</v>
          </cell>
          <cell r="P1037" t="str">
            <v>Total</v>
          </cell>
          <cell r="R1037">
            <v>253283179.80916351</v>
          </cell>
          <cell r="T1037">
            <v>5893.1554749638553</v>
          </cell>
          <cell r="U1037" t="str">
            <v>kt</v>
          </cell>
          <cell r="AE1037" t="str">
            <v>Total</v>
          </cell>
        </row>
        <row r="1038">
          <cell r="T1038">
            <v>5893.1554749638608</v>
          </cell>
          <cell r="U1038" t="str">
            <v>kt</v>
          </cell>
        </row>
        <row r="1040">
          <cell r="P1040" t="str">
            <v>LPG</v>
          </cell>
          <cell r="R1040">
            <v>3660131.5497218836</v>
          </cell>
          <cell r="T1040">
            <v>79.568077167867017</v>
          </cell>
          <cell r="U1040" t="str">
            <v>kt</v>
          </cell>
          <cell r="AE1040" t="str">
            <v>LPG</v>
          </cell>
        </row>
        <row r="1041">
          <cell r="O1041" t="str">
            <v>Passenger Cars</v>
          </cell>
          <cell r="P1041" t="str">
            <v>LPG</v>
          </cell>
          <cell r="R1041">
            <v>3660131.5497218836</v>
          </cell>
          <cell r="T1041">
            <v>79.568077167867017</v>
          </cell>
          <cell r="U1041" t="str">
            <v>kt</v>
          </cell>
          <cell r="AD1041" t="str">
            <v>Passenger Cars</v>
          </cell>
          <cell r="AE1041" t="str">
            <v>LPG</v>
          </cell>
        </row>
        <row r="1043">
          <cell r="O1043" t="str">
            <v>Passenger Cars</v>
          </cell>
          <cell r="P1043" t="str">
            <v>Petrol</v>
          </cell>
          <cell r="R1043">
            <v>62446391.189126499</v>
          </cell>
          <cell r="T1043">
            <v>1482.7702297754636</v>
          </cell>
          <cell r="U1043" t="str">
            <v>kt</v>
          </cell>
          <cell r="AD1043" t="str">
            <v>Passenger Cars</v>
          </cell>
          <cell r="AE1043" t="str">
            <v>Petrol</v>
          </cell>
        </row>
        <row r="1044">
          <cell r="O1044" t="str">
            <v>Passenger Cars</v>
          </cell>
          <cell r="P1044" t="str">
            <v>Petrol Hybrid</v>
          </cell>
          <cell r="R1044">
            <v>43110.882325616229</v>
          </cell>
          <cell r="T1044">
            <v>1.0236545567249316</v>
          </cell>
          <cell r="U1044" t="str">
            <v>kt</v>
          </cell>
          <cell r="AD1044" t="str">
            <v>Passenger Cars</v>
          </cell>
          <cell r="AE1044" t="str">
            <v>Petrol Hybrid</v>
          </cell>
        </row>
        <row r="1045">
          <cell r="O1045" t="str">
            <v>Light Commercial Vehicles</v>
          </cell>
          <cell r="P1045" t="str">
            <v>Petrol</v>
          </cell>
          <cell r="R1045">
            <v>2188008.5270068226</v>
          </cell>
          <cell r="T1045">
            <v>51.95358522023762</v>
          </cell>
          <cell r="U1045" t="str">
            <v>kt</v>
          </cell>
          <cell r="AD1045" t="str">
            <v>Light Commercial Vehicles</v>
          </cell>
          <cell r="AE1045" t="str">
            <v>Petrol</v>
          </cell>
        </row>
        <row r="1046">
          <cell r="O1046" t="str">
            <v>Heavy Duty Trucks</v>
          </cell>
          <cell r="R1046">
            <v>62232.523358500381</v>
          </cell>
          <cell r="T1046">
            <v>1.4776920043356834</v>
          </cell>
          <cell r="U1046" t="str">
            <v>kt</v>
          </cell>
          <cell r="AD1046" t="str">
            <v>Heavy Duty Trucks</v>
          </cell>
        </row>
        <row r="1047">
          <cell r="O1047" t="str">
            <v>L-Category</v>
          </cell>
          <cell r="P1047" t="str">
            <v>Petrol</v>
          </cell>
          <cell r="R1047">
            <v>2095214.0105918522</v>
          </cell>
          <cell r="T1047">
            <v>49.750208150619436</v>
          </cell>
          <cell r="U1047" t="str">
            <v>kt</v>
          </cell>
          <cell r="AD1047" t="str">
            <v>L-Category</v>
          </cell>
          <cell r="AE1047" t="str">
            <v>Petrol</v>
          </cell>
        </row>
        <row r="1048">
          <cell r="P1048" t="str">
            <v>Total Petrol</v>
          </cell>
          <cell r="R1048">
            <v>66834957.132409289</v>
          </cell>
          <cell r="T1048">
            <v>1586.9753697073813</v>
          </cell>
          <cell r="U1048" t="str">
            <v>kt</v>
          </cell>
          <cell r="AE1048" t="str">
            <v>Total Petrol</v>
          </cell>
        </row>
        <row r="1049">
          <cell r="R1049">
            <v>66834957.132409267</v>
          </cell>
          <cell r="T1049">
            <v>1586.9753697073811</v>
          </cell>
          <cell r="U1049">
            <v>1585</v>
          </cell>
          <cell r="V1049">
            <v>1.0012462900362027</v>
          </cell>
          <cell r="W1049" t="str">
            <v>Bilancni model OZE - Souhrnna tabulka 2016</v>
          </cell>
        </row>
        <row r="1052">
          <cell r="P1052" t="str">
            <v>Total Diesel</v>
          </cell>
          <cell r="Q1052">
            <v>49989580278.797592</v>
          </cell>
          <cell r="R1052">
            <v>179962489.00367132</v>
          </cell>
          <cell r="T1052">
            <v>4226.6120280886125</v>
          </cell>
          <cell r="U1052">
            <v>4720</v>
          </cell>
          <cell r="V1052">
            <v>0.89546865001877385</v>
          </cell>
          <cell r="W1052" t="str">
            <v>Bilancni model OZE - Souhrnna tabulka 2016</v>
          </cell>
          <cell r="AE1052" t="str">
            <v>Total Diesel</v>
          </cell>
          <cell r="AF1052">
            <v>39345235588.893593</v>
          </cell>
        </row>
        <row r="1053">
          <cell r="P1053" t="str">
            <v>Biodiesel</v>
          </cell>
          <cell r="R1053">
            <v>0</v>
          </cell>
          <cell r="T1053">
            <v>0</v>
          </cell>
          <cell r="U1053" t="str">
            <v>kt</v>
          </cell>
          <cell r="AE1053" t="str">
            <v>Biodiesel</v>
          </cell>
        </row>
        <row r="1054">
          <cell r="O1054" t="str">
            <v>Passenger Cars</v>
          </cell>
          <cell r="P1054" t="str">
            <v>Diesel</v>
          </cell>
          <cell r="Q1054">
            <v>20494542669.951557</v>
          </cell>
          <cell r="R1054">
            <v>73780353.611825615</v>
          </cell>
          <cell r="T1054">
            <v>1732.810719271678</v>
          </cell>
          <cell r="U1054" t="str">
            <v>kt</v>
          </cell>
          <cell r="AD1054" t="str">
            <v>Passenger Cars</v>
          </cell>
          <cell r="AE1054" t="str">
            <v>Diesel</v>
          </cell>
          <cell r="AF1054">
            <v>20797325956.883255</v>
          </cell>
        </row>
        <row r="1055">
          <cell r="O1055" t="str">
            <v>Light Commercial Vehicles</v>
          </cell>
          <cell r="P1055" t="str">
            <v>Diesel</v>
          </cell>
          <cell r="Q1055">
            <v>7269103931.3287935</v>
          </cell>
          <cell r="R1055">
            <v>26168774.152783658</v>
          </cell>
          <cell r="T1055">
            <v>614.60172176343565</v>
          </cell>
          <cell r="U1055" t="str">
            <v>kt</v>
          </cell>
          <cell r="AD1055" t="str">
            <v>Light Commercial Vehicles</v>
          </cell>
          <cell r="AE1055" t="str">
            <v>Diesel</v>
          </cell>
          <cell r="AF1055">
            <v>4016077755.3336349</v>
          </cell>
        </row>
        <row r="1056">
          <cell r="O1056" t="str">
            <v>Heavy Duty Trucks</v>
          </cell>
          <cell r="P1056" t="str">
            <v>Diesel</v>
          </cell>
          <cell r="Q1056">
            <v>20196275585.552345</v>
          </cell>
          <cell r="R1056">
            <v>72706592.107988447</v>
          </cell>
          <cell r="T1056">
            <v>1707.5922789592416</v>
          </cell>
          <cell r="U1056" t="str">
            <v>kt</v>
          </cell>
          <cell r="AD1056" t="str">
            <v>Heavy Duty Trucks</v>
          </cell>
          <cell r="AE1056" t="str">
            <v>Diesel</v>
          </cell>
          <cell r="AF1056">
            <v>12001144724.869425</v>
          </cell>
        </row>
        <row r="1057">
          <cell r="O1057" t="str">
            <v>Buses</v>
          </cell>
          <cell r="P1057" t="str">
            <v>Diesel</v>
          </cell>
          <cell r="Q1057">
            <v>2027043373.9755883</v>
          </cell>
          <cell r="R1057">
            <v>7297356.1463121176</v>
          </cell>
          <cell r="T1057">
            <v>171.38623405358615</v>
          </cell>
          <cell r="U1057" t="str">
            <v>kt</v>
          </cell>
          <cell r="AD1057" t="str">
            <v>Buses</v>
          </cell>
          <cell r="AE1057" t="str">
            <v>Diesel</v>
          </cell>
          <cell r="AF1057">
            <v>2530687151.8072829</v>
          </cell>
        </row>
        <row r="1058">
          <cell r="P1058" t="str">
            <v>Total Diesel</v>
          </cell>
          <cell r="Q1058">
            <v>49986965560.808289</v>
          </cell>
          <cell r="R1058">
            <v>179953076.01890984</v>
          </cell>
          <cell r="T1058">
            <v>4226.3909540479417</v>
          </cell>
          <cell r="U1058">
            <v>4720</v>
          </cell>
          <cell r="AE1058" t="str">
            <v>Total Diesel</v>
          </cell>
          <cell r="AF1058">
            <v>39345235588.8936</v>
          </cell>
        </row>
        <row r="1059">
          <cell r="R1059">
            <v>49986965.560808286</v>
          </cell>
        </row>
        <row r="1061">
          <cell r="P1061" t="str">
            <v>CNG, CNG Bifuel</v>
          </cell>
          <cell r="Q1061">
            <v>784889478.71139789</v>
          </cell>
          <cell r="R1061">
            <v>2825602.1233610325</v>
          </cell>
          <cell r="T1061">
            <v>57.665349456347599</v>
          </cell>
          <cell r="U1061" t="str">
            <v>kt</v>
          </cell>
          <cell r="AE1061" t="str">
            <v>CNG, CNG Bifuel</v>
          </cell>
          <cell r="AF1061">
            <v>462250257.56700867</v>
          </cell>
        </row>
        <row r="1062">
          <cell r="O1062" t="str">
            <v>Buses</v>
          </cell>
          <cell r="P1062" t="str">
            <v>CNG</v>
          </cell>
          <cell r="R1062">
            <v>1488276.6741694442</v>
          </cell>
          <cell r="T1062">
            <v>30.372993350396818</v>
          </cell>
          <cell r="U1062" t="str">
            <v>kt</v>
          </cell>
          <cell r="AD1062" t="str">
            <v>Buses</v>
          </cell>
          <cell r="AE1062" t="str">
            <v>CNG</v>
          </cell>
        </row>
        <row r="1063">
          <cell r="O1063" t="str">
            <v>Passenger Cars</v>
          </cell>
          <cell r="P1063" t="str">
            <v>CNG Bifuel</v>
          </cell>
          <cell r="Q1063">
            <v>371479291.4421078</v>
          </cell>
          <cell r="R1063">
            <v>1337325.4491915882</v>
          </cell>
          <cell r="T1063">
            <v>27.292356105950784</v>
          </cell>
          <cell r="U1063" t="str">
            <v>kt</v>
          </cell>
          <cell r="AD1063" t="str">
            <v>Passenger Cars</v>
          </cell>
          <cell r="AE1063" t="str">
            <v>CNG Bifuel</v>
          </cell>
          <cell r="AF1063">
            <v>234745962.5940792</v>
          </cell>
        </row>
        <row r="1064">
          <cell r="O1064" t="str">
            <v>Light Commercial Vehicles</v>
          </cell>
          <cell r="P1064" t="str">
            <v>CNG Bifuel</v>
          </cell>
          <cell r="Q1064">
            <v>0</v>
          </cell>
          <cell r="R1064">
            <v>0</v>
          </cell>
          <cell r="T1064">
            <v>0</v>
          </cell>
          <cell r="U1064" t="str">
            <v>kt</v>
          </cell>
          <cell r="AD1064" t="str">
            <v>Light Commercial Vehicles</v>
          </cell>
          <cell r="AE1064" t="str">
            <v>CNG Bifuel</v>
          </cell>
          <cell r="AF1064">
            <v>0</v>
          </cell>
        </row>
        <row r="1065">
          <cell r="Q1065">
            <v>784889478.71139789</v>
          </cell>
          <cell r="R1065">
            <v>2825602.1233610325</v>
          </cell>
          <cell r="T1065">
            <v>57.665349456347599</v>
          </cell>
          <cell r="U1065" t="str">
            <v>kt</v>
          </cell>
          <cell r="AF1065">
            <v>462250257.56700867</v>
          </cell>
        </row>
        <row r="1066">
          <cell r="Q1066">
            <v>0</v>
          </cell>
          <cell r="U1066" t="str">
            <v>kt</v>
          </cell>
          <cell r="AF1066">
            <v>0</v>
          </cell>
        </row>
        <row r="1067">
          <cell r="O1067" t="str">
            <v>Buses</v>
          </cell>
          <cell r="P1067" t="str">
            <v>Diesel</v>
          </cell>
          <cell r="Q1067">
            <v>2027043373.9755883</v>
          </cell>
          <cell r="R1067">
            <v>7297356.1463121176</v>
          </cell>
          <cell r="T1067">
            <v>171.38623405358615</v>
          </cell>
          <cell r="U1067" t="str">
            <v>kt</v>
          </cell>
          <cell r="AD1067" t="str">
            <v>Buses</v>
          </cell>
          <cell r="AE1067" t="str">
            <v>Diesel</v>
          </cell>
          <cell r="AF1067">
            <v>2530687151.8072829</v>
          </cell>
        </row>
        <row r="1068">
          <cell r="P1068" t="str">
            <v>CNG</v>
          </cell>
          <cell r="Q1068">
            <v>413410187.26929003</v>
          </cell>
          <cell r="R1068">
            <v>1488276.6741694442</v>
          </cell>
          <cell r="T1068">
            <v>30.372993350396818</v>
          </cell>
          <cell r="U1068" t="str">
            <v>kt</v>
          </cell>
          <cell r="AE1068" t="str">
            <v>CNG</v>
          </cell>
          <cell r="AF1068">
            <v>227504294.97292948</v>
          </cell>
        </row>
        <row r="1069">
          <cell r="R1069">
            <v>8785632.8204815611</v>
          </cell>
          <cell r="T1069">
            <v>201.75922740398298</v>
          </cell>
          <cell r="U1069" t="str">
            <v>kt</v>
          </cell>
        </row>
        <row r="1070">
          <cell r="O1070" t="str">
            <v>Buses</v>
          </cell>
          <cell r="R1070">
            <v>8785632.8204815611</v>
          </cell>
          <cell r="T1070">
            <v>201.75922740398295</v>
          </cell>
          <cell r="U1070" t="str">
            <v>kt</v>
          </cell>
          <cell r="AD1070" t="str">
            <v>Buses</v>
          </cell>
        </row>
        <row r="1071">
          <cell r="U1071" t="str">
            <v>kt</v>
          </cell>
        </row>
        <row r="1072">
          <cell r="O1072" t="str">
            <v>Passenger Cars</v>
          </cell>
          <cell r="P1072" t="str">
            <v>Diesel</v>
          </cell>
          <cell r="R1072">
            <v>73780353.611825615</v>
          </cell>
          <cell r="T1072">
            <v>1732.810719271678</v>
          </cell>
          <cell r="U1072" t="str">
            <v>kt</v>
          </cell>
          <cell r="AD1072" t="str">
            <v>Passenger Cars</v>
          </cell>
          <cell r="AE1072" t="str">
            <v>Diesel</v>
          </cell>
        </row>
        <row r="1073">
          <cell r="O1073" t="str">
            <v>Passenger Cars</v>
          </cell>
          <cell r="P1073" t="str">
            <v>Petrol</v>
          </cell>
          <cell r="R1073">
            <v>62446391.189126499</v>
          </cell>
          <cell r="T1073">
            <v>1482.7702297754636</v>
          </cell>
          <cell r="U1073" t="str">
            <v>kt</v>
          </cell>
          <cell r="AD1073" t="str">
            <v>Passenger Cars</v>
          </cell>
          <cell r="AE1073" t="str">
            <v>Petrol</v>
          </cell>
        </row>
        <row r="1074">
          <cell r="O1074" t="str">
            <v>Passenger Cars</v>
          </cell>
          <cell r="P1074" t="str">
            <v>Petrol Hybrid</v>
          </cell>
          <cell r="R1074">
            <v>43110.882325616229</v>
          </cell>
          <cell r="T1074">
            <v>1.0236545567249316</v>
          </cell>
          <cell r="U1074" t="str">
            <v>kt</v>
          </cell>
          <cell r="AD1074" t="str">
            <v>Passenger Cars</v>
          </cell>
          <cell r="AE1074" t="str">
            <v>Petrol Hybrid</v>
          </cell>
        </row>
        <row r="1075">
          <cell r="O1075" t="str">
            <v>Passenger Cars</v>
          </cell>
          <cell r="P1075" t="str">
            <v>CNG Bifuel</v>
          </cell>
          <cell r="R1075">
            <v>1337325.4491915882</v>
          </cell>
          <cell r="T1075">
            <v>27.292356105950784</v>
          </cell>
          <cell r="U1075" t="str">
            <v>kt</v>
          </cell>
          <cell r="AD1075" t="str">
            <v>Passenger Cars</v>
          </cell>
          <cell r="AE1075" t="str">
            <v>CNG Bifuel</v>
          </cell>
        </row>
        <row r="1076">
          <cell r="O1076" t="str">
            <v>Passenger Cars</v>
          </cell>
          <cell r="P1076" t="str">
            <v>LPG Bifuel</v>
          </cell>
          <cell r="Q1076">
            <v>79568.077167867028</v>
          </cell>
          <cell r="R1076">
            <v>3660131.5497218836</v>
          </cell>
          <cell r="T1076">
            <v>79.568077167867017</v>
          </cell>
          <cell r="U1076" t="str">
            <v>kt</v>
          </cell>
          <cell r="AD1076" t="str">
            <v>Passenger Cars</v>
          </cell>
          <cell r="AE1076" t="str">
            <v>LPG Bifuel</v>
          </cell>
          <cell r="AF1076">
            <v>77705.569294483968</v>
          </cell>
        </row>
        <row r="1078">
          <cell r="O1078" t="str">
            <v>Passenger Cars</v>
          </cell>
          <cell r="R1078">
            <v>141267312.68219122</v>
          </cell>
          <cell r="T1078">
            <v>3323.4650368776847</v>
          </cell>
          <cell r="U1078" t="str">
            <v>kt</v>
          </cell>
          <cell r="AD1078" t="str">
            <v>Passenger Cars</v>
          </cell>
        </row>
        <row r="1079">
          <cell r="R1079">
            <v>141267312.68219122</v>
          </cell>
          <cell r="T1079">
            <v>3323.4650368776843</v>
          </cell>
          <cell r="U1079" t="str">
            <v>kt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K2" t="str">
            <v>omega</v>
          </cell>
          <cell r="S2" t="str">
            <v>LCV</v>
          </cell>
          <cell r="AB2" t="str">
            <v>GHG</v>
          </cell>
        </row>
        <row r="3">
          <cell r="K3">
            <v>1</v>
          </cell>
          <cell r="S3" t="str">
            <v>MJ.kg-1</v>
          </cell>
          <cell r="AB3" t="str">
            <v>g CO2/MJ</v>
          </cell>
        </row>
        <row r="4">
          <cell r="AB4" t="str">
            <v>Průměrné emise GHG (g CO2 ekv. / MJ)</v>
          </cell>
        </row>
        <row r="5">
          <cell r="K5">
            <v>1</v>
          </cell>
          <cell r="T5">
            <v>43</v>
          </cell>
          <cell r="U5">
            <v>42.114678279306155</v>
          </cell>
          <cell r="V5">
            <v>41.501089324618739</v>
          </cell>
          <cell r="W5">
            <v>39.685478320715767</v>
          </cell>
          <cell r="Y5">
            <v>41.97822778883296</v>
          </cell>
          <cell r="Z5">
            <v>43</v>
          </cell>
          <cell r="AC5">
            <v>93.3</v>
          </cell>
          <cell r="AD5">
            <v>90.40379472812937</v>
          </cell>
          <cell r="AE5">
            <v>89.1372460496614</v>
          </cell>
          <cell r="AF5">
            <v>83.532885906040235</v>
          </cell>
          <cell r="AG5">
            <v>48.006315789473682</v>
          </cell>
          <cell r="AH5">
            <v>84.75021582733811</v>
          </cell>
          <cell r="AI5">
            <v>93.3</v>
          </cell>
        </row>
        <row r="7">
          <cell r="K7">
            <v>744.18604651162786</v>
          </cell>
          <cell r="S7">
            <v>43</v>
          </cell>
          <cell r="AB7">
            <v>93.3</v>
          </cell>
        </row>
        <row r="8">
          <cell r="K8">
            <v>742.85714285714289</v>
          </cell>
          <cell r="S8">
            <v>35</v>
          </cell>
          <cell r="AB8">
            <v>70</v>
          </cell>
        </row>
        <row r="9">
          <cell r="K9">
            <v>777.77777777777783</v>
          </cell>
          <cell r="S9">
            <v>27</v>
          </cell>
          <cell r="AB9">
            <v>25</v>
          </cell>
        </row>
        <row r="10">
          <cell r="K10">
            <v>777.77777777777783</v>
          </cell>
          <cell r="S10">
            <v>27</v>
          </cell>
          <cell r="AB10">
            <v>15</v>
          </cell>
        </row>
        <row r="11">
          <cell r="K11">
            <v>750</v>
          </cell>
          <cell r="S11">
            <v>36</v>
          </cell>
          <cell r="AB11">
            <v>25</v>
          </cell>
        </row>
        <row r="12">
          <cell r="K12">
            <v>750</v>
          </cell>
          <cell r="S12">
            <v>36</v>
          </cell>
          <cell r="AB12">
            <v>16</v>
          </cell>
        </row>
        <row r="13">
          <cell r="K13">
            <v>742.85714285714289</v>
          </cell>
          <cell r="S13">
            <v>35</v>
          </cell>
          <cell r="AB13">
            <v>10</v>
          </cell>
        </row>
        <row r="14">
          <cell r="K14">
            <v>744.18604651162786</v>
          </cell>
          <cell r="S14">
            <v>43</v>
          </cell>
          <cell r="AB14">
            <v>10</v>
          </cell>
        </row>
        <row r="15">
          <cell r="K15">
            <v>744.18604651162786</v>
          </cell>
          <cell r="S15">
            <v>43</v>
          </cell>
          <cell r="AB15">
            <v>30</v>
          </cell>
        </row>
        <row r="16">
          <cell r="L16">
            <v>744.18604651162786</v>
          </cell>
          <cell r="M16">
            <v>745.86821705426348</v>
          </cell>
          <cell r="N16">
            <v>747.20930232558135</v>
          </cell>
          <cell r="O16">
            <v>750.9043927648579</v>
          </cell>
          <cell r="P16">
            <v>769.37984496124034</v>
          </cell>
          <cell r="Q16">
            <v>745.0290697674418</v>
          </cell>
          <cell r="R16">
            <v>744.18604651162786</v>
          </cell>
        </row>
        <row r="18">
          <cell r="K18">
            <v>1</v>
          </cell>
          <cell r="S18" t="str">
            <v>MJ.kg-1</v>
          </cell>
          <cell r="AB18" t="str">
            <v>g CO2/MJ</v>
          </cell>
        </row>
        <row r="19">
          <cell r="AB19" t="str">
            <v>Průměrné emise GHG (g CO2 ekv. / MJ)</v>
          </cell>
        </row>
        <row r="20">
          <cell r="K20">
            <v>2</v>
          </cell>
          <cell r="T20">
            <v>43</v>
          </cell>
          <cell r="U20">
            <v>42.578426363172795</v>
          </cell>
          <cell r="V20">
            <v>41.81686028062434</v>
          </cell>
          <cell r="W20">
            <v>41.057837921366918</v>
          </cell>
          <cell r="X20">
            <v>37</v>
          </cell>
          <cell r="Y20">
            <v>43</v>
          </cell>
          <cell r="AC20">
            <v>95.1</v>
          </cell>
          <cell r="AD20">
            <v>89.842009357342462</v>
          </cell>
          <cell r="AE20">
            <v>81.56835264198925</v>
          </cell>
          <cell r="AF20">
            <v>75.526775021385788</v>
          </cell>
          <cell r="AG20">
            <v>28</v>
          </cell>
          <cell r="AH20">
            <v>95.1</v>
          </cell>
        </row>
        <row r="22">
          <cell r="K22">
            <v>837.20930232558146</v>
          </cell>
          <cell r="S22">
            <v>43</v>
          </cell>
          <cell r="AB22">
            <v>95.1</v>
          </cell>
        </row>
        <row r="23">
          <cell r="K23">
            <v>891.89189189189187</v>
          </cell>
          <cell r="S23">
            <v>37</v>
          </cell>
          <cell r="AB23">
            <v>28</v>
          </cell>
        </row>
        <row r="24">
          <cell r="K24">
            <v>891.89189189189187</v>
          </cell>
          <cell r="S24">
            <v>37</v>
          </cell>
          <cell r="AB24">
            <v>9</v>
          </cell>
        </row>
        <row r="25">
          <cell r="K25">
            <v>894.73684210526312</v>
          </cell>
          <cell r="S25">
            <v>38</v>
          </cell>
          <cell r="AB25">
            <v>30</v>
          </cell>
        </row>
        <row r="26">
          <cell r="K26">
            <v>772.72727272727275</v>
          </cell>
          <cell r="S26">
            <v>44</v>
          </cell>
          <cell r="AB26">
            <v>28</v>
          </cell>
        </row>
        <row r="27">
          <cell r="K27">
            <v>772.72727272727275</v>
          </cell>
          <cell r="S27">
            <v>44</v>
          </cell>
          <cell r="AB27">
            <v>5</v>
          </cell>
        </row>
        <row r="28">
          <cell r="K28">
            <v>772.72727272727275</v>
          </cell>
          <cell r="S28">
            <v>44</v>
          </cell>
          <cell r="AB28">
            <v>17</v>
          </cell>
        </row>
        <row r="29">
          <cell r="K29">
            <v>772.72727272727275</v>
          </cell>
          <cell r="S29">
            <v>44</v>
          </cell>
          <cell r="AB29">
            <v>20</v>
          </cell>
        </row>
        <row r="30">
          <cell r="K30">
            <v>772.72727272727275</v>
          </cell>
          <cell r="S30">
            <v>44</v>
          </cell>
          <cell r="AB30">
            <v>12</v>
          </cell>
        </row>
        <row r="31">
          <cell r="K31">
            <v>840.90909090909099</v>
          </cell>
          <cell r="S31">
            <v>44</v>
          </cell>
          <cell r="AB31">
            <v>30</v>
          </cell>
        </row>
        <row r="32">
          <cell r="L32">
            <v>837.20930232558146</v>
          </cell>
          <cell r="M32">
            <v>840.11653448374375</v>
          </cell>
          <cell r="N32">
            <v>846.30935375121442</v>
          </cell>
          <cell r="O32">
            <v>854.16090509113758</v>
          </cell>
          <cell r="P32">
            <v>891.89189189189187</v>
          </cell>
          <cell r="Q32">
            <v>837.20930232558146</v>
          </cell>
        </row>
        <row r="34">
          <cell r="K34">
            <v>1</v>
          </cell>
          <cell r="S34" t="str">
            <v>MJ.kg-1</v>
          </cell>
          <cell r="AB34" t="str">
            <v>g CO2/MJ</v>
          </cell>
        </row>
        <row r="35">
          <cell r="AB35" t="str">
            <v>Průměrné emise GHG (g CO2 ekv. / MJ)</v>
          </cell>
        </row>
        <row r="36">
          <cell r="K36">
            <v>1</v>
          </cell>
          <cell r="T36">
            <v>44</v>
          </cell>
          <cell r="AC36">
            <v>94</v>
          </cell>
        </row>
        <row r="38">
          <cell r="K38">
            <v>800</v>
          </cell>
          <cell r="S38">
            <v>44</v>
          </cell>
          <cell r="AB38">
            <v>94</v>
          </cell>
        </row>
        <row r="39">
          <cell r="K39">
            <v>775</v>
          </cell>
          <cell r="S39">
            <v>44</v>
          </cell>
          <cell r="AB39">
            <v>28</v>
          </cell>
        </row>
        <row r="40">
          <cell r="K40">
            <v>775</v>
          </cell>
          <cell r="S40">
            <v>44</v>
          </cell>
          <cell r="AB40">
            <v>10</v>
          </cell>
        </row>
        <row r="41">
          <cell r="K41">
            <v>775</v>
          </cell>
          <cell r="S41">
            <v>44</v>
          </cell>
          <cell r="AB41">
            <v>17</v>
          </cell>
        </row>
        <row r="42">
          <cell r="L42">
            <v>800</v>
          </cell>
        </row>
        <row r="44">
          <cell r="K44">
            <v>1</v>
          </cell>
          <cell r="S44" t="str">
            <v>MJ.kg-1</v>
          </cell>
          <cell r="AB44" t="str">
            <v>g CO2/MJ</v>
          </cell>
        </row>
        <row r="45">
          <cell r="AB45" t="str">
            <v>Průměrné emise GHG (g CO2 ekv. / MJ)</v>
          </cell>
        </row>
        <row r="46">
          <cell r="K46">
            <v>2</v>
          </cell>
          <cell r="T46">
            <v>46</v>
          </cell>
          <cell r="AC46">
            <v>73.599999999999994</v>
          </cell>
        </row>
        <row r="48">
          <cell r="K48">
            <v>550</v>
          </cell>
          <cell r="S48">
            <v>46</v>
          </cell>
          <cell r="AB48">
            <v>73.599999999999994</v>
          </cell>
        </row>
        <row r="49">
          <cell r="K49">
            <v>507</v>
          </cell>
          <cell r="S49">
            <v>46</v>
          </cell>
          <cell r="AB49">
            <v>28</v>
          </cell>
        </row>
        <row r="50">
          <cell r="K50">
            <v>507</v>
          </cell>
          <cell r="S50">
            <v>46</v>
          </cell>
          <cell r="AB50">
            <v>10</v>
          </cell>
        </row>
        <row r="51">
          <cell r="L51">
            <v>550</v>
          </cell>
        </row>
        <row r="53">
          <cell r="K53">
            <v>1</v>
          </cell>
          <cell r="S53" t="str">
            <v>MJ.kg-1</v>
          </cell>
          <cell r="AB53" t="str">
            <v>g CO2/MJ</v>
          </cell>
        </row>
        <row r="54">
          <cell r="AB54" t="str">
            <v>Průměrné emise GHG (g CO2 ekv. / MJ)</v>
          </cell>
        </row>
        <row r="55">
          <cell r="K55">
            <v>2</v>
          </cell>
          <cell r="T55">
            <v>49</v>
          </cell>
          <cell r="U55">
            <v>45</v>
          </cell>
          <cell r="V55">
            <v>50</v>
          </cell>
          <cell r="AC55">
            <v>69.3</v>
          </cell>
          <cell r="AD55">
            <v>75</v>
          </cell>
          <cell r="AE55">
            <v>55</v>
          </cell>
        </row>
        <row r="57">
          <cell r="K57">
            <v>0.69499999999999995</v>
          </cell>
          <cell r="S57">
            <v>49</v>
          </cell>
          <cell r="AB57">
            <v>69.3</v>
          </cell>
        </row>
        <row r="58">
          <cell r="K58">
            <v>500</v>
          </cell>
          <cell r="S58">
            <v>45</v>
          </cell>
          <cell r="AB58">
            <v>75</v>
          </cell>
        </row>
        <row r="59">
          <cell r="K59">
            <v>0.67</v>
          </cell>
          <cell r="S59">
            <v>50</v>
          </cell>
          <cell r="AB59">
            <v>55</v>
          </cell>
        </row>
        <row r="60">
          <cell r="K60">
            <v>0.67</v>
          </cell>
          <cell r="S60">
            <v>50</v>
          </cell>
          <cell r="AB60">
            <v>10</v>
          </cell>
        </row>
        <row r="61">
          <cell r="K61">
            <v>0.67</v>
          </cell>
          <cell r="S61">
            <v>50</v>
          </cell>
          <cell r="AB61">
            <v>15</v>
          </cell>
        </row>
        <row r="62">
          <cell r="L62">
            <v>0.69499999999999995</v>
          </cell>
          <cell r="M62">
            <v>500</v>
          </cell>
          <cell r="N62">
            <v>0.67</v>
          </cell>
        </row>
        <row r="64">
          <cell r="K64">
            <v>1</v>
          </cell>
          <cell r="S64" t="str">
            <v>MJ.kg-1</v>
          </cell>
          <cell r="AB64" t="str">
            <v>g CO2/MJ</v>
          </cell>
        </row>
        <row r="65">
          <cell r="AB65" t="str">
            <v>Průměrné emise GHG (g CO2 ekv. / MJ)</v>
          </cell>
        </row>
        <row r="66">
          <cell r="K66">
            <v>2</v>
          </cell>
          <cell r="T66">
            <v>120</v>
          </cell>
          <cell r="AC66">
            <v>36.36363636363636</v>
          </cell>
        </row>
        <row r="68">
          <cell r="K68">
            <v>8.8999999999999996E-2</v>
          </cell>
          <cell r="S68">
            <v>120</v>
          </cell>
          <cell r="AB68">
            <v>41.72</v>
          </cell>
        </row>
        <row r="69">
          <cell r="K69">
            <v>8.8999999999999996E-2</v>
          </cell>
          <cell r="S69">
            <v>120</v>
          </cell>
          <cell r="AB69">
            <v>93.8</v>
          </cell>
        </row>
        <row r="70">
          <cell r="K70">
            <v>8.8999999999999996E-2</v>
          </cell>
          <cell r="S70">
            <v>120</v>
          </cell>
          <cell r="AB70">
            <v>0</v>
          </cell>
        </row>
        <row r="71">
          <cell r="K71">
            <v>8.8999999999999996E-2</v>
          </cell>
          <cell r="S71">
            <v>120</v>
          </cell>
          <cell r="AB71">
            <v>0</v>
          </cell>
        </row>
        <row r="72">
          <cell r="K72">
            <v>8.8999999999999996E-2</v>
          </cell>
          <cell r="S72">
            <v>120</v>
          </cell>
          <cell r="AB72">
            <v>10</v>
          </cell>
        </row>
        <row r="73">
          <cell r="K73">
            <v>8.8999999999999996E-2</v>
          </cell>
          <cell r="S73">
            <v>120</v>
          </cell>
          <cell r="AB73">
            <v>36.36363636363636</v>
          </cell>
        </row>
        <row r="74">
          <cell r="K74">
            <v>8.8999999999999996E-2</v>
          </cell>
          <cell r="S74">
            <v>120</v>
          </cell>
          <cell r="AB74">
            <v>3.6</v>
          </cell>
        </row>
        <row r="75">
          <cell r="L75">
            <v>8.8999999999999996E-2</v>
          </cell>
        </row>
        <row r="77">
          <cell r="K77">
            <v>1</v>
          </cell>
          <cell r="S77" t="str">
            <v>MJ.kg-1</v>
          </cell>
          <cell r="AB77" t="str">
            <v>g CO2/MJ</v>
          </cell>
        </row>
        <row r="78">
          <cell r="AB78" t="str">
            <v>Průměrné emise GHG (g CO2 ekv. / MJ)</v>
          </cell>
        </row>
        <row r="79">
          <cell r="K79">
            <v>3</v>
          </cell>
          <cell r="AC79">
            <v>94.5</v>
          </cell>
          <cell r="AD79">
            <v>94.5</v>
          </cell>
          <cell r="AE79">
            <v>20</v>
          </cell>
        </row>
        <row r="80">
          <cell r="AB80">
            <v>94.5</v>
          </cell>
        </row>
        <row r="81">
          <cell r="K81">
            <v>1</v>
          </cell>
          <cell r="S81">
            <v>1</v>
          </cell>
          <cell r="AB81">
            <v>94.5</v>
          </cell>
        </row>
        <row r="82">
          <cell r="K82">
            <v>1</v>
          </cell>
          <cell r="S82">
            <v>1</v>
          </cell>
          <cell r="AB82">
            <v>94.5</v>
          </cell>
        </row>
        <row r="83">
          <cell r="K83">
            <v>1</v>
          </cell>
          <cell r="S83">
            <v>1</v>
          </cell>
          <cell r="AB83">
            <v>20</v>
          </cell>
        </row>
        <row r="87">
          <cell r="K87" t="str">
            <v>xxxxxxxxxxxxxxxxxxxxxxxxxxxxxxxxxx</v>
          </cell>
          <cell r="S87" t="str">
            <v>xxxxxxxxxxxxxxxxxxxxxxxxxxxxxxxxxx</v>
          </cell>
          <cell r="AB87" t="str">
            <v>xxxxxxxxxxxxxxxxxxxxxxxxxxxxxxxxxx</v>
          </cell>
        </row>
      </sheetData>
      <sheetData sheetId="17"/>
      <sheetData sheetId="18"/>
      <sheetData sheetId="19"/>
      <sheetData sheetId="20"/>
      <sheetData sheetId="21"/>
      <sheetData sheetId="22">
        <row r="2">
          <cell r="B2" t="str">
            <v>Typ vozidla</v>
          </cell>
          <cell r="C2" t="str">
            <v>Typ motoru</v>
          </cell>
          <cell r="F2" t="str">
            <v>Fuel Parameters
References to (see reference in formula): F)  Vybrané parametry složek PH - nominální emise GHG; Složení motorových paliv na trhu v ČR</v>
          </cell>
          <cell r="AE2" t="str">
            <v>Emission Regulation
Time changes</v>
          </cell>
          <cell r="AP2" t="str">
            <v>Number of gears</v>
          </cell>
          <cell r="AQ2" t="str">
            <v>Relative reduction of TC efficiency</v>
          </cell>
          <cell r="BE2" t="str">
            <v>Curb mass of basic (PC: SICE) powered vehicle
[kg]</v>
          </cell>
          <cell r="BF2" t="str">
            <v>Max. total mass
[kg]</v>
          </cell>
          <cell r="BG2" t="str">
            <v>Total mass without cargo with a driver</v>
          </cell>
          <cell r="BH2" t="str">
            <v>Maximum cargo mass
[kg]</v>
          </cell>
          <cell r="BM2" t="str">
            <v xml:space="preserve">Number of vaggons/trailors </v>
          </cell>
          <cell r="BN2" t="str">
            <v>Mass of vaggon/trailor</v>
          </cell>
          <cell r="BO2" t="str">
            <v>Cargo Capacity or additional cargo for passenger vehicles</v>
          </cell>
          <cell r="CZ2" t="str">
            <v>Char</v>
          </cell>
          <cell r="DB2" t="str">
            <v>MJ/kg</v>
          </cell>
          <cell r="DC2">
            <v>1</v>
          </cell>
          <cell r="DD2" t="str">
            <v>kg/kW</v>
          </cell>
          <cell r="DE2" t="str">
            <v>kg</v>
          </cell>
          <cell r="DF2" t="str">
            <v>kg</v>
          </cell>
          <cell r="DG2">
            <v>1</v>
          </cell>
          <cell r="DH2">
            <v>1</v>
          </cell>
          <cell r="DI2">
            <v>1</v>
          </cell>
          <cell r="DJ2" t="str">
            <v>kW</v>
          </cell>
          <cell r="DK2" t="str">
            <v>min-1</v>
          </cell>
          <cell r="DL2" t="str">
            <v>min-1</v>
          </cell>
          <cell r="DM2">
            <v>1</v>
          </cell>
          <cell r="DN2" t="str">
            <v>mm</v>
          </cell>
          <cell r="DO2">
            <v>1</v>
          </cell>
          <cell r="DP2" t="str">
            <v>N.m</v>
          </cell>
          <cell r="DQ2" t="str">
            <v>min-1</v>
          </cell>
          <cell r="DR2" t="str">
            <v>m/s</v>
          </cell>
          <cell r="DS2">
            <v>1</v>
          </cell>
          <cell r="DT2">
            <v>1</v>
          </cell>
          <cell r="DU2">
            <v>1</v>
          </cell>
          <cell r="DV2" t="str">
            <v>dm3</v>
          </cell>
          <cell r="DW2">
            <v>1</v>
          </cell>
          <cell r="DX2" t="str">
            <v>kW</v>
          </cell>
          <cell r="DY2" t="str">
            <v>N.m</v>
          </cell>
          <cell r="DZ2">
            <v>1</v>
          </cell>
          <cell r="EA2">
            <v>1</v>
          </cell>
          <cell r="EB2">
            <v>1</v>
          </cell>
          <cell r="EC2" t="str">
            <v>eta nom</v>
          </cell>
          <cell r="ED2" t="str">
            <v>eta M max</v>
          </cell>
          <cell r="EE2" t="str">
            <v>eta ref</v>
          </cell>
          <cell r="EF2" t="str">
            <v>eta n min</v>
          </cell>
          <cell r="EG2" t="str">
            <v>P rel M i</v>
          </cell>
          <cell r="EH2" t="str">
            <v>Xx M</v>
          </cell>
          <cell r="EI2" t="str">
            <v>L rel M i</v>
          </cell>
          <cell r="EJ2" t="str">
            <v>d L M/d P rel</v>
          </cell>
          <cell r="EK2" t="str">
            <v>d eta M/d P</v>
          </cell>
          <cell r="EL2" t="str">
            <v>d2L M/d P2</v>
          </cell>
          <cell r="EM2" t="str">
            <v>d2eta M/d P2</v>
          </cell>
          <cell r="EN2" t="str">
            <v>P rel M i+1</v>
          </cell>
          <cell r="EO2" t="str">
            <v>eta M opt</v>
          </cell>
          <cell r="EP2" t="str">
            <v>N.m</v>
          </cell>
          <cell r="EQ2" t="str">
            <v>P rel nom i</v>
          </cell>
          <cell r="ER2" t="str">
            <v>Xx nom</v>
          </cell>
          <cell r="ES2" t="str">
            <v>L rel nom i</v>
          </cell>
          <cell r="ET2" t="str">
            <v>d L nom/d P rel</v>
          </cell>
          <cell r="EU2" t="str">
            <v>d eta nom/d P</v>
          </cell>
          <cell r="EV2" t="str">
            <v>d2L nom/d P2</v>
          </cell>
          <cell r="EW2" t="str">
            <v>d2eta nom/d P2</v>
          </cell>
          <cell r="EX2" t="str">
            <v>P rel nom i+1</v>
          </cell>
          <cell r="EY2" t="str">
            <v>eta nom opt</v>
          </cell>
          <cell r="FA2" t="str">
            <v>P rel min i</v>
          </cell>
          <cell r="FB2" t="str">
            <v>Xx min</v>
          </cell>
          <cell r="FC2" t="str">
            <v>L rel min i</v>
          </cell>
          <cell r="FD2" t="str">
            <v>d L min/d P rel</v>
          </cell>
          <cell r="FE2" t="str">
            <v>d eta min/d P</v>
          </cell>
          <cell r="FF2" t="str">
            <v>d2L min/d P2</v>
          </cell>
          <cell r="FG2" t="str">
            <v>d2eta min/d P2</v>
          </cell>
          <cell r="FH2" t="str">
            <v>P rel min i+1</v>
          </cell>
          <cell r="FI2" t="str">
            <v>eta min opt</v>
          </cell>
          <cell r="FM2" t="str">
            <v>Maximální účinnost nebo minimální spotřeba paliva na pův. palivo</v>
          </cell>
          <cell r="FS2" t="str">
            <v>Průměrná spotřeba paliva na pův.palivo nebo účinnost</v>
          </cell>
          <cell r="FT2" t="str">
            <v>A0</v>
          </cell>
          <cell r="FU2" t="str">
            <v>A1</v>
          </cell>
          <cell r="FV2" t="str">
            <v>A2</v>
          </cell>
          <cell r="FW2" t="str">
            <v>A3</v>
          </cell>
          <cell r="FX2" t="str">
            <v>A4</v>
          </cell>
          <cell r="FY2" t="str">
            <v>A5</v>
          </cell>
          <cell r="FZ2" t="str">
            <v>A6</v>
          </cell>
          <cell r="GA2" t="str">
            <v>x n</v>
          </cell>
          <cell r="GB2" t="str">
            <v>x M</v>
          </cell>
          <cell r="GC2" t="str">
            <v>z</v>
          </cell>
          <cell r="GD2" t="str">
            <v>x g</v>
          </cell>
          <cell r="GE2" t="str">
            <v>Reference Speed for Map</v>
          </cell>
          <cell r="GF2" t="str">
            <v>P ref</v>
          </cell>
          <cell r="GG2" t="str">
            <v>M ref</v>
          </cell>
          <cell r="GH2" t="str">
            <v>eta e P nom</v>
          </cell>
          <cell r="GI2" t="str">
            <v>eta e M max</v>
          </cell>
          <cell r="GJ2" t="str">
            <v>Pozn.</v>
          </cell>
        </row>
        <row r="3">
          <cell r="F3" t="str">
            <v>Type</v>
          </cell>
          <cell r="H3" t="str">
            <v xml:space="preserve">Fuel </v>
          </cell>
          <cell r="I3" t="str">
            <v>LHV
(H u, 
LCV)</v>
          </cell>
          <cell r="J3" t="str">
            <v>rho storage</v>
          </cell>
          <cell r="K3" t="str">
            <v>rho at 100 kPa and 15°C</v>
          </cell>
          <cell r="L3" t="str">
            <v>LHVV</v>
          </cell>
          <cell r="M3" t="str">
            <v>Relative Volume of Storage Device Normalized by Petrol Tank</v>
          </cell>
          <cell r="N3" t="str">
            <v xml:space="preserve"> Mass of Storage Device per kWh </v>
          </cell>
          <cell r="O3" t="str">
            <v>GHG
from the sheet Slozeni paliv</v>
          </cell>
          <cell r="P3" t="str">
            <v>GHG
WTW</v>
          </cell>
          <cell r="Q3" t="str">
            <v>GHG 
TTW</v>
          </cell>
          <cell r="R3" t="str">
            <v>c</v>
          </cell>
          <cell r="S3" t="str">
            <v>h</v>
          </cell>
          <cell r="T3" t="str">
            <v>o</v>
          </cell>
          <cell r="U3" t="str">
            <v>Effy of charging from grid</v>
          </cell>
          <cell r="V3" t="str">
            <v>Effy of discharging/grid delivery in a vehicle during operation</v>
          </cell>
          <cell r="W3" t="str">
            <v>Effy of recuperation charging incl. share of friction brake use</v>
          </cell>
          <cell r="X3" t="str">
            <v>GHG vehicle production from electricity emission factor</v>
          </cell>
          <cell r="Y3" t="str">
            <v>Energy mix GHG - battery production</v>
          </cell>
          <cell r="Z3" t="str">
            <v>GHG battery production</v>
          </cell>
          <cell r="AA3" t="str">
            <v>Powertrain effy impact of alternative fuel 
&gt;1 effy increase!</v>
          </cell>
          <cell r="AB3" t="str">
            <v>Battery Production GHG data</v>
          </cell>
          <cell r="AD3" t="str">
            <v>rho gas at 100 kPa and 15°C</v>
          </cell>
          <cell r="CZ3" t="str">
            <v>Total Map of Efficiency and WOT</v>
          </cell>
          <cell r="DB3" t="str">
            <v>H u ref</v>
          </cell>
          <cell r="DC3" t="str">
            <v>del rec</v>
          </cell>
          <cell r="DD3" t="str">
            <v>Specific Mass/Power Ratio</v>
          </cell>
          <cell r="DE3" t="str">
            <v>Mass of Engine</v>
          </cell>
          <cell r="DF3" t="str">
            <v>Additional Mass of Engine in Comparison with the Engine Typical for the Class (included in the mass of a vehocle)</v>
          </cell>
          <cell r="DG3" t="str">
            <v>Number of Cylinders</v>
          </cell>
          <cell r="DH3" t="str">
            <v>Rated Relative Power P rel nom</v>
          </cell>
          <cell r="DI3" t="str">
            <v>Relative Torque at Rated Speed</v>
          </cell>
          <cell r="DJ3" t="str">
            <v>Rated Power for Input Map</v>
          </cell>
          <cell r="DK3" t="str">
            <v>Rated Speed = Reference Speed for the Map</v>
          </cell>
          <cell r="DL3" t="str">
            <v>Used (Minimum) Operation Speed</v>
          </cell>
          <cell r="DM3" t="str">
            <v>Ratio of Rate Speed and Map Reference Speed</v>
          </cell>
          <cell r="DN3" t="str">
            <v>D</v>
          </cell>
          <cell r="DO3" t="str">
            <v>Z/D</v>
          </cell>
          <cell r="DP3" t="str">
            <v>Rated Peak Torque</v>
          </cell>
          <cell r="DQ3" t="str">
            <v>Speed at Rated Peak Torque</v>
          </cell>
          <cell r="DR3" t="str">
            <v>c s M max</v>
          </cell>
          <cell r="DS3" t="str">
            <v>Rel. Speed at Peak Torque</v>
          </cell>
          <cell r="DT3" t="str">
            <v>Power at Peak Torque and Speed</v>
          </cell>
          <cell r="DU3" t="str">
            <v>M rel M max</v>
          </cell>
          <cell r="DV3" t="str">
            <v>Engine Displacement Volume</v>
          </cell>
          <cell r="DW3" t="str">
            <v>Number of Strokes/Cycle</v>
          </cell>
          <cell r="DX3" t="str">
            <v>Power at Rated Peak Torque</v>
          </cell>
          <cell r="DY3" t="str">
            <v>Used Max. Torque</v>
          </cell>
          <cell r="DZ3" t="str">
            <v xml:space="preserve">Used Max. Torque/Reference Rated Torque </v>
          </cell>
          <cell r="EA3" t="str">
            <v>Ratio Speed at Used Torque/Speed at Max. Torque</v>
          </cell>
          <cell r="EB3" t="str">
            <v>Proposed Used rel. Power</v>
          </cell>
          <cell r="EC3" t="str">
            <v>eta nom</v>
          </cell>
          <cell r="ED3" t="str">
            <v>eta M max</v>
          </cell>
          <cell r="EE3" t="str">
            <v>eta ref</v>
          </cell>
          <cell r="EF3" t="str">
            <v>eta n min</v>
          </cell>
          <cell r="EG3" t="str">
            <v>P rel M i</v>
          </cell>
          <cell r="EH3" t="str">
            <v>Xx M</v>
          </cell>
          <cell r="EI3" t="str">
            <v>L rel M i</v>
          </cell>
          <cell r="EJ3" t="str">
            <v>d L M/d P rel</v>
          </cell>
          <cell r="EK3" t="str">
            <v>d eta M/d P</v>
          </cell>
          <cell r="EL3" t="str">
            <v>d2L M/d P2</v>
          </cell>
          <cell r="EM3" t="str">
            <v>d2eta M/d P2</v>
          </cell>
          <cell r="EN3" t="str">
            <v>P rel M i+1</v>
          </cell>
          <cell r="EO3" t="str">
            <v>eta M opt</v>
          </cell>
          <cell r="EP3" t="str">
            <v>Proposed Torque at Min. Used Speed</v>
          </cell>
          <cell r="FM3" t="str">
            <v>% nebo g/kW/h</v>
          </cell>
          <cell r="FS3" t="str">
            <v>% nebo g/kW/h</v>
          </cell>
          <cell r="FT3">
            <v>1</v>
          </cell>
          <cell r="FU3">
            <v>1</v>
          </cell>
          <cell r="FV3">
            <v>1</v>
          </cell>
          <cell r="FW3">
            <v>1</v>
          </cell>
          <cell r="FX3">
            <v>1</v>
          </cell>
          <cell r="FY3">
            <v>1</v>
          </cell>
          <cell r="FZ3">
            <v>1</v>
          </cell>
          <cell r="GA3">
            <v>1</v>
          </cell>
          <cell r="GB3">
            <v>1</v>
          </cell>
          <cell r="GC3">
            <v>1</v>
          </cell>
          <cell r="GD3">
            <v>1</v>
          </cell>
          <cell r="GE3" t="str">
            <v>min-1</v>
          </cell>
          <cell r="GF3" t="str">
            <v>kW</v>
          </cell>
          <cell r="GG3" t="str">
            <v>N.m</v>
          </cell>
          <cell r="GH3">
            <v>1</v>
          </cell>
          <cell r="GI3">
            <v>1</v>
          </cell>
          <cell r="GL3" t="str">
            <v>eta ori</v>
          </cell>
          <cell r="GM3" t="str">
            <v>eta corr</v>
          </cell>
          <cell r="GN3" t="str">
            <v>K</v>
          </cell>
        </row>
        <row r="4">
          <cell r="BE4" t="str">
            <v>Pohotovostní_hmotnost</v>
          </cell>
          <cell r="BF4" t="str">
            <v>Celková_hmotnost</v>
          </cell>
          <cell r="BG4" t="str">
            <v>Celková_hmotnost_bez_nákladu</v>
          </cell>
          <cell r="BH4" t="str">
            <v>Hmotnost_nákladu</v>
          </cell>
          <cell r="BN4" t="str">
            <v>Hmotnost_vozu</v>
          </cell>
          <cell r="BO4" t="str">
            <v>Nosnost_vozu</v>
          </cell>
          <cell r="BT4" t="str">
            <v>MaxPočetOsob</v>
          </cell>
          <cell r="DD4" t="str">
            <v>Increase of max. torque speed for hybrids</v>
          </cell>
          <cell r="DH4">
            <v>1.01</v>
          </cell>
          <cell r="DI4" t="str">
            <v>M_rel_nom</v>
          </cell>
          <cell r="DJ4" t="str">
            <v>P nom = P ref</v>
          </cell>
          <cell r="DK4" t="str">
            <v>n M nom=n M ref</v>
          </cell>
          <cell r="DP4" t="str">
            <v>None</v>
          </cell>
          <cell r="DQ4" t="str">
            <v>n M M max</v>
          </cell>
          <cell r="DS4" t="str">
            <v>n M M rel</v>
          </cell>
          <cell r="DT4" t="str">
            <v>P rel M max</v>
          </cell>
          <cell r="DU4" t="str">
            <v>M rel M max</v>
          </cell>
          <cell r="DY4" t="str">
            <v>M max used</v>
          </cell>
          <cell r="DZ4" t="str">
            <v>M rel n min</v>
          </cell>
          <cell r="EA4" t="str">
            <v>n_Mrel_min</v>
          </cell>
          <cell r="EB4" t="str">
            <v>P rel n min</v>
          </cell>
          <cell r="EP4" t="str">
            <v>M used</v>
          </cell>
          <cell r="GE4" t="str">
            <v>n M ref</v>
          </cell>
          <cell r="GF4" t="str">
            <v>P ref</v>
          </cell>
          <cell r="GG4" t="str">
            <v>M ref</v>
          </cell>
        </row>
        <row r="5">
          <cell r="I5" t="str">
            <v>MJ/kg</v>
          </cell>
          <cell r="J5" t="str">
            <v>kg.m-3</v>
          </cell>
          <cell r="L5" t="str">
            <v>kWh/dm3</v>
          </cell>
          <cell r="M5" t="str">
            <v>%</v>
          </cell>
          <cell r="N5" t="str">
            <v>kg/kWh</v>
          </cell>
          <cell r="O5" t="str">
            <v>g/MJ</v>
          </cell>
          <cell r="P5" t="str">
            <v>g/kWh</v>
          </cell>
          <cell r="Q5" t="str">
            <v>g/kWh</v>
          </cell>
          <cell r="X5" t="str">
            <v>kg CO2/kg</v>
          </cell>
          <cell r="Y5" t="str">
            <v>g/kWh</v>
          </cell>
          <cell r="Z5" t="str">
            <v>kgCO2/kWh</v>
          </cell>
          <cell r="AA5">
            <v>1</v>
          </cell>
          <cell r="AD5" t="str">
            <v>kg.m-3</v>
          </cell>
          <cell r="AP5">
            <v>1</v>
          </cell>
          <cell r="AQ5">
            <v>1</v>
          </cell>
          <cell r="AR5" t="str">
            <v>no shifting</v>
          </cell>
          <cell r="AS5">
            <v>0</v>
          </cell>
          <cell r="AT5">
            <v>0.97</v>
          </cell>
          <cell r="BC5" t="str">
            <v>Rozšířené</v>
          </cell>
          <cell r="BD5" t="str">
            <v xml:space="preserve">Vehicle Category ICTT </v>
          </cell>
          <cell r="CZ5" t="str">
            <v>Fabia_1p3_12V</v>
          </cell>
          <cell r="DB5">
            <v>42.114678279306155</v>
          </cell>
          <cell r="DC5">
            <v>0</v>
          </cell>
          <cell r="DD5">
            <v>1.2</v>
          </cell>
          <cell r="DE5">
            <v>54</v>
          </cell>
          <cell r="DF5">
            <v>0</v>
          </cell>
          <cell r="DG5">
            <v>3</v>
          </cell>
          <cell r="DH5">
            <v>1</v>
          </cell>
          <cell r="DI5">
            <v>1</v>
          </cell>
          <cell r="DJ5">
            <v>45</v>
          </cell>
          <cell r="DK5">
            <v>6000</v>
          </cell>
          <cell r="DL5">
            <v>1600</v>
          </cell>
          <cell r="DM5">
            <v>1</v>
          </cell>
          <cell r="DN5">
            <v>77.514052141782756</v>
          </cell>
          <cell r="DO5">
            <v>0.95</v>
          </cell>
          <cell r="DP5">
            <v>94.050000000000011</v>
          </cell>
          <cell r="DQ5">
            <v>3200</v>
          </cell>
          <cell r="DR5">
            <v>7.8547572837006516</v>
          </cell>
          <cell r="DS5">
            <v>0.53333333333333333</v>
          </cell>
          <cell r="DT5">
            <v>0.7003657222402847</v>
          </cell>
          <cell r="DU5">
            <v>1.3131857292005338</v>
          </cell>
          <cell r="DV5">
            <v>1.0425</v>
          </cell>
          <cell r="DW5">
            <v>4</v>
          </cell>
          <cell r="DX5">
            <v>31.516457500812805</v>
          </cell>
          <cell r="DY5">
            <v>65.835000000000008</v>
          </cell>
          <cell r="DZ5">
            <v>0.7</v>
          </cell>
          <cell r="EA5">
            <v>0.5</v>
          </cell>
          <cell r="EB5">
            <v>0.2451280027840996</v>
          </cell>
          <cell r="EC5">
            <v>0.2708510986670436</v>
          </cell>
          <cell r="ED5">
            <v>0.34844976107106906</v>
          </cell>
          <cell r="EE5">
            <v>0.2708510986670436</v>
          </cell>
          <cell r="EF5">
            <v>0.21428207970201907</v>
          </cell>
          <cell r="EG5">
            <v>0.7003657222402847</v>
          </cell>
          <cell r="EH5">
            <v>0.89708452722566445</v>
          </cell>
          <cell r="EI5">
            <v>1.8698541704439342</v>
          </cell>
          <cell r="EJ5">
            <v>-1.942368346227469</v>
          </cell>
          <cell r="EK5">
            <v>0.23583699587434892</v>
          </cell>
          <cell r="EL5">
            <v>6.5104296893696549</v>
          </cell>
          <cell r="EM5">
            <v>-2.432912359459122</v>
          </cell>
          <cell r="EN5">
            <v>0.79730180584289323</v>
          </cell>
          <cell r="EO5">
            <v>0.34844976107106906</v>
          </cell>
          <cell r="EP5">
            <v>65.835000000000008</v>
          </cell>
          <cell r="EQ5">
            <v>1</v>
          </cell>
          <cell r="ER5">
            <v>1.7925028681232726</v>
          </cell>
          <cell r="ES5">
            <v>2.6920655109813563</v>
          </cell>
          <cell r="ET5">
            <v>-0.89956264285808363</v>
          </cell>
          <cell r="EU5">
            <v>6.5992201225373012E-2</v>
          </cell>
          <cell r="EV5">
            <v>0.44173417226782696</v>
          </cell>
          <cell r="EW5">
            <v>-0.15539230628821582</v>
          </cell>
          <cell r="EX5">
            <v>1.4246812651263001</v>
          </cell>
          <cell r="EY5">
            <v>0.2708510986670436</v>
          </cell>
          <cell r="FA5">
            <v>0.32829643230013345</v>
          </cell>
          <cell r="FB5">
            <v>3.1589697615318517</v>
          </cell>
          <cell r="FC5">
            <v>2.5158473810155786</v>
          </cell>
          <cell r="FD5">
            <v>-2.5068728148131738</v>
          </cell>
          <cell r="FE5">
            <v>0.20280201773861611</v>
          </cell>
          <cell r="FF5">
            <v>20.509282657589704</v>
          </cell>
          <cell r="FG5">
            <v>-5.9487470377697447</v>
          </cell>
          <cell r="FH5">
            <v>0.36238798409263479</v>
          </cell>
          <cell r="FI5">
            <v>0.2844264530365202</v>
          </cell>
          <cell r="FM5">
            <v>264</v>
          </cell>
          <cell r="FS5">
            <v>290</v>
          </cell>
          <cell r="FT5">
            <v>0.54452255949533468</v>
          </cell>
          <cell r="FU5">
            <v>2.3494329048588116</v>
          </cell>
          <cell r="FV5">
            <v>-0.38795840145881055</v>
          </cell>
          <cell r="FW5">
            <v>-0.11451963581095662</v>
          </cell>
          <cell r="FX5">
            <v>0.77181991103888969</v>
          </cell>
          <cell r="FY5">
            <v>10.310538120686129</v>
          </cell>
          <cell r="FZ5">
            <v>-10.781769947828041</v>
          </cell>
          <cell r="GA5">
            <v>2</v>
          </cell>
          <cell r="GB5">
            <v>3</v>
          </cell>
          <cell r="GC5">
            <v>0.9</v>
          </cell>
          <cell r="GD5">
            <v>0.9</v>
          </cell>
          <cell r="GE5">
            <v>6000</v>
          </cell>
          <cell r="GF5">
            <v>45</v>
          </cell>
          <cell r="GG5">
            <v>71.619724391352904</v>
          </cell>
          <cell r="GH5">
            <v>0.2708510986670436</v>
          </cell>
          <cell r="GI5">
            <v>0.34844976107106906</v>
          </cell>
          <cell r="GJ5" t="str">
            <v>Fabia 1p4</v>
          </cell>
          <cell r="GK5" t="str">
            <v>Euro 5</v>
          </cell>
        </row>
        <row r="6">
          <cell r="AG6">
            <v>45686</v>
          </cell>
          <cell r="AP6">
            <v>2</v>
          </cell>
          <cell r="AQ6">
            <v>1</v>
          </cell>
          <cell r="AR6" t="str">
            <v>manual</v>
          </cell>
          <cell r="AS6">
            <v>0.04</v>
          </cell>
          <cell r="AT6">
            <v>0.95</v>
          </cell>
          <cell r="BD6" t="str">
            <v>Locomotive: Switcher EL</v>
          </cell>
          <cell r="BE6">
            <v>64000</v>
          </cell>
          <cell r="BF6">
            <v>258923</v>
          </cell>
          <cell r="BG6">
            <v>124077</v>
          </cell>
          <cell r="BH6">
            <v>134846</v>
          </cell>
          <cell r="BI6">
            <v>4.0000000000000001E-3</v>
          </cell>
          <cell r="BJ6">
            <v>11.16</v>
          </cell>
          <cell r="BK6">
            <v>0.1</v>
          </cell>
          <cell r="BL6">
            <v>20</v>
          </cell>
          <cell r="BM6">
            <v>3</v>
          </cell>
          <cell r="BN6">
            <v>20000</v>
          </cell>
          <cell r="BO6">
            <v>45000</v>
          </cell>
          <cell r="BP6">
            <v>800</v>
          </cell>
          <cell r="BQ6">
            <v>15000</v>
          </cell>
          <cell r="BR6">
            <v>0.05</v>
          </cell>
          <cell r="CQ6" t="str">
            <v>Combined</v>
          </cell>
          <cell r="CZ6" t="str">
            <v>Fabia_1p4_16V</v>
          </cell>
          <cell r="DB6">
            <v>42.114678279306155</v>
          </cell>
          <cell r="DC6">
            <v>0</v>
          </cell>
          <cell r="DD6">
            <v>1.2</v>
          </cell>
          <cell r="DE6">
            <v>72</v>
          </cell>
          <cell r="DF6">
            <v>0</v>
          </cell>
          <cell r="DG6">
            <v>4</v>
          </cell>
          <cell r="DH6">
            <v>1</v>
          </cell>
          <cell r="DI6">
            <v>1</v>
          </cell>
          <cell r="DJ6">
            <v>60</v>
          </cell>
          <cell r="DK6">
            <v>6000</v>
          </cell>
          <cell r="DL6">
            <v>1250</v>
          </cell>
          <cell r="DM6">
            <v>1</v>
          </cell>
          <cell r="DN6">
            <v>77.514052141782756</v>
          </cell>
          <cell r="DO6">
            <v>0.95</v>
          </cell>
          <cell r="DP6">
            <v>125.4</v>
          </cell>
          <cell r="DQ6">
            <v>2500</v>
          </cell>
          <cell r="DR6">
            <v>6.1365291278911345</v>
          </cell>
          <cell r="DS6">
            <v>0.41666666666666669</v>
          </cell>
          <cell r="DT6">
            <v>0.54716072050022235</v>
          </cell>
          <cell r="DU6">
            <v>1.3131857292005336</v>
          </cell>
          <cell r="DV6">
            <v>1.39</v>
          </cell>
          <cell r="DW6">
            <v>4</v>
          </cell>
          <cell r="DX6">
            <v>32.829643230013339</v>
          </cell>
          <cell r="DY6">
            <v>87.78</v>
          </cell>
          <cell r="DZ6">
            <v>0.7</v>
          </cell>
          <cell r="EA6">
            <v>0.5</v>
          </cell>
          <cell r="EB6">
            <v>0.19150625217507783</v>
          </cell>
          <cell r="EC6">
            <v>0.2708510986670436</v>
          </cell>
          <cell r="ED6">
            <v>0.35218935146373825</v>
          </cell>
          <cell r="EE6">
            <v>0.2708510986670436</v>
          </cell>
          <cell r="EF6">
            <v>0.17116958453150785</v>
          </cell>
          <cell r="EG6">
            <v>0.54716072050022235</v>
          </cell>
          <cell r="EH6">
            <v>0.82551691014467909</v>
          </cell>
          <cell r="EI6">
            <v>1.8393817014736205</v>
          </cell>
          <cell r="EJ6">
            <v>-2.6755315148881254</v>
          </cell>
          <cell r="EK6">
            <v>0.331865810278413</v>
          </cell>
          <cell r="EL6">
            <v>11.268785226542022</v>
          </cell>
          <cell r="EM6">
            <v>-4.2025053697098738</v>
          </cell>
          <cell r="EN6">
            <v>0.62612928355557995</v>
          </cell>
          <cell r="EO6">
            <v>0.35218935146373825</v>
          </cell>
          <cell r="EP6">
            <v>87.78</v>
          </cell>
          <cell r="EQ6">
            <v>1</v>
          </cell>
          <cell r="ER6">
            <v>1.7925028681232726</v>
          </cell>
          <cell r="ES6">
            <v>2.6920655109813563</v>
          </cell>
          <cell r="ET6">
            <v>-0.89956264285808363</v>
          </cell>
          <cell r="EU6">
            <v>6.5992201225373012E-2</v>
          </cell>
          <cell r="EV6">
            <v>0.44173417226782696</v>
          </cell>
          <cell r="EW6">
            <v>-0.15539230628821582</v>
          </cell>
          <cell r="EX6">
            <v>1.4246812651263001</v>
          </cell>
          <cell r="EY6">
            <v>0.2708510986670436</v>
          </cell>
          <cell r="FA6">
            <v>0.32829643230013339</v>
          </cell>
          <cell r="FB6">
            <v>3.1589697615318517</v>
          </cell>
          <cell r="FC6">
            <v>2.5158473810155777</v>
          </cell>
          <cell r="FD6">
            <v>-2.506872814813172</v>
          </cell>
          <cell r="FE6">
            <v>0.20280201773861606</v>
          </cell>
          <cell r="FF6">
            <v>20.509282657589694</v>
          </cell>
          <cell r="FG6">
            <v>-5.9487470377697429</v>
          </cell>
          <cell r="FH6">
            <v>0.36238798409263473</v>
          </cell>
          <cell r="FI6">
            <v>0.28442645303652025</v>
          </cell>
          <cell r="FM6">
            <v>259</v>
          </cell>
          <cell r="FS6">
            <v>280</v>
          </cell>
          <cell r="FT6">
            <v>0.54452255949533468</v>
          </cell>
          <cell r="FU6">
            <v>2.3494329048588116</v>
          </cell>
          <cell r="FV6">
            <v>-0.38795840145881055</v>
          </cell>
          <cell r="FW6">
            <v>-0.11451963581095662</v>
          </cell>
          <cell r="FX6">
            <v>0.77181991103888969</v>
          </cell>
          <cell r="FY6">
            <v>10.310538120686129</v>
          </cell>
          <cell r="FZ6">
            <v>-10.781769947828041</v>
          </cell>
          <cell r="GA6">
            <v>2</v>
          </cell>
          <cell r="GB6">
            <v>3</v>
          </cell>
          <cell r="GC6">
            <v>0.9</v>
          </cell>
          <cell r="GD6">
            <v>0.9</v>
          </cell>
          <cell r="GE6">
            <v>6000</v>
          </cell>
          <cell r="GF6">
            <v>60</v>
          </cell>
          <cell r="GG6">
            <v>95.492965855137214</v>
          </cell>
          <cell r="GH6">
            <v>0.2708510986670436</v>
          </cell>
          <cell r="GI6">
            <v>0.35218935146373825</v>
          </cell>
          <cell r="GK6" t="str">
            <v>Euro 5</v>
          </cell>
        </row>
        <row r="7">
          <cell r="B7" t="str">
            <v>L-Category</v>
          </cell>
          <cell r="C7" t="str">
            <v>SICE4</v>
          </cell>
          <cell r="F7" t="str">
            <v>Petrol</v>
          </cell>
          <cell r="G7" t="str">
            <v>BA</v>
          </cell>
          <cell r="H7" t="str">
            <v>E5</v>
          </cell>
          <cell r="I7">
            <v>42.114678279306155</v>
          </cell>
          <cell r="J7">
            <v>745.86821705426348</v>
          </cell>
          <cell r="K7">
            <v>745.86821705426348</v>
          </cell>
          <cell r="L7">
            <v>8.7255555555555553</v>
          </cell>
          <cell r="M7">
            <v>1</v>
          </cell>
          <cell r="N7">
            <v>0.11094885971588402</v>
          </cell>
          <cell r="O7">
            <v>90.40379472812937</v>
          </cell>
          <cell r="P7">
            <v>325.45366102126576</v>
          </cell>
          <cell r="Q7">
            <v>260.14682879302529</v>
          </cell>
          <cell r="R7">
            <v>0.82</v>
          </cell>
          <cell r="S7">
            <v>0.14000000000000001</v>
          </cell>
          <cell r="T7">
            <v>0.04</v>
          </cell>
          <cell r="U7">
            <v>1</v>
          </cell>
          <cell r="V7">
            <v>1</v>
          </cell>
          <cell r="W7">
            <v>0</v>
          </cell>
          <cell r="X7">
            <v>6.5076923076923068</v>
          </cell>
          <cell r="Y7">
            <v>900</v>
          </cell>
          <cell r="AA7">
            <v>1</v>
          </cell>
          <cell r="AC7" t="str">
            <v xml:space="preserve">Autoklastr v3 SRN 2018 Golf 0.52kWh/km BA, 0.5NM, 0.63CNG, 0.34H2, 0.19EL,bat. 40 kWh </v>
          </cell>
          <cell r="AD7">
            <v>4.7610456258519767</v>
          </cell>
          <cell r="AE7" t="str">
            <v>PRE ECE</v>
          </cell>
          <cell r="AF7">
            <v>29221.120104166668</v>
          </cell>
          <cell r="AG7">
            <v>45</v>
          </cell>
          <cell r="AH7">
            <v>1.1000000000000001</v>
          </cell>
          <cell r="AI7">
            <v>0.85</v>
          </cell>
          <cell r="AJ7">
            <v>0.7</v>
          </cell>
          <cell r="AK7">
            <v>0.85</v>
          </cell>
          <cell r="AL7">
            <v>1.25</v>
          </cell>
          <cell r="AO7" t="str">
            <v>lambda=1; adaptive IA</v>
          </cell>
          <cell r="AP7">
            <v>3</v>
          </cell>
          <cell r="AQ7">
            <v>0.95</v>
          </cell>
          <cell r="AR7" t="str">
            <v>DSG</v>
          </cell>
          <cell r="AS7">
            <v>0.03</v>
          </cell>
          <cell r="AT7">
            <v>0.93</v>
          </cell>
          <cell r="BD7" t="str">
            <v>Locomotive: Switcher EL Hybrid</v>
          </cell>
          <cell r="BE7">
            <v>72000</v>
          </cell>
          <cell r="BF7">
            <v>266923</v>
          </cell>
          <cell r="BG7">
            <v>132077</v>
          </cell>
          <cell r="BH7">
            <v>134846</v>
          </cell>
          <cell r="BI7">
            <v>4.0000000000000001E-3</v>
          </cell>
          <cell r="BJ7">
            <v>11.16</v>
          </cell>
          <cell r="BK7">
            <v>0.1</v>
          </cell>
          <cell r="BL7">
            <v>20</v>
          </cell>
          <cell r="BM7">
            <v>3</v>
          </cell>
          <cell r="BN7">
            <v>20000</v>
          </cell>
          <cell r="BO7">
            <v>45000</v>
          </cell>
          <cell r="BP7">
            <v>800</v>
          </cell>
          <cell r="BQ7">
            <v>15000</v>
          </cell>
          <cell r="BR7">
            <v>0.05</v>
          </cell>
          <cell r="CQ7" t="str">
            <v>Individual</v>
          </cell>
          <cell r="CZ7" t="str">
            <v>Octavia_2p0_FSI</v>
          </cell>
          <cell r="DB7">
            <v>42.114678279306155</v>
          </cell>
          <cell r="DC7">
            <v>0</v>
          </cell>
          <cell r="DD7">
            <v>1.1000000000000001</v>
          </cell>
          <cell r="DE7">
            <v>110.00000000000001</v>
          </cell>
          <cell r="DF7">
            <v>0</v>
          </cell>
          <cell r="DG7">
            <v>4</v>
          </cell>
          <cell r="DH7">
            <v>1</v>
          </cell>
          <cell r="DI7">
            <v>1</v>
          </cell>
          <cell r="DJ7">
            <v>100</v>
          </cell>
          <cell r="DK7">
            <v>6500</v>
          </cell>
          <cell r="DL7">
            <v>1650.0000000000002</v>
          </cell>
          <cell r="DM7">
            <v>1</v>
          </cell>
          <cell r="DN7">
            <v>85.795385842854685</v>
          </cell>
          <cell r="DO7">
            <v>1</v>
          </cell>
          <cell r="DP7">
            <v>196</v>
          </cell>
          <cell r="DQ7">
            <v>3000</v>
          </cell>
          <cell r="DR7">
            <v>8.5795385842854692</v>
          </cell>
          <cell r="DS7">
            <v>0.46153846153846156</v>
          </cell>
          <cell r="DT7">
            <v>0.61575216010359957</v>
          </cell>
          <cell r="DU7">
            <v>1.3341296802244655</v>
          </cell>
          <cell r="DV7">
            <v>1.984</v>
          </cell>
          <cell r="DW7">
            <v>4</v>
          </cell>
          <cell r="DX7">
            <v>61.575216010359938</v>
          </cell>
          <cell r="DY7">
            <v>137.19999999999999</v>
          </cell>
          <cell r="DZ7">
            <v>0.7</v>
          </cell>
          <cell r="EA7">
            <v>0.55000000000000004</v>
          </cell>
          <cell r="EB7">
            <v>0.23706458163988581</v>
          </cell>
          <cell r="EC7">
            <v>0.30226752604797075</v>
          </cell>
          <cell r="ED7">
            <v>0.31201831730839025</v>
          </cell>
          <cell r="EE7">
            <v>0.30226752604797075</v>
          </cell>
          <cell r="EF7">
            <v>0.22401653849245767</v>
          </cell>
          <cell r="EG7">
            <v>0.61575216010359957</v>
          </cell>
          <cell r="EH7">
            <v>7.5032151732580701</v>
          </cell>
          <cell r="EI7">
            <v>2.2049400452718544</v>
          </cell>
          <cell r="EJ7">
            <v>2.043163506197113</v>
          </cell>
          <cell r="EK7">
            <v>-0.19891306239254736</v>
          </cell>
          <cell r="EL7">
            <v>-6.6021380318817604</v>
          </cell>
          <cell r="EM7">
            <v>2.1841170373822374</v>
          </cell>
          <cell r="EN7">
            <v>0.70682468917967578</v>
          </cell>
          <cell r="EO7">
            <v>0.31201831730839025</v>
          </cell>
          <cell r="EP7">
            <v>137.19999999999999</v>
          </cell>
          <cell r="EQ7">
            <v>1</v>
          </cell>
          <cell r="ER7">
            <v>2.0867749848809263</v>
          </cell>
          <cell r="ES7">
            <v>2.3083276032811315</v>
          </cell>
          <cell r="ET7">
            <v>-0.22155261840020524</v>
          </cell>
          <cell r="EU7">
            <v>2.0242300607371078E-2</v>
          </cell>
          <cell r="EV7">
            <v>3.0935790070293887</v>
          </cell>
          <cell r="EW7">
            <v>-0.94732565334093</v>
          </cell>
          <cell r="EX7">
            <v>1.0213678374864892</v>
          </cell>
          <cell r="EY7">
            <v>0.30226752604797075</v>
          </cell>
          <cell r="FA7">
            <v>0.36688566206172807</v>
          </cell>
          <cell r="FB7">
            <v>2.9104222636580155</v>
          </cell>
          <cell r="FC7">
            <v>2.0915926097083335</v>
          </cell>
          <cell r="FD7">
            <v>-1.3379110045838702</v>
          </cell>
          <cell r="FE7">
            <v>0.13997894145285089</v>
          </cell>
          <cell r="FF7">
            <v>7.3422807876066578</v>
          </cell>
          <cell r="FG7">
            <v>-2.46547318251982</v>
          </cell>
          <cell r="FH7">
            <v>0.42366135219914275</v>
          </cell>
          <cell r="FI7">
            <v>0.32345788279470039</v>
          </cell>
          <cell r="FM7">
            <v>244</v>
          </cell>
          <cell r="FS7">
            <v>275</v>
          </cell>
          <cell r="FT7">
            <v>0.3458552939104354</v>
          </cell>
          <cell r="FU7">
            <v>1.5037370743976857</v>
          </cell>
          <cell r="FV7">
            <v>0.22087281418574817</v>
          </cell>
          <cell r="FW7">
            <v>6.0524420123102364E-2</v>
          </cell>
          <cell r="FX7">
            <v>0.47779134692391184</v>
          </cell>
          <cell r="FY7">
            <v>-0.30045334625975212</v>
          </cell>
          <cell r="FZ7">
            <v>0</v>
          </cell>
          <cell r="GA7">
            <v>3</v>
          </cell>
          <cell r="GB7">
            <v>4</v>
          </cell>
          <cell r="GC7">
            <v>1</v>
          </cell>
          <cell r="GD7">
            <v>1</v>
          </cell>
          <cell r="GE7">
            <v>6500</v>
          </cell>
          <cell r="GF7">
            <v>100</v>
          </cell>
          <cell r="GG7">
            <v>146.91225516174953</v>
          </cell>
          <cell r="GH7">
            <v>0.30226752604797075</v>
          </cell>
          <cell r="GI7">
            <v>0.31201831730839025</v>
          </cell>
          <cell r="GK7" t="str">
            <v>Euro 5</v>
          </cell>
        </row>
        <row r="8">
          <cell r="B8" t="str">
            <v>PC</v>
          </cell>
          <cell r="C8" t="str">
            <v>SICE2</v>
          </cell>
          <cell r="F8" t="str">
            <v>E85</v>
          </cell>
          <cell r="H8" t="str">
            <v>E85</v>
          </cell>
          <cell r="I8">
            <v>30.86901763224181</v>
          </cell>
          <cell r="J8">
            <v>769.37984496124034</v>
          </cell>
          <cell r="K8">
            <v>769.37984496124034</v>
          </cell>
          <cell r="L8">
            <v>6.5972222222222214</v>
          </cell>
          <cell r="M8">
            <v>0.75608047879791163</v>
          </cell>
          <cell r="N8">
            <v>0.15030599755201959</v>
          </cell>
          <cell r="O8">
            <v>48.006315789473682</v>
          </cell>
          <cell r="P8">
            <v>172.82273684210526</v>
          </cell>
          <cell r="Q8">
            <v>54.520685434516523</v>
          </cell>
          <cell r="R8">
            <v>0.52173913043478259</v>
          </cell>
          <cell r="S8">
            <v>0.13043478260869565</v>
          </cell>
          <cell r="T8">
            <v>0.34782608695652173</v>
          </cell>
          <cell r="U8">
            <v>1</v>
          </cell>
          <cell r="V8">
            <v>1</v>
          </cell>
          <cell r="W8">
            <v>0</v>
          </cell>
          <cell r="X8">
            <v>6.5076923076923068</v>
          </cell>
          <cell r="Y8">
            <v>900</v>
          </cell>
          <cell r="AA8">
            <v>1.01</v>
          </cell>
          <cell r="AD8">
            <v>2.3471119664287814</v>
          </cell>
          <cell r="AE8" t="str">
            <v>ECE 15/00-01</v>
          </cell>
          <cell r="AF8">
            <v>32874.120104166665</v>
          </cell>
          <cell r="AG8">
            <v>35</v>
          </cell>
          <cell r="AH8">
            <v>1.1000000000000001</v>
          </cell>
          <cell r="AI8">
            <v>0.9</v>
          </cell>
          <cell r="AJ8">
            <v>0.8</v>
          </cell>
          <cell r="AK8">
            <v>0.9</v>
          </cell>
          <cell r="AL8">
            <v>1.1399999999999999</v>
          </cell>
          <cell r="AO8" t="str">
            <v>lambda=1; boost WG; adaptive IA</v>
          </cell>
          <cell r="AP8">
            <v>4</v>
          </cell>
          <cell r="AQ8">
            <v>0.96</v>
          </cell>
          <cell r="AR8" t="str">
            <v>automatic TC</v>
          </cell>
          <cell r="AS8">
            <v>7.0000000000000007E-2</v>
          </cell>
          <cell r="AT8">
            <v>0.9</v>
          </cell>
          <cell r="BD8" t="str">
            <v xml:space="preserve">Locomotive: Passenger Train EL </v>
          </cell>
          <cell r="BE8">
            <v>86000</v>
          </cell>
          <cell r="BF8">
            <v>226985.2</v>
          </cell>
          <cell r="BG8">
            <v>197077</v>
          </cell>
          <cell r="BH8">
            <v>29908.200000000004</v>
          </cell>
          <cell r="BI8">
            <v>3.0000000000000001E-3</v>
          </cell>
          <cell r="BJ8">
            <v>24.8</v>
          </cell>
          <cell r="BK8">
            <v>7.0000000000000001E-3</v>
          </cell>
          <cell r="BL8">
            <v>100</v>
          </cell>
          <cell r="BM8">
            <v>3</v>
          </cell>
          <cell r="BN8">
            <v>37000</v>
          </cell>
          <cell r="BO8">
            <v>560</v>
          </cell>
          <cell r="BP8">
            <v>2040</v>
          </cell>
          <cell r="BQ8">
            <v>30000</v>
          </cell>
          <cell r="BR8">
            <v>1</v>
          </cell>
          <cell r="BS8">
            <v>112</v>
          </cell>
          <cell r="BT8">
            <v>123.20000000000002</v>
          </cell>
          <cell r="CQ8" t="str">
            <v>Mass</v>
          </cell>
          <cell r="CZ8" t="str">
            <v>CI_50kW</v>
          </cell>
          <cell r="DB8">
            <v>42.578426363172795</v>
          </cell>
          <cell r="DC8">
            <v>0</v>
          </cell>
          <cell r="DD8">
            <v>1.6</v>
          </cell>
          <cell r="DE8">
            <v>79.478400000000008</v>
          </cell>
          <cell r="DF8">
            <v>25.478400000000008</v>
          </cell>
          <cell r="DG8">
            <v>4</v>
          </cell>
          <cell r="DH8">
            <v>1</v>
          </cell>
          <cell r="DI8">
            <v>1</v>
          </cell>
          <cell r="DJ8">
            <v>49.673999999999999</v>
          </cell>
          <cell r="DK8">
            <v>3400</v>
          </cell>
          <cell r="DL8">
            <v>1225</v>
          </cell>
          <cell r="DM8">
            <v>1</v>
          </cell>
          <cell r="DN8">
            <v>68.278406325529559</v>
          </cell>
          <cell r="DO8">
            <v>1.1000000000000001</v>
          </cell>
          <cell r="DP8">
            <v>220</v>
          </cell>
          <cell r="DQ8">
            <v>1750</v>
          </cell>
          <cell r="DR8">
            <v>4.3811977392214798</v>
          </cell>
          <cell r="DS8">
            <v>0.51470588235294112</v>
          </cell>
          <cell r="DT8">
            <v>0.81163396789203623</v>
          </cell>
          <cell r="DU8">
            <v>1.5768888519045277</v>
          </cell>
          <cell r="DV8">
            <v>1.1000000000000001</v>
          </cell>
          <cell r="DW8">
            <v>4</v>
          </cell>
          <cell r="DX8">
            <v>40.317105721069012</v>
          </cell>
          <cell r="DY8">
            <v>154</v>
          </cell>
          <cell r="DZ8">
            <v>0.7</v>
          </cell>
          <cell r="EA8">
            <v>0.7</v>
          </cell>
          <cell r="EB8">
            <v>0.39770064426709767</v>
          </cell>
          <cell r="EC8">
            <v>0.37399405450141993</v>
          </cell>
          <cell r="ED8">
            <v>0.38457941377830279</v>
          </cell>
          <cell r="EE8">
            <v>0.37399405450141993</v>
          </cell>
          <cell r="EF8">
            <v>0.33520673535036227</v>
          </cell>
          <cell r="EG8">
            <v>0.46735359065879345</v>
          </cell>
          <cell r="EH8">
            <v>2.4917153552668223</v>
          </cell>
          <cell r="EI8">
            <v>1.5652720150346073</v>
          </cell>
          <cell r="EJ8">
            <v>0</v>
          </cell>
          <cell r="EK8">
            <v>0</v>
          </cell>
          <cell r="EL8">
            <v>2.0527610285468478</v>
          </cell>
          <cell r="EM8">
            <v>-0.80021183582714694</v>
          </cell>
          <cell r="EN8">
            <v>0.46735359065879345</v>
          </cell>
          <cell r="EO8">
            <v>0.38982220760183561</v>
          </cell>
          <cell r="EP8">
            <v>154</v>
          </cell>
          <cell r="EQ8">
            <v>0.8854257532635661</v>
          </cell>
          <cell r="ER8">
            <v>1.6700634925277675</v>
          </cell>
          <cell r="ES8">
            <v>1.6700634925277666</v>
          </cell>
          <cell r="ET8">
            <v>0</v>
          </cell>
          <cell r="EU8">
            <v>0</v>
          </cell>
          <cell r="EV8">
            <v>0.68247476592840961</v>
          </cell>
          <cell r="EW8">
            <v>-0.25560244834564072</v>
          </cell>
          <cell r="EX8">
            <v>0.8854257532635661</v>
          </cell>
          <cell r="EY8">
            <v>0.37452292906087165</v>
          </cell>
          <cell r="FA8">
            <v>0.55191109816658468</v>
          </cell>
          <cell r="FB8">
            <v>1.9445978201951448</v>
          </cell>
          <cell r="FC8">
            <v>1.5347633797657902</v>
          </cell>
          <cell r="FD8">
            <v>-3.5898807330589033E-2</v>
          </cell>
          <cell r="FE8">
            <v>5.5873409276530964E-3</v>
          </cell>
          <cell r="FF8">
            <v>1.7764756461836755</v>
          </cell>
          <cell r="FG8">
            <v>-0.70525333540370094</v>
          </cell>
          <cell r="FH8">
            <v>0.55983355758246933</v>
          </cell>
          <cell r="FI8">
            <v>0.39451414202314972</v>
          </cell>
          <cell r="FM8">
            <v>215</v>
          </cell>
          <cell r="FS8">
            <v>230</v>
          </cell>
          <cell r="FT8">
            <v>-0.13227213196631871</v>
          </cell>
          <cell r="FU8">
            <v>0.91880557822029418</v>
          </cell>
          <cell r="FV8">
            <v>1.1038136444199333</v>
          </cell>
          <cell r="FW8">
            <v>0.4052005411403925</v>
          </cell>
          <cell r="FX8">
            <v>0.25546821859669233</v>
          </cell>
          <cell r="FY8">
            <v>2.9257631717157531</v>
          </cell>
          <cell r="FZ8">
            <v>-3.8029397245124494</v>
          </cell>
          <cell r="GA8">
            <v>2</v>
          </cell>
          <cell r="GB8">
            <v>0.5</v>
          </cell>
          <cell r="GC8">
            <v>0.7</v>
          </cell>
          <cell r="GD8">
            <v>0.7</v>
          </cell>
          <cell r="GE8">
            <v>3400</v>
          </cell>
          <cell r="GF8">
            <v>49.673999999999999</v>
          </cell>
          <cell r="GG8">
            <v>139.51522311435545</v>
          </cell>
          <cell r="GH8">
            <v>0.37399405450141993</v>
          </cell>
          <cell r="GI8">
            <v>0.38457941377830279</v>
          </cell>
          <cell r="GJ8" t="str">
            <v>K9K</v>
          </cell>
          <cell r="GK8" t="str">
            <v>Euro 6</v>
          </cell>
        </row>
        <row r="9">
          <cell r="B9" t="str">
            <v>PC Hybrid</v>
          </cell>
          <cell r="C9" t="str">
            <v>CICE4</v>
          </cell>
          <cell r="F9" t="str">
            <v>BE1</v>
          </cell>
          <cell r="H9" t="str">
            <v>E0</v>
          </cell>
          <cell r="I9">
            <v>43</v>
          </cell>
          <cell r="J9">
            <v>744.18604651162786</v>
          </cell>
          <cell r="K9">
            <v>744.18604651162786</v>
          </cell>
          <cell r="L9">
            <v>8.8888888888888893</v>
          </cell>
          <cell r="M9">
            <v>0.99</v>
          </cell>
          <cell r="N9">
            <v>0.10872093023255813</v>
          </cell>
          <cell r="O9">
            <v>93.3</v>
          </cell>
          <cell r="P9">
            <v>335.88</v>
          </cell>
          <cell r="Q9">
            <v>260.93023255813949</v>
          </cell>
          <cell r="R9">
            <v>0.84</v>
          </cell>
          <cell r="S9">
            <v>0.16</v>
          </cell>
          <cell r="U9">
            <v>1</v>
          </cell>
          <cell r="V9">
            <v>1</v>
          </cell>
          <cell r="W9">
            <v>0</v>
          </cell>
          <cell r="X9">
            <v>6.5076923076923068</v>
          </cell>
          <cell r="Y9">
            <v>900</v>
          </cell>
          <cell r="AA9">
            <v>1</v>
          </cell>
          <cell r="AE9" t="str">
            <v>ECE 15/02</v>
          </cell>
          <cell r="AF9">
            <v>34335.120104166665</v>
          </cell>
          <cell r="AG9">
            <v>31</v>
          </cell>
          <cell r="AH9">
            <v>1.1000000000000001</v>
          </cell>
          <cell r="AI9">
            <v>0.9</v>
          </cell>
          <cell r="AJ9">
            <v>0.83</v>
          </cell>
          <cell r="AK9">
            <v>0.9</v>
          </cell>
          <cell r="AL9">
            <v>1.1200000000000001</v>
          </cell>
          <cell r="AO9" t="str">
            <v>lambda=1; boost VGT; adaptive IA; VVT/VVA</v>
          </cell>
          <cell r="AP9">
            <v>5</v>
          </cell>
          <cell r="AQ9">
            <v>0.98</v>
          </cell>
          <cell r="AR9" t="str">
            <v>electric DC</v>
          </cell>
          <cell r="AS9">
            <v>0.05</v>
          </cell>
          <cell r="AT9">
            <v>0.89</v>
          </cell>
          <cell r="BD9" t="str">
            <v>Locomotive: Fast Train EL</v>
          </cell>
          <cell r="BE9">
            <v>88000</v>
          </cell>
          <cell r="BF9">
            <v>330216.59999999998</v>
          </cell>
          <cell r="BG9">
            <v>280077</v>
          </cell>
          <cell r="BH9">
            <v>50139.599999999991</v>
          </cell>
          <cell r="BI9">
            <v>3.0000000000000001E-3</v>
          </cell>
          <cell r="BJ9">
            <v>24.8</v>
          </cell>
          <cell r="BK9">
            <v>5.0000000000000001E-3</v>
          </cell>
          <cell r="BL9">
            <v>160</v>
          </cell>
          <cell r="BM9">
            <v>6</v>
          </cell>
          <cell r="BN9">
            <v>32000</v>
          </cell>
          <cell r="BO9">
            <v>672</v>
          </cell>
          <cell r="BP9">
            <v>4500</v>
          </cell>
          <cell r="BQ9">
            <v>30000</v>
          </cell>
          <cell r="BR9">
            <v>1</v>
          </cell>
          <cell r="BS9">
            <v>84</v>
          </cell>
          <cell r="BT9">
            <v>100.8</v>
          </cell>
          <cell r="CZ9" t="str">
            <v>Octavia_2p0_TSI</v>
          </cell>
          <cell r="DB9">
            <v>42.114678279306155</v>
          </cell>
          <cell r="DC9">
            <v>0</v>
          </cell>
          <cell r="DD9">
            <v>1.05</v>
          </cell>
          <cell r="DE9">
            <v>136.5</v>
          </cell>
          <cell r="DF9">
            <v>0</v>
          </cell>
          <cell r="DG9">
            <v>4</v>
          </cell>
          <cell r="DH9">
            <v>1</v>
          </cell>
          <cell r="DI9">
            <v>1</v>
          </cell>
          <cell r="DJ9">
            <v>130</v>
          </cell>
          <cell r="DK9">
            <v>5000</v>
          </cell>
          <cell r="DL9">
            <v>1500</v>
          </cell>
          <cell r="DM9">
            <v>1</v>
          </cell>
          <cell r="DN9">
            <v>85.737688861201036</v>
          </cell>
          <cell r="DO9">
            <v>1</v>
          </cell>
          <cell r="DP9">
            <v>350</v>
          </cell>
          <cell r="DQ9">
            <v>2500</v>
          </cell>
          <cell r="DR9">
            <v>7.1448074051000861</v>
          </cell>
          <cell r="DS9">
            <v>0.5</v>
          </cell>
          <cell r="DT9">
            <v>0.70484450561309453</v>
          </cell>
          <cell r="DU9">
            <v>1.4096890112261891</v>
          </cell>
          <cell r="DV9">
            <v>1.98</v>
          </cell>
          <cell r="DW9">
            <v>4</v>
          </cell>
          <cell r="DX9">
            <v>91.629785729702292</v>
          </cell>
          <cell r="DY9">
            <v>244.99999999999997</v>
          </cell>
          <cell r="DZ9">
            <v>0.7</v>
          </cell>
          <cell r="EA9">
            <v>0.6</v>
          </cell>
          <cell r="EB9">
            <v>0.29603469235749968</v>
          </cell>
          <cell r="EC9">
            <v>0.30986329497604487</v>
          </cell>
          <cell r="ED9">
            <v>0.36064580896319554</v>
          </cell>
          <cell r="EE9">
            <v>0.30986329497604487</v>
          </cell>
          <cell r="EF9">
            <v>0.27488795715494146</v>
          </cell>
          <cell r="EG9">
            <v>0.61883807515285949</v>
          </cell>
          <cell r="EH9">
            <v>2.8768695775599484</v>
          </cell>
          <cell r="EI9">
            <v>1.7709209541674416</v>
          </cell>
          <cell r="EJ9">
            <v>0</v>
          </cell>
          <cell r="EK9">
            <v>0</v>
          </cell>
          <cell r="EL9">
            <v>0.9086560706553013</v>
          </cell>
          <cell r="EM9">
            <v>-0.32792565565202803</v>
          </cell>
          <cell r="EN9">
            <v>0.61883807515285949</v>
          </cell>
          <cell r="EO9">
            <v>0.36089084334795207</v>
          </cell>
          <cell r="EP9">
            <v>244.99999999999997</v>
          </cell>
          <cell r="EQ9">
            <v>1</v>
          </cell>
          <cell r="ER9">
            <v>2.063420119070591</v>
          </cell>
          <cell r="ES9">
            <v>2.2272296080673537</v>
          </cell>
          <cell r="ET9">
            <v>-0.16380948899676273</v>
          </cell>
          <cell r="EU9">
            <v>1.5728210934231025E-2</v>
          </cell>
          <cell r="EV9">
            <v>0.77111897799352569</v>
          </cell>
          <cell r="EW9">
            <v>-0.24868865786795225</v>
          </cell>
          <cell r="EX9">
            <v>1.0632445848920955</v>
          </cell>
          <cell r="EY9">
            <v>0.30986329497604487</v>
          </cell>
          <cell r="FA9">
            <v>0.42290670336785668</v>
          </cell>
          <cell r="FB9">
            <v>2.3786634482929401</v>
          </cell>
          <cell r="FC9">
            <v>1.8663259351376575</v>
          </cell>
          <cell r="FD9">
            <v>-0.47945417295432868</v>
          </cell>
          <cell r="FE9">
            <v>5.8357402929965441E-2</v>
          </cell>
          <cell r="FF9">
            <v>4.5964764081269891</v>
          </cell>
          <cell r="FG9">
            <v>-1.6443319150166937</v>
          </cell>
          <cell r="FH9">
            <v>0.45839674184307111</v>
          </cell>
          <cell r="FI9">
            <v>0.34887867696454911</v>
          </cell>
          <cell r="FM9">
            <v>210</v>
          </cell>
          <cell r="FS9">
            <v>220</v>
          </cell>
          <cell r="FT9">
            <v>-8.8365408765175513E-2</v>
          </cell>
          <cell r="FU9">
            <v>0.81842011907059098</v>
          </cell>
          <cell r="FV9">
            <v>0.83</v>
          </cell>
          <cell r="FW9">
            <v>0.39808429206952162</v>
          </cell>
          <cell r="FX9">
            <v>0.36909060569241708</v>
          </cell>
          <cell r="FY9">
            <v>3</v>
          </cell>
          <cell r="FZ9">
            <v>-3.1</v>
          </cell>
          <cell r="GA9">
            <v>2</v>
          </cell>
          <cell r="GB9">
            <v>0.5</v>
          </cell>
          <cell r="GC9">
            <v>0.7</v>
          </cell>
          <cell r="GD9">
            <v>0.7</v>
          </cell>
          <cell r="GE9">
            <v>5000</v>
          </cell>
          <cell r="GF9">
            <v>130</v>
          </cell>
          <cell r="GG9">
            <v>248.28171122335675</v>
          </cell>
          <cell r="GH9">
            <v>0.30986329497604487</v>
          </cell>
          <cell r="GI9">
            <v>0.36064580896319554</v>
          </cell>
          <cell r="GJ9" t="str">
            <v>extrapol.</v>
          </cell>
          <cell r="GK9" t="str">
            <v>Euro 5</v>
          </cell>
        </row>
        <row r="10">
          <cell r="B10" t="str">
            <v>LD</v>
          </cell>
          <cell r="C10" t="str">
            <v>CICE2</v>
          </cell>
          <cell r="F10" t="str">
            <v>BE2</v>
          </cell>
          <cell r="H10" t="str">
            <v>E10</v>
          </cell>
          <cell r="I10">
            <v>41.501089324618739</v>
          </cell>
          <cell r="J10">
            <v>747.20930232558135</v>
          </cell>
          <cell r="K10">
            <v>747.20930232558135</v>
          </cell>
          <cell r="L10">
            <v>8.6138888888888889</v>
          </cell>
          <cell r="M10">
            <v>0.9872023430536101</v>
          </cell>
          <cell r="N10">
            <v>0.1125428406440533</v>
          </cell>
          <cell r="O10">
            <v>89.1372460496614</v>
          </cell>
          <cell r="P10">
            <v>320.89408577878106</v>
          </cell>
          <cell r="Q10">
            <v>250</v>
          </cell>
          <cell r="R10">
            <v>0.83</v>
          </cell>
          <cell r="S10">
            <v>0.17</v>
          </cell>
          <cell r="U10">
            <v>1</v>
          </cell>
          <cell r="V10">
            <v>1</v>
          </cell>
          <cell r="W10">
            <v>0</v>
          </cell>
          <cell r="X10">
            <v>6.5076923076923068</v>
          </cell>
          <cell r="Y10">
            <v>900</v>
          </cell>
          <cell r="AA10">
            <v>1.04</v>
          </cell>
          <cell r="AE10" t="str">
            <v>ECE 15/03</v>
          </cell>
          <cell r="AF10">
            <v>35431.120104166665</v>
          </cell>
          <cell r="AG10">
            <v>28</v>
          </cell>
          <cell r="AH10">
            <v>1.1000000000000001</v>
          </cell>
          <cell r="AI10">
            <v>0.9</v>
          </cell>
          <cell r="AJ10">
            <v>0.86</v>
          </cell>
          <cell r="AK10">
            <v>0.9</v>
          </cell>
          <cell r="AL10">
            <v>1.0900000000000001</v>
          </cell>
          <cell r="AO10" t="str">
            <v>lambda=prop; boost VGT; adaptive IA</v>
          </cell>
          <cell r="AP10">
            <v>6</v>
          </cell>
          <cell r="AQ10">
            <v>0.98499999999999999</v>
          </cell>
          <cell r="AR10" t="str">
            <v>electric AC</v>
          </cell>
          <cell r="AS10">
            <v>0.05</v>
          </cell>
          <cell r="AT10">
            <v>0.91</v>
          </cell>
          <cell r="BD10" t="str">
            <v>Locomotive: Freight Train EL</v>
          </cell>
          <cell r="BE10">
            <v>88000</v>
          </cell>
          <cell r="BF10">
            <v>3009689</v>
          </cell>
          <cell r="BG10">
            <v>988077</v>
          </cell>
          <cell r="BH10">
            <v>2021612</v>
          </cell>
          <cell r="BI10">
            <v>4.0000000000000001E-3</v>
          </cell>
          <cell r="BJ10">
            <v>31</v>
          </cell>
          <cell r="BK10">
            <v>3.0000000000000001E-3</v>
          </cell>
          <cell r="BL10">
            <v>80</v>
          </cell>
          <cell r="BM10">
            <v>45</v>
          </cell>
          <cell r="BN10">
            <v>20000</v>
          </cell>
          <cell r="BO10">
            <v>45000</v>
          </cell>
          <cell r="BP10">
            <v>3000</v>
          </cell>
          <cell r="BQ10">
            <v>30000</v>
          </cell>
          <cell r="BR10">
            <v>1</v>
          </cell>
          <cell r="BS10">
            <v>0</v>
          </cell>
          <cell r="BT10">
            <v>0</v>
          </cell>
          <cell r="CZ10" t="str">
            <v>Octavia_2p0_TSI_NG</v>
          </cell>
          <cell r="DB10">
            <v>42.114678279306155</v>
          </cell>
          <cell r="DC10">
            <v>0</v>
          </cell>
          <cell r="DD10">
            <v>1.05</v>
          </cell>
          <cell r="DE10">
            <v>127.83750000000001</v>
          </cell>
          <cell r="DF10">
            <v>0</v>
          </cell>
          <cell r="DG10">
            <v>4</v>
          </cell>
          <cell r="DH10">
            <v>1</v>
          </cell>
          <cell r="DI10">
            <v>1</v>
          </cell>
          <cell r="DJ10">
            <v>121.75</v>
          </cell>
          <cell r="DK10">
            <v>5000</v>
          </cell>
          <cell r="DL10">
            <v>1500</v>
          </cell>
          <cell r="DM10">
            <v>1</v>
          </cell>
          <cell r="DN10">
            <v>85.737688861201036</v>
          </cell>
          <cell r="DO10">
            <v>1</v>
          </cell>
          <cell r="DP10">
            <v>330</v>
          </cell>
          <cell r="DQ10">
            <v>2500</v>
          </cell>
          <cell r="DR10">
            <v>7.1448074051000861</v>
          </cell>
          <cell r="DS10">
            <v>0.5</v>
          </cell>
          <cell r="DT10">
            <v>0.70959998335703744</v>
          </cell>
          <cell r="DU10">
            <v>1.4191999667140749</v>
          </cell>
          <cell r="DV10">
            <v>1.98</v>
          </cell>
          <cell r="DW10">
            <v>4</v>
          </cell>
          <cell r="DX10">
            <v>86.393797973719302</v>
          </cell>
          <cell r="DY10">
            <v>230.99999999999997</v>
          </cell>
          <cell r="DZ10">
            <v>0.7</v>
          </cell>
          <cell r="EA10">
            <v>0.6</v>
          </cell>
          <cell r="EB10">
            <v>0.2980319930099557</v>
          </cell>
          <cell r="EC10">
            <v>0.32347095092684008</v>
          </cell>
          <cell r="ED10">
            <v>0.36525854570778227</v>
          </cell>
          <cell r="EE10">
            <v>0.32347095092684008</v>
          </cell>
          <cell r="EF10">
            <v>0.28681210461673456</v>
          </cell>
          <cell r="EG10">
            <v>0.51263371315137674</v>
          </cell>
          <cell r="EH10">
            <v>2.8048904209210992</v>
          </cell>
          <cell r="EI10">
            <v>1.7266125858808421</v>
          </cell>
          <cell r="EJ10">
            <v>0</v>
          </cell>
          <cell r="EK10">
            <v>0</v>
          </cell>
          <cell r="EL10">
            <v>1.3833635684450467</v>
          </cell>
          <cell r="EM10">
            <v>-0.50735611491287325</v>
          </cell>
          <cell r="EN10">
            <v>0.51263371315137674</v>
          </cell>
          <cell r="EO10">
            <v>0.36675544049722286</v>
          </cell>
          <cell r="EP10">
            <v>231</v>
          </cell>
          <cell r="EQ10">
            <v>1</v>
          </cell>
          <cell r="ER10">
            <v>2.063420119070563</v>
          </cell>
          <cell r="ES10">
            <v>2.0914677102679664</v>
          </cell>
          <cell r="ET10">
            <v>-2.804759119740341E-2</v>
          </cell>
          <cell r="EU10">
            <v>2.9347164020823444E-3</v>
          </cell>
          <cell r="EV10">
            <v>0.49959518239480705</v>
          </cell>
          <cell r="EW10">
            <v>-0.16350311973828069</v>
          </cell>
          <cell r="EX10">
            <v>1.0179489933083843</v>
          </cell>
          <cell r="EY10">
            <v>0.32347095092684008</v>
          </cell>
          <cell r="FA10">
            <v>0.42575999001422243</v>
          </cell>
          <cell r="FB10">
            <v>2.3815594384348673</v>
          </cell>
          <cell r="FC10">
            <v>1.7718832045153099</v>
          </cell>
          <cell r="FD10">
            <v>-0.24966246755398736</v>
          </cell>
          <cell r="FE10">
            <v>3.2494017094146163E-2</v>
          </cell>
          <cell r="FF10">
            <v>3.4673742731943573</v>
          </cell>
          <cell r="FG10">
            <v>-1.274354670365816</v>
          </cell>
          <cell r="FH10">
            <v>0.45125839940508566</v>
          </cell>
          <cell r="FI10">
            <v>0.36076556125129361</v>
          </cell>
          <cell r="FM10">
            <v>205</v>
          </cell>
          <cell r="FS10">
            <v>215</v>
          </cell>
          <cell r="FT10">
            <v>-7.0692327012189526E-2</v>
          </cell>
          <cell r="FU10">
            <v>0.81842011907056278</v>
          </cell>
          <cell r="FV10">
            <v>0.83</v>
          </cell>
          <cell r="FW10">
            <v>0.31846743365569852</v>
          </cell>
          <cell r="FX10">
            <v>0.29527248455389454</v>
          </cell>
          <cell r="FY10">
            <v>3</v>
          </cell>
          <cell r="FZ10">
            <v>-3.1</v>
          </cell>
          <cell r="GA10">
            <v>2</v>
          </cell>
          <cell r="GB10">
            <v>0.5</v>
          </cell>
          <cell r="GC10">
            <v>0.7</v>
          </cell>
          <cell r="GD10">
            <v>0.7</v>
          </cell>
          <cell r="GE10">
            <v>5000</v>
          </cell>
          <cell r="GF10">
            <v>121.75</v>
          </cell>
          <cell r="GG10">
            <v>232.5253718572591</v>
          </cell>
          <cell r="GH10">
            <v>0.32347095092684008</v>
          </cell>
          <cell r="GI10">
            <v>0.36525854570778227</v>
          </cell>
          <cell r="GK10" t="str">
            <v>Euro 5</v>
          </cell>
        </row>
        <row r="11">
          <cell r="B11" t="str">
            <v>LD Hybrid</v>
          </cell>
          <cell r="C11" t="str">
            <v>SICE4-RE</v>
          </cell>
          <cell r="F11" t="str">
            <v>LPG</v>
          </cell>
          <cell r="I11">
            <v>46</v>
          </cell>
          <cell r="J11">
            <v>550</v>
          </cell>
          <cell r="K11">
            <v>1.9545345200866011</v>
          </cell>
          <cell r="L11">
            <v>7.0277777777777777</v>
          </cell>
          <cell r="M11">
            <v>0.67</v>
          </cell>
          <cell r="N11">
            <v>0.22055335968379447</v>
          </cell>
          <cell r="O11">
            <v>73.599999999999994</v>
          </cell>
          <cell r="P11">
            <v>264.95999999999998</v>
          </cell>
          <cell r="Q11">
            <v>235.59220389805094</v>
          </cell>
          <cell r="R11">
            <v>0.81818181818181823</v>
          </cell>
          <cell r="S11">
            <v>0.18181818181818182</v>
          </cell>
          <cell r="U11">
            <v>1</v>
          </cell>
          <cell r="V11">
            <v>1</v>
          </cell>
          <cell r="W11">
            <v>0</v>
          </cell>
          <cell r="X11">
            <v>6.5076923076923068</v>
          </cell>
          <cell r="Y11">
            <v>900</v>
          </cell>
          <cell r="AA11">
            <v>0.98</v>
          </cell>
          <cell r="AD11">
            <v>1.9545345200866011</v>
          </cell>
          <cell r="AE11" t="str">
            <v>ECE 15/04</v>
          </cell>
          <cell r="AF11">
            <v>36526.120104166665</v>
          </cell>
          <cell r="AG11">
            <v>25</v>
          </cell>
          <cell r="AH11">
            <v>1.1000000000000001</v>
          </cell>
          <cell r="AI11">
            <v>0.9</v>
          </cell>
          <cell r="AJ11">
            <v>0.89</v>
          </cell>
          <cell r="AK11">
            <v>0.9</v>
          </cell>
          <cell r="AL11">
            <v>1.07</v>
          </cell>
          <cell r="AP11">
            <v>7</v>
          </cell>
          <cell r="AQ11">
            <v>0.99</v>
          </cell>
          <cell r="BD11" t="str">
            <v>Trainset: Suburban EL</v>
          </cell>
          <cell r="BE11">
            <v>63000</v>
          </cell>
          <cell r="BF11">
            <v>180353</v>
          </cell>
          <cell r="BG11">
            <v>125077</v>
          </cell>
          <cell r="BH11">
            <v>55276</v>
          </cell>
          <cell r="BI11">
            <v>4.0000000000000001E-3</v>
          </cell>
          <cell r="BJ11">
            <v>25.200000000000003</v>
          </cell>
          <cell r="BK11">
            <v>0.01</v>
          </cell>
          <cell r="BL11">
            <v>80</v>
          </cell>
          <cell r="BM11">
            <v>2</v>
          </cell>
          <cell r="BN11">
            <v>31000</v>
          </cell>
          <cell r="BO11">
            <v>1150</v>
          </cell>
          <cell r="BP11">
            <v>2000</v>
          </cell>
          <cell r="BQ11">
            <v>30000</v>
          </cell>
          <cell r="BR11">
            <v>1</v>
          </cell>
          <cell r="BS11">
            <v>230</v>
          </cell>
          <cell r="BT11">
            <v>345</v>
          </cell>
          <cell r="CZ11" t="str">
            <v>Other SI 150 kW</v>
          </cell>
          <cell r="DB11">
            <v>42.114678279306155</v>
          </cell>
          <cell r="DC11">
            <v>0</v>
          </cell>
          <cell r="DD11">
            <v>1.05</v>
          </cell>
          <cell r="DE11">
            <v>157.5</v>
          </cell>
          <cell r="DF11">
            <v>0</v>
          </cell>
          <cell r="DG11">
            <v>6</v>
          </cell>
          <cell r="DH11">
            <v>1</v>
          </cell>
          <cell r="DI11">
            <v>1</v>
          </cell>
          <cell r="DJ11">
            <v>150</v>
          </cell>
          <cell r="DK11">
            <v>6000</v>
          </cell>
          <cell r="DL11">
            <v>1500</v>
          </cell>
          <cell r="DM11">
            <v>1</v>
          </cell>
          <cell r="DN11">
            <v>83.846599860072573</v>
          </cell>
          <cell r="DO11">
            <v>0.9</v>
          </cell>
          <cell r="DP11">
            <v>350</v>
          </cell>
          <cell r="DQ11">
            <v>2500</v>
          </cell>
          <cell r="DR11">
            <v>6.2884949895054438</v>
          </cell>
          <cell r="DS11">
            <v>0.41666666666666669</v>
          </cell>
          <cell r="DT11">
            <v>0.6108652381980153</v>
          </cell>
          <cell r="DU11">
            <v>1.4660765716752366</v>
          </cell>
          <cell r="DV11">
            <v>2.5</v>
          </cell>
          <cell r="DW11">
            <v>4</v>
          </cell>
          <cell r="DX11">
            <v>91.629785729702292</v>
          </cell>
          <cell r="DY11">
            <v>244.99999999999997</v>
          </cell>
          <cell r="DZ11">
            <v>0.7</v>
          </cell>
          <cell r="EA11">
            <v>0.6</v>
          </cell>
          <cell r="EB11">
            <v>0.25656340004316641</v>
          </cell>
          <cell r="EC11">
            <v>0.33483239549647748</v>
          </cell>
          <cell r="ED11">
            <v>0.35900624923974872</v>
          </cell>
          <cell r="EE11">
            <v>0.33483239549647748</v>
          </cell>
          <cell r="EF11">
            <v>0.26135188687066307</v>
          </cell>
          <cell r="EG11">
            <v>0.34202431393801996</v>
          </cell>
          <cell r="EH11">
            <v>3.2466446965583993</v>
          </cell>
          <cell r="EI11">
            <v>1.7590852785392725</v>
          </cell>
          <cell r="EJ11">
            <v>0</v>
          </cell>
          <cell r="EK11">
            <v>0</v>
          </cell>
          <cell r="EL11">
            <v>3.0993113851567937</v>
          </cell>
          <cell r="EM11">
            <v>-1.123311196382319</v>
          </cell>
          <cell r="EN11">
            <v>0.34202431393801996</v>
          </cell>
          <cell r="EO11">
            <v>0.36243896039684015</v>
          </cell>
          <cell r="EP11">
            <v>244.99999999999997</v>
          </cell>
          <cell r="EQ11">
            <v>0.67296810548461583</v>
          </cell>
          <cell r="ER11">
            <v>1.9542990958627531</v>
          </cell>
          <cell r="ES11">
            <v>1.9542990958627551</v>
          </cell>
          <cell r="ET11">
            <v>0</v>
          </cell>
          <cell r="EU11">
            <v>0</v>
          </cell>
          <cell r="EV11">
            <v>1.0602905936523879</v>
          </cell>
          <cell r="EW11">
            <v>-0.35889751147310539</v>
          </cell>
          <cell r="EX11">
            <v>0.67296810548461583</v>
          </cell>
          <cell r="EY11">
            <v>0.33848976273269527</v>
          </cell>
          <cell r="FA11">
            <v>0.43982297150257099</v>
          </cell>
          <cell r="FB11">
            <v>2.5184767357194575</v>
          </cell>
          <cell r="FC11">
            <v>1.7236997973175627</v>
          </cell>
          <cell r="FD11">
            <v>8.5586070720213403E-2</v>
          </cell>
          <cell r="FE11">
            <v>-1.1536780008023786E-2</v>
          </cell>
          <cell r="FF11">
            <v>1.7458686050996075</v>
          </cell>
          <cell r="FG11">
            <v>-0.6325201649536617</v>
          </cell>
          <cell r="FH11">
            <v>0.4215835846067098</v>
          </cell>
          <cell r="FI11">
            <v>0.36714765738311195</v>
          </cell>
          <cell r="FM11">
            <v>245</v>
          </cell>
          <cell r="FS11">
            <v>285</v>
          </cell>
          <cell r="FT11">
            <v>-7.7064417261818896E-2</v>
          </cell>
          <cell r="FU11">
            <v>0.89219116440529689</v>
          </cell>
          <cell r="FV11">
            <v>0.83</v>
          </cell>
          <cell r="FW11">
            <v>0.26038017379855211</v>
          </cell>
          <cell r="FX11">
            <v>0.18106192200769636</v>
          </cell>
          <cell r="FY11">
            <v>3</v>
          </cell>
          <cell r="FZ11">
            <v>-3.1</v>
          </cell>
          <cell r="GA11">
            <v>2</v>
          </cell>
          <cell r="GB11">
            <v>0.5</v>
          </cell>
          <cell r="GC11">
            <v>0.7</v>
          </cell>
          <cell r="GD11">
            <v>0.7</v>
          </cell>
          <cell r="GE11">
            <v>6000</v>
          </cell>
          <cell r="GF11">
            <v>150</v>
          </cell>
          <cell r="GG11">
            <v>238.73241463784302</v>
          </cell>
          <cell r="GH11">
            <v>0.33483239549647748</v>
          </cell>
          <cell r="GI11">
            <v>0.35900624923974872</v>
          </cell>
          <cell r="GJ11" t="str">
            <v>z K9K</v>
          </cell>
          <cell r="GK11" t="str">
            <v>Euro 6</v>
          </cell>
        </row>
        <row r="12">
          <cell r="B12" t="str">
            <v>HD City</v>
          </cell>
          <cell r="C12" t="str">
            <v>SICE4-PH</v>
          </cell>
          <cell r="F12" t="str">
            <v>LPG Bifuel</v>
          </cell>
          <cell r="H12" t="str">
            <v>PEMFC 50kW</v>
          </cell>
          <cell r="I12">
            <v>46</v>
          </cell>
          <cell r="J12">
            <v>550</v>
          </cell>
          <cell r="K12">
            <v>550</v>
          </cell>
          <cell r="L12">
            <v>7.0277777777777777</v>
          </cell>
          <cell r="M12">
            <v>0.67</v>
          </cell>
          <cell r="N12">
            <v>0.22055335968379447</v>
          </cell>
          <cell r="O12">
            <v>73.599999999999994</v>
          </cell>
          <cell r="P12">
            <v>264.95999999999998</v>
          </cell>
          <cell r="Q12">
            <v>235.59220389805094</v>
          </cell>
          <cell r="R12">
            <v>0.81818181818181823</v>
          </cell>
          <cell r="S12">
            <v>0.18181818181818182</v>
          </cell>
          <cell r="U12">
            <v>1</v>
          </cell>
          <cell r="V12">
            <v>1</v>
          </cell>
          <cell r="W12">
            <v>0</v>
          </cell>
          <cell r="X12">
            <v>6.5076923076923068</v>
          </cell>
          <cell r="Y12">
            <v>900</v>
          </cell>
          <cell r="AA12">
            <v>0.98</v>
          </cell>
          <cell r="AB12">
            <v>0.80542467846682797</v>
          </cell>
          <cell r="AC12" t="str">
            <v>Check of relative storage volume</v>
          </cell>
          <cell r="AE12" t="str">
            <v>Improved Conventional</v>
          </cell>
          <cell r="AF12">
            <v>31048.120104166668</v>
          </cell>
          <cell r="AG12">
            <v>40</v>
          </cell>
          <cell r="AH12">
            <v>1.1000000000000001</v>
          </cell>
          <cell r="AI12">
            <v>0.9</v>
          </cell>
          <cell r="AJ12">
            <v>0.83</v>
          </cell>
          <cell r="AK12">
            <v>0.9</v>
          </cell>
          <cell r="AL12">
            <v>1.2</v>
          </cell>
          <cell r="AO12" t="str">
            <v>CR multijet; boost WG</v>
          </cell>
          <cell r="AP12">
            <v>8</v>
          </cell>
          <cell r="AQ12">
            <v>0.99</v>
          </cell>
          <cell r="BD12" t="str">
            <v>Trainset: Regional EL</v>
          </cell>
          <cell r="BE12">
            <v>52000</v>
          </cell>
          <cell r="BF12">
            <v>149838.5</v>
          </cell>
          <cell r="BG12">
            <v>129577</v>
          </cell>
          <cell r="BH12">
            <v>20261.5</v>
          </cell>
          <cell r="BI12">
            <v>4.0000000000000001E-3</v>
          </cell>
          <cell r="BJ12">
            <v>15.2</v>
          </cell>
          <cell r="BK12">
            <v>7.0000000000000001E-3</v>
          </cell>
          <cell r="BL12">
            <v>120</v>
          </cell>
          <cell r="BM12">
            <v>2.5</v>
          </cell>
          <cell r="BN12">
            <v>31000</v>
          </cell>
          <cell r="BO12">
            <v>420</v>
          </cell>
          <cell r="BP12">
            <v>2720</v>
          </cell>
          <cell r="BQ12">
            <v>30000</v>
          </cell>
          <cell r="BR12">
            <v>1</v>
          </cell>
          <cell r="BS12">
            <v>84</v>
          </cell>
          <cell r="BT12">
            <v>100.8</v>
          </cell>
          <cell r="CZ12" t="str">
            <v>Other SI 180 kW</v>
          </cell>
          <cell r="DB12">
            <v>42.114678279306155</v>
          </cell>
          <cell r="DC12">
            <v>0</v>
          </cell>
          <cell r="DD12">
            <v>1.05</v>
          </cell>
          <cell r="DE12">
            <v>189</v>
          </cell>
          <cell r="DF12">
            <v>0</v>
          </cell>
          <cell r="DG12">
            <v>8</v>
          </cell>
          <cell r="DH12">
            <v>1</v>
          </cell>
          <cell r="DI12">
            <v>1</v>
          </cell>
          <cell r="DJ12">
            <v>180</v>
          </cell>
          <cell r="DK12">
            <v>6000</v>
          </cell>
          <cell r="DL12">
            <v>1500</v>
          </cell>
          <cell r="DM12">
            <v>1</v>
          </cell>
          <cell r="DN12">
            <v>79.507102572442733</v>
          </cell>
          <cell r="DO12">
            <v>0.95</v>
          </cell>
          <cell r="DP12">
            <v>400</v>
          </cell>
          <cell r="DQ12">
            <v>2500</v>
          </cell>
          <cell r="DR12">
            <v>6.2943122869850487</v>
          </cell>
          <cell r="DS12">
            <v>0.41666666666666669</v>
          </cell>
          <cell r="DT12">
            <v>0.58177641733144314</v>
          </cell>
          <cell r="DU12">
            <v>1.3962634015954636</v>
          </cell>
          <cell r="DV12">
            <v>3</v>
          </cell>
          <cell r="DW12">
            <v>4</v>
          </cell>
          <cell r="DX12">
            <v>104.71975511965978</v>
          </cell>
          <cell r="DY12">
            <v>280</v>
          </cell>
          <cell r="DZ12">
            <v>0.7</v>
          </cell>
          <cell r="EA12">
            <v>0.6</v>
          </cell>
          <cell r="EB12">
            <v>0.24434609527920612</v>
          </cell>
          <cell r="EC12">
            <v>0.33483239549647748</v>
          </cell>
          <cell r="ED12">
            <v>0.35951111339923564</v>
          </cell>
          <cell r="EE12">
            <v>0.33483239549647748</v>
          </cell>
          <cell r="EF12">
            <v>0.25140641717229034</v>
          </cell>
          <cell r="EG12">
            <v>0.34202431393802052</v>
          </cell>
          <cell r="EH12">
            <v>3.2466446965583993</v>
          </cell>
          <cell r="EI12">
            <v>1.7590852785392728</v>
          </cell>
          <cell r="EJ12">
            <v>0</v>
          </cell>
          <cell r="EK12">
            <v>0</v>
          </cell>
          <cell r="EL12">
            <v>3.0993113851567866</v>
          </cell>
          <cell r="EM12">
            <v>-1.1233111963823161</v>
          </cell>
          <cell r="EN12">
            <v>0.34202431393802052</v>
          </cell>
          <cell r="EO12">
            <v>0.36243896039684009</v>
          </cell>
          <cell r="EP12">
            <v>280</v>
          </cell>
          <cell r="EQ12">
            <v>0.67296810548461583</v>
          </cell>
          <cell r="ER12">
            <v>1.9542990958627531</v>
          </cell>
          <cell r="ES12">
            <v>1.9542990958627551</v>
          </cell>
          <cell r="ET12">
            <v>0</v>
          </cell>
          <cell r="EU12">
            <v>0</v>
          </cell>
          <cell r="EV12">
            <v>1.0602905936523879</v>
          </cell>
          <cell r="EW12">
            <v>-0.35889751147310539</v>
          </cell>
          <cell r="EX12">
            <v>0.67296810548461583</v>
          </cell>
          <cell r="EY12">
            <v>0.33848976273269527</v>
          </cell>
          <cell r="FA12">
            <v>0.41887902047863906</v>
          </cell>
          <cell r="FB12">
            <v>2.4974901439210324</v>
          </cell>
          <cell r="FC12">
            <v>1.7221812836570409</v>
          </cell>
          <cell r="FD12">
            <v>5.8450955235016977E-2</v>
          </cell>
          <cell r="FE12">
            <v>-7.8878297028094884E-3</v>
          </cell>
          <cell r="FF12">
            <v>2.0999082066166626</v>
          </cell>
          <cell r="FG12">
            <v>-0.76561122498468293</v>
          </cell>
          <cell r="FH12">
            <v>0.40857636366614614</v>
          </cell>
          <cell r="FI12">
            <v>0.36735246326305537</v>
          </cell>
          <cell r="FM12">
            <v>245</v>
          </cell>
          <cell r="FS12">
            <v>295</v>
          </cell>
          <cell r="FT12">
            <v>-7.7064417261818896E-2</v>
          </cell>
          <cell r="FU12">
            <v>0.89219116440529689</v>
          </cell>
          <cell r="FV12">
            <v>0.83</v>
          </cell>
          <cell r="FW12">
            <v>0.26038017379855211</v>
          </cell>
          <cell r="FX12">
            <v>0.18106192200769636</v>
          </cell>
          <cell r="FY12">
            <v>3</v>
          </cell>
          <cell r="FZ12">
            <v>-3.1</v>
          </cell>
          <cell r="GA12">
            <v>2</v>
          </cell>
          <cell r="GB12">
            <v>0.5</v>
          </cell>
          <cell r="GC12">
            <v>0.7</v>
          </cell>
          <cell r="GD12">
            <v>0.7</v>
          </cell>
          <cell r="GE12">
            <v>6000</v>
          </cell>
          <cell r="GF12">
            <v>180</v>
          </cell>
          <cell r="GG12">
            <v>286.47889756541161</v>
          </cell>
          <cell r="GH12">
            <v>0.33483239549647748</v>
          </cell>
          <cell r="GI12">
            <v>0.35951111339923564</v>
          </cell>
        </row>
        <row r="13">
          <cell r="B13" t="str">
            <v>HD City Hybrid</v>
          </cell>
          <cell r="C13" t="str">
            <v>CICE4-PH</v>
          </cell>
          <cell r="F13" t="str">
            <v>CNG Bifuel</v>
          </cell>
          <cell r="H13" t="str">
            <v>Russian NG</v>
          </cell>
          <cell r="I13">
            <v>49</v>
          </cell>
          <cell r="J13">
            <v>180.41857108491701</v>
          </cell>
          <cell r="K13">
            <v>0.69160452249218174</v>
          </cell>
          <cell r="L13">
            <v>13.611111111111111</v>
          </cell>
          <cell r="M13">
            <v>0.23</v>
          </cell>
          <cell r="N13">
            <v>0.72501551020408161</v>
          </cell>
          <cell r="O13">
            <v>69.3</v>
          </cell>
          <cell r="P13">
            <v>249.48</v>
          </cell>
          <cell r="Q13">
            <v>207.42857142857144</v>
          </cell>
          <cell r="R13">
            <v>0.75</v>
          </cell>
          <cell r="S13">
            <v>0.25</v>
          </cell>
          <cell r="U13">
            <v>1</v>
          </cell>
          <cell r="V13">
            <v>1</v>
          </cell>
          <cell r="W13">
            <v>0</v>
          </cell>
          <cell r="X13">
            <v>6.5076923076923068</v>
          </cell>
          <cell r="Y13">
            <v>900</v>
          </cell>
          <cell r="AA13">
            <v>0.98</v>
          </cell>
          <cell r="AB13">
            <v>0.28143734824783312</v>
          </cell>
          <cell r="AC13" t="str">
            <v>Check of relative storage volume</v>
          </cell>
          <cell r="AD13">
            <v>0.69160452249218174</v>
          </cell>
          <cell r="AE13" t="str">
            <v>Open Loop</v>
          </cell>
          <cell r="AF13">
            <v>36892.120104166665</v>
          </cell>
          <cell r="AG13">
            <v>24</v>
          </cell>
          <cell r="AH13">
            <v>1.1000000000000001</v>
          </cell>
          <cell r="AI13">
            <v>0.9</v>
          </cell>
          <cell r="AJ13">
            <v>0.83</v>
          </cell>
          <cell r="AK13">
            <v>0.9</v>
          </cell>
          <cell r="AL13">
            <v>1.2</v>
          </cell>
          <cell r="AO13" t="str">
            <v>CR multijet; boost VGT; VVT/VVA</v>
          </cell>
          <cell r="AP13">
            <v>12</v>
          </cell>
          <cell r="AQ13">
            <v>0.995</v>
          </cell>
          <cell r="BD13" t="str">
            <v>Trainset: ICE EL</v>
          </cell>
          <cell r="BE13">
            <v>55000</v>
          </cell>
          <cell r="BF13">
            <v>83050</v>
          </cell>
          <cell r="BG13">
            <v>55077</v>
          </cell>
          <cell r="BH13">
            <v>27973</v>
          </cell>
          <cell r="BI13">
            <v>1E-3</v>
          </cell>
          <cell r="BJ13">
            <v>17.327999999999999</v>
          </cell>
          <cell r="BK13">
            <v>5.0000000000000001E-3</v>
          </cell>
          <cell r="BL13">
            <v>160</v>
          </cell>
          <cell r="BM13">
            <v>1</v>
          </cell>
          <cell r="BN13">
            <v>0</v>
          </cell>
          <cell r="BO13">
            <v>2640</v>
          </cell>
          <cell r="BP13">
            <v>3920</v>
          </cell>
          <cell r="BQ13">
            <v>30000</v>
          </cell>
          <cell r="BR13">
            <v>1</v>
          </cell>
          <cell r="BS13">
            <v>330</v>
          </cell>
          <cell r="BT13">
            <v>330</v>
          </cell>
          <cell r="CZ13" t="str">
            <v>Clio 66kW</v>
          </cell>
          <cell r="DB13">
            <v>42.578426363172795</v>
          </cell>
          <cell r="DC13">
            <v>0</v>
          </cell>
          <cell r="DD13">
            <v>1.6</v>
          </cell>
          <cell r="DE13">
            <v>105.67900000000003</v>
          </cell>
          <cell r="DF13">
            <v>33.67900000000003</v>
          </cell>
          <cell r="DG13">
            <v>4</v>
          </cell>
          <cell r="DH13">
            <v>1</v>
          </cell>
          <cell r="DI13">
            <v>1</v>
          </cell>
          <cell r="DJ13">
            <v>66.049375000000012</v>
          </cell>
          <cell r="DK13">
            <v>3500</v>
          </cell>
          <cell r="DL13">
            <v>1225</v>
          </cell>
          <cell r="DM13">
            <v>1</v>
          </cell>
          <cell r="DN13">
            <v>75.053200971792123</v>
          </cell>
          <cell r="DO13">
            <v>1.1000000000000001</v>
          </cell>
          <cell r="DP13">
            <v>220</v>
          </cell>
          <cell r="DQ13">
            <v>1750</v>
          </cell>
          <cell r="DR13">
            <v>4.815913729023328</v>
          </cell>
          <cell r="DS13">
            <v>0.5</v>
          </cell>
          <cell r="DT13">
            <v>0.61040858783401053</v>
          </cell>
          <cell r="DU13">
            <v>1.2208171756680211</v>
          </cell>
          <cell r="DV13">
            <v>1.4610000000000001</v>
          </cell>
          <cell r="DW13">
            <v>4</v>
          </cell>
          <cell r="DX13">
            <v>40.317105721069012</v>
          </cell>
          <cell r="DY13">
            <v>154</v>
          </cell>
          <cell r="DZ13">
            <v>0.7</v>
          </cell>
          <cell r="EA13">
            <v>0.7</v>
          </cell>
          <cell r="EB13">
            <v>0.29910020803866511</v>
          </cell>
          <cell r="EC13">
            <v>0.36726341537855439</v>
          </cell>
          <cell r="ED13">
            <v>0.38457941377830263</v>
          </cell>
          <cell r="EE13">
            <v>0.36726341537855439</v>
          </cell>
          <cell r="EF13">
            <v>0.27155237156108997</v>
          </cell>
          <cell r="EG13">
            <v>0.3514843594263195</v>
          </cell>
          <cell r="EH13">
            <v>2.5427918903224174</v>
          </cell>
          <cell r="EI13">
            <v>1.5652720150346033</v>
          </cell>
          <cell r="EJ13">
            <v>0</v>
          </cell>
          <cell r="EK13">
            <v>0</v>
          </cell>
          <cell r="EL13">
            <v>3.671328616251639</v>
          </cell>
          <cell r="EM13">
            <v>-1.4311654260190088</v>
          </cell>
          <cell r="EN13">
            <v>0.3514843594263195</v>
          </cell>
          <cell r="EO13">
            <v>0.38982220760183628</v>
          </cell>
          <cell r="EP13">
            <v>154</v>
          </cell>
          <cell r="EQ13">
            <v>0.69347900559718478</v>
          </cell>
          <cell r="ER13">
            <v>1.6911359095032052</v>
          </cell>
          <cell r="ES13">
            <v>1.6911359095032035</v>
          </cell>
          <cell r="ET13">
            <v>0</v>
          </cell>
          <cell r="EU13">
            <v>0</v>
          </cell>
          <cell r="EV13">
            <v>1.1353753397182342</v>
          </cell>
          <cell r="EW13">
            <v>-0.42189446311830081</v>
          </cell>
          <cell r="EX13">
            <v>0.69347900559718478</v>
          </cell>
          <cell r="EY13">
            <v>0.37159030001743937</v>
          </cell>
          <cell r="FA13">
            <v>0.42728601148380735</v>
          </cell>
          <cell r="FB13">
            <v>1.9484120479311924</v>
          </cell>
          <cell r="FC13">
            <v>1.5381055407999071</v>
          </cell>
          <cell r="FD13">
            <v>-4.7236778172735416E-2</v>
          </cell>
          <cell r="FE13">
            <v>7.3326492952168355E-3</v>
          </cell>
          <cell r="FF13">
            <v>3.0269203890275076</v>
          </cell>
          <cell r="FG13">
            <v>-1.1983684833922856</v>
          </cell>
          <cell r="FH13">
            <v>0.43340487174827286</v>
          </cell>
          <cell r="FI13">
            <v>0.39399464834107761</v>
          </cell>
          <cell r="FM13">
            <v>212</v>
          </cell>
          <cell r="FS13">
            <v>230</v>
          </cell>
          <cell r="FT13">
            <v>-0.10151755822907038</v>
          </cell>
          <cell r="FU13">
            <v>0.91085004687196924</v>
          </cell>
          <cell r="FV13">
            <v>0.9628170977515047</v>
          </cell>
          <cell r="FW13">
            <v>0.32013411249346541</v>
          </cell>
          <cell r="FX13">
            <v>0.20777244188184801</v>
          </cell>
          <cell r="FY13">
            <v>2.985737054723165</v>
          </cell>
          <cell r="FZ13">
            <v>-3.5629518828909821</v>
          </cell>
          <cell r="GA13">
            <v>2</v>
          </cell>
          <cell r="GB13">
            <v>0.5</v>
          </cell>
          <cell r="GC13">
            <v>0.7</v>
          </cell>
          <cell r="GD13">
            <v>0.7</v>
          </cell>
          <cell r="GE13">
            <v>3500</v>
          </cell>
          <cell r="GF13">
            <v>66.049375000000012</v>
          </cell>
          <cell r="GG13">
            <v>180.20716318937585</v>
          </cell>
          <cell r="GH13">
            <v>0.36726341537855439</v>
          </cell>
          <cell r="GI13">
            <v>0.38457941377830263</v>
          </cell>
          <cell r="GJ13" t="str">
            <v>K9K</v>
          </cell>
          <cell r="GK13" t="str">
            <v>Euro 6</v>
          </cell>
        </row>
        <row r="14">
          <cell r="B14" t="str">
            <v>HD Long Distance</v>
          </cell>
          <cell r="C14" t="str">
            <v>CICE4-PH</v>
          </cell>
          <cell r="F14" t="str">
            <v>CNG</v>
          </cell>
          <cell r="I14">
            <v>49</v>
          </cell>
          <cell r="J14">
            <v>180.41857108491701</v>
          </cell>
          <cell r="K14">
            <v>0.69160452249218174</v>
          </cell>
          <cell r="L14">
            <v>13.611111111111111</v>
          </cell>
          <cell r="M14">
            <v>0.23</v>
          </cell>
          <cell r="N14">
            <v>0.72501551020408161</v>
          </cell>
          <cell r="O14">
            <v>69.3</v>
          </cell>
          <cell r="P14">
            <v>249.48</v>
          </cell>
          <cell r="Q14">
            <v>207.42857142857144</v>
          </cell>
          <cell r="R14">
            <v>0.75</v>
          </cell>
          <cell r="S14">
            <v>0.25</v>
          </cell>
          <cell r="U14">
            <v>1</v>
          </cell>
          <cell r="V14">
            <v>1</v>
          </cell>
          <cell r="W14">
            <v>0</v>
          </cell>
          <cell r="X14">
            <v>6.5076923076923068</v>
          </cell>
          <cell r="Y14">
            <v>900</v>
          </cell>
          <cell r="AA14">
            <v>1.05</v>
          </cell>
          <cell r="AB14">
            <v>0.28143734824783312</v>
          </cell>
          <cell r="AC14" t="str">
            <v>Check of relative storage volume</v>
          </cell>
          <cell r="AE14" t="str">
            <v>Euro 1</v>
          </cell>
          <cell r="AF14">
            <v>37622.120104166665</v>
          </cell>
          <cell r="AG14">
            <v>22</v>
          </cell>
          <cell r="AH14">
            <v>1.1000000000000001</v>
          </cell>
          <cell r="AI14">
            <v>0.95</v>
          </cell>
          <cell r="AJ14">
            <v>0.91</v>
          </cell>
          <cell r="AK14">
            <v>0.93</v>
          </cell>
          <cell r="AL14">
            <v>1.05</v>
          </cell>
          <cell r="AO14" t="str">
            <v>PEMFC 50 kW</v>
          </cell>
          <cell r="AP14">
            <v>16</v>
          </cell>
          <cell r="AQ14">
            <v>0.995</v>
          </cell>
          <cell r="BD14" t="str">
            <v>Locomotive: Switcher Diesel</v>
          </cell>
          <cell r="BE14">
            <v>65000</v>
          </cell>
          <cell r="BF14">
            <v>259923</v>
          </cell>
          <cell r="BG14">
            <v>125077</v>
          </cell>
          <cell r="BH14">
            <v>134846</v>
          </cell>
          <cell r="BI14">
            <v>4.0000000000000001E-3</v>
          </cell>
          <cell r="BJ14">
            <v>11.16</v>
          </cell>
          <cell r="BK14">
            <v>0.1</v>
          </cell>
          <cell r="BL14">
            <v>15</v>
          </cell>
          <cell r="BM14">
            <v>3</v>
          </cell>
          <cell r="BN14">
            <v>20000</v>
          </cell>
          <cell r="BO14">
            <v>45000</v>
          </cell>
          <cell r="BP14">
            <v>800</v>
          </cell>
          <cell r="BQ14">
            <v>30000</v>
          </cell>
          <cell r="BR14">
            <v>0.05</v>
          </cell>
          <cell r="BS14">
            <v>0</v>
          </cell>
          <cell r="BT14">
            <v>0</v>
          </cell>
          <cell r="CZ14" t="str">
            <v>SCENIC Short 81 kW</v>
          </cell>
          <cell r="DB14">
            <v>42.578426363172795</v>
          </cell>
          <cell r="DC14">
            <v>0</v>
          </cell>
          <cell r="DD14">
            <v>1.5</v>
          </cell>
          <cell r="DE14">
            <v>122.58703125</v>
          </cell>
          <cell r="DF14">
            <v>12.587031249999981</v>
          </cell>
          <cell r="DG14">
            <v>4</v>
          </cell>
          <cell r="DH14">
            <v>1</v>
          </cell>
          <cell r="DI14">
            <v>1</v>
          </cell>
          <cell r="DJ14">
            <v>81.724687500000002</v>
          </cell>
          <cell r="DK14">
            <v>3750</v>
          </cell>
          <cell r="DL14">
            <v>1225</v>
          </cell>
          <cell r="DM14">
            <v>1</v>
          </cell>
          <cell r="DN14">
            <v>75.053200971792123</v>
          </cell>
          <cell r="DO14">
            <v>1.1000000000000001</v>
          </cell>
          <cell r="DP14">
            <v>260</v>
          </cell>
          <cell r="DQ14">
            <v>1750</v>
          </cell>
          <cell r="DR14">
            <v>4.815913729023328</v>
          </cell>
          <cell r="DS14">
            <v>0.46666666666666667</v>
          </cell>
          <cell r="DT14">
            <v>0.58302442061274562</v>
          </cell>
          <cell r="DU14">
            <v>1.2493380441701691</v>
          </cell>
          <cell r="DV14">
            <v>1.4610000000000001</v>
          </cell>
          <cell r="DW14">
            <v>4</v>
          </cell>
          <cell r="DX14">
            <v>47.647488579445195</v>
          </cell>
          <cell r="DY14">
            <v>182</v>
          </cell>
          <cell r="DZ14">
            <v>0.7</v>
          </cell>
          <cell r="EA14">
            <v>0.7</v>
          </cell>
          <cell r="EB14">
            <v>0.28568196610024532</v>
          </cell>
          <cell r="EC14">
            <v>0.330107406871124</v>
          </cell>
          <cell r="ED14">
            <v>0.36089539749163774</v>
          </cell>
          <cell r="EE14">
            <v>0.330107406871124</v>
          </cell>
          <cell r="EF14">
            <v>0.24950692772257588</v>
          </cell>
          <cell r="EG14">
            <v>0.36883113774043952</v>
          </cell>
          <cell r="EH14">
            <v>2.9852156042211799</v>
          </cell>
          <cell r="EI14">
            <v>1.7509770335433668</v>
          </cell>
          <cell r="EJ14">
            <v>0</v>
          </cell>
          <cell r="EK14">
            <v>0</v>
          </cell>
          <cell r="EL14">
            <v>2.7796456838977139</v>
          </cell>
          <cell r="EM14">
            <v>-1.0104212612481975</v>
          </cell>
          <cell r="EN14">
            <v>0.36883113774043952</v>
          </cell>
          <cell r="EO14">
            <v>0.36350721500279504</v>
          </cell>
          <cell r="EP14">
            <v>182</v>
          </cell>
          <cell r="EQ14">
            <v>0.76311596562281214</v>
          </cell>
          <cell r="ER14">
            <v>2.0139273412506049</v>
          </cell>
          <cell r="ES14">
            <v>2.0139273412506027</v>
          </cell>
          <cell r="ET14">
            <v>0</v>
          </cell>
          <cell r="EU14">
            <v>0</v>
          </cell>
          <cell r="EV14">
            <v>0.80444651646265708</v>
          </cell>
          <cell r="EW14">
            <v>-0.26690972454858813</v>
          </cell>
          <cell r="EX14">
            <v>0.76311596562281214</v>
          </cell>
          <cell r="EY14">
            <v>0.33179300187942112</v>
          </cell>
          <cell r="FA14">
            <v>0.43726831545955919</v>
          </cell>
          <cell r="FB14">
            <v>2.243449089619018</v>
          </cell>
          <cell r="FC14">
            <v>1.7895865840085972</v>
          </cell>
          <cell r="FD14">
            <v>-9.5626196747914616E-2</v>
          </cell>
          <cell r="FE14">
            <v>1.2288452409671835E-2</v>
          </cell>
          <cell r="FF14">
            <v>2.7672815204526913</v>
          </cell>
          <cell r="FG14">
            <v>-1.0008144006988209</v>
          </cell>
          <cell r="FH14">
            <v>0.44954676828866658</v>
          </cell>
          <cell r="FI14">
            <v>0.358476057252546</v>
          </cell>
          <cell r="FM14">
            <v>211</v>
          </cell>
          <cell r="FS14">
            <v>225</v>
          </cell>
          <cell r="FT14">
            <v>-8.610549414726254E-2</v>
          </cell>
          <cell r="FU14">
            <v>0.89219116440530433</v>
          </cell>
          <cell r="FV14">
            <v>0.83</v>
          </cell>
          <cell r="FW14">
            <v>0.29092756848998497</v>
          </cell>
          <cell r="FX14">
            <v>0.20230382347228917</v>
          </cell>
          <cell r="FY14">
            <v>3</v>
          </cell>
          <cell r="FZ14">
            <v>-3.1</v>
          </cell>
          <cell r="GA14">
            <v>2</v>
          </cell>
          <cell r="GB14">
            <v>0.5</v>
          </cell>
          <cell r="GC14">
            <v>0.7</v>
          </cell>
          <cell r="GD14">
            <v>0.7</v>
          </cell>
          <cell r="GE14">
            <v>3750</v>
          </cell>
          <cell r="GF14">
            <v>81.724687500000002</v>
          </cell>
          <cell r="GG14">
            <v>208.1102078122469</v>
          </cell>
          <cell r="GH14">
            <v>0.330107406871124</v>
          </cell>
          <cell r="GI14">
            <v>0.36089539749163774</v>
          </cell>
          <cell r="GJ14" t="str">
            <v>K9K</v>
          </cell>
          <cell r="GK14" t="str">
            <v>Euro 6</v>
          </cell>
        </row>
        <row r="15">
          <cell r="B15" t="str">
            <v>HD Long Distance Hybrid</v>
          </cell>
          <cell r="C15" t="str">
            <v>e-motor/gen./ 50 kW PEMFC</v>
          </cell>
          <cell r="F15" t="str">
            <v>CBG</v>
          </cell>
          <cell r="I15">
            <v>50</v>
          </cell>
          <cell r="J15">
            <v>160.3720631865929</v>
          </cell>
          <cell r="K15">
            <v>0.66821692994413706</v>
          </cell>
          <cell r="L15">
            <v>13.611111111111111</v>
          </cell>
          <cell r="M15">
            <v>0.19</v>
          </cell>
          <cell r="N15">
            <v>0.79032959999999997</v>
          </cell>
          <cell r="O15">
            <v>55</v>
          </cell>
          <cell r="P15">
            <v>198</v>
          </cell>
          <cell r="Q15">
            <v>198</v>
          </cell>
          <cell r="R15">
            <v>0.75</v>
          </cell>
          <cell r="S15">
            <v>0.25</v>
          </cell>
          <cell r="U15">
            <v>1</v>
          </cell>
          <cell r="V15">
            <v>1</v>
          </cell>
          <cell r="W15">
            <v>0</v>
          </cell>
          <cell r="X15">
            <v>6.5076923076923068</v>
          </cell>
          <cell r="Y15">
            <v>900</v>
          </cell>
          <cell r="AA15">
            <v>1.04</v>
          </cell>
          <cell r="AB15">
            <v>0.25527197119984862</v>
          </cell>
          <cell r="AC15" t="str">
            <v>Check of relative storage volume</v>
          </cell>
          <cell r="AD15">
            <v>0.66821692994413706</v>
          </cell>
          <cell r="AE15" t="str">
            <v>Euro 2</v>
          </cell>
          <cell r="AF15">
            <v>39083.120104166665</v>
          </cell>
          <cell r="AG15">
            <v>18</v>
          </cell>
          <cell r="AH15">
            <v>1.1000000000000001</v>
          </cell>
          <cell r="AI15">
            <v>0.95</v>
          </cell>
          <cell r="AJ15">
            <v>0.93</v>
          </cell>
          <cell r="AK15">
            <v>0.96</v>
          </cell>
          <cell r="AL15">
            <v>1</v>
          </cell>
          <cell r="AO15" t="str">
            <v>PEMFC 100 kW</v>
          </cell>
          <cell r="BD15" t="str">
            <v>Locomotive: Switcher Diesel Hybrid</v>
          </cell>
          <cell r="BE15">
            <v>65000</v>
          </cell>
          <cell r="BF15">
            <v>259923</v>
          </cell>
          <cell r="BG15">
            <v>125077</v>
          </cell>
          <cell r="BH15">
            <v>134846</v>
          </cell>
          <cell r="BI15">
            <v>4.0000000000000001E-3</v>
          </cell>
          <cell r="BJ15">
            <v>11.16</v>
          </cell>
          <cell r="BK15">
            <v>0.1</v>
          </cell>
          <cell r="BL15">
            <v>15</v>
          </cell>
          <cell r="BM15">
            <v>3</v>
          </cell>
          <cell r="BN15">
            <v>20000</v>
          </cell>
          <cell r="BO15">
            <v>45000</v>
          </cell>
          <cell r="BP15">
            <v>800</v>
          </cell>
          <cell r="BQ15">
            <v>30000</v>
          </cell>
          <cell r="BR15">
            <v>0.05</v>
          </cell>
          <cell r="BS15">
            <v>0</v>
          </cell>
          <cell r="BT15">
            <v>0</v>
          </cell>
          <cell r="CZ15" t="str">
            <v>Octavia_2p0_TDI</v>
          </cell>
          <cell r="DB15">
            <v>42.578426363172795</v>
          </cell>
          <cell r="DC15">
            <v>0</v>
          </cell>
          <cell r="DD15">
            <v>1.5</v>
          </cell>
          <cell r="DE15">
            <v>154.47022582141798</v>
          </cell>
          <cell r="DF15">
            <v>17.970225821417984</v>
          </cell>
          <cell r="DG15">
            <v>4</v>
          </cell>
          <cell r="DH15">
            <v>1</v>
          </cell>
          <cell r="DI15">
            <v>1</v>
          </cell>
          <cell r="DJ15">
            <v>102.98015054761198</v>
          </cell>
          <cell r="DK15">
            <v>4000</v>
          </cell>
          <cell r="DL15">
            <v>1280</v>
          </cell>
          <cell r="DM15">
            <v>1</v>
          </cell>
          <cell r="DN15">
            <v>80.477994505984924</v>
          </cell>
          <cell r="DO15">
            <v>1.2</v>
          </cell>
          <cell r="DP15">
            <v>321</v>
          </cell>
          <cell r="DQ15">
            <v>1600</v>
          </cell>
          <cell r="DR15">
            <v>5.1505916483830338</v>
          </cell>
          <cell r="DS15">
            <v>0.4</v>
          </cell>
          <cell r="DT15">
            <v>0.52227604973825181</v>
          </cell>
          <cell r="DU15">
            <v>1.3056901243456296</v>
          </cell>
          <cell r="DV15">
            <v>1.9650000000000001</v>
          </cell>
          <cell r="DW15">
            <v>4</v>
          </cell>
          <cell r="DX15">
            <v>53.78406622945726</v>
          </cell>
          <cell r="DY15">
            <v>224.7</v>
          </cell>
          <cell r="DZ15">
            <v>0.7</v>
          </cell>
          <cell r="EA15">
            <v>0.8</v>
          </cell>
          <cell r="EB15">
            <v>0.29247458785342106</v>
          </cell>
          <cell r="EC15">
            <v>0.34700650837732466</v>
          </cell>
          <cell r="ED15">
            <v>0.39536309602210984</v>
          </cell>
          <cell r="EE15">
            <v>0.34700650837732466</v>
          </cell>
          <cell r="EF15">
            <v>0.1897986588384861</v>
          </cell>
          <cell r="EG15">
            <v>0.52227604973825181</v>
          </cell>
          <cell r="EH15">
            <v>2.972732817492294</v>
          </cell>
          <cell r="EI15">
            <v>1.5293205411970894</v>
          </cell>
          <cell r="EJ15">
            <v>-0.75338716012044671</v>
          </cell>
          <cell r="EK15">
            <v>0.11776343696934181</v>
          </cell>
          <cell r="EL15">
            <v>4.0750385314880404</v>
          </cell>
          <cell r="EM15">
            <v>-1.7042384842953113</v>
          </cell>
          <cell r="EN15">
            <v>0.59137637698384626</v>
          </cell>
          <cell r="EO15">
            <v>0.39536309602211001</v>
          </cell>
          <cell r="EP15">
            <v>224.7</v>
          </cell>
          <cell r="EQ15">
            <v>1</v>
          </cell>
          <cell r="ER15">
            <v>1.5578043535209638</v>
          </cell>
          <cell r="ES15">
            <v>1.8817903291676288</v>
          </cell>
          <cell r="ET15">
            <v>-0.32398597564666498</v>
          </cell>
          <cell r="EU15">
            <v>3.901229073970932E-2</v>
          </cell>
          <cell r="EV15">
            <v>0.82840539156552384</v>
          </cell>
          <cell r="EW15">
            <v>-0.314537100034878</v>
          </cell>
          <cell r="EX15">
            <v>1.1240308082429176</v>
          </cell>
          <cell r="EY15">
            <v>0.34700650837732466</v>
          </cell>
          <cell r="FA15">
            <v>0.52227604973825181</v>
          </cell>
          <cell r="FB15">
            <v>1.754524446053886</v>
          </cell>
          <cell r="FC15">
            <v>1.8355070212189271</v>
          </cell>
          <cell r="FD15">
            <v>-0.85675163186405223</v>
          </cell>
          <cell r="FE15">
            <v>0.10655982197781821</v>
          </cell>
          <cell r="FF15">
            <v>4.9115097756372101</v>
          </cell>
          <cell r="FG15">
            <v>-1.8073062000001228</v>
          </cell>
          <cell r="FH15">
            <v>0.58123662984239299</v>
          </cell>
          <cell r="FI15">
            <v>0.35267061323308602</v>
          </cell>
          <cell r="FM15">
            <v>215</v>
          </cell>
          <cell r="FS15">
            <v>245</v>
          </cell>
          <cell r="FT15">
            <v>-2.1995469055621442E-2</v>
          </cell>
          <cell r="FU15">
            <v>3.5141122371294897</v>
          </cell>
          <cell r="FV15">
            <v>-1.1459931688024496</v>
          </cell>
          <cell r="FW15">
            <v>0.48614709503083003</v>
          </cell>
          <cell r="FX15">
            <v>0.27724568610264089</v>
          </cell>
          <cell r="FY15">
            <v>-21.035884467885456</v>
          </cell>
          <cell r="FZ15">
            <v>19.808158416648194</v>
          </cell>
          <cell r="GA15">
            <v>3.5</v>
          </cell>
          <cell r="GB15">
            <v>1.5</v>
          </cell>
          <cell r="GC15">
            <v>1.05</v>
          </cell>
          <cell r="GD15">
            <v>1.05</v>
          </cell>
          <cell r="GE15">
            <v>4000</v>
          </cell>
          <cell r="GF15">
            <v>102.98015054761198</v>
          </cell>
          <cell r="GG15">
            <v>245.84700000000001</v>
          </cell>
          <cell r="GH15">
            <v>0.34700650837732466</v>
          </cell>
          <cell r="GI15">
            <v>0.39536309602210984</v>
          </cell>
          <cell r="GK15" t="str">
            <v>Euro 5</v>
          </cell>
        </row>
        <row r="16">
          <cell r="B16" t="str">
            <v>Bus: Urban</v>
          </cell>
          <cell r="C16" t="str">
            <v>e-motor/gen./ 100 kW PEMFC</v>
          </cell>
          <cell r="F16" t="str">
            <v>LNG</v>
          </cell>
          <cell r="I16">
            <v>46</v>
          </cell>
          <cell r="J16">
            <v>500</v>
          </cell>
          <cell r="K16">
            <v>500</v>
          </cell>
          <cell r="L16">
            <v>13.611111111111111</v>
          </cell>
          <cell r="M16">
            <v>0.42</v>
          </cell>
          <cell r="N16">
            <v>0.28695652173913044</v>
          </cell>
          <cell r="O16">
            <v>75</v>
          </cell>
          <cell r="P16">
            <v>270</v>
          </cell>
          <cell r="Q16">
            <v>220.95652173913044</v>
          </cell>
          <cell r="R16">
            <v>0.75</v>
          </cell>
          <cell r="S16">
            <v>0.25</v>
          </cell>
          <cell r="U16">
            <v>1</v>
          </cell>
          <cell r="V16">
            <v>1</v>
          </cell>
          <cell r="W16">
            <v>0</v>
          </cell>
          <cell r="X16">
            <v>6.5076923076923068</v>
          </cell>
          <cell r="Y16">
            <v>900</v>
          </cell>
          <cell r="AA16">
            <v>1.06</v>
          </cell>
          <cell r="AB16">
            <v>0.73220425315166182</v>
          </cell>
          <cell r="AC16" t="str">
            <v>Check of relative storage volume</v>
          </cell>
          <cell r="AE16" t="str">
            <v>Euro 3</v>
          </cell>
          <cell r="AF16">
            <v>40179.120104166665</v>
          </cell>
          <cell r="AG16">
            <v>15</v>
          </cell>
          <cell r="AH16">
            <v>1.1000000000000001</v>
          </cell>
          <cell r="AI16">
            <v>0.95</v>
          </cell>
          <cell r="AJ16">
            <v>0.95</v>
          </cell>
          <cell r="AK16">
            <v>0.97</v>
          </cell>
          <cell r="AL16">
            <v>0.98</v>
          </cell>
          <cell r="AO16" t="str">
            <v>PEMFC 200 kW</v>
          </cell>
          <cell r="BD16" t="str">
            <v>Locomotive: Passenger Train Diesel</v>
          </cell>
          <cell r="BE16">
            <v>72000</v>
          </cell>
          <cell r="BF16">
            <v>258265</v>
          </cell>
          <cell r="BG16">
            <v>224077</v>
          </cell>
          <cell r="BH16">
            <v>34188</v>
          </cell>
          <cell r="BI16">
            <v>4.0000000000000001E-3</v>
          </cell>
          <cell r="BJ16">
            <v>30.4</v>
          </cell>
          <cell r="BK16">
            <v>5.0000000000000001E-3</v>
          </cell>
          <cell r="BL16">
            <v>75</v>
          </cell>
          <cell r="BM16">
            <v>4</v>
          </cell>
          <cell r="BN16">
            <v>38000</v>
          </cell>
          <cell r="BO16">
            <v>0</v>
          </cell>
          <cell r="BP16">
            <v>1400</v>
          </cell>
          <cell r="BQ16">
            <v>30000</v>
          </cell>
          <cell r="BR16">
            <v>1</v>
          </cell>
          <cell r="BS16">
            <v>80</v>
          </cell>
          <cell r="BT16">
            <v>112</v>
          </cell>
          <cell r="CZ16" t="str">
            <v>Octavia_2p0_TDI SUV</v>
          </cell>
          <cell r="DB16">
            <v>42.578426363172795</v>
          </cell>
          <cell r="DC16">
            <v>0</v>
          </cell>
          <cell r="DD16">
            <v>1.5</v>
          </cell>
          <cell r="DE16">
            <v>142.5</v>
          </cell>
          <cell r="DF16">
            <v>6</v>
          </cell>
          <cell r="DG16">
            <v>4</v>
          </cell>
          <cell r="DH16">
            <v>1</v>
          </cell>
          <cell r="DI16">
            <v>1</v>
          </cell>
          <cell r="DJ16">
            <v>95</v>
          </cell>
          <cell r="DK16">
            <v>4000</v>
          </cell>
          <cell r="DL16">
            <v>1200</v>
          </cell>
          <cell r="DM16">
            <v>1</v>
          </cell>
          <cell r="DN16">
            <v>80.477994505984924</v>
          </cell>
          <cell r="DO16">
            <v>1.2</v>
          </cell>
          <cell r="DP16">
            <v>321</v>
          </cell>
          <cell r="DQ16">
            <v>1500</v>
          </cell>
          <cell r="DR16">
            <v>4.8286796703590946</v>
          </cell>
          <cell r="DS16">
            <v>0.375</v>
          </cell>
          <cell r="DT16">
            <v>0.53076381147490714</v>
          </cell>
          <cell r="DU16">
            <v>1.4153701639330858</v>
          </cell>
          <cell r="DV16">
            <v>1.9650000000000001</v>
          </cell>
          <cell r="DW16">
            <v>4</v>
          </cell>
          <cell r="DX16">
            <v>50.42256209011618</v>
          </cell>
          <cell r="DY16">
            <v>224.7</v>
          </cell>
          <cell r="DZ16">
            <v>0.7</v>
          </cell>
          <cell r="EA16">
            <v>0.8</v>
          </cell>
          <cell r="EB16">
            <v>0.29722773442594802</v>
          </cell>
          <cell r="EC16">
            <v>0.34700650837732466</v>
          </cell>
          <cell r="ED16">
            <v>0.39955055552582813</v>
          </cell>
          <cell r="EE16">
            <v>0.34700650837732466</v>
          </cell>
          <cell r="EF16">
            <v>0.19297987249021156</v>
          </cell>
          <cell r="EG16">
            <v>0.53076381147490714</v>
          </cell>
          <cell r="EH16">
            <v>3.0317183090252646</v>
          </cell>
          <cell r="EI16">
            <v>1.5028121877692073</v>
          </cell>
          <cell r="EJ16">
            <v>-0.79192985774898483</v>
          </cell>
          <cell r="EK16">
            <v>0.12642419441113681</v>
          </cell>
          <cell r="EL16">
            <v>4.0788266208314878</v>
          </cell>
          <cell r="EM16">
            <v>-1.7307231564645074</v>
          </cell>
          <cell r="EN16">
            <v>0.60381084614300162</v>
          </cell>
          <cell r="EO16">
            <v>0.39955055552582813</v>
          </cell>
          <cell r="EP16">
            <v>224.7</v>
          </cell>
          <cell r="EQ16">
            <v>1</v>
          </cell>
          <cell r="ER16">
            <v>1.5578043535209638</v>
          </cell>
          <cell r="ES16">
            <v>1.8817903291676288</v>
          </cell>
          <cell r="ET16">
            <v>-0.32398597564666498</v>
          </cell>
          <cell r="EU16">
            <v>3.901229073970932E-2</v>
          </cell>
          <cell r="EV16">
            <v>0.82840539156552384</v>
          </cell>
          <cell r="EW16">
            <v>-0.314537100034878</v>
          </cell>
          <cell r="EX16">
            <v>1.1240308082429176</v>
          </cell>
          <cell r="EY16">
            <v>0.34700650837732466</v>
          </cell>
          <cell r="FA16">
            <v>0.56614806557323438</v>
          </cell>
          <cell r="FB16">
            <v>1.7644382311481723</v>
          </cell>
          <cell r="FC16">
            <v>1.801153344389353</v>
          </cell>
          <cell r="FD16">
            <v>-0.7158271373110674</v>
          </cell>
          <cell r="FE16">
            <v>9.1229310026212457E-2</v>
          </cell>
          <cell r="FF16">
            <v>3.8813929246473107</v>
          </cell>
          <cell r="FG16">
            <v>-1.450777963598294</v>
          </cell>
          <cell r="FH16">
            <v>0.62903109269058932</v>
          </cell>
          <cell r="FI16">
            <v>0.35699580746015835</v>
          </cell>
          <cell r="FM16">
            <v>215</v>
          </cell>
          <cell r="FS16">
            <v>245</v>
          </cell>
          <cell r="FT16">
            <v>-2.1995469055621442E-2</v>
          </cell>
          <cell r="FU16">
            <v>3.5141122371294897</v>
          </cell>
          <cell r="FV16">
            <v>-1.1459931688024496</v>
          </cell>
          <cell r="FW16">
            <v>0.48614709503083003</v>
          </cell>
          <cell r="FX16">
            <v>0.27724568610264089</v>
          </cell>
          <cell r="FY16">
            <v>-21.035884467885456</v>
          </cell>
          <cell r="FZ16">
            <v>19.808158416648194</v>
          </cell>
          <cell r="GA16">
            <v>3.5</v>
          </cell>
          <cell r="GB16">
            <v>1.5</v>
          </cell>
          <cell r="GC16">
            <v>1.05</v>
          </cell>
          <cell r="GD16">
            <v>1.05</v>
          </cell>
          <cell r="GE16">
            <v>4000</v>
          </cell>
          <cell r="GF16">
            <v>95</v>
          </cell>
          <cell r="GG16">
            <v>226.79579390595086</v>
          </cell>
          <cell r="GH16">
            <v>0.34700650837732466</v>
          </cell>
          <cell r="GI16">
            <v>0.39955055552582813</v>
          </cell>
        </row>
        <row r="17">
          <cell r="B17" t="str">
            <v>Bus: Urban Hybrid</v>
          </cell>
          <cell r="C17" t="str">
            <v>e-motor/gen./ 200 kW PEMFC</v>
          </cell>
          <cell r="F17" t="str">
            <v>Petrol Hybrid</v>
          </cell>
          <cell r="G17" t="str">
            <v>BA</v>
          </cell>
          <cell r="H17" t="str">
            <v>E5</v>
          </cell>
          <cell r="I17">
            <v>42.114678279306155</v>
          </cell>
          <cell r="J17">
            <v>745.86821705426348</v>
          </cell>
          <cell r="K17">
            <v>745.86821705426348</v>
          </cell>
          <cell r="L17">
            <v>8.7255555555555553</v>
          </cell>
          <cell r="M17">
            <v>1</v>
          </cell>
          <cell r="N17">
            <v>0.11094885971588402</v>
          </cell>
          <cell r="O17">
            <v>90.40379472812937</v>
          </cell>
          <cell r="P17">
            <v>325.45366102126576</v>
          </cell>
          <cell r="Q17">
            <v>260.14682879302529</v>
          </cell>
          <cell r="R17">
            <v>0.82</v>
          </cell>
          <cell r="S17">
            <v>0.14000000000000001</v>
          </cell>
          <cell r="T17">
            <v>0.04</v>
          </cell>
          <cell r="U17">
            <v>1</v>
          </cell>
          <cell r="V17">
            <v>1</v>
          </cell>
          <cell r="W17">
            <v>0</v>
          </cell>
          <cell r="X17">
            <v>8.0921434777212351</v>
          </cell>
          <cell r="Y17">
            <v>900</v>
          </cell>
          <cell r="Z17">
            <v>333.59249999999997</v>
          </cell>
          <cell r="AA17">
            <v>1</v>
          </cell>
          <cell r="AE17" t="str">
            <v>Euro 4</v>
          </cell>
          <cell r="AF17">
            <v>40909.120104166665</v>
          </cell>
          <cell r="AG17">
            <v>13</v>
          </cell>
          <cell r="AH17">
            <v>1.1000000000000001</v>
          </cell>
          <cell r="AI17">
            <v>0.95</v>
          </cell>
          <cell r="AJ17">
            <v>0.97</v>
          </cell>
          <cell r="AK17">
            <v>0.98</v>
          </cell>
          <cell r="AL17">
            <v>0.99</v>
          </cell>
          <cell r="AO17" t="str">
            <v>PEMFC 400 kW</v>
          </cell>
          <cell r="BD17" t="str">
            <v>Locomotive: Freight Train Diesel</v>
          </cell>
          <cell r="BE17">
            <v>72000</v>
          </cell>
          <cell r="BF17">
            <v>2993689</v>
          </cell>
          <cell r="BG17">
            <v>972077</v>
          </cell>
          <cell r="BH17">
            <v>2021612</v>
          </cell>
          <cell r="BI17">
            <v>4.4999999999999997E-3</v>
          </cell>
          <cell r="BJ17">
            <v>30.4</v>
          </cell>
          <cell r="BK17">
            <v>3.0000000000000001E-3</v>
          </cell>
          <cell r="BL17">
            <v>50</v>
          </cell>
          <cell r="BM17">
            <v>45</v>
          </cell>
          <cell r="BN17">
            <v>20000</v>
          </cell>
          <cell r="BO17">
            <v>45000</v>
          </cell>
          <cell r="BP17">
            <v>1400</v>
          </cell>
          <cell r="BQ17">
            <v>30000</v>
          </cell>
          <cell r="BR17">
            <v>1</v>
          </cell>
          <cell r="BS17">
            <v>0</v>
          </cell>
          <cell r="BT17">
            <v>0</v>
          </cell>
          <cell r="CZ17" t="str">
            <v>CI_150kW</v>
          </cell>
          <cell r="DB17">
            <v>42.578426363172795</v>
          </cell>
          <cell r="DC17">
            <v>0</v>
          </cell>
          <cell r="DD17">
            <v>1.5</v>
          </cell>
          <cell r="DE17">
            <v>225</v>
          </cell>
          <cell r="DF17">
            <v>67.5</v>
          </cell>
          <cell r="DG17">
            <v>4</v>
          </cell>
          <cell r="DH17">
            <v>1</v>
          </cell>
          <cell r="DI17">
            <v>1</v>
          </cell>
          <cell r="DJ17">
            <v>150</v>
          </cell>
          <cell r="DK17">
            <v>4000</v>
          </cell>
          <cell r="DL17">
            <v>1080</v>
          </cell>
          <cell r="DM17">
            <v>1</v>
          </cell>
          <cell r="DN17">
            <v>83.566174354509201</v>
          </cell>
          <cell r="DO17">
            <v>1.2</v>
          </cell>
          <cell r="DP17">
            <v>460</v>
          </cell>
          <cell r="DQ17">
            <v>1200</v>
          </cell>
          <cell r="DR17">
            <v>4.0111763690164421</v>
          </cell>
          <cell r="DS17">
            <v>0.3</v>
          </cell>
          <cell r="DT17">
            <v>0.38536869884034797</v>
          </cell>
          <cell r="DU17">
            <v>1.2845623294678266</v>
          </cell>
          <cell r="DV17">
            <v>2.2000000000000002</v>
          </cell>
          <cell r="DW17">
            <v>4</v>
          </cell>
          <cell r="DX17">
            <v>57.805304826052193</v>
          </cell>
          <cell r="DY17">
            <v>322</v>
          </cell>
          <cell r="DZ17">
            <v>0.7</v>
          </cell>
          <cell r="EA17">
            <v>0.9</v>
          </cell>
          <cell r="EB17">
            <v>0.24278228026941923</v>
          </cell>
          <cell r="EC17">
            <v>0.34700650837732466</v>
          </cell>
          <cell r="ED17">
            <v>0.38875490033164878</v>
          </cell>
          <cell r="EE17">
            <v>0.34700650837732466</v>
          </cell>
          <cell r="EF17">
            <v>0.13290106798428244</v>
          </cell>
          <cell r="EG17">
            <v>0.38536869884034797</v>
          </cell>
          <cell r="EH17">
            <v>4.0137695089741561</v>
          </cell>
          <cell r="EI17">
            <v>1.5723148419399855</v>
          </cell>
          <cell r="EJ17">
            <v>-1.1379552868956924</v>
          </cell>
          <cell r="EK17">
            <v>0.17197960643315716</v>
          </cell>
          <cell r="EL17">
            <v>7.6249549148415596</v>
          </cell>
          <cell r="EM17">
            <v>-3.0979544174685425</v>
          </cell>
          <cell r="EN17">
            <v>0.4408826229521457</v>
          </cell>
          <cell r="EO17">
            <v>0.38875490033164878</v>
          </cell>
          <cell r="EP17">
            <v>322</v>
          </cell>
          <cell r="EQ17">
            <v>1</v>
          </cell>
          <cell r="ER17">
            <v>1.5578043535209638</v>
          </cell>
          <cell r="ES17">
            <v>1.8817903291676288</v>
          </cell>
          <cell r="ET17">
            <v>-0.32398597564666498</v>
          </cell>
          <cell r="EU17">
            <v>3.901229073970932E-2</v>
          </cell>
          <cell r="EV17">
            <v>0.82840539156552384</v>
          </cell>
          <cell r="EW17">
            <v>-0.314537100034878</v>
          </cell>
          <cell r="EX17">
            <v>1.1240308082429176</v>
          </cell>
          <cell r="EY17">
            <v>0.34700650837732466</v>
          </cell>
          <cell r="FA17">
            <v>0.57805304826052195</v>
          </cell>
          <cell r="FB17">
            <v>1.5743045600512295</v>
          </cell>
          <cell r="FC17">
            <v>1.9440486185089854</v>
          </cell>
          <cell r="FD17">
            <v>-0.92486151443857301</v>
          </cell>
          <cell r="FE17">
            <v>0.10670548703248392</v>
          </cell>
          <cell r="FF17">
            <v>4.4159730644927357</v>
          </cell>
          <cell r="FG17">
            <v>-1.5724550231450516</v>
          </cell>
          <cell r="FH17">
            <v>0.645912214635318</v>
          </cell>
          <cell r="FI17">
            <v>0.33966830361193234</v>
          </cell>
          <cell r="FM17">
            <v>215</v>
          </cell>
          <cell r="FS17">
            <v>245</v>
          </cell>
          <cell r="FT17">
            <v>-2.1995469055621442E-2</v>
          </cell>
          <cell r="FU17">
            <v>3.5141122371294897</v>
          </cell>
          <cell r="FV17">
            <v>-1.1459931688024496</v>
          </cell>
          <cell r="FW17">
            <v>0.48614709503083003</v>
          </cell>
          <cell r="FX17">
            <v>0.27724568610264089</v>
          </cell>
          <cell r="FY17">
            <v>-21.035884467885456</v>
          </cell>
          <cell r="FZ17">
            <v>19.808158416648194</v>
          </cell>
          <cell r="GA17">
            <v>3.5</v>
          </cell>
          <cell r="GB17">
            <v>1.5</v>
          </cell>
          <cell r="GC17">
            <v>1.05</v>
          </cell>
          <cell r="GD17">
            <v>1.05</v>
          </cell>
          <cell r="GE17">
            <v>4000</v>
          </cell>
          <cell r="GF17">
            <v>150</v>
          </cell>
          <cell r="GG17">
            <v>358.09862195676453</v>
          </cell>
          <cell r="GH17">
            <v>0.34700650837732466</v>
          </cell>
          <cell r="GI17">
            <v>0.38875490033164878</v>
          </cell>
          <cell r="GJ17" t="str">
            <v>Oct. TDI</v>
          </cell>
          <cell r="GK17" t="str">
            <v>Euro 5</v>
          </cell>
        </row>
        <row r="18">
          <cell r="B18" t="str">
            <v>Bus: Long Distance</v>
          </cell>
          <cell r="C18" t="str">
            <v>e-motor/gen./ 400 kW PEMFC</v>
          </cell>
          <cell r="F18" t="str">
            <v>Petrol Transit</v>
          </cell>
          <cell r="G18" t="str">
            <v>BA</v>
          </cell>
          <cell r="H18" t="str">
            <v>E5</v>
          </cell>
          <cell r="I18">
            <v>42.114678279306155</v>
          </cell>
          <cell r="J18">
            <v>745.86821705426348</v>
          </cell>
          <cell r="K18">
            <v>745.86821705426348</v>
          </cell>
          <cell r="L18">
            <v>8.7255555555555553</v>
          </cell>
          <cell r="M18">
            <v>1</v>
          </cell>
          <cell r="N18">
            <v>0.11094885971588402</v>
          </cell>
          <cell r="O18">
            <v>90.40379472812937</v>
          </cell>
          <cell r="P18">
            <v>325.45366102126576</v>
          </cell>
          <cell r="Q18">
            <v>260.14682879302529</v>
          </cell>
          <cell r="R18">
            <v>0.82</v>
          </cell>
          <cell r="S18">
            <v>0.14000000000000001</v>
          </cell>
          <cell r="T18">
            <v>0.04</v>
          </cell>
          <cell r="U18">
            <v>1</v>
          </cell>
          <cell r="V18">
            <v>1</v>
          </cell>
          <cell r="W18">
            <v>0</v>
          </cell>
          <cell r="X18">
            <v>6.5076923076923068</v>
          </cell>
          <cell r="Y18">
            <v>900</v>
          </cell>
          <cell r="Z18">
            <v>0</v>
          </cell>
          <cell r="AA18">
            <v>1</v>
          </cell>
          <cell r="AE18" t="str">
            <v>Euro 5</v>
          </cell>
          <cell r="AF18">
            <v>42005.120104166665</v>
          </cell>
          <cell r="AG18">
            <v>10</v>
          </cell>
          <cell r="AH18">
            <v>1.1000000000000001</v>
          </cell>
          <cell r="AI18">
            <v>0.99</v>
          </cell>
          <cell r="AJ18">
            <v>0.99</v>
          </cell>
          <cell r="AK18">
            <v>0.99</v>
          </cell>
          <cell r="AL18">
            <v>1</v>
          </cell>
          <cell r="AO18" t="str">
            <v>PEMFC 800 kW</v>
          </cell>
          <cell r="BD18" t="str">
            <v>Trainset: Local Diesel</v>
          </cell>
          <cell r="BE18">
            <v>39000</v>
          </cell>
          <cell r="BF18">
            <v>88386.5</v>
          </cell>
          <cell r="BG18">
            <v>76577</v>
          </cell>
          <cell r="BH18">
            <v>11809.5</v>
          </cell>
          <cell r="BI18">
            <v>4.0000000000000001E-3</v>
          </cell>
          <cell r="BJ18">
            <v>14.819999999999999</v>
          </cell>
          <cell r="BK18">
            <v>4.0000000000000001E-3</v>
          </cell>
          <cell r="BL18">
            <v>50</v>
          </cell>
          <cell r="BM18">
            <v>1.5</v>
          </cell>
          <cell r="BN18">
            <v>25000</v>
          </cell>
          <cell r="BO18">
            <v>250</v>
          </cell>
          <cell r="BP18">
            <v>242</v>
          </cell>
          <cell r="BQ18">
            <v>30000</v>
          </cell>
          <cell r="BR18">
            <v>1</v>
          </cell>
          <cell r="BS18">
            <v>50</v>
          </cell>
          <cell r="BT18">
            <v>100</v>
          </cell>
          <cell r="CZ18" t="str">
            <v>Transit_2p0_TDI</v>
          </cell>
          <cell r="DB18">
            <v>42.578426363172795</v>
          </cell>
          <cell r="DC18">
            <v>0</v>
          </cell>
          <cell r="DD18">
            <v>1.5</v>
          </cell>
          <cell r="DE18">
            <v>137.94240111866168</v>
          </cell>
          <cell r="DF18">
            <v>0</v>
          </cell>
          <cell r="DG18">
            <v>4</v>
          </cell>
          <cell r="DH18">
            <v>1</v>
          </cell>
          <cell r="DI18">
            <v>1</v>
          </cell>
          <cell r="DJ18">
            <v>91.961600745774447</v>
          </cell>
          <cell r="DK18">
            <v>3800</v>
          </cell>
          <cell r="DL18">
            <v>1350</v>
          </cell>
          <cell r="DM18">
            <v>1</v>
          </cell>
          <cell r="DN18">
            <v>80.912505343993288</v>
          </cell>
          <cell r="DO18">
            <v>1.2</v>
          </cell>
          <cell r="DP18">
            <v>300</v>
          </cell>
          <cell r="DQ18">
            <v>1500</v>
          </cell>
          <cell r="DR18">
            <v>4.8547503206395968</v>
          </cell>
          <cell r="DS18">
            <v>0.39473684210526316</v>
          </cell>
          <cell r="DT18">
            <v>0.51243007322284129</v>
          </cell>
          <cell r="DU18">
            <v>1.2981561854978647</v>
          </cell>
          <cell r="DV18">
            <v>1.9970000000000001</v>
          </cell>
          <cell r="DW18">
            <v>4</v>
          </cell>
          <cell r="DX18">
            <v>47.1238898038469</v>
          </cell>
          <cell r="DY18">
            <v>210</v>
          </cell>
          <cell r="DZ18">
            <v>0.7</v>
          </cell>
          <cell r="EA18">
            <v>0.9</v>
          </cell>
          <cell r="EB18">
            <v>0.32283094613038998</v>
          </cell>
          <cell r="EC18">
            <v>0.36568325824427361</v>
          </cell>
          <cell r="ED18">
            <v>0.36616507947490945</v>
          </cell>
          <cell r="EE18">
            <v>0.36568325824427361</v>
          </cell>
          <cell r="EF18">
            <v>0.1732050560856189</v>
          </cell>
          <cell r="EG18">
            <v>0.51243007322284129</v>
          </cell>
          <cell r="EH18">
            <v>1.5468850042754481</v>
          </cell>
          <cell r="EI18">
            <v>1.7310086517098446</v>
          </cell>
          <cell r="EJ18">
            <v>-2.0703622743235126</v>
          </cell>
          <cell r="EK18">
            <v>0.27758768403933515</v>
          </cell>
          <cell r="EL18">
            <v>9.2575581706499381</v>
          </cell>
          <cell r="EM18">
            <v>-3.5930803560746689</v>
          </cell>
          <cell r="EN18">
            <v>0.58968625914977979</v>
          </cell>
          <cell r="EO18">
            <v>0.36616507947490928</v>
          </cell>
          <cell r="EP18">
            <v>210</v>
          </cell>
          <cell r="EQ18">
            <v>1</v>
          </cell>
          <cell r="ER18">
            <v>1.0674797700132292</v>
          </cell>
          <cell r="ES18">
            <v>1.734607006077395</v>
          </cell>
          <cell r="ET18">
            <v>-0.6671272360641658</v>
          </cell>
          <cell r="EU18">
            <v>8.9211086201881964E-2</v>
          </cell>
          <cell r="EV18">
            <v>0.1638334496568481</v>
          </cell>
          <cell r="EW18">
            <v>-0.12515715102754529</v>
          </cell>
          <cell r="EX18">
            <v>1.7127925609480186</v>
          </cell>
          <cell r="EY18">
            <v>0.36568325824427361</v>
          </cell>
          <cell r="FA18">
            <v>0.5841702834740391</v>
          </cell>
          <cell r="FB18">
            <v>1.5401728841549573</v>
          </cell>
          <cell r="FC18">
            <v>1.9681332043415685</v>
          </cell>
          <cell r="FD18">
            <v>-0.97111374791147753</v>
          </cell>
          <cell r="FE18">
            <v>0.11023089348843083</v>
          </cell>
          <cell r="FF18">
            <v>3.4483790548757698</v>
          </cell>
          <cell r="FG18">
            <v>-1.2360768837753371</v>
          </cell>
          <cell r="FH18">
            <v>0.67334830705437965</v>
          </cell>
          <cell r="FI18">
            <v>0.33691210304755631</v>
          </cell>
          <cell r="FM18">
            <v>213.5</v>
          </cell>
          <cell r="FS18">
            <v>235</v>
          </cell>
          <cell r="FT18">
            <v>-4.8956478375572487E-4</v>
          </cell>
          <cell r="FU18">
            <v>3.124912167684339</v>
          </cell>
          <cell r="FV18">
            <v>-0.64442347247806764</v>
          </cell>
          <cell r="FW18">
            <v>0.38609764577490135</v>
          </cell>
          <cell r="FX18">
            <v>0.28421881889368478</v>
          </cell>
          <cell r="FY18">
            <v>6.9887931914078294</v>
          </cell>
          <cell r="FZ18">
            <v>-8.4045017804215369</v>
          </cell>
          <cell r="GA18">
            <v>2.2000000000000002</v>
          </cell>
          <cell r="GB18">
            <v>2.2999999999999998</v>
          </cell>
          <cell r="GC18">
            <v>0.9</v>
          </cell>
          <cell r="GD18">
            <v>0.9</v>
          </cell>
          <cell r="GE18">
            <v>3800</v>
          </cell>
          <cell r="GF18">
            <v>91.961600745774447</v>
          </cell>
          <cell r="GG18">
            <v>231.09699999999998</v>
          </cell>
          <cell r="GH18">
            <v>0.36568325824427361</v>
          </cell>
          <cell r="GI18">
            <v>0.36616507947490945</v>
          </cell>
          <cell r="GK18" t="str">
            <v>Euro 4</v>
          </cell>
        </row>
        <row r="19">
          <cell r="B19" t="str">
            <v>Bus: Long Distance Hybrid</v>
          </cell>
          <cell r="C19" t="str">
            <v>e-motor/gen./700 kW PEMFC</v>
          </cell>
          <cell r="F19" t="str">
            <v>Diesel Transit</v>
          </cell>
          <cell r="G19" t="str">
            <v>NM</v>
          </cell>
          <cell r="H19" t="str">
            <v>B7</v>
          </cell>
          <cell r="I19">
            <v>42.578426363172795</v>
          </cell>
          <cell r="J19">
            <v>840.11653448374375</v>
          </cell>
          <cell r="K19">
            <v>840.11653448374375</v>
          </cell>
          <cell r="L19">
            <v>9.9363444444444458</v>
          </cell>
          <cell r="M19">
            <v>1.1387635298611996</v>
          </cell>
          <cell r="N19">
            <v>0.1069144455132023</v>
          </cell>
          <cell r="O19">
            <v>89.842009357342462</v>
          </cell>
          <cell r="P19">
            <v>323.43123368643285</v>
          </cell>
          <cell r="Q19">
            <v>263.51373120976757</v>
          </cell>
          <cell r="R19">
            <v>0.86</v>
          </cell>
          <cell r="S19">
            <v>0.13</v>
          </cell>
          <cell r="T19">
            <v>0.01</v>
          </cell>
          <cell r="U19">
            <v>1</v>
          </cell>
          <cell r="V19">
            <v>1</v>
          </cell>
          <cell r="W19">
            <v>0</v>
          </cell>
          <cell r="X19">
            <v>6.5076923076923068</v>
          </cell>
          <cell r="Y19">
            <v>900</v>
          </cell>
          <cell r="Z19">
            <v>0</v>
          </cell>
          <cell r="AA19">
            <v>1</v>
          </cell>
          <cell r="AE19" t="str">
            <v>Euro 6 a/b/c</v>
          </cell>
          <cell r="AF19">
            <v>42370.120104166665</v>
          </cell>
          <cell r="AG19">
            <v>9</v>
          </cell>
          <cell r="AH19">
            <v>1.1000000000000001</v>
          </cell>
          <cell r="AI19">
            <v>1.03</v>
          </cell>
          <cell r="AJ19">
            <v>1.01</v>
          </cell>
          <cell r="AK19">
            <v>1.02</v>
          </cell>
          <cell r="AL19">
            <v>1</v>
          </cell>
          <cell r="AO19" t="str">
            <v>synchronous</v>
          </cell>
          <cell r="BD19" t="str">
            <v>Trainset: Regional Diesel</v>
          </cell>
          <cell r="BE19">
            <v>56000</v>
          </cell>
          <cell r="BF19">
            <v>122426.5</v>
          </cell>
          <cell r="BG19">
            <v>101077</v>
          </cell>
          <cell r="BH19">
            <v>21349.5</v>
          </cell>
          <cell r="BI19">
            <v>4.0000000000000001E-3</v>
          </cell>
          <cell r="BJ19">
            <v>18.239999999999998</v>
          </cell>
          <cell r="BK19">
            <v>2E-3</v>
          </cell>
          <cell r="BL19">
            <v>65</v>
          </cell>
          <cell r="BM19">
            <v>1.5</v>
          </cell>
          <cell r="BN19">
            <v>30000</v>
          </cell>
          <cell r="BO19">
            <v>450</v>
          </cell>
          <cell r="BP19">
            <v>500</v>
          </cell>
          <cell r="BQ19">
            <v>30000</v>
          </cell>
          <cell r="BR19">
            <v>1</v>
          </cell>
          <cell r="BS19">
            <v>90</v>
          </cell>
          <cell r="BT19">
            <v>180</v>
          </cell>
          <cell r="CZ19" t="str">
            <v>Transit_2p0_GT</v>
          </cell>
          <cell r="DB19">
            <v>42.578426363172795</v>
          </cell>
          <cell r="DC19">
            <v>0</v>
          </cell>
          <cell r="DD19">
            <v>1.5</v>
          </cell>
          <cell r="DE19">
            <v>136.96875</v>
          </cell>
          <cell r="DF19">
            <v>0</v>
          </cell>
          <cell r="DG19">
            <v>4</v>
          </cell>
          <cell r="DH19">
            <v>1</v>
          </cell>
          <cell r="DI19">
            <v>1</v>
          </cell>
          <cell r="DJ19">
            <v>91.3125</v>
          </cell>
          <cell r="DK19">
            <v>3750</v>
          </cell>
          <cell r="DL19">
            <v>1530</v>
          </cell>
          <cell r="DM19">
            <v>1</v>
          </cell>
          <cell r="DN19">
            <v>80.912505343993288</v>
          </cell>
          <cell r="DO19">
            <v>1.2</v>
          </cell>
          <cell r="DP19">
            <v>300</v>
          </cell>
          <cell r="DQ19">
            <v>1700</v>
          </cell>
          <cell r="DR19">
            <v>5.5020503633915432</v>
          </cell>
          <cell r="DS19">
            <v>0.45333333333333331</v>
          </cell>
          <cell r="DT19">
            <v>0.58488241052458845</v>
          </cell>
          <cell r="DU19">
            <v>1.2901817879218864</v>
          </cell>
          <cell r="DV19">
            <v>1.9970000000000001</v>
          </cell>
          <cell r="DW19">
            <v>4</v>
          </cell>
          <cell r="DX19">
            <v>53.407075111026487</v>
          </cell>
          <cell r="DY19">
            <v>210</v>
          </cell>
          <cell r="DZ19">
            <v>0.7</v>
          </cell>
          <cell r="EA19">
            <v>0.9</v>
          </cell>
          <cell r="EB19">
            <v>0.36847591863049073</v>
          </cell>
          <cell r="EC19">
            <v>0.3538034642044795</v>
          </cell>
          <cell r="ED19">
            <v>0.37802311730423277</v>
          </cell>
          <cell r="EE19">
            <v>0.3538034642044795</v>
          </cell>
          <cell r="EF19">
            <v>0.26650387882034116</v>
          </cell>
          <cell r="EG19">
            <v>0.2517052262783564</v>
          </cell>
          <cell r="EH19">
            <v>2.737992296284923</v>
          </cell>
          <cell r="EI19">
            <v>1.5737095466674382</v>
          </cell>
          <cell r="EJ19">
            <v>0</v>
          </cell>
          <cell r="EK19">
            <v>0</v>
          </cell>
          <cell r="EL19">
            <v>7.2677871760165118</v>
          </cell>
          <cell r="EM19">
            <v>-2.8238567889011361</v>
          </cell>
          <cell r="EN19">
            <v>0.2517052262783564</v>
          </cell>
          <cell r="EO19">
            <v>0.38854423231045926</v>
          </cell>
          <cell r="EP19">
            <v>210</v>
          </cell>
          <cell r="EQ19">
            <v>0.55440343095048339</v>
          </cell>
          <cell r="ER19">
            <v>1.7471833836653246</v>
          </cell>
          <cell r="ES19">
            <v>1.747183383665323</v>
          </cell>
          <cell r="ET19">
            <v>0</v>
          </cell>
          <cell r="EU19">
            <v>0</v>
          </cell>
          <cell r="EV19">
            <v>1.8639003870535893</v>
          </cell>
          <cell r="EW19">
            <v>-0.67847687130618572</v>
          </cell>
          <cell r="EX19">
            <v>0.55440343095048339</v>
          </cell>
          <cell r="EY19">
            <v>0.36400919062992754</v>
          </cell>
          <cell r="FA19">
            <v>0.58058180456484887</v>
          </cell>
          <cell r="FB19">
            <v>1.902267453529785</v>
          </cell>
          <cell r="FC19">
            <v>1.674181449461007</v>
          </cell>
          <cell r="FD19">
            <v>0.15990514488138441</v>
          </cell>
          <cell r="FE19">
            <v>-2.2360457937848712E-2</v>
          </cell>
          <cell r="FF19">
            <v>1.0519206919055195</v>
          </cell>
          <cell r="FG19">
            <v>-0.37663853222556287</v>
          </cell>
          <cell r="FH19">
            <v>0.52121332251995445</v>
          </cell>
          <cell r="FI19">
            <v>0.37394620331449624</v>
          </cell>
          <cell r="FM19">
            <v>225</v>
          </cell>
          <cell r="FS19">
            <v>240</v>
          </cell>
          <cell r="FT19">
            <v>-8.1322867975693658E-2</v>
          </cell>
          <cell r="FU19">
            <v>0.89245832252163071</v>
          </cell>
          <cell r="FV19">
            <v>0.83426948650451016</v>
          </cell>
          <cell r="FW19">
            <v>0.2723223260815224</v>
          </cell>
          <cell r="FX19">
            <v>0.1739952739749476</v>
          </cell>
          <cell r="FY19">
            <v>3.1378569250749355</v>
          </cell>
          <cell r="FZ19">
            <v>-3.4031515162789847</v>
          </cell>
          <cell r="GA19">
            <v>2</v>
          </cell>
          <cell r="GB19">
            <v>0.5</v>
          </cell>
          <cell r="GC19">
            <v>0.7</v>
          </cell>
          <cell r="GD19">
            <v>0.7</v>
          </cell>
          <cell r="GE19">
            <v>3750</v>
          </cell>
          <cell r="GF19">
            <v>91.3125</v>
          </cell>
          <cell r="GG19">
            <v>232.52537185725907</v>
          </cell>
          <cell r="GH19">
            <v>0.3538034642044795</v>
          </cell>
          <cell r="GI19">
            <v>0.37802311730423277</v>
          </cell>
          <cell r="GJ19" t="str">
            <v>K9K</v>
          </cell>
          <cell r="GK19" t="str">
            <v>Euro 5</v>
          </cell>
        </row>
        <row r="20">
          <cell r="B20" t="str">
            <v xml:space="preserve">Locomotive: Switcher </v>
          </cell>
          <cell r="C20" t="str">
            <v>e-motor/generator</v>
          </cell>
          <cell r="F20" t="str">
            <v>CNG D-fuel</v>
          </cell>
          <cell r="I20">
            <v>49</v>
          </cell>
          <cell r="J20">
            <v>180.41857108491701</v>
          </cell>
          <cell r="K20">
            <v>0.69160452249218174</v>
          </cell>
          <cell r="L20">
            <v>13.611111111111111</v>
          </cell>
          <cell r="M20">
            <v>0.23</v>
          </cell>
          <cell r="N20">
            <v>0.72501551020408161</v>
          </cell>
          <cell r="O20">
            <v>69.3</v>
          </cell>
          <cell r="P20">
            <v>249.48</v>
          </cell>
          <cell r="Q20">
            <v>207.42857142857144</v>
          </cell>
          <cell r="R20">
            <v>0.75</v>
          </cell>
          <cell r="S20">
            <v>0.25</v>
          </cell>
          <cell r="U20">
            <v>1</v>
          </cell>
          <cell r="V20">
            <v>1</v>
          </cell>
          <cell r="W20">
            <v>0</v>
          </cell>
          <cell r="X20">
            <v>6.5076923076923068</v>
          </cell>
          <cell r="Y20">
            <v>900</v>
          </cell>
          <cell r="AA20">
            <v>1</v>
          </cell>
          <cell r="AE20" t="str">
            <v>Euro 6 d-temp</v>
          </cell>
          <cell r="AF20">
            <v>43101.120104166665</v>
          </cell>
          <cell r="AG20">
            <v>7</v>
          </cell>
          <cell r="AH20">
            <v>1.1000000000000001</v>
          </cell>
          <cell r="AI20">
            <v>1.05</v>
          </cell>
          <cell r="AJ20">
            <v>1.02</v>
          </cell>
          <cell r="AK20">
            <v>1.05</v>
          </cell>
          <cell r="AL20">
            <v>0.98039215686274506</v>
          </cell>
          <cell r="AO20" t="str">
            <v>asynchronous</v>
          </cell>
          <cell r="BD20" t="str">
            <v>Trainset: Regional PEMFC Hybrid</v>
          </cell>
          <cell r="BE20">
            <v>60000</v>
          </cell>
          <cell r="BF20">
            <v>103926.5</v>
          </cell>
          <cell r="BG20">
            <v>82577</v>
          </cell>
          <cell r="BH20">
            <v>21349.5</v>
          </cell>
          <cell r="BI20">
            <v>4.0000000000000001E-3</v>
          </cell>
          <cell r="BJ20">
            <v>18.239999999999998</v>
          </cell>
          <cell r="BK20">
            <v>2E-3</v>
          </cell>
          <cell r="BL20">
            <v>65</v>
          </cell>
          <cell r="BM20">
            <v>1.5</v>
          </cell>
          <cell r="BN20">
            <v>15000</v>
          </cell>
          <cell r="BO20">
            <v>450</v>
          </cell>
          <cell r="BP20">
            <v>400</v>
          </cell>
          <cell r="BQ20">
            <v>30000</v>
          </cell>
          <cell r="BR20">
            <v>30000</v>
          </cell>
          <cell r="BS20">
            <v>90</v>
          </cell>
          <cell r="BT20">
            <v>180</v>
          </cell>
          <cell r="CZ20" t="str">
            <v>IVECO_4p0_TDI</v>
          </cell>
          <cell r="DB20">
            <v>42.578426363172795</v>
          </cell>
          <cell r="DC20">
            <v>0</v>
          </cell>
          <cell r="DD20">
            <v>1.5</v>
          </cell>
          <cell r="DE20">
            <v>187.89000000000001</v>
          </cell>
          <cell r="DF20">
            <v>0</v>
          </cell>
          <cell r="DG20">
            <v>4</v>
          </cell>
          <cell r="DH20">
            <v>1</v>
          </cell>
          <cell r="DI20">
            <v>1</v>
          </cell>
          <cell r="DJ20">
            <v>125.26</v>
          </cell>
          <cell r="DK20">
            <v>2700</v>
          </cell>
          <cell r="DL20">
            <v>1080</v>
          </cell>
          <cell r="DM20">
            <v>1</v>
          </cell>
          <cell r="DN20">
            <v>104.30897484709003</v>
          </cell>
          <cell r="DO20">
            <v>1.1000000000000001</v>
          </cell>
          <cell r="DP20">
            <v>560</v>
          </cell>
          <cell r="DQ20">
            <v>1200</v>
          </cell>
          <cell r="DR20">
            <v>4.5895948932719621</v>
          </cell>
          <cell r="DS20">
            <v>0.44444444444444442</v>
          </cell>
          <cell r="DT20">
            <v>0.56180484943646303</v>
          </cell>
          <cell r="DU20">
            <v>1.264060911232042</v>
          </cell>
          <cell r="DV20">
            <v>3.9220000000000002</v>
          </cell>
          <cell r="DW20">
            <v>4</v>
          </cell>
          <cell r="DX20">
            <v>70.371675440411366</v>
          </cell>
          <cell r="DY20">
            <v>392</v>
          </cell>
          <cell r="DZ20">
            <v>0.7</v>
          </cell>
          <cell r="EA20">
            <v>0.9</v>
          </cell>
          <cell r="EB20">
            <v>0.3539370551449717</v>
          </cell>
          <cell r="EC20">
            <v>0.37071331932583801</v>
          </cell>
          <cell r="ED20">
            <v>0.40739275943968228</v>
          </cell>
          <cell r="EE20">
            <v>0.37071331932583801</v>
          </cell>
          <cell r="EF20">
            <v>0.24480431962210414</v>
          </cell>
          <cell r="EG20">
            <v>0.56180484943646303</v>
          </cell>
          <cell r="EH20">
            <v>3.0450908758878681</v>
          </cell>
          <cell r="EI20">
            <v>1.4546337086976577</v>
          </cell>
          <cell r="EJ20">
            <v>-0.18024049842645518</v>
          </cell>
          <cell r="EK20">
            <v>2.9914310129675502E-2</v>
          </cell>
          <cell r="EL20">
            <v>1.166972279253613</v>
          </cell>
          <cell r="EM20">
            <v>-0.49978980373567083</v>
          </cell>
          <cell r="EN20">
            <v>0.62165863177872271</v>
          </cell>
          <cell r="EO20">
            <v>0.40739275943968228</v>
          </cell>
          <cell r="EP20">
            <v>391.99999999999994</v>
          </cell>
          <cell r="EQ20">
            <v>1</v>
          </cell>
          <cell r="ER20">
            <v>1.5847875141055041</v>
          </cell>
          <cell r="ES20">
            <v>1.6975022149691128</v>
          </cell>
          <cell r="ET20">
            <v>-0.11271470086360869</v>
          </cell>
          <cell r="EU20">
            <v>1.5490197065304625E-2</v>
          </cell>
          <cell r="EV20">
            <v>0.43551406806505155</v>
          </cell>
          <cell r="EW20">
            <v>-0.17293571052767506</v>
          </cell>
          <cell r="EX20">
            <v>1.0895719976981024</v>
          </cell>
          <cell r="EY20">
            <v>0.37071331932583801</v>
          </cell>
          <cell r="FA20">
            <v>0.56882741005441895</v>
          </cell>
          <cell r="FB20">
            <v>1.5899217235626519</v>
          </cell>
          <cell r="FC20">
            <v>1.71526131083571</v>
          </cell>
          <cell r="FD20">
            <v>-0.49985593978694087</v>
          </cell>
          <cell r="FE20">
            <v>6.7798735532042784E-2</v>
          </cell>
          <cell r="FF20">
            <v>2.6716733924456149</v>
          </cell>
          <cell r="FG20">
            <v>-1.033886076565379</v>
          </cell>
          <cell r="FH20">
            <v>0.63440401183754147</v>
          </cell>
          <cell r="FI20">
            <v>0.36828867851846547</v>
          </cell>
          <cell r="FM20">
            <v>208</v>
          </cell>
          <cell r="FS20">
            <v>225</v>
          </cell>
          <cell r="FT20">
            <v>0.16764215808107163</v>
          </cell>
          <cell r="FU20">
            <v>1.5307012714480788</v>
          </cell>
          <cell r="FV20">
            <v>-4.2947302361109219E-2</v>
          </cell>
          <cell r="FW20">
            <v>0.13095893331216901</v>
          </cell>
          <cell r="FX20">
            <v>0.14036323507817058</v>
          </cell>
          <cell r="FY20">
            <v>7.5841955024000667</v>
          </cell>
          <cell r="FZ20">
            <v>-7.8134115829893354</v>
          </cell>
          <cell r="GA20">
            <v>3</v>
          </cell>
          <cell r="GB20">
            <v>2.5</v>
          </cell>
          <cell r="GC20">
            <v>0.95</v>
          </cell>
          <cell r="GD20">
            <v>1</v>
          </cell>
          <cell r="GE20">
            <v>2700</v>
          </cell>
          <cell r="GF20">
            <v>125.26</v>
          </cell>
          <cell r="GG20">
            <v>443.01662603757353</v>
          </cell>
          <cell r="GH20">
            <v>0.37071331932583801</v>
          </cell>
          <cell r="GI20">
            <v>0.39764181240378854</v>
          </cell>
          <cell r="GK20" t="str">
            <v>Euro V</v>
          </cell>
        </row>
        <row r="21">
          <cell r="B21" t="str">
            <v>Locomotive: Switcher Hybrid</v>
          </cell>
          <cell r="C21" t="str">
            <v>SICE4-50/50</v>
          </cell>
          <cell r="F21" t="str">
            <v>Diesel</v>
          </cell>
          <cell r="G21" t="str">
            <v>NM</v>
          </cell>
          <cell r="H21" t="str">
            <v>B7</v>
          </cell>
          <cell r="I21">
            <v>42.578426363172795</v>
          </cell>
          <cell r="J21">
            <v>840.11653448374375</v>
          </cell>
          <cell r="K21">
            <v>840.11653448374375</v>
          </cell>
          <cell r="L21">
            <v>9.9363444444444458</v>
          </cell>
          <cell r="M21">
            <v>1.1387635298611996</v>
          </cell>
          <cell r="N21">
            <v>0.1069144455132023</v>
          </cell>
          <cell r="O21">
            <v>89.842009357342462</v>
          </cell>
          <cell r="P21">
            <v>323.43123368643285</v>
          </cell>
          <cell r="Q21">
            <v>263.51373120976757</v>
          </cell>
          <cell r="R21">
            <v>0.86</v>
          </cell>
          <cell r="S21">
            <v>0.13</v>
          </cell>
          <cell r="T21">
            <v>0.01</v>
          </cell>
          <cell r="U21">
            <v>1</v>
          </cell>
          <cell r="V21">
            <v>1</v>
          </cell>
          <cell r="W21">
            <v>0</v>
          </cell>
          <cell r="X21">
            <v>6.5076923076923068</v>
          </cell>
          <cell r="Y21">
            <v>900</v>
          </cell>
          <cell r="AA21">
            <v>1</v>
          </cell>
          <cell r="AD21">
            <v>8.2691845080586965</v>
          </cell>
          <cell r="AE21" t="str">
            <v>Euro 6 d</v>
          </cell>
          <cell r="AF21">
            <v>43831.120104166665</v>
          </cell>
          <cell r="AG21">
            <v>5</v>
          </cell>
          <cell r="AH21">
            <v>1.1000000000000001</v>
          </cell>
          <cell r="AI21">
            <v>1.05</v>
          </cell>
          <cell r="AJ21">
            <v>1.03</v>
          </cell>
          <cell r="AK21">
            <v>1.05</v>
          </cell>
          <cell r="AL21">
            <v>0.96153846153846145</v>
          </cell>
          <cell r="BD21" t="str">
            <v>Tramway</v>
          </cell>
          <cell r="BE21">
            <v>44000</v>
          </cell>
          <cell r="BF21">
            <v>68023</v>
          </cell>
          <cell r="BG21">
            <v>44077</v>
          </cell>
          <cell r="BH21">
            <v>23946</v>
          </cell>
          <cell r="BI21">
            <v>6.0000000000000001E-3</v>
          </cell>
          <cell r="BJ21">
            <v>10.5</v>
          </cell>
          <cell r="BK21">
            <v>2.5000000000000001E-2</v>
          </cell>
          <cell r="BL21">
            <v>20</v>
          </cell>
          <cell r="BM21">
            <v>2</v>
          </cell>
          <cell r="BN21">
            <v>0</v>
          </cell>
          <cell r="BO21">
            <v>500</v>
          </cell>
          <cell r="BP21">
            <v>600</v>
          </cell>
          <cell r="BQ21">
            <v>500</v>
          </cell>
          <cell r="BR21">
            <v>1</v>
          </cell>
          <cell r="BS21">
            <v>100</v>
          </cell>
          <cell r="BT21">
            <v>150</v>
          </cell>
          <cell r="CZ21" t="str">
            <v>IVECO_4p0_TG</v>
          </cell>
          <cell r="DB21">
            <v>42.578426363172795</v>
          </cell>
          <cell r="DC21">
            <v>0</v>
          </cell>
          <cell r="DD21">
            <v>1.5</v>
          </cell>
          <cell r="DE21">
            <v>239.96249999999998</v>
          </cell>
          <cell r="DF21">
            <v>0</v>
          </cell>
          <cell r="DG21">
            <v>4</v>
          </cell>
          <cell r="DH21">
            <v>1</v>
          </cell>
          <cell r="DI21">
            <v>1</v>
          </cell>
          <cell r="DJ21">
            <v>159.97499999999999</v>
          </cell>
          <cell r="DK21">
            <v>2700</v>
          </cell>
          <cell r="DL21">
            <v>1080</v>
          </cell>
          <cell r="DM21">
            <v>1</v>
          </cell>
          <cell r="DN21">
            <v>104.29124125700882</v>
          </cell>
          <cell r="DO21">
            <v>1.1000000000000001</v>
          </cell>
          <cell r="DP21">
            <v>620</v>
          </cell>
          <cell r="DQ21">
            <v>1200</v>
          </cell>
          <cell r="DR21">
            <v>4.5888146153083893</v>
          </cell>
          <cell r="DS21">
            <v>0.44444444444444442</v>
          </cell>
          <cell r="DT21">
            <v>0.48702295864370604</v>
          </cell>
          <cell r="DU21">
            <v>1.0958016569483386</v>
          </cell>
          <cell r="DV21">
            <v>3.92</v>
          </cell>
          <cell r="DW21">
            <v>4</v>
          </cell>
          <cell r="DX21">
            <v>77.911497809026869</v>
          </cell>
          <cell r="DY21">
            <v>434</v>
          </cell>
          <cell r="DZ21">
            <v>0.7</v>
          </cell>
          <cell r="EA21">
            <v>0.9</v>
          </cell>
          <cell r="EB21">
            <v>0.30682446394553481</v>
          </cell>
          <cell r="EC21">
            <v>0.36070507851623518</v>
          </cell>
          <cell r="ED21">
            <v>0.39455202771656128</v>
          </cell>
          <cell r="EE21">
            <v>0.36070507851623518</v>
          </cell>
          <cell r="EF21">
            <v>0.21038384889652931</v>
          </cell>
          <cell r="EG21">
            <v>0.48702295864370604</v>
          </cell>
          <cell r="EH21">
            <v>3.1913151419708252</v>
          </cell>
          <cell r="EI21">
            <v>1.5345199865970049</v>
          </cell>
          <cell r="EJ21">
            <v>-0.23850559653311176</v>
          </cell>
          <cell r="EK21">
            <v>3.7128476883796571E-2</v>
          </cell>
          <cell r="EL21">
            <v>1.7180270075909139</v>
          </cell>
          <cell r="EM21">
            <v>-0.70714927119786997</v>
          </cell>
          <cell r="EN21">
            <v>0.53952739921380388</v>
          </cell>
          <cell r="EO21">
            <v>0.39455202771656128</v>
          </cell>
          <cell r="EP21">
            <v>434.00000000000006</v>
          </cell>
          <cell r="EQ21">
            <v>1</v>
          </cell>
          <cell r="ER21">
            <v>1.6546635067909317</v>
          </cell>
          <cell r="ES21">
            <v>1.772347991643235</v>
          </cell>
          <cell r="ET21">
            <v>-0.11768448485230332</v>
          </cell>
          <cell r="EU21">
            <v>1.5311711039432687E-2</v>
          </cell>
          <cell r="EV21">
            <v>0.45471662838537874</v>
          </cell>
          <cell r="EW21">
            <v>-0.17506462100977871</v>
          </cell>
          <cell r="EX21">
            <v>1.0874631947398292</v>
          </cell>
          <cell r="EY21">
            <v>0.36070507851623518</v>
          </cell>
          <cell r="FA21">
            <v>0.49311074562675239</v>
          </cell>
          <cell r="FB21">
            <v>1.6149554351391409</v>
          </cell>
          <cell r="FC21">
            <v>1.8394795022571344</v>
          </cell>
          <cell r="FD21">
            <v>-0.78282538771543075</v>
          </cell>
          <cell r="FE21">
            <v>9.7092889489765216E-2</v>
          </cell>
          <cell r="FF21">
            <v>4.495305455186581</v>
          </cell>
          <cell r="FG21">
            <v>-1.6515319904364096</v>
          </cell>
          <cell r="FH21">
            <v>0.55190033617177647</v>
          </cell>
          <cell r="FI21">
            <v>0.35217722093260001</v>
          </cell>
          <cell r="FM21">
            <v>220</v>
          </cell>
          <cell r="FS21">
            <v>235</v>
          </cell>
          <cell r="FT21">
            <v>0.17503378762609242</v>
          </cell>
          <cell r="FU21">
            <v>1.5981925091662479</v>
          </cell>
          <cell r="FV21">
            <v>-4.4840922394667825E-2</v>
          </cell>
          <cell r="FW21">
            <v>0.1367331367209948</v>
          </cell>
          <cell r="FX21">
            <v>0.1465520902403474</v>
          </cell>
          <cell r="FY21">
            <v>7.9185956568268772</v>
          </cell>
          <cell r="FZ21">
            <v>-8.1579182665426568</v>
          </cell>
          <cell r="GA21">
            <v>3</v>
          </cell>
          <cell r="GB21">
            <v>2.5</v>
          </cell>
          <cell r="GC21">
            <v>0.95</v>
          </cell>
          <cell r="GD21">
            <v>1</v>
          </cell>
          <cell r="GE21">
            <v>2700</v>
          </cell>
          <cell r="GF21">
            <v>159.97499999999999</v>
          </cell>
          <cell r="GG21">
            <v>565.79582269168793</v>
          </cell>
          <cell r="GH21">
            <v>0.36070507851623518</v>
          </cell>
          <cell r="GI21">
            <v>0.38490879899495006</v>
          </cell>
          <cell r="GK21" t="str">
            <v>Euro V</v>
          </cell>
          <cell r="GL21">
            <v>0.37</v>
          </cell>
          <cell r="GM21">
            <v>0.36</v>
          </cell>
          <cell r="GN21">
            <v>1.0440917107583774</v>
          </cell>
        </row>
        <row r="22">
          <cell r="B22" t="str">
            <v xml:space="preserve">Locomotive: Passenger Regional Train </v>
          </cell>
          <cell r="C22" t="str">
            <v>CICE4-50/50</v>
          </cell>
          <cell r="F22" t="str">
            <v>Biodiesel</v>
          </cell>
          <cell r="H22" t="str">
            <v>B100</v>
          </cell>
          <cell r="I22">
            <v>37</v>
          </cell>
          <cell r="J22">
            <v>891.89189189189187</v>
          </cell>
          <cell r="K22">
            <v>891.89189189189187</v>
          </cell>
          <cell r="L22">
            <v>9.1666666666666661</v>
          </cell>
          <cell r="M22">
            <v>1.050553928434993</v>
          </cell>
          <cell r="N22">
            <v>0.12153972153972155</v>
          </cell>
          <cell r="O22">
            <v>28</v>
          </cell>
          <cell r="P22">
            <v>100.8</v>
          </cell>
          <cell r="Q22">
            <v>0</v>
          </cell>
          <cell r="R22">
            <v>0.7</v>
          </cell>
          <cell r="S22">
            <v>0.2</v>
          </cell>
          <cell r="T22">
            <v>0.1</v>
          </cell>
          <cell r="U22">
            <v>1</v>
          </cell>
          <cell r="V22">
            <v>1</v>
          </cell>
          <cell r="W22">
            <v>0</v>
          </cell>
          <cell r="X22">
            <v>6.5076923076923068</v>
          </cell>
          <cell r="Y22">
            <v>900</v>
          </cell>
          <cell r="AA22">
            <v>1</v>
          </cell>
          <cell r="AB22">
            <v>253.99166666666667</v>
          </cell>
          <cell r="AC22" t="str">
            <v>kWh heat/kWh bat</v>
          </cell>
          <cell r="AE22" t="str">
            <v>Conventional</v>
          </cell>
          <cell r="AF22">
            <v>29221.120104166668</v>
          </cell>
          <cell r="AG22">
            <v>45</v>
          </cell>
          <cell r="AH22">
            <v>1.1000000000000001</v>
          </cell>
          <cell r="AI22">
            <v>0.9</v>
          </cell>
          <cell r="AJ22">
            <v>0.9</v>
          </cell>
          <cell r="AK22">
            <v>0.9</v>
          </cell>
          <cell r="AL22">
            <v>1.2</v>
          </cell>
          <cell r="BD22" t="str">
            <v>Metro</v>
          </cell>
          <cell r="BE22">
            <v>155000</v>
          </cell>
          <cell r="BF22">
            <v>326892</v>
          </cell>
          <cell r="BG22">
            <v>155077</v>
          </cell>
          <cell r="BH22">
            <v>171815</v>
          </cell>
          <cell r="BI22">
            <v>4.0000000000000001E-3</v>
          </cell>
          <cell r="BJ22">
            <v>12</v>
          </cell>
          <cell r="BK22">
            <v>0.03</v>
          </cell>
          <cell r="BL22">
            <v>40</v>
          </cell>
          <cell r="BM22">
            <v>5</v>
          </cell>
          <cell r="BN22">
            <v>0</v>
          </cell>
          <cell r="BO22">
            <v>2100</v>
          </cell>
          <cell r="BP22">
            <v>2800</v>
          </cell>
          <cell r="BQ22">
            <v>500</v>
          </cell>
          <cell r="BR22">
            <v>1</v>
          </cell>
          <cell r="BS22">
            <v>420</v>
          </cell>
          <cell r="BT22">
            <v>420</v>
          </cell>
          <cell r="CZ22" t="str">
            <v>IVECO_8p0_TDI</v>
          </cell>
          <cell r="DB22">
            <v>42.578426363172795</v>
          </cell>
          <cell r="DC22">
            <v>0</v>
          </cell>
          <cell r="DD22">
            <v>1.5</v>
          </cell>
          <cell r="DE22">
            <v>342.06964573236911</v>
          </cell>
          <cell r="DF22">
            <v>0</v>
          </cell>
          <cell r="DG22">
            <v>6</v>
          </cell>
          <cell r="DH22">
            <v>1</v>
          </cell>
          <cell r="DI22">
            <v>1</v>
          </cell>
          <cell r="DJ22">
            <v>228.04643048824607</v>
          </cell>
          <cell r="DK22">
            <v>1700</v>
          </cell>
          <cell r="DL22">
            <v>1020</v>
          </cell>
          <cell r="DM22">
            <v>1</v>
          </cell>
          <cell r="DN22">
            <v>112.85812442877268</v>
          </cell>
          <cell r="DO22">
            <v>1.1499999999999999</v>
          </cell>
          <cell r="DP22">
            <v>1500</v>
          </cell>
          <cell r="DQ22">
            <v>1200</v>
          </cell>
          <cell r="DR22">
            <v>5.1914737237235435</v>
          </cell>
          <cell r="DS22">
            <v>0.70588235294117652</v>
          </cell>
          <cell r="DT22">
            <v>0.82656658476004086</v>
          </cell>
          <cell r="DU22">
            <v>1.1709693284100577</v>
          </cell>
          <cell r="DV22">
            <v>7.79</v>
          </cell>
          <cell r="DW22">
            <v>4</v>
          </cell>
          <cell r="DX22">
            <v>188.49555921538757</v>
          </cell>
          <cell r="DY22">
            <v>750</v>
          </cell>
          <cell r="DZ22">
            <v>0.5</v>
          </cell>
          <cell r="EA22">
            <v>0.85</v>
          </cell>
          <cell r="EB22">
            <v>0.35129079852301731</v>
          </cell>
          <cell r="EC22">
            <v>0.39035718811312364</v>
          </cell>
          <cell r="ED22">
            <v>0.4095170512385945</v>
          </cell>
          <cell r="EE22">
            <v>0.39035718811312364</v>
          </cell>
          <cell r="EF22">
            <v>0.36592274132636649</v>
          </cell>
          <cell r="EG22">
            <v>0.43415854375254187</v>
          </cell>
          <cell r="EH22">
            <v>1.8712408823867377</v>
          </cell>
          <cell r="EI22">
            <v>1.3676935205653888</v>
          </cell>
          <cell r="EJ22">
            <v>0</v>
          </cell>
          <cell r="EK22">
            <v>0</v>
          </cell>
          <cell r="EL22">
            <v>2.6607015012524329</v>
          </cell>
          <cell r="EM22">
            <v>-1.1237524950514184</v>
          </cell>
          <cell r="EN22">
            <v>0.43415854375254187</v>
          </cell>
          <cell r="EO22">
            <v>0.42235196038430128</v>
          </cell>
          <cell r="EP22">
            <v>749.99999999999989</v>
          </cell>
          <cell r="EQ22">
            <v>0.54391888736644445</v>
          </cell>
          <cell r="ER22">
            <v>1.4670627466855448</v>
          </cell>
          <cell r="ES22">
            <v>1.4670627466855461</v>
          </cell>
          <cell r="ET22">
            <v>0</v>
          </cell>
          <cell r="EU22">
            <v>0</v>
          </cell>
          <cell r="EV22">
            <v>2.1788619088856516</v>
          </cell>
          <cell r="EW22">
            <v>-0.88318058055593152</v>
          </cell>
          <cell r="EX22">
            <v>0.54391888736644445</v>
          </cell>
          <cell r="EY22">
            <v>0.40534031870226317</v>
          </cell>
          <cell r="FA22">
            <v>0.49766196457427453</v>
          </cell>
          <cell r="FB22">
            <v>1.6427502677569001</v>
          </cell>
          <cell r="FC22">
            <v>1.4067977065330208</v>
          </cell>
          <cell r="FD22">
            <v>2.4953802829731586E-2</v>
          </cell>
          <cell r="FE22">
            <v>-4.3078201292881093E-3</v>
          </cell>
          <cell r="FF22">
            <v>2.2205175900901573</v>
          </cell>
          <cell r="FG22">
            <v>-0.9190227927455582</v>
          </cell>
          <cell r="FH22">
            <v>0.4929745725277524</v>
          </cell>
          <cell r="FI22">
            <v>0.41548984249303389</v>
          </cell>
          <cell r="FM22">
            <v>199</v>
          </cell>
          <cell r="FS22">
            <v>215</v>
          </cell>
          <cell r="FT22">
            <v>0.15423614783868286</v>
          </cell>
          <cell r="FU22">
            <v>1.4082941325877767</v>
          </cell>
          <cell r="FV22">
            <v>-3.9512891936390369E-2</v>
          </cell>
          <cell r="FW22">
            <v>0.12048640765745738</v>
          </cell>
          <cell r="FX22">
            <v>0.12913866609950841</v>
          </cell>
          <cell r="FY22">
            <v>6.9777024594252515</v>
          </cell>
          <cell r="FZ22">
            <v>-7.1885885855491649</v>
          </cell>
          <cell r="GA22">
            <v>1.2</v>
          </cell>
          <cell r="GB22">
            <v>2</v>
          </cell>
          <cell r="GC22">
            <v>0.9</v>
          </cell>
          <cell r="GD22">
            <v>0.9</v>
          </cell>
          <cell r="GE22">
            <v>1700</v>
          </cell>
          <cell r="GF22">
            <v>228.04643048824607</v>
          </cell>
          <cell r="GG22">
            <v>1280.99</v>
          </cell>
          <cell r="GH22">
            <v>0.39035718811312364</v>
          </cell>
          <cell r="GI22">
            <v>0.4095170512385945</v>
          </cell>
          <cell r="GK22" t="str">
            <v>Euro V</v>
          </cell>
          <cell r="GL22">
            <v>0.39</v>
          </cell>
          <cell r="GM22">
            <v>0.41</v>
          </cell>
          <cell r="GN22">
            <v>0.92003198720511803</v>
          </cell>
        </row>
        <row r="23">
          <cell r="B23" t="str">
            <v>Locomotive: Passenger Fast Train</v>
          </cell>
          <cell r="C23" t="str">
            <v>SICE4-lean</v>
          </cell>
          <cell r="F23" t="str">
            <v>NM1</v>
          </cell>
          <cell r="H23" t="str">
            <v>B0</v>
          </cell>
          <cell r="I23">
            <v>43</v>
          </cell>
          <cell r="J23">
            <v>837.20930232558146</v>
          </cell>
          <cell r="K23">
            <v>837.20930232558146</v>
          </cell>
          <cell r="L23">
            <v>10.000000000000002</v>
          </cell>
          <cell r="M23">
            <v>1.1460588310199924</v>
          </cell>
          <cell r="N23">
            <v>0.10594315245478036</v>
          </cell>
          <cell r="O23">
            <v>95.1</v>
          </cell>
          <cell r="P23">
            <v>342.36</v>
          </cell>
          <cell r="Q23">
            <v>267.06976744186045</v>
          </cell>
          <cell r="R23">
            <v>0.87</v>
          </cell>
          <cell r="S23">
            <v>0.13</v>
          </cell>
          <cell r="U23">
            <v>1</v>
          </cell>
          <cell r="V23">
            <v>1</v>
          </cell>
          <cell r="W23">
            <v>0</v>
          </cell>
          <cell r="X23">
            <v>6.5076923076923068</v>
          </cell>
          <cell r="Y23">
            <v>900</v>
          </cell>
          <cell r="AA23">
            <v>1</v>
          </cell>
          <cell r="AB23">
            <v>116.66666666666666</v>
          </cell>
          <cell r="AC23" t="str">
            <v>kWh el/kWh bat</v>
          </cell>
          <cell r="AE23" t="str">
            <v>Euro I</v>
          </cell>
          <cell r="AF23">
            <v>42370.120104166665</v>
          </cell>
          <cell r="AG23">
            <v>9</v>
          </cell>
          <cell r="AH23">
            <v>1.1000000000000001</v>
          </cell>
          <cell r="AI23">
            <v>1.05</v>
          </cell>
          <cell r="AJ23">
            <v>1.01</v>
          </cell>
          <cell r="AK23">
            <v>1.05</v>
          </cell>
          <cell r="AL23">
            <v>1</v>
          </cell>
          <cell r="BF23">
            <v>154</v>
          </cell>
          <cell r="BG23">
            <v>77</v>
          </cell>
          <cell r="BH23">
            <v>77</v>
          </cell>
          <cell r="CZ23" t="str">
            <v>IVECO_8p0_TG</v>
          </cell>
          <cell r="DB23">
            <v>42.578426363172795</v>
          </cell>
          <cell r="DC23">
            <v>0</v>
          </cell>
          <cell r="DD23">
            <v>1.5</v>
          </cell>
          <cell r="DE23">
            <v>315</v>
          </cell>
          <cell r="DF23">
            <v>0</v>
          </cell>
          <cell r="DG23">
            <v>6</v>
          </cell>
          <cell r="DH23">
            <v>1</v>
          </cell>
          <cell r="DI23">
            <v>1</v>
          </cell>
          <cell r="DJ23">
            <v>210</v>
          </cell>
          <cell r="DK23">
            <v>2700</v>
          </cell>
          <cell r="DL23">
            <v>1020</v>
          </cell>
          <cell r="DM23">
            <v>1</v>
          </cell>
          <cell r="DN23">
            <v>112.85812442877268</v>
          </cell>
          <cell r="DO23">
            <v>1.1499999999999999</v>
          </cell>
          <cell r="DP23">
            <v>866.66666666666663</v>
          </cell>
          <cell r="DQ23">
            <v>1200</v>
          </cell>
          <cell r="DR23">
            <v>5.1914737237235435</v>
          </cell>
          <cell r="DS23">
            <v>0.44444444444444442</v>
          </cell>
          <cell r="DT23">
            <v>0.51861212059260076</v>
          </cell>
          <cell r="DU23">
            <v>1.1668772713333517</v>
          </cell>
          <cell r="DV23">
            <v>7.79</v>
          </cell>
          <cell r="DW23">
            <v>4</v>
          </cell>
          <cell r="DX23">
            <v>108.90854532444615</v>
          </cell>
          <cell r="DY23">
            <v>433.33333333333331</v>
          </cell>
          <cell r="DZ23">
            <v>0.5</v>
          </cell>
          <cell r="EA23">
            <v>0.85</v>
          </cell>
          <cell r="EB23">
            <v>0.22041015125185531</v>
          </cell>
          <cell r="EC23">
            <v>0.36091525366645755</v>
          </cell>
          <cell r="ED23">
            <v>0.39588075198348949</v>
          </cell>
          <cell r="EE23">
            <v>0.36091525366645755</v>
          </cell>
          <cell r="EF23">
            <v>0.20964836350601318</v>
          </cell>
          <cell r="EG23">
            <v>0.51861212059260076</v>
          </cell>
          <cell r="EH23">
            <v>3.1850146605667744</v>
          </cell>
          <cell r="EI23">
            <v>1.5260131870258395</v>
          </cell>
          <cell r="EJ23">
            <v>-0.21297442014394097</v>
          </cell>
          <cell r="EK23">
            <v>3.3377685450289178E-2</v>
          </cell>
          <cell r="EL23">
            <v>1.4687708799121957</v>
          </cell>
          <cell r="EM23">
            <v>-0.60788528686214904</v>
          </cell>
          <cell r="EN23">
            <v>0.57351998918501546</v>
          </cell>
          <cell r="EO23">
            <v>0.39588075198348938</v>
          </cell>
          <cell r="EP23">
            <v>433.33333333333326</v>
          </cell>
          <cell r="EQ23">
            <v>1</v>
          </cell>
          <cell r="ER23">
            <v>1.6531562593214455</v>
          </cell>
          <cell r="ES23">
            <v>1.7707335443465553</v>
          </cell>
          <cell r="ET23">
            <v>-0.11757728502510978</v>
          </cell>
          <cell r="EU23">
            <v>1.531559602215693E-2</v>
          </cell>
          <cell r="EV23">
            <v>0.45430242302903023</v>
          </cell>
          <cell r="EW23">
            <v>-0.17501993869558827</v>
          </cell>
          <cell r="EX23">
            <v>1.0875077213276558</v>
          </cell>
          <cell r="EY23">
            <v>0.36091525366645755</v>
          </cell>
          <cell r="FA23">
            <v>0.4959228403166745</v>
          </cell>
          <cell r="FB23">
            <v>1.7118753057765834</v>
          </cell>
          <cell r="FC23">
            <v>1.7791558698765761</v>
          </cell>
          <cell r="FD23">
            <v>-0.65345217768060149</v>
          </cell>
          <cell r="FE23">
            <v>8.460343564924569E-2</v>
          </cell>
          <cell r="FF23">
            <v>3.8860137740410936</v>
          </cell>
          <cell r="FG23">
            <v>-1.4591555260697482</v>
          </cell>
          <cell r="FH23">
            <v>0.55390393564043749</v>
          </cell>
          <cell r="FI23">
            <v>0.35982148782623352</v>
          </cell>
          <cell r="FM23">
            <v>215</v>
          </cell>
          <cell r="FS23">
            <v>225</v>
          </cell>
          <cell r="FT23">
            <v>0.17487434781709721</v>
          </cell>
          <cell r="FU23">
            <v>1.5967367016227159</v>
          </cell>
          <cell r="FV23">
            <v>-4.4800076406023348E-2</v>
          </cell>
          <cell r="FW23">
            <v>0.13660858531010558</v>
          </cell>
          <cell r="FX23">
            <v>0.14641859465876469</v>
          </cell>
          <cell r="FY23">
            <v>7.9113825387417451</v>
          </cell>
          <cell r="FZ23">
            <v>-8.1504871473978504</v>
          </cell>
          <cell r="GA23">
            <v>3</v>
          </cell>
          <cell r="GB23">
            <v>2.5</v>
          </cell>
          <cell r="GC23">
            <v>0.95</v>
          </cell>
          <cell r="GD23">
            <v>1</v>
          </cell>
          <cell r="GE23">
            <v>2700</v>
          </cell>
          <cell r="GF23">
            <v>210</v>
          </cell>
          <cell r="GG23">
            <v>742.72306776217818</v>
          </cell>
          <cell r="GH23">
            <v>0.36091525366645755</v>
          </cell>
          <cell r="GI23">
            <v>0.38622576452228097</v>
          </cell>
          <cell r="GK23" t="str">
            <v>Euro V</v>
          </cell>
          <cell r="GL23">
            <v>0.41</v>
          </cell>
          <cell r="GM23">
            <v>0.38</v>
          </cell>
          <cell r="GN23">
            <v>1.1338090990187335</v>
          </cell>
        </row>
        <row r="24">
          <cell r="B24" t="str">
            <v>Locomotive: Freight Train</v>
          </cell>
          <cell r="C24" t="str">
            <v>CICE4-48V/50</v>
          </cell>
          <cell r="F24" t="str">
            <v>NM2</v>
          </cell>
          <cell r="H24" t="str">
            <v>B30</v>
          </cell>
          <cell r="I24">
            <v>41.057837921366918</v>
          </cell>
          <cell r="J24">
            <v>854.16090509113758</v>
          </cell>
          <cell r="K24">
            <v>854.16090509113758</v>
          </cell>
          <cell r="L24">
            <v>9.7416666666666654</v>
          </cell>
          <cell r="M24">
            <v>1.1164523112186426</v>
          </cell>
          <cell r="N24">
            <v>0.11049270767972899</v>
          </cell>
          <cell r="O24">
            <v>75.526775021385788</v>
          </cell>
          <cell r="P24">
            <v>271.89639007698884</v>
          </cell>
          <cell r="Q24">
            <v>186.9488372093023</v>
          </cell>
          <cell r="U24">
            <v>1</v>
          </cell>
          <cell r="V24">
            <v>1</v>
          </cell>
          <cell r="W24">
            <v>0</v>
          </cell>
          <cell r="X24">
            <v>6.5076923076923068</v>
          </cell>
          <cell r="Y24">
            <v>900</v>
          </cell>
          <cell r="AA24">
            <v>1</v>
          </cell>
          <cell r="AB24">
            <v>420</v>
          </cell>
          <cell r="AC24" t="str">
            <v>MJel/kWhbat</v>
          </cell>
          <cell r="AE24" t="str">
            <v>Euro II</v>
          </cell>
          <cell r="AF24">
            <v>43101.120104166665</v>
          </cell>
          <cell r="AG24">
            <v>7</v>
          </cell>
          <cell r="AH24">
            <v>1.1000000000000001</v>
          </cell>
          <cell r="AI24">
            <v>1.05</v>
          </cell>
          <cell r="AJ24">
            <v>1.02</v>
          </cell>
          <cell r="AK24">
            <v>1.05</v>
          </cell>
          <cell r="AL24">
            <v>0.98039215686274506</v>
          </cell>
          <cell r="BC24" t="str">
            <v>&lt;0,8 l</v>
          </cell>
          <cell r="BD24" t="str">
            <v>mini</v>
          </cell>
          <cell r="BE24">
            <v>970</v>
          </cell>
          <cell r="BF24">
            <v>1328</v>
          </cell>
          <cell r="BG24">
            <v>1047</v>
          </cell>
          <cell r="BH24">
            <v>281</v>
          </cell>
          <cell r="BI24">
            <v>0.01</v>
          </cell>
          <cell r="BJ24">
            <v>0.7</v>
          </cell>
          <cell r="BK24">
            <v>1.2E-2</v>
          </cell>
          <cell r="BL24">
            <v>75</v>
          </cell>
          <cell r="BM24">
            <v>1</v>
          </cell>
          <cell r="BN24">
            <v>0</v>
          </cell>
          <cell r="BO24">
            <v>50</v>
          </cell>
          <cell r="BP24">
            <v>45</v>
          </cell>
          <cell r="BQ24">
            <v>100</v>
          </cell>
          <cell r="BR24">
            <v>1</v>
          </cell>
          <cell r="BS24">
            <v>1.1000000000000001</v>
          </cell>
          <cell r="BT24">
            <v>4</v>
          </cell>
          <cell r="CZ24" t="str">
            <v>Mercedes-Benz_8p0_TDI_vykon</v>
          </cell>
          <cell r="DB24">
            <v>42.578426363172795</v>
          </cell>
          <cell r="DC24">
            <v>0</v>
          </cell>
          <cell r="DD24">
            <v>1.5</v>
          </cell>
          <cell r="DE24">
            <v>318.18888153598402</v>
          </cell>
          <cell r="DF24">
            <v>0</v>
          </cell>
          <cell r="DG24">
            <v>6</v>
          </cell>
          <cell r="DH24">
            <v>1</v>
          </cell>
          <cell r="DI24">
            <v>1</v>
          </cell>
          <cell r="DJ24">
            <v>212.12592102398935</v>
          </cell>
          <cell r="DK24">
            <v>2000</v>
          </cell>
          <cell r="DL24">
            <v>1020</v>
          </cell>
          <cell r="DM24">
            <v>1</v>
          </cell>
          <cell r="DN24">
            <v>113.37722987583116</v>
          </cell>
          <cell r="DO24">
            <v>1.1599999999999999</v>
          </cell>
          <cell r="DP24">
            <v>1400</v>
          </cell>
          <cell r="DQ24">
            <v>1200</v>
          </cell>
          <cell r="DR24">
            <v>5.2607034662385654</v>
          </cell>
          <cell r="DS24">
            <v>0.6</v>
          </cell>
          <cell r="DT24">
            <v>0.82936204944577496</v>
          </cell>
          <cell r="DU24">
            <v>1.382270082409625</v>
          </cell>
          <cell r="DV24">
            <v>7.9666666666666659</v>
          </cell>
          <cell r="DW24">
            <v>4</v>
          </cell>
          <cell r="DX24">
            <v>175.92918860102839</v>
          </cell>
          <cell r="DY24">
            <v>700</v>
          </cell>
          <cell r="DZ24">
            <v>0.5</v>
          </cell>
          <cell r="EA24">
            <v>0.85</v>
          </cell>
          <cell r="EB24">
            <v>0.35247887101445441</v>
          </cell>
          <cell r="EC24">
            <v>0.4267980002668133</v>
          </cell>
          <cell r="ED24">
            <v>0.43007764490595973</v>
          </cell>
          <cell r="EE24">
            <v>0.4267980002668133</v>
          </cell>
          <cell r="EF24">
            <v>0.37157974175181396</v>
          </cell>
          <cell r="EG24">
            <v>0.82936204944577496</v>
          </cell>
          <cell r="EH24">
            <v>2.4727278970406532</v>
          </cell>
          <cell r="EI24">
            <v>1.3251615419784462</v>
          </cell>
          <cell r="EJ24">
            <v>0.23735985561372797</v>
          </cell>
          <cell r="EK24">
            <v>-4.3903688347911383E-2</v>
          </cell>
          <cell r="EL24">
            <v>-0.53244802606150121</v>
          </cell>
          <cell r="EM24">
            <v>0.26675798285806746</v>
          </cell>
          <cell r="EN24">
            <v>0.99394452183338111</v>
          </cell>
          <cell r="EO24">
            <v>0.43007764490595973</v>
          </cell>
          <cell r="EP24">
            <v>700</v>
          </cell>
          <cell r="EQ24">
            <v>1</v>
          </cell>
          <cell r="ER24">
            <v>1.306448751435664</v>
          </cell>
          <cell r="ES24">
            <v>1.3430287849869229</v>
          </cell>
          <cell r="ET24">
            <v>-3.6580033551258939E-2</v>
          </cell>
          <cell r="EU24">
            <v>6.6632920898824508E-3</v>
          </cell>
          <cell r="EV24">
            <v>0.52572157169086819</v>
          </cell>
          <cell r="EW24">
            <v>-0.23006467497309968</v>
          </cell>
          <cell r="EX24">
            <v>1.0289626909940066</v>
          </cell>
          <cell r="EY24">
            <v>0.4267980002668133</v>
          </cell>
          <cell r="FA24">
            <v>0.58746478502409061</v>
          </cell>
          <cell r="FB24">
            <v>1.3872427818843427</v>
          </cell>
          <cell r="FC24">
            <v>1.353694748911535</v>
          </cell>
          <cell r="FD24">
            <v>-0.2807276127960332</v>
          </cell>
          <cell r="FE24">
            <v>5.0673961337938105E-2</v>
          </cell>
          <cell r="FF24">
            <v>1.1019815276160845</v>
          </cell>
          <cell r="FG24">
            <v>-0.51125127880258892</v>
          </cell>
          <cell r="FH24">
            <v>0.68658230988705526</v>
          </cell>
          <cell r="FI24">
            <v>0.42486392955690178</v>
          </cell>
          <cell r="FM24">
            <v>190</v>
          </cell>
          <cell r="FS24">
            <v>204</v>
          </cell>
          <cell r="FT24">
            <v>0.27469210506625963</v>
          </cell>
          <cell r="FU24">
            <v>1.0033551207471263</v>
          </cell>
          <cell r="FV24">
            <v>3.6717763580914026E-2</v>
          </cell>
          <cell r="FW24">
            <v>-0.35725445475979317</v>
          </cell>
          <cell r="FX24">
            <v>0.24187287569004215</v>
          </cell>
          <cell r="FY24">
            <v>0.39518940871252189</v>
          </cell>
          <cell r="FZ24">
            <v>-0.25154403405014775</v>
          </cell>
          <cell r="GA24">
            <v>2</v>
          </cell>
          <cell r="GB24">
            <v>4</v>
          </cell>
          <cell r="GC24">
            <v>0.95</v>
          </cell>
          <cell r="GD24">
            <v>0.95</v>
          </cell>
          <cell r="GE24">
            <v>2000</v>
          </cell>
          <cell r="GF24">
            <v>212.12592102398935</v>
          </cell>
          <cell r="GG24">
            <v>1012.8266666666673</v>
          </cell>
          <cell r="GH24">
            <v>0.4267980002668133</v>
          </cell>
          <cell r="GI24">
            <v>0.43007764490595973</v>
          </cell>
          <cell r="GK24" t="str">
            <v>Euro VI</v>
          </cell>
          <cell r="GL24">
            <v>0.41</v>
          </cell>
          <cell r="GM24">
            <v>0.4</v>
          </cell>
          <cell r="GN24">
            <v>1.0423728813559323</v>
          </cell>
        </row>
        <row r="25">
          <cell r="B25" t="str">
            <v xml:space="preserve">Trainset: Suburban </v>
          </cell>
          <cell r="C25" t="str">
            <v>SICE4-lean</v>
          </cell>
          <cell r="F25" t="str">
            <v>elec. grid direct</v>
          </cell>
          <cell r="I25">
            <v>10000</v>
          </cell>
          <cell r="J25">
            <v>100000</v>
          </cell>
          <cell r="K25">
            <v>100000</v>
          </cell>
          <cell r="L25">
            <v>100000</v>
          </cell>
          <cell r="M25">
            <v>100000</v>
          </cell>
          <cell r="N25">
            <v>1E-4</v>
          </cell>
          <cell r="O25">
            <v>0</v>
          </cell>
          <cell r="P25">
            <v>282</v>
          </cell>
          <cell r="Q25">
            <v>0</v>
          </cell>
          <cell r="U25">
            <v>0.95</v>
          </cell>
          <cell r="V25">
            <v>0.97</v>
          </cell>
          <cell r="W25">
            <v>0.5</v>
          </cell>
          <cell r="X25">
            <v>6.5076923076923068</v>
          </cell>
          <cell r="Y25">
            <v>900</v>
          </cell>
          <cell r="Z25">
            <v>0</v>
          </cell>
          <cell r="AA25">
            <v>1</v>
          </cell>
          <cell r="AB25">
            <v>2102</v>
          </cell>
          <cell r="AC25" t="str">
            <v>MJ heat/kWhbat</v>
          </cell>
          <cell r="AE25" t="str">
            <v>Euro III</v>
          </cell>
          <cell r="AF25">
            <v>43831.120104166665</v>
          </cell>
          <cell r="AG25">
            <v>5</v>
          </cell>
          <cell r="AH25">
            <v>1.1000000000000001</v>
          </cell>
          <cell r="AI25">
            <v>1.05</v>
          </cell>
          <cell r="AJ25">
            <v>1.03</v>
          </cell>
          <cell r="AK25">
            <v>1.05</v>
          </cell>
          <cell r="AL25">
            <v>0.96153846153846145</v>
          </cell>
          <cell r="BC25" t="str">
            <v>&lt;0,8 l</v>
          </cell>
          <cell r="BD25" t="str">
            <v>small</v>
          </cell>
          <cell r="BE25">
            <v>1000</v>
          </cell>
          <cell r="BF25">
            <v>1435</v>
          </cell>
          <cell r="BG25">
            <v>1077</v>
          </cell>
          <cell r="BH25">
            <v>358</v>
          </cell>
          <cell r="BI25">
            <v>0.01</v>
          </cell>
          <cell r="BJ25">
            <v>0.7</v>
          </cell>
          <cell r="BK25">
            <v>1.2E-2</v>
          </cell>
          <cell r="BL25">
            <v>75</v>
          </cell>
          <cell r="BM25">
            <v>1</v>
          </cell>
          <cell r="BN25">
            <v>0</v>
          </cell>
          <cell r="BO25">
            <v>50</v>
          </cell>
          <cell r="BP25">
            <v>60</v>
          </cell>
          <cell r="BQ25">
            <v>100</v>
          </cell>
          <cell r="BR25">
            <v>1</v>
          </cell>
          <cell r="BS25">
            <v>1.1000000000000001</v>
          </cell>
          <cell r="BT25">
            <v>5</v>
          </cell>
          <cell r="CZ25" t="str">
            <v>Mercedes-Benz_12p0_TDI_vykon</v>
          </cell>
          <cell r="DB25">
            <v>42.578426363172795</v>
          </cell>
          <cell r="DC25">
            <v>0</v>
          </cell>
          <cell r="DD25">
            <v>1.5</v>
          </cell>
          <cell r="DE25">
            <v>477.28332230397569</v>
          </cell>
          <cell r="DF25">
            <v>0</v>
          </cell>
          <cell r="DG25">
            <v>6</v>
          </cell>
          <cell r="DH25">
            <v>1</v>
          </cell>
          <cell r="DI25">
            <v>1</v>
          </cell>
          <cell r="DJ25">
            <v>318.1888815359838</v>
          </cell>
          <cell r="DK25">
            <v>1600</v>
          </cell>
          <cell r="DL25">
            <v>1020</v>
          </cell>
          <cell r="DM25">
            <v>1</v>
          </cell>
          <cell r="DN25">
            <v>129.784529820107</v>
          </cell>
          <cell r="DO25">
            <v>1.1599999999999999</v>
          </cell>
          <cell r="DP25">
            <v>2099</v>
          </cell>
          <cell r="DQ25">
            <v>1200</v>
          </cell>
          <cell r="DR25">
            <v>6.0220021836529636</v>
          </cell>
          <cell r="DS25">
            <v>0.75</v>
          </cell>
          <cell r="DT25">
            <v>0.82896711513651566</v>
          </cell>
          <cell r="DU25">
            <v>1.1052894868486876</v>
          </cell>
          <cell r="DV25">
            <v>11.95</v>
          </cell>
          <cell r="DW25">
            <v>4</v>
          </cell>
          <cell r="DX25">
            <v>263.76811919539898</v>
          </cell>
          <cell r="DY25">
            <v>1049.5</v>
          </cell>
          <cell r="DZ25">
            <v>0.5</v>
          </cell>
          <cell r="EA25">
            <v>0.85</v>
          </cell>
          <cell r="EB25">
            <v>0.35231102393301911</v>
          </cell>
          <cell r="EC25">
            <v>0.43698002565497968</v>
          </cell>
          <cell r="ED25">
            <v>0.4437277187413679</v>
          </cell>
          <cell r="EE25">
            <v>0.43698002565497968</v>
          </cell>
          <cell r="EF25">
            <v>0.38121658944824394</v>
          </cell>
          <cell r="EG25">
            <v>0.82896711513651566</v>
          </cell>
          <cell r="EH25">
            <v>1.6848126251358615</v>
          </cell>
          <cell r="EI25">
            <v>1.2536342846385531</v>
          </cell>
          <cell r="EJ25">
            <v>3.4117667887758163E-2</v>
          </cell>
          <cell r="EK25">
            <v>-6.7175739399254857E-3</v>
          </cell>
          <cell r="EL25">
            <v>1.4855297067714046E-2</v>
          </cell>
          <cell r="EM25">
            <v>-6.3015955940288852E-4</v>
          </cell>
          <cell r="EN25">
            <v>-9.8311487867642082</v>
          </cell>
          <cell r="EO25">
            <v>0.44372771874136802</v>
          </cell>
          <cell r="EP25">
            <v>1049.5</v>
          </cell>
          <cell r="EQ25">
            <v>1</v>
          </cell>
          <cell r="ER25">
            <v>1.2533410786130756</v>
          </cell>
          <cell r="ES25">
            <v>1.2884341189305439</v>
          </cell>
          <cell r="ET25">
            <v>-3.5093040317468294E-2</v>
          </cell>
          <cell r="EU25">
            <v>6.7010701909151005E-3</v>
          </cell>
          <cell r="EV25">
            <v>0.50435077609367918</v>
          </cell>
          <cell r="EW25">
            <v>-0.22624768272440865</v>
          </cell>
          <cell r="EX25">
            <v>1.0296182931476812</v>
          </cell>
          <cell r="EY25">
            <v>0.43698002565497968</v>
          </cell>
          <cell r="FA25">
            <v>0.4697480319106922</v>
          </cell>
          <cell r="FB25">
            <v>1.301458031665728</v>
          </cell>
          <cell r="FC25">
            <v>1.3416712740774599</v>
          </cell>
          <cell r="FD25">
            <v>-0.48197345820580706</v>
          </cell>
          <cell r="FE25">
            <v>8.7896436045941065E-2</v>
          </cell>
          <cell r="FF25">
            <v>2.1871019484110361</v>
          </cell>
          <cell r="FG25">
            <v>-1.0090634183629466</v>
          </cell>
          <cell r="FH25">
            <v>0.55685498123260879</v>
          </cell>
          <cell r="FI25">
            <v>0.42704542310020283</v>
          </cell>
          <cell r="FM25">
            <v>187</v>
          </cell>
          <cell r="FS25">
            <v>204</v>
          </cell>
          <cell r="FT25">
            <v>0.26352575933185879</v>
          </cell>
          <cell r="FU25">
            <v>0.9625683272208202</v>
          </cell>
          <cell r="FV25">
            <v>3.522517156542971E-2</v>
          </cell>
          <cell r="FW25">
            <v>-0.34273191594841945</v>
          </cell>
          <cell r="FX25">
            <v>0.23204064497093471</v>
          </cell>
          <cell r="FY25">
            <v>0.37912479860225673</v>
          </cell>
          <cell r="FZ25">
            <v>-0.24131866681233685</v>
          </cell>
          <cell r="GA25">
            <v>2</v>
          </cell>
          <cell r="GB25">
            <v>4</v>
          </cell>
          <cell r="GC25">
            <v>0.95</v>
          </cell>
          <cell r="GD25">
            <v>0.95</v>
          </cell>
          <cell r="GE25">
            <v>1600</v>
          </cell>
          <cell r="GF25">
            <v>318.1888815359838</v>
          </cell>
          <cell r="GG25">
            <v>1899.0499999999997</v>
          </cell>
          <cell r="GH25">
            <v>0.43698002565497968</v>
          </cell>
          <cell r="GI25">
            <v>0.4437277187413679</v>
          </cell>
          <cell r="GK25" t="str">
            <v>Euro VI</v>
          </cell>
        </row>
        <row r="26">
          <cell r="B26" t="str">
            <v>Trainset: Suburban Hybrid</v>
          </cell>
          <cell r="C26" t="str">
            <v>SICE4-48V/50</v>
          </cell>
          <cell r="F26" t="str">
            <v>elec. battery grid charging</v>
          </cell>
          <cell r="G26" t="str">
            <v>kWh/kg</v>
          </cell>
          <cell r="H26">
            <v>0.16999999999999998</v>
          </cell>
          <cell r="I26">
            <v>0.61199999999999999</v>
          </cell>
          <cell r="J26">
            <v>2500</v>
          </cell>
          <cell r="K26">
            <v>2500</v>
          </cell>
          <cell r="L26">
            <v>0.42499999999999993</v>
          </cell>
          <cell r="M26">
            <v>4.8707500318349674E-2</v>
          </cell>
          <cell r="N26">
            <v>5.882352941176471</v>
          </cell>
          <cell r="O26">
            <v>0</v>
          </cell>
          <cell r="P26">
            <v>282</v>
          </cell>
          <cell r="Q26">
            <v>0</v>
          </cell>
          <cell r="U26">
            <v>0.9</v>
          </cell>
          <cell r="V26">
            <v>0.9</v>
          </cell>
          <cell r="W26">
            <v>0.6</v>
          </cell>
          <cell r="X26">
            <v>8.0921434777212351</v>
          </cell>
          <cell r="Y26">
            <v>900</v>
          </cell>
          <cell r="Z26">
            <v>333.59249999999997</v>
          </cell>
          <cell r="AA26">
            <v>1</v>
          </cell>
          <cell r="AB26">
            <v>170</v>
          </cell>
          <cell r="AC26" t="str">
            <v>Wh bat/kg bat</v>
          </cell>
          <cell r="AE26" t="str">
            <v>Euro IV</v>
          </cell>
          <cell r="AF26">
            <v>36526</v>
          </cell>
          <cell r="AG26">
            <v>25</v>
          </cell>
          <cell r="AH26">
            <v>1.1000000000000001</v>
          </cell>
          <cell r="AI26">
            <v>0.92</v>
          </cell>
          <cell r="AJ26">
            <v>0.91</v>
          </cell>
          <cell r="AK26">
            <v>0.92</v>
          </cell>
          <cell r="AL26">
            <v>1.1627906976744187</v>
          </cell>
          <cell r="BC26" t="str">
            <v>0,8 - 1,4 l</v>
          </cell>
          <cell r="BD26" t="str">
            <v>lower medium</v>
          </cell>
          <cell r="BE26">
            <v>1350</v>
          </cell>
          <cell r="BF26">
            <v>1785</v>
          </cell>
          <cell r="BG26">
            <v>1427</v>
          </cell>
          <cell r="BH26">
            <v>358</v>
          </cell>
          <cell r="BI26">
            <v>0.01</v>
          </cell>
          <cell r="BJ26">
            <v>0.8</v>
          </cell>
          <cell r="BK26">
            <v>1.4999999999999999E-2</v>
          </cell>
          <cell r="BL26">
            <v>75</v>
          </cell>
          <cell r="BM26">
            <v>1</v>
          </cell>
          <cell r="BN26">
            <v>0</v>
          </cell>
          <cell r="BO26">
            <v>50</v>
          </cell>
          <cell r="BP26">
            <v>85</v>
          </cell>
          <cell r="BQ26">
            <v>150</v>
          </cell>
          <cell r="BR26">
            <v>1</v>
          </cell>
          <cell r="BS26">
            <v>1.3</v>
          </cell>
          <cell r="BT26">
            <v>5</v>
          </cell>
          <cell r="CZ26" t="str">
            <v>Mercedes-Benz_8p0_TG</v>
          </cell>
          <cell r="DB26">
            <v>42.578426363172795</v>
          </cell>
          <cell r="DC26">
            <v>0</v>
          </cell>
          <cell r="DD26">
            <v>1.5</v>
          </cell>
          <cell r="DE26">
            <v>341</v>
          </cell>
          <cell r="DF26">
            <v>0</v>
          </cell>
          <cell r="DG26">
            <v>6</v>
          </cell>
          <cell r="DH26">
            <v>1</v>
          </cell>
          <cell r="DI26">
            <v>1</v>
          </cell>
          <cell r="DJ26">
            <v>200</v>
          </cell>
          <cell r="DK26">
            <v>2000</v>
          </cell>
          <cell r="DL26">
            <v>1020</v>
          </cell>
          <cell r="DM26">
            <v>1</v>
          </cell>
          <cell r="DN26">
            <v>112.10322057642003</v>
          </cell>
          <cell r="DO26">
            <v>1.2</v>
          </cell>
          <cell r="DP26">
            <v>1400</v>
          </cell>
          <cell r="DQ26">
            <v>1200</v>
          </cell>
          <cell r="DR26">
            <v>5.3809545876681604</v>
          </cell>
          <cell r="DS26">
            <v>0.6</v>
          </cell>
          <cell r="DT26">
            <v>0.87964594300514209</v>
          </cell>
          <cell r="DU26">
            <v>1.4660765716752369</v>
          </cell>
          <cell r="DV26">
            <v>7.9666666666666659</v>
          </cell>
          <cell r="DW26">
            <v>4</v>
          </cell>
          <cell r="DX26">
            <v>175.92918860102839</v>
          </cell>
          <cell r="DY26">
            <v>700</v>
          </cell>
          <cell r="DZ26">
            <v>0.5</v>
          </cell>
          <cell r="EA26">
            <v>0.85</v>
          </cell>
          <cell r="EB26">
            <v>0.37384952577718539</v>
          </cell>
          <cell r="EC26">
            <v>0.4069619943990464</v>
          </cell>
          <cell r="ED26">
            <v>0.428232178387425</v>
          </cell>
          <cell r="EE26">
            <v>0.4069619943990464</v>
          </cell>
          <cell r="EF26">
            <v>0.37461737775943454</v>
          </cell>
          <cell r="EG26">
            <v>0.87964594300514209</v>
          </cell>
          <cell r="EH26">
            <v>2.2769713766724506</v>
          </cell>
          <cell r="EI26">
            <v>1.3351818253491732</v>
          </cell>
          <cell r="EJ26">
            <v>3.5242589249474765E-2</v>
          </cell>
          <cell r="EK26">
            <v>-6.4628846467058975E-3</v>
          </cell>
          <cell r="EL26">
            <v>-4.3359800666140869E-2</v>
          </cell>
          <cell r="EM26">
            <v>2.4103292235557044E-2</v>
          </cell>
          <cell r="EN26">
            <v>1.1477788015186312</v>
          </cell>
          <cell r="EO26">
            <v>0.428232178387425</v>
          </cell>
          <cell r="EP26">
            <v>700</v>
          </cell>
          <cell r="EQ26">
            <v>1</v>
          </cell>
          <cell r="ER26">
            <v>1.3577812987568343</v>
          </cell>
          <cell r="ES26">
            <v>1.4572319129620013</v>
          </cell>
          <cell r="ET26">
            <v>-9.9450614205166987E-2</v>
          </cell>
          <cell r="EU26">
            <v>1.6470818276309258E-2</v>
          </cell>
          <cell r="EV26">
            <v>0.36126566942942673</v>
          </cell>
          <cell r="EW26">
            <v>-0.16042739144912826</v>
          </cell>
          <cell r="EX26">
            <v>1.1026683668389146</v>
          </cell>
          <cell r="EY26">
            <v>0.4069619943990464</v>
          </cell>
          <cell r="FA26">
            <v>0.62308254296197563</v>
          </cell>
          <cell r="FB26">
            <v>1.5176352078897366</v>
          </cell>
          <cell r="FC26">
            <v>1.4175866658537117</v>
          </cell>
          <cell r="FD26">
            <v>-0.20478304293500704</v>
          </cell>
          <cell r="FE26">
            <v>3.5037240055322369E-2</v>
          </cell>
          <cell r="FF26">
            <v>0.79354895325120056</v>
          </cell>
          <cell r="FG26">
            <v>-0.35722542879631486</v>
          </cell>
          <cell r="FH26">
            <v>0.72116413859020878</v>
          </cell>
          <cell r="FI26">
            <v>0.41363563677948828</v>
          </cell>
          <cell r="FM26">
            <v>195</v>
          </cell>
          <cell r="FT26">
            <v>0.29805027726577143</v>
          </cell>
          <cell r="FU26">
            <v>1.0886744337358272</v>
          </cell>
          <cell r="FV26">
            <v>3.9840022388814872E-2</v>
          </cell>
          <cell r="FW26">
            <v>-0.38763323492644214</v>
          </cell>
          <cell r="FX26">
            <v>0.26244029709225658</v>
          </cell>
          <cell r="FY26">
            <v>0.42879395026970901</v>
          </cell>
          <cell r="FZ26">
            <v>-0.27293383286393574</v>
          </cell>
          <cell r="GA26">
            <v>3</v>
          </cell>
          <cell r="GB26">
            <v>2.5</v>
          </cell>
          <cell r="GC26">
            <v>0.95</v>
          </cell>
          <cell r="GD26">
            <v>1</v>
          </cell>
          <cell r="GE26">
            <v>2000</v>
          </cell>
          <cell r="GF26">
            <v>200</v>
          </cell>
          <cell r="GG26">
            <v>954.92965855137197</v>
          </cell>
          <cell r="GH26">
            <v>0.4069619943990464</v>
          </cell>
          <cell r="GI26">
            <v>0.42199019268224175</v>
          </cell>
          <cell r="GK26" t="str">
            <v>Euro VI</v>
          </cell>
          <cell r="GL26">
            <v>0.44</v>
          </cell>
          <cell r="GM26">
            <v>0.42</v>
          </cell>
          <cell r="GN26">
            <v>1.0850340136054419</v>
          </cell>
        </row>
        <row r="27">
          <cell r="B27" t="str">
            <v>Trainset: Suburban PEMFC Hybrid</v>
          </cell>
          <cell r="F27" t="str">
            <v>elec. battery on-board char.</v>
          </cell>
          <cell r="G27" t="str">
            <v>kWh/kg</v>
          </cell>
          <cell r="H27">
            <v>0.16999999999999998</v>
          </cell>
          <cell r="I27">
            <v>0.61199999999999999</v>
          </cell>
          <cell r="J27">
            <v>2500</v>
          </cell>
          <cell r="K27">
            <v>2500</v>
          </cell>
          <cell r="L27">
            <v>0.42499999999999993</v>
          </cell>
          <cell r="M27">
            <v>4.8707500318349674E-2</v>
          </cell>
          <cell r="N27">
            <v>5.882352941176471</v>
          </cell>
          <cell r="O27">
            <v>0</v>
          </cell>
          <cell r="P27">
            <v>0</v>
          </cell>
          <cell r="Q27">
            <v>0</v>
          </cell>
          <cell r="U27">
            <v>1</v>
          </cell>
          <cell r="V27">
            <v>0.85</v>
          </cell>
          <cell r="W27">
            <v>0.6</v>
          </cell>
          <cell r="X27">
            <v>8.0921434777212351</v>
          </cell>
          <cell r="Y27">
            <v>900</v>
          </cell>
          <cell r="Z27">
            <v>118</v>
          </cell>
          <cell r="AA27">
            <v>1</v>
          </cell>
          <cell r="AB27">
            <v>333.59249999999997</v>
          </cell>
          <cell r="AC27" t="str">
            <v>kgCO2/kWh bat</v>
          </cell>
          <cell r="AE27" t="str">
            <v>Euro V</v>
          </cell>
          <cell r="AF27">
            <v>39083.120104166665</v>
          </cell>
          <cell r="AG27">
            <v>18</v>
          </cell>
          <cell r="AH27">
            <v>1.1000000000000001</v>
          </cell>
          <cell r="AI27">
            <v>0.94</v>
          </cell>
          <cell r="AJ27">
            <v>0.93</v>
          </cell>
          <cell r="AK27">
            <v>0.94</v>
          </cell>
          <cell r="AL27">
            <v>1.1363636363636365</v>
          </cell>
          <cell r="BC27" t="str">
            <v>1,4 - 2,0 l</v>
          </cell>
          <cell r="BD27" t="str">
            <v>medium</v>
          </cell>
          <cell r="BE27">
            <v>1450</v>
          </cell>
          <cell r="BF27">
            <v>1885</v>
          </cell>
          <cell r="BG27">
            <v>1527</v>
          </cell>
          <cell r="BH27">
            <v>358</v>
          </cell>
          <cell r="BI27">
            <v>0.01</v>
          </cell>
          <cell r="BJ27">
            <v>1</v>
          </cell>
          <cell r="BK27">
            <v>1.4999999999999999E-2</v>
          </cell>
          <cell r="BL27">
            <v>75</v>
          </cell>
          <cell r="BM27">
            <v>1</v>
          </cell>
          <cell r="BN27">
            <v>0</v>
          </cell>
          <cell r="BO27">
            <v>50</v>
          </cell>
          <cell r="BP27">
            <v>100</v>
          </cell>
          <cell r="BQ27">
            <v>150</v>
          </cell>
          <cell r="BR27">
            <v>1</v>
          </cell>
          <cell r="BS27">
            <v>1.3</v>
          </cell>
          <cell r="BT27">
            <v>5</v>
          </cell>
          <cell r="CZ27" t="str">
            <v>Mercedes-Benz_12p0_TG</v>
          </cell>
          <cell r="DB27">
            <v>42.578426363172795</v>
          </cell>
          <cell r="DC27">
            <v>0</v>
          </cell>
          <cell r="DD27">
            <v>1.5</v>
          </cell>
          <cell r="DE27">
            <v>450</v>
          </cell>
          <cell r="DF27">
            <v>0</v>
          </cell>
          <cell r="DG27">
            <v>6</v>
          </cell>
          <cell r="DH27">
            <v>1</v>
          </cell>
          <cell r="DI27">
            <v>1</v>
          </cell>
          <cell r="DJ27">
            <v>300</v>
          </cell>
          <cell r="DK27">
            <v>1600</v>
          </cell>
          <cell r="DL27">
            <v>1020</v>
          </cell>
          <cell r="DM27">
            <v>1</v>
          </cell>
          <cell r="DN27">
            <v>128.32615322992578</v>
          </cell>
          <cell r="DO27">
            <v>1.2</v>
          </cell>
          <cell r="DP27">
            <v>2100</v>
          </cell>
          <cell r="DQ27">
            <v>1200</v>
          </cell>
          <cell r="DR27">
            <v>6.1596553550364366</v>
          </cell>
          <cell r="DS27">
            <v>0.75</v>
          </cell>
          <cell r="DT27">
            <v>0.87964594300514198</v>
          </cell>
          <cell r="DU27">
            <v>1.1728612573401893</v>
          </cell>
          <cell r="DV27">
            <v>11.95</v>
          </cell>
          <cell r="DW27">
            <v>4</v>
          </cell>
          <cell r="DX27">
            <v>263.89378290154264</v>
          </cell>
          <cell r="DY27">
            <v>1050</v>
          </cell>
          <cell r="DZ27">
            <v>0.5</v>
          </cell>
          <cell r="EA27">
            <v>0.85</v>
          </cell>
          <cell r="EB27">
            <v>0.37384952577718533</v>
          </cell>
          <cell r="EC27">
            <v>0.41701507523326875</v>
          </cell>
          <cell r="ED27">
            <v>0.43470692941792943</v>
          </cell>
          <cell r="EE27">
            <v>0.41701507523326875</v>
          </cell>
          <cell r="EF27">
            <v>0.3843893459351358</v>
          </cell>
          <cell r="EG27">
            <v>0.87964594300514198</v>
          </cell>
          <cell r="EH27">
            <v>1.7154002542051288</v>
          </cell>
          <cell r="EI27">
            <v>1.3004004130759896</v>
          </cell>
          <cell r="EJ27">
            <v>-1.5745224010044634E-2</v>
          </cell>
          <cell r="EK27">
            <v>2.9753767837538045E-3</v>
          </cell>
          <cell r="EL27">
            <v>0.10376436234494801</v>
          </cell>
          <cell r="EM27">
            <v>-4.7693921149035791E-2</v>
          </cell>
          <cell r="EN27">
            <v>0.94203076505523586</v>
          </cell>
          <cell r="EO27">
            <v>0.43470692941792943</v>
          </cell>
          <cell r="EP27">
            <v>1050</v>
          </cell>
          <cell r="EQ27">
            <v>1</v>
          </cell>
          <cell r="ER27">
            <v>1.3025869370187515</v>
          </cell>
          <cell r="ES27">
            <v>1.3979948433293994</v>
          </cell>
          <cell r="ET27">
            <v>-9.5407906310647883E-2</v>
          </cell>
          <cell r="EU27">
            <v>1.6591584981368632E-2</v>
          </cell>
          <cell r="EV27">
            <v>0.34658007311115702</v>
          </cell>
          <cell r="EW27">
            <v>-0.15836699738129015</v>
          </cell>
          <cell r="EX27">
            <v>1.1047666828046385</v>
          </cell>
          <cell r="EY27">
            <v>0.41701507523326875</v>
          </cell>
          <cell r="FA27">
            <v>0.49846603436958042</v>
          </cell>
          <cell r="FB27">
            <v>1.433016048250233</v>
          </cell>
          <cell r="FC27">
            <v>1.3930273184009865</v>
          </cell>
          <cell r="FD27">
            <v>-0.351004211569939</v>
          </cell>
          <cell r="FE27">
            <v>6.1293865989994423E-2</v>
          </cell>
          <cell r="FF27">
            <v>1.5673337182001843</v>
          </cell>
          <cell r="FG27">
            <v>-0.70618560732076119</v>
          </cell>
          <cell r="FH27">
            <v>0.58526172286079847</v>
          </cell>
          <cell r="FI27">
            <v>0.41788072886196592</v>
          </cell>
          <cell r="FM27">
            <v>190</v>
          </cell>
          <cell r="FT27">
            <v>0.28593441233626848</v>
          </cell>
          <cell r="FU27">
            <v>1.0444193754538829</v>
          </cell>
          <cell r="FV27">
            <v>3.8220509283578487E-2</v>
          </cell>
          <cell r="FW27">
            <v>-0.37187578635219654</v>
          </cell>
          <cell r="FX27">
            <v>0.25177199233240871</v>
          </cell>
          <cell r="FY27">
            <v>0.41136330188476145</v>
          </cell>
          <cell r="FZ27">
            <v>-0.2618389616093042</v>
          </cell>
          <cell r="GA27">
            <v>3</v>
          </cell>
          <cell r="GB27">
            <v>2.5</v>
          </cell>
          <cell r="GC27">
            <v>0.95</v>
          </cell>
          <cell r="GD27">
            <v>1</v>
          </cell>
          <cell r="GE27">
            <v>1600</v>
          </cell>
          <cell r="GF27">
            <v>300</v>
          </cell>
          <cell r="GG27">
            <v>1790.4931097838228</v>
          </cell>
          <cell r="GH27">
            <v>0.41701507523326875</v>
          </cell>
          <cell r="GI27">
            <v>0.43117560305368596</v>
          </cell>
          <cell r="GK27" t="str">
            <v>Euro VI</v>
          </cell>
          <cell r="GL27">
            <v>0.44</v>
          </cell>
          <cell r="GM27">
            <v>0.42</v>
          </cell>
          <cell r="GN27">
            <v>1.0850340136054419</v>
          </cell>
        </row>
        <row r="28">
          <cell r="B28" t="str">
            <v>Trainset: Regional</v>
          </cell>
          <cell r="F28" t="str">
            <v xml:space="preserve">H2 </v>
          </cell>
          <cell r="G28" t="str">
            <v>for PEMFC Hybrid</v>
          </cell>
          <cell r="I28">
            <v>120</v>
          </cell>
          <cell r="J28">
            <v>56.130222115307518</v>
          </cell>
          <cell r="K28">
            <v>8.3527116243017133E-2</v>
          </cell>
          <cell r="L28">
            <v>1.8710074038435842</v>
          </cell>
          <cell r="M28">
            <v>0.05</v>
          </cell>
          <cell r="N28">
            <v>0.8871711590296496</v>
          </cell>
          <cell r="O28">
            <v>36.36363636363636</v>
          </cell>
          <cell r="P28">
            <v>130.90909090909091</v>
          </cell>
          <cell r="Q28">
            <v>0</v>
          </cell>
          <cell r="R28">
            <v>0</v>
          </cell>
          <cell r="S28">
            <v>1</v>
          </cell>
          <cell r="T28">
            <v>0</v>
          </cell>
          <cell r="U28">
            <v>1</v>
          </cell>
          <cell r="V28">
            <v>0.9</v>
          </cell>
          <cell r="W28">
            <v>0.6</v>
          </cell>
          <cell r="X28">
            <v>6.5076923076923068</v>
          </cell>
          <cell r="Y28">
            <v>900</v>
          </cell>
          <cell r="Z28">
            <v>333.59249999999997</v>
          </cell>
          <cell r="AA28">
            <v>1</v>
          </cell>
          <cell r="AB28">
            <v>0.435</v>
          </cell>
          <cell r="AC28" t="str">
            <v>eta el</v>
          </cell>
          <cell r="AD28">
            <v>8.3527116243017133E-2</v>
          </cell>
          <cell r="AE28" t="str">
            <v>Euro VI A/B/C</v>
          </cell>
          <cell r="AF28">
            <v>40179.120104166665</v>
          </cell>
          <cell r="AG28">
            <v>15</v>
          </cell>
          <cell r="AH28">
            <v>1.1000000000000001</v>
          </cell>
          <cell r="AI28">
            <v>0.95</v>
          </cell>
          <cell r="AJ28">
            <v>0.95</v>
          </cell>
          <cell r="AK28">
            <v>0.95</v>
          </cell>
          <cell r="AL28">
            <v>1.1111111111111112</v>
          </cell>
          <cell r="BC28" t="str">
            <v>1,4 - 2,0 l</v>
          </cell>
          <cell r="BD28" t="str">
            <v>upper medium</v>
          </cell>
          <cell r="BE28">
            <v>1600</v>
          </cell>
          <cell r="BF28">
            <v>2035</v>
          </cell>
          <cell r="BG28">
            <v>1677</v>
          </cell>
          <cell r="BH28">
            <v>358</v>
          </cell>
          <cell r="BI28">
            <v>0.01</v>
          </cell>
          <cell r="BJ28">
            <v>1</v>
          </cell>
          <cell r="BK28">
            <v>1.4999999999999999E-2</v>
          </cell>
          <cell r="BL28">
            <v>75</v>
          </cell>
          <cell r="BM28">
            <v>1</v>
          </cell>
          <cell r="BN28">
            <v>0</v>
          </cell>
          <cell r="BO28">
            <v>50</v>
          </cell>
          <cell r="BP28">
            <v>120</v>
          </cell>
          <cell r="BQ28">
            <v>200</v>
          </cell>
          <cell r="BR28">
            <v>1</v>
          </cell>
          <cell r="BS28">
            <v>1.3</v>
          </cell>
          <cell r="BT28">
            <v>5</v>
          </cell>
          <cell r="CZ28" t="str">
            <v>Cursor_11_EUVI_vykon_v3</v>
          </cell>
          <cell r="DB28">
            <v>42.578426363172795</v>
          </cell>
          <cell r="DC28">
            <v>0</v>
          </cell>
          <cell r="DD28">
            <v>1.5</v>
          </cell>
          <cell r="DE28">
            <v>517.5</v>
          </cell>
          <cell r="DF28">
            <v>0</v>
          </cell>
          <cell r="DG28">
            <v>6</v>
          </cell>
          <cell r="DH28">
            <v>1</v>
          </cell>
          <cell r="DI28">
            <v>1</v>
          </cell>
          <cell r="DJ28">
            <v>345</v>
          </cell>
          <cell r="DK28">
            <v>1900</v>
          </cell>
          <cell r="DL28">
            <v>1105</v>
          </cell>
          <cell r="DM28">
            <v>1</v>
          </cell>
          <cell r="DN28">
            <v>126.76811535098167</v>
          </cell>
          <cell r="DO28">
            <v>1.15625</v>
          </cell>
          <cell r="DP28">
            <v>2250</v>
          </cell>
          <cell r="DQ28">
            <v>1300</v>
          </cell>
          <cell r="DR28">
            <v>6.35161077956481</v>
          </cell>
          <cell r="DS28">
            <v>0.68421052631578949</v>
          </cell>
          <cell r="DT28">
            <v>0.88784140210146323</v>
          </cell>
          <cell r="DU28">
            <v>1.2976143569175231</v>
          </cell>
          <cell r="DV28">
            <v>11.1</v>
          </cell>
          <cell r="DW28">
            <v>4</v>
          </cell>
          <cell r="DX28">
            <v>306.30528372500481</v>
          </cell>
          <cell r="DY28">
            <v>1125</v>
          </cell>
          <cell r="DZ28">
            <v>0.5</v>
          </cell>
          <cell r="EA28">
            <v>0.85</v>
          </cell>
          <cell r="EB28">
            <v>0.3773325958931219</v>
          </cell>
          <cell r="EC28">
            <v>0.43834274595792599</v>
          </cell>
          <cell r="ED28">
            <v>0.44777315238957677</v>
          </cell>
          <cell r="EE28">
            <v>0.43834274595792599</v>
          </cell>
          <cell r="EF28">
            <v>0.40269571708379959</v>
          </cell>
          <cell r="EG28">
            <v>0.88784140210146323</v>
          </cell>
          <cell r="EH28">
            <v>1.3715182002611261</v>
          </cell>
          <cell r="EI28">
            <v>1.2332736892853471</v>
          </cell>
          <cell r="EJ28">
            <v>-6.1852363947708433E-2</v>
          </cell>
          <cell r="EK28">
            <v>1.2401448206052856E-2</v>
          </cell>
          <cell r="EL28">
            <v>0.23201539022964646</v>
          </cell>
          <cell r="EM28">
            <v>-0.11499633380086731</v>
          </cell>
          <cell r="EN28">
            <v>0.99568352016000716</v>
          </cell>
          <cell r="EO28">
            <v>0.44777315238957677</v>
          </cell>
          <cell r="EP28">
            <v>1125</v>
          </cell>
          <cell r="EQ28">
            <v>1</v>
          </cell>
          <cell r="ER28">
            <v>1.1573281568692155</v>
          </cell>
          <cell r="ES28">
            <v>1.2813198329874591</v>
          </cell>
          <cell r="ET28">
            <v>-0.12399167611824358</v>
          </cell>
          <cell r="EU28">
            <v>2.3824301616850691E-2</v>
          </cell>
          <cell r="EV28">
            <v>0.24934984652142433</v>
          </cell>
          <cell r="EW28">
            <v>-0.13018711601090893</v>
          </cell>
          <cell r="EX28">
            <v>1.1830004561653731</v>
          </cell>
          <cell r="EY28">
            <v>0.43834274595792599</v>
          </cell>
          <cell r="FA28">
            <v>0.55148610168994727</v>
          </cell>
          <cell r="FB28">
            <v>1.2325966972300602</v>
          </cell>
          <cell r="FC28">
            <v>1.2988039778595544</v>
          </cell>
          <cell r="FD28">
            <v>-0.26072545177821382</v>
          </cell>
          <cell r="FE28">
            <v>4.9337773709405848E-2</v>
          </cell>
          <cell r="FF28">
            <v>1.347183255671959</v>
          </cell>
          <cell r="FG28">
            <v>-0.6289613281585793</v>
          </cell>
          <cell r="FH28">
            <v>0.62992935646660086</v>
          </cell>
          <cell r="FI28">
            <v>0.4350088174682526</v>
          </cell>
          <cell r="FM28">
            <v>187</v>
          </cell>
          <cell r="FS28">
            <v>207</v>
          </cell>
          <cell r="FT28">
            <v>6.4665349686268414E-2</v>
          </cell>
          <cell r="FU28">
            <v>1.5881277738167521</v>
          </cell>
          <cell r="FV28">
            <v>-0.76578028139930876</v>
          </cell>
          <cell r="FW28">
            <v>0.30793943132774959</v>
          </cell>
          <cell r="FX28">
            <v>6.1115243376292351E-2</v>
          </cell>
          <cell r="FY28">
            <v>0.79672632376625263</v>
          </cell>
          <cell r="FZ28">
            <v>-0.77147400758654716</v>
          </cell>
          <cell r="GA28">
            <v>4</v>
          </cell>
          <cell r="GB28">
            <v>1.2</v>
          </cell>
          <cell r="GC28">
            <v>0.4</v>
          </cell>
          <cell r="GD28">
            <v>0.4</v>
          </cell>
          <cell r="GE28">
            <v>1900</v>
          </cell>
          <cell r="GF28">
            <v>345</v>
          </cell>
          <cell r="GG28">
            <v>1733.9512221064388</v>
          </cell>
          <cell r="GH28">
            <v>0.43834274595792599</v>
          </cell>
          <cell r="GI28">
            <v>0.44777315238957677</v>
          </cell>
          <cell r="GK28" t="str">
            <v>Euro VI</v>
          </cell>
        </row>
        <row r="29">
          <cell r="B29" t="str">
            <v>Trainset: Regional Hybrid</v>
          </cell>
          <cell r="F29" t="str">
            <v>H2  D-fuel</v>
          </cell>
          <cell r="I29">
            <v>120</v>
          </cell>
          <cell r="J29">
            <v>56.130222115307518</v>
          </cell>
          <cell r="K29">
            <v>8.3527116243017133E-2</v>
          </cell>
          <cell r="L29">
            <v>1.8710074038435842</v>
          </cell>
          <cell r="M29">
            <v>0.05</v>
          </cell>
          <cell r="N29">
            <v>0.8871711590296496</v>
          </cell>
          <cell r="O29">
            <v>36.36363636363636</v>
          </cell>
          <cell r="P29">
            <v>130.90909090909091</v>
          </cell>
          <cell r="Q29">
            <v>0</v>
          </cell>
          <cell r="R29">
            <v>0</v>
          </cell>
          <cell r="S29">
            <v>1</v>
          </cell>
          <cell r="T29">
            <v>0</v>
          </cell>
          <cell r="U29">
            <v>1</v>
          </cell>
          <cell r="V29">
            <v>1</v>
          </cell>
          <cell r="W29">
            <v>0</v>
          </cell>
          <cell r="X29">
            <v>6.5076923076923068</v>
          </cell>
          <cell r="Y29">
            <v>900</v>
          </cell>
          <cell r="AA29">
            <v>1</v>
          </cell>
          <cell r="AB29">
            <v>105</v>
          </cell>
          <cell r="AC29" t="str">
            <v>kgCO2/kWh bat z el</v>
          </cell>
          <cell r="AE29" t="str">
            <v>Euro VI D/E</v>
          </cell>
          <cell r="AF29">
            <v>40909.120104166665</v>
          </cell>
          <cell r="AG29">
            <v>13</v>
          </cell>
          <cell r="AH29">
            <v>1.1000000000000001</v>
          </cell>
          <cell r="AI29">
            <v>0.97</v>
          </cell>
          <cell r="AJ29">
            <v>0.97</v>
          </cell>
          <cell r="AK29">
            <v>0.97</v>
          </cell>
          <cell r="AL29">
            <v>1.0526315789473684</v>
          </cell>
          <cell r="BC29" t="str">
            <v>&gt;2,0 l</v>
          </cell>
          <cell r="BD29" t="str">
            <v>SUV</v>
          </cell>
          <cell r="BE29">
            <v>1550</v>
          </cell>
          <cell r="BF29">
            <v>1985</v>
          </cell>
          <cell r="BG29">
            <v>1627</v>
          </cell>
          <cell r="BH29">
            <v>358</v>
          </cell>
          <cell r="BI29">
            <v>0.01</v>
          </cell>
          <cell r="BJ29">
            <v>1.3</v>
          </cell>
          <cell r="BK29">
            <v>1.4999999999999999E-2</v>
          </cell>
          <cell r="BL29">
            <v>75</v>
          </cell>
          <cell r="BM29">
            <v>1</v>
          </cell>
          <cell r="BN29">
            <v>0</v>
          </cell>
          <cell r="BO29">
            <v>50</v>
          </cell>
          <cell r="BP29">
            <v>140</v>
          </cell>
          <cell r="BQ29">
            <v>200</v>
          </cell>
          <cell r="BR29">
            <v>1</v>
          </cell>
          <cell r="BS29">
            <v>1.3</v>
          </cell>
          <cell r="BT29">
            <v>5</v>
          </cell>
          <cell r="CZ29" t="str">
            <v>Cursor_11_EUVI_NG</v>
          </cell>
          <cell r="DB29">
            <v>42.578426363172795</v>
          </cell>
          <cell r="DC29">
            <v>0</v>
          </cell>
          <cell r="DD29">
            <v>1.5</v>
          </cell>
          <cell r="DE29">
            <v>517.5</v>
          </cell>
          <cell r="DF29">
            <v>0</v>
          </cell>
          <cell r="DG29">
            <v>6</v>
          </cell>
          <cell r="DH29">
            <v>1</v>
          </cell>
          <cell r="DI29">
            <v>1</v>
          </cell>
          <cell r="DJ29">
            <v>345</v>
          </cell>
          <cell r="DK29">
            <v>1900</v>
          </cell>
          <cell r="DL29">
            <v>1020</v>
          </cell>
          <cell r="DM29">
            <v>1</v>
          </cell>
          <cell r="DN29">
            <v>125.20841954626862</v>
          </cell>
          <cell r="DO29">
            <v>1.2</v>
          </cell>
          <cell r="DP29">
            <v>2250</v>
          </cell>
          <cell r="DQ29">
            <v>1200</v>
          </cell>
          <cell r="DR29">
            <v>6.0100041382208937</v>
          </cell>
          <cell r="DS29">
            <v>0.63157894736842102</v>
          </cell>
          <cell r="DT29">
            <v>0.81954590963211982</v>
          </cell>
          <cell r="DU29">
            <v>1.2976143569175231</v>
          </cell>
          <cell r="DV29">
            <v>11.1</v>
          </cell>
          <cell r="DW29">
            <v>4</v>
          </cell>
          <cell r="DX29">
            <v>282.74333882308139</v>
          </cell>
          <cell r="DY29">
            <v>1125</v>
          </cell>
          <cell r="DZ29">
            <v>0.5</v>
          </cell>
          <cell r="EA29">
            <v>0.85</v>
          </cell>
          <cell r="EB29">
            <v>0.34830701159365096</v>
          </cell>
          <cell r="EC29">
            <v>0.41836179875675089</v>
          </cell>
          <cell r="ED29">
            <v>0.42595388952627528</v>
          </cell>
          <cell r="EE29">
            <v>0.41836179875675089</v>
          </cell>
          <cell r="EF29">
            <v>0.36709982956591547</v>
          </cell>
          <cell r="EG29">
            <v>0.81954590963211982</v>
          </cell>
          <cell r="EH29">
            <v>1.5523916287233608</v>
          </cell>
          <cell r="EI29">
            <v>1.3476719536759019</v>
          </cell>
          <cell r="EJ29">
            <v>-6.8257502255942182E-2</v>
          </cell>
          <cell r="EK29">
            <v>1.238441705185564E-2</v>
          </cell>
          <cell r="EL29">
            <v>0.31024820140987575</v>
          </cell>
          <cell r="EM29">
            <v>-0.14270180933457471</v>
          </cell>
          <cell r="EN29">
            <v>0.90633119364221582</v>
          </cell>
          <cell r="EO29">
            <v>0.42595388952627528</v>
          </cell>
          <cell r="EP29">
            <v>1125</v>
          </cell>
          <cell r="EQ29">
            <v>1</v>
          </cell>
          <cell r="ER29">
            <v>1.2557404151063936</v>
          </cell>
          <cell r="ES29">
            <v>1.3902756010986375</v>
          </cell>
          <cell r="ET29">
            <v>-0.1345351859922439</v>
          </cell>
          <cell r="EU29">
            <v>2.3547235466035515E-2</v>
          </cell>
          <cell r="EV29">
            <v>0.27055306476304208</v>
          </cell>
          <cell r="EW29">
            <v>-0.13289159440405676</v>
          </cell>
          <cell r="EX29">
            <v>1.1771913082360963</v>
          </cell>
          <cell r="EY29">
            <v>0.41836179875675089</v>
          </cell>
          <cell r="FA29">
            <v>0.55148610168994727</v>
          </cell>
          <cell r="FB29">
            <v>1.3374093415523436</v>
          </cell>
          <cell r="FC29">
            <v>1.4092464929836661</v>
          </cell>
          <cell r="FD29">
            <v>-0.28289598339200817</v>
          </cell>
          <cell r="FE29">
            <v>4.873761919825665E-2</v>
          </cell>
          <cell r="FF29">
            <v>1.4617396549637949</v>
          </cell>
          <cell r="FG29">
            <v>-0.64717948034837269</v>
          </cell>
          <cell r="FH29">
            <v>0.62679383420955914</v>
          </cell>
          <cell r="FI29">
            <v>0.41506753373399213</v>
          </cell>
          <cell r="FM29">
            <v>190</v>
          </cell>
          <cell r="FT29">
            <v>7.0164103911291228E-2</v>
          </cell>
          <cell r="FU29">
            <v>1.7231726525426661</v>
          </cell>
          <cell r="FV29">
            <v>-0.83089765226659673</v>
          </cell>
          <cell r="FW29">
            <v>0.33412475712092549</v>
          </cell>
          <cell r="FX29">
            <v>6.6312117813051893E-2</v>
          </cell>
          <cell r="FY29">
            <v>0.8644751608212059</v>
          </cell>
          <cell r="FZ29">
            <v>-0.8370755388439064</v>
          </cell>
          <cell r="GA29">
            <v>4</v>
          </cell>
          <cell r="GB29">
            <v>1.2</v>
          </cell>
          <cell r="GC29">
            <v>0.4</v>
          </cell>
          <cell r="GD29">
            <v>0.4</v>
          </cell>
          <cell r="GE29">
            <v>1900</v>
          </cell>
          <cell r="GF29">
            <v>345</v>
          </cell>
          <cell r="GG29">
            <v>1733.9512221064388</v>
          </cell>
          <cell r="GH29">
            <v>0.41836179875675089</v>
          </cell>
          <cell r="GI29">
            <v>0.42595388952627528</v>
          </cell>
          <cell r="GK29" t="str">
            <v>Euro VI</v>
          </cell>
          <cell r="GL29">
            <v>0.44</v>
          </cell>
          <cell r="GM29">
            <v>0.42</v>
          </cell>
          <cell r="GN29">
            <v>1.0850340136054419</v>
          </cell>
        </row>
        <row r="30">
          <cell r="B30" t="str">
            <v>Trainset: Regional PEMFC Hybrid</v>
          </cell>
          <cell r="F30" t="str">
            <v>H2 Bifuel</v>
          </cell>
          <cell r="I30">
            <v>120</v>
          </cell>
          <cell r="J30">
            <v>56.130222115307518</v>
          </cell>
          <cell r="K30">
            <v>8.3527116243017133E-2</v>
          </cell>
          <cell r="L30">
            <v>1.8710074038435842</v>
          </cell>
          <cell r="M30">
            <v>0.05</v>
          </cell>
          <cell r="N30">
            <v>0.8871711590296496</v>
          </cell>
          <cell r="O30">
            <v>36.36363636363636</v>
          </cell>
          <cell r="P30">
            <v>130.90909090909091</v>
          </cell>
          <cell r="Q30">
            <v>0</v>
          </cell>
          <cell r="R30">
            <v>0</v>
          </cell>
          <cell r="S30">
            <v>1</v>
          </cell>
          <cell r="T30">
            <v>0</v>
          </cell>
          <cell r="U30">
            <v>1</v>
          </cell>
          <cell r="V30">
            <v>1</v>
          </cell>
          <cell r="W30">
            <v>0</v>
          </cell>
          <cell r="X30">
            <v>6.5076923076923068</v>
          </cell>
          <cell r="Y30">
            <v>900</v>
          </cell>
          <cell r="AA30">
            <v>1</v>
          </cell>
          <cell r="AB30">
            <v>228.5925</v>
          </cell>
          <cell r="AC30" t="str">
            <v>kgCO2/kWh bat z tepla</v>
          </cell>
          <cell r="AE30" t="str">
            <v>Euro VI</v>
          </cell>
          <cell r="AF30">
            <v>42005.120104166665</v>
          </cell>
          <cell r="AG30">
            <v>10</v>
          </cell>
          <cell r="AH30">
            <v>1.1000000000000001</v>
          </cell>
          <cell r="AI30">
            <v>1</v>
          </cell>
          <cell r="AJ30">
            <v>1</v>
          </cell>
          <cell r="AK30">
            <v>1</v>
          </cell>
          <cell r="AL30">
            <v>1.0101010101010102</v>
          </cell>
          <cell r="BC30" t="str">
            <v>&gt;2,2 l</v>
          </cell>
          <cell r="BD30" t="str">
            <v>luxury</v>
          </cell>
          <cell r="BE30">
            <v>2200</v>
          </cell>
          <cell r="BF30">
            <v>2655</v>
          </cell>
          <cell r="BG30">
            <v>2277</v>
          </cell>
          <cell r="BH30">
            <v>378</v>
          </cell>
          <cell r="BI30">
            <v>0.01</v>
          </cell>
          <cell r="BJ30">
            <v>1.2</v>
          </cell>
          <cell r="BK30">
            <v>1.4999999999999999E-2</v>
          </cell>
          <cell r="BL30">
            <v>75</v>
          </cell>
          <cell r="BM30">
            <v>1</v>
          </cell>
          <cell r="BN30">
            <v>0</v>
          </cell>
          <cell r="BO30">
            <v>70</v>
          </cell>
          <cell r="BP30">
            <v>180</v>
          </cell>
          <cell r="BQ30">
            <v>300</v>
          </cell>
          <cell r="BR30">
            <v>1</v>
          </cell>
          <cell r="BS30">
            <v>2</v>
          </cell>
          <cell r="BT30">
            <v>5</v>
          </cell>
          <cell r="CZ30" t="str">
            <v>Volvo_12p0_TDI</v>
          </cell>
          <cell r="DB30">
            <v>42.578426363172795</v>
          </cell>
          <cell r="DC30">
            <v>0</v>
          </cell>
          <cell r="DD30">
            <v>1.5</v>
          </cell>
          <cell r="DE30">
            <v>477.28332230397569</v>
          </cell>
          <cell r="DF30">
            <v>0</v>
          </cell>
          <cell r="DG30">
            <v>6</v>
          </cell>
          <cell r="DH30">
            <v>1</v>
          </cell>
          <cell r="DI30">
            <v>1</v>
          </cell>
          <cell r="DJ30">
            <v>318.1888815359838</v>
          </cell>
          <cell r="DK30">
            <v>1600</v>
          </cell>
          <cell r="DL30">
            <v>1190</v>
          </cell>
          <cell r="DM30">
            <v>1</v>
          </cell>
          <cell r="DN30">
            <v>129.96528845177667</v>
          </cell>
          <cell r="DO30">
            <v>1.1599999999999999</v>
          </cell>
          <cell r="DP30">
            <v>2100</v>
          </cell>
          <cell r="DQ30">
            <v>1400</v>
          </cell>
          <cell r="DR30">
            <v>7.0354542815228447</v>
          </cell>
          <cell r="DS30">
            <v>0.875</v>
          </cell>
          <cell r="DT30">
            <v>0.9675890576867382</v>
          </cell>
          <cell r="DU30">
            <v>1.1058160659277008</v>
          </cell>
          <cell r="DV30">
            <v>12</v>
          </cell>
          <cell r="DW30">
            <v>4</v>
          </cell>
          <cell r="DX30">
            <v>307.87608005179976</v>
          </cell>
          <cell r="DY30">
            <v>1050</v>
          </cell>
          <cell r="DZ30">
            <v>0.5</v>
          </cell>
          <cell r="EA30">
            <v>0.85</v>
          </cell>
          <cell r="EB30">
            <v>0.41122534951686374</v>
          </cell>
          <cell r="EC30">
            <v>0.43698002565497968</v>
          </cell>
          <cell r="ED30">
            <v>0.44118308596831501</v>
          </cell>
          <cell r="EE30">
            <v>0.43698002565497968</v>
          </cell>
          <cell r="EF30">
            <v>0.41534361108023604</v>
          </cell>
          <cell r="EG30">
            <v>0.92173105961652235</v>
          </cell>
          <cell r="EH30">
            <v>1.437246067837338</v>
          </cell>
          <cell r="EI30">
            <v>1.2660147906491026</v>
          </cell>
          <cell r="EJ30">
            <v>0</v>
          </cell>
          <cell r="EK30">
            <v>0</v>
          </cell>
          <cell r="EL30">
            <v>0.2131101623076963</v>
          </cell>
          <cell r="EM30">
            <v>-9.4046236232487535E-2</v>
          </cell>
          <cell r="EN30">
            <v>0.92173105961652235</v>
          </cell>
          <cell r="EO30">
            <v>0.44130338607081587</v>
          </cell>
          <cell r="EP30">
            <v>1050</v>
          </cell>
          <cell r="EQ30">
            <v>1</v>
          </cell>
          <cell r="ER30">
            <v>1.2533410786130756</v>
          </cell>
          <cell r="ES30">
            <v>1.2884341189305439</v>
          </cell>
          <cell r="ET30">
            <v>-3.5093040317468294E-2</v>
          </cell>
          <cell r="EU30">
            <v>6.7010701909151005E-3</v>
          </cell>
          <cell r="EV30">
            <v>0.50435077609367918</v>
          </cell>
          <cell r="EW30">
            <v>-0.22624768272440865</v>
          </cell>
          <cell r="EX30">
            <v>1.0296182931476812</v>
          </cell>
          <cell r="EY30">
            <v>0.43698002565497968</v>
          </cell>
          <cell r="FA30">
            <v>0.46997182801927279</v>
          </cell>
          <cell r="FB30">
            <v>1.3015037096067303</v>
          </cell>
          <cell r="FC30">
            <v>1.3415634709753519</v>
          </cell>
          <cell r="FD30">
            <v>-0.48143127693763343</v>
          </cell>
          <cell r="FE30">
            <v>8.7805644043849052E-2</v>
          </cell>
          <cell r="FF30">
            <v>2.1838146887297771</v>
          </cell>
          <cell r="FG30">
            <v>-1.007628452554687</v>
          </cell>
          <cell r="FH30">
            <v>0.55711272188866612</v>
          </cell>
          <cell r="FI30">
            <v>0.42706508381917202</v>
          </cell>
          <cell r="FM30">
            <v>190</v>
          </cell>
          <cell r="FS30">
            <v>215</v>
          </cell>
          <cell r="FT30">
            <v>0.26352575933185879</v>
          </cell>
          <cell r="FU30">
            <v>0.9625683272208202</v>
          </cell>
          <cell r="FV30">
            <v>3.522517156542971E-2</v>
          </cell>
          <cell r="FW30">
            <v>-0.34273191594841945</v>
          </cell>
          <cell r="FX30">
            <v>0.23204064497093471</v>
          </cell>
          <cell r="FY30">
            <v>0.37912479860225673</v>
          </cell>
          <cell r="FZ30">
            <v>-0.24131866681233685</v>
          </cell>
          <cell r="GA30">
            <v>2</v>
          </cell>
          <cell r="GB30">
            <v>4</v>
          </cell>
          <cell r="GC30">
            <v>0.95</v>
          </cell>
          <cell r="GD30">
            <v>0.95</v>
          </cell>
          <cell r="GE30">
            <v>1600</v>
          </cell>
          <cell r="GF30">
            <v>318.1888815359838</v>
          </cell>
          <cell r="GG30">
            <v>1899.0499999999997</v>
          </cell>
          <cell r="GH30">
            <v>0.43698002565497968</v>
          </cell>
          <cell r="GI30">
            <v>0.44118308596831501</v>
          </cell>
        </row>
        <row r="31">
          <cell r="B31" t="str">
            <v>Trainset: Local</v>
          </cell>
          <cell r="F31" t="str">
            <v>Diesel Hybrid</v>
          </cell>
          <cell r="G31" t="str">
            <v>NM</v>
          </cell>
          <cell r="H31" t="str">
            <v>B7</v>
          </cell>
          <cell r="I31">
            <v>42.578426363172795</v>
          </cell>
          <cell r="J31">
            <v>840.11653448374375</v>
          </cell>
          <cell r="K31">
            <v>840.11653448374375</v>
          </cell>
          <cell r="L31">
            <v>9.9363444444444458</v>
          </cell>
          <cell r="M31">
            <v>1.1387635298611996</v>
          </cell>
          <cell r="N31">
            <v>0.1069144455132023</v>
          </cell>
          <cell r="O31">
            <v>89.842009357342462</v>
          </cell>
          <cell r="P31">
            <v>323.43123368643285</v>
          </cell>
          <cell r="Q31">
            <v>263.51373120976757</v>
          </cell>
          <cell r="R31">
            <v>0.86</v>
          </cell>
          <cell r="S31">
            <v>0.13</v>
          </cell>
          <cell r="T31">
            <v>0.01</v>
          </cell>
          <cell r="U31">
            <v>1</v>
          </cell>
          <cell r="V31">
            <v>1</v>
          </cell>
          <cell r="W31">
            <v>0</v>
          </cell>
          <cell r="X31">
            <v>8.0921434777212351</v>
          </cell>
          <cell r="Y31">
            <v>900</v>
          </cell>
          <cell r="Z31">
            <v>333.59249999999997</v>
          </cell>
          <cell r="AA31">
            <v>1</v>
          </cell>
          <cell r="AB31">
            <v>370.6583333333333</v>
          </cell>
          <cell r="AC31" t="str">
            <v>kWh/kWh</v>
          </cell>
          <cell r="AE31" t="str">
            <v>EEV</v>
          </cell>
          <cell r="AF31">
            <v>43466</v>
          </cell>
          <cell r="AG31">
            <v>6</v>
          </cell>
          <cell r="AH31">
            <v>1.1000000000000001</v>
          </cell>
          <cell r="AI31">
            <v>1.02</v>
          </cell>
          <cell r="AJ31">
            <v>1</v>
          </cell>
          <cell r="AK31">
            <v>1.02</v>
          </cell>
          <cell r="AL31">
            <v>1</v>
          </cell>
          <cell r="BC31" t="str">
            <v>&gt;2,1 l</v>
          </cell>
          <cell r="BD31" t="str">
            <v>sport</v>
          </cell>
          <cell r="BE31">
            <v>1400</v>
          </cell>
          <cell r="BF31">
            <v>1651</v>
          </cell>
          <cell r="BG31">
            <v>1477</v>
          </cell>
          <cell r="BH31">
            <v>174</v>
          </cell>
          <cell r="BI31">
            <v>0.01</v>
          </cell>
          <cell r="BJ31">
            <v>0.5</v>
          </cell>
          <cell r="BK31">
            <v>2.5000000000000001E-2</v>
          </cell>
          <cell r="BL31">
            <v>100</v>
          </cell>
          <cell r="BM31">
            <v>1</v>
          </cell>
          <cell r="BN31">
            <v>0</v>
          </cell>
          <cell r="BO31">
            <v>20</v>
          </cell>
          <cell r="BP31">
            <v>180</v>
          </cell>
          <cell r="BQ31">
            <v>300</v>
          </cell>
          <cell r="BR31">
            <v>1</v>
          </cell>
          <cell r="BS31">
            <v>1</v>
          </cell>
          <cell r="BT31">
            <v>3</v>
          </cell>
          <cell r="EG31">
            <v>0</v>
          </cell>
        </row>
        <row r="32">
          <cell r="B32" t="str">
            <v>Trainset: Local Hybrid</v>
          </cell>
          <cell r="F32" t="str">
            <v>Ammonia Engine</v>
          </cell>
          <cell r="I32">
            <v>18.600000000000001</v>
          </cell>
          <cell r="J32">
            <v>682</v>
          </cell>
          <cell r="K32">
            <v>0.70998048806564562</v>
          </cell>
          <cell r="L32">
            <v>3.5236666666666672</v>
          </cell>
          <cell r="M32">
            <v>0.40383293009041132</v>
          </cell>
          <cell r="N32">
            <v>0.25661400687415253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0.17647058823529413</v>
          </cell>
          <cell r="T32">
            <v>0</v>
          </cell>
          <cell r="AB32">
            <v>104.52564999999998</v>
          </cell>
          <cell r="AC32" t="str">
            <v>kg CO2/kWh bat</v>
          </cell>
          <cell r="AD32">
            <v>0.70998048806564562</v>
          </cell>
          <cell r="AE32" t="str">
            <v>EEV</v>
          </cell>
          <cell r="AF32">
            <v>42370.120104166665</v>
          </cell>
          <cell r="AG32">
            <v>9</v>
          </cell>
          <cell r="AH32">
            <v>1.1000000000000001</v>
          </cell>
          <cell r="AI32">
            <v>1.03</v>
          </cell>
          <cell r="AJ32">
            <v>1</v>
          </cell>
          <cell r="AK32">
            <v>1.03</v>
          </cell>
          <cell r="AL32">
            <v>1</v>
          </cell>
          <cell r="BC32" t="str">
            <v>N1-I</v>
          </cell>
          <cell r="BD32" t="str">
            <v>N1-I</v>
          </cell>
          <cell r="BE32">
            <v>1093.6925988785542</v>
          </cell>
          <cell r="BF32">
            <v>1500</v>
          </cell>
          <cell r="BG32">
            <v>1170.6925988785542</v>
          </cell>
          <cell r="BH32">
            <v>406.30740112144576</v>
          </cell>
          <cell r="BI32">
            <v>0.01</v>
          </cell>
          <cell r="BJ32">
            <v>0.67</v>
          </cell>
          <cell r="BK32">
            <v>1.4999999999999999E-2</v>
          </cell>
          <cell r="BL32">
            <v>40</v>
          </cell>
          <cell r="BM32">
            <v>1</v>
          </cell>
          <cell r="BN32">
            <v>0</v>
          </cell>
          <cell r="BO32">
            <v>406.30740112144576</v>
          </cell>
          <cell r="BP32">
            <v>60</v>
          </cell>
          <cell r="BQ32">
            <v>150</v>
          </cell>
          <cell r="BR32">
            <v>1</v>
          </cell>
          <cell r="CZ32" t="str">
            <v>Shunting diesel 800 kW</v>
          </cell>
          <cell r="DB32">
            <v>42.578426363172795</v>
          </cell>
          <cell r="DC32">
            <v>0</v>
          </cell>
          <cell r="DD32">
            <v>1.5</v>
          </cell>
          <cell r="DE32">
            <v>1200</v>
          </cell>
          <cell r="DF32">
            <v>0</v>
          </cell>
          <cell r="DG32">
            <v>8</v>
          </cell>
          <cell r="DH32">
            <v>1</v>
          </cell>
          <cell r="DI32">
            <v>1</v>
          </cell>
          <cell r="DJ32">
            <v>800</v>
          </cell>
          <cell r="DK32">
            <v>1900</v>
          </cell>
          <cell r="DL32">
            <v>600</v>
          </cell>
          <cell r="DM32">
            <v>1</v>
          </cell>
          <cell r="DN32">
            <v>169.99999999999989</v>
          </cell>
          <cell r="DO32">
            <v>1.2</v>
          </cell>
          <cell r="DP32">
            <v>6111.5498147287799</v>
          </cell>
          <cell r="DQ32">
            <v>1200</v>
          </cell>
          <cell r="DR32">
            <v>8.159999999999993</v>
          </cell>
          <cell r="DS32">
            <v>0.63157894736842102</v>
          </cell>
          <cell r="DT32">
            <v>0.95999999999999985</v>
          </cell>
          <cell r="DU32">
            <v>1.5199999999999998</v>
          </cell>
          <cell r="DV32">
            <v>37.04314729700797</v>
          </cell>
          <cell r="DW32">
            <v>4</v>
          </cell>
          <cell r="DX32">
            <v>767.99999999999989</v>
          </cell>
          <cell r="DY32">
            <v>4824.9077484700892</v>
          </cell>
          <cell r="DZ32">
            <v>0.4</v>
          </cell>
          <cell r="EA32">
            <v>0.5</v>
          </cell>
          <cell r="EB32">
            <v>0.19199999999999998</v>
          </cell>
          <cell r="EC32">
            <v>0.43834274595792599</v>
          </cell>
          <cell r="ED32">
            <v>0.44773837520106963</v>
          </cell>
          <cell r="EE32">
            <v>0.43834274595792599</v>
          </cell>
          <cell r="EF32">
            <v>0.41511242198748427</v>
          </cell>
          <cell r="EG32">
            <v>0.95999999999999985</v>
          </cell>
          <cell r="EH32">
            <v>1.4129477691618113</v>
          </cell>
          <cell r="EI32">
            <v>1.2334471543809971</v>
          </cell>
          <cell r="EJ32">
            <v>-6.0151458729708729E-2</v>
          </cell>
          <cell r="EK32">
            <v>1.2058542036593768E-2</v>
          </cell>
          <cell r="EL32">
            <v>0.2018092160519942</v>
          </cell>
          <cell r="EM32">
            <v>-0.10115587453323809</v>
          </cell>
          <cell r="EN32">
            <v>1.0792075308748532</v>
          </cell>
          <cell r="EO32">
            <v>0.44773837520106963</v>
          </cell>
          <cell r="EP32">
            <v>2444.6199258915126</v>
          </cell>
          <cell r="EQ32">
            <v>1</v>
          </cell>
          <cell r="ER32">
            <v>1.1573281568692155</v>
          </cell>
          <cell r="ES32">
            <v>1.2813198329874591</v>
          </cell>
          <cell r="ET32">
            <v>-0.12399167611824358</v>
          </cell>
          <cell r="EU32">
            <v>2.3824301616850691E-2</v>
          </cell>
          <cell r="EV32">
            <v>0.24934984652142433</v>
          </cell>
          <cell r="EW32">
            <v>-0.13018711601090893</v>
          </cell>
          <cell r="EX32">
            <v>1.1830004561653731</v>
          </cell>
          <cell r="EY32">
            <v>0.43834274595792599</v>
          </cell>
          <cell r="FA32">
            <v>0.37999999999999995</v>
          </cell>
          <cell r="FB32">
            <v>1.6818104086793682</v>
          </cell>
          <cell r="FC32">
            <v>1.3110839989914123</v>
          </cell>
          <cell r="FD32">
            <v>-9.6079078707740795E-2</v>
          </cell>
          <cell r="FE32">
            <v>1.7988600158412939E-2</v>
          </cell>
          <cell r="FF32">
            <v>1.8962282132483619</v>
          </cell>
          <cell r="FG32">
            <v>-0.83606022732554419</v>
          </cell>
          <cell r="FH32">
            <v>0.40151591424933136</v>
          </cell>
          <cell r="FI32">
            <v>0.43269738375429595</v>
          </cell>
          <cell r="FM32">
            <v>187</v>
          </cell>
          <cell r="FT32">
            <v>6.4665349686268414E-2</v>
          </cell>
          <cell r="FU32">
            <v>1.5881277738167521</v>
          </cell>
          <cell r="FV32">
            <v>-0.76578028139930876</v>
          </cell>
          <cell r="FW32">
            <v>0.30793943132774959</v>
          </cell>
          <cell r="FX32">
            <v>6.1115243376292351E-2</v>
          </cell>
          <cell r="FY32">
            <v>0.79672632376625263</v>
          </cell>
          <cell r="FZ32">
            <v>-0.77147400758654716</v>
          </cell>
          <cell r="GA32">
            <v>4</v>
          </cell>
          <cell r="GB32">
            <v>1.2</v>
          </cell>
          <cell r="GC32">
            <v>0.4</v>
          </cell>
          <cell r="GD32">
            <v>0.4</v>
          </cell>
          <cell r="GE32">
            <v>1900</v>
          </cell>
          <cell r="GF32">
            <v>800</v>
          </cell>
          <cell r="GG32">
            <v>4020.7564570584086</v>
          </cell>
          <cell r="GH32">
            <v>0.43834274595792599</v>
          </cell>
          <cell r="GI32">
            <v>0.44773837520106963</v>
          </cell>
          <cell r="GK32" t="str">
            <v>Euro VI</v>
          </cell>
        </row>
        <row r="33">
          <cell r="B33" t="str">
            <v>Trainset: High-speed</v>
          </cell>
          <cell r="F33">
            <v>26</v>
          </cell>
          <cell r="N33" t="str">
            <v>plyn: 3.6/vyhrevnost+3.6*hmotn. Lahve*1000/(objem l*hustota*vyhrevnost)</v>
          </cell>
          <cell r="Z33" t="str">
            <v>Battery Production [MJ el/kWh]</v>
          </cell>
          <cell r="AA33">
            <v>300</v>
          </cell>
          <cell r="AB33">
            <v>-500</v>
          </cell>
          <cell r="AC33">
            <v>83.333333333333329</v>
          </cell>
          <cell r="AD33">
            <v>-138.88888888888889</v>
          </cell>
          <cell r="BC33" t="str">
            <v>N1-II</v>
          </cell>
          <cell r="BD33" t="str">
            <v>N1-II</v>
          </cell>
          <cell r="BE33">
            <v>1441.9059036375725</v>
          </cell>
          <cell r="BF33">
            <v>2000</v>
          </cell>
          <cell r="BG33">
            <v>1518.9059036375725</v>
          </cell>
          <cell r="BH33">
            <v>558.09409636242765</v>
          </cell>
          <cell r="BI33">
            <v>0.01</v>
          </cell>
          <cell r="BJ33">
            <v>0.78</v>
          </cell>
          <cell r="BK33">
            <v>1.4999999999999999E-2</v>
          </cell>
          <cell r="BL33">
            <v>40</v>
          </cell>
          <cell r="BM33">
            <v>1</v>
          </cell>
          <cell r="BN33">
            <v>0</v>
          </cell>
          <cell r="BO33">
            <v>558.09409636242765</v>
          </cell>
          <cell r="BP33">
            <v>80</v>
          </cell>
          <cell r="BQ33">
            <v>200</v>
          </cell>
          <cell r="BR33">
            <v>1</v>
          </cell>
          <cell r="CZ33" t="str">
            <v>Locomotive diesel 1400 kW</v>
          </cell>
          <cell r="DB33">
            <v>42.578426363172795</v>
          </cell>
          <cell r="DC33">
            <v>0</v>
          </cell>
          <cell r="DD33">
            <v>1.5</v>
          </cell>
          <cell r="DE33">
            <v>2100</v>
          </cell>
          <cell r="DF33">
            <v>0</v>
          </cell>
          <cell r="DG33">
            <v>12</v>
          </cell>
          <cell r="DH33">
            <v>1</v>
          </cell>
          <cell r="DI33">
            <v>1</v>
          </cell>
          <cell r="DJ33">
            <v>1400</v>
          </cell>
          <cell r="DK33">
            <v>1900</v>
          </cell>
          <cell r="DL33">
            <v>960</v>
          </cell>
          <cell r="DM33">
            <v>1</v>
          </cell>
          <cell r="DN33">
            <v>170.00000000000006</v>
          </cell>
          <cell r="DO33">
            <v>1.2</v>
          </cell>
          <cell r="DP33">
            <v>10695.212175775367</v>
          </cell>
          <cell r="DQ33">
            <v>1200</v>
          </cell>
          <cell r="DR33">
            <v>8.1600000000000037</v>
          </cell>
          <cell r="DS33">
            <v>0.63157894736842102</v>
          </cell>
          <cell r="DT33">
            <v>0.95999999999999985</v>
          </cell>
          <cell r="DU33">
            <v>1.5199999999999998</v>
          </cell>
          <cell r="DV33">
            <v>55.564720945511958</v>
          </cell>
          <cell r="DW33">
            <v>4</v>
          </cell>
          <cell r="DX33">
            <v>1344.0000000000002</v>
          </cell>
          <cell r="DY33">
            <v>8443.5885598226578</v>
          </cell>
          <cell r="DZ33">
            <v>0.8</v>
          </cell>
          <cell r="EA33">
            <v>0.8</v>
          </cell>
          <cell r="EB33">
            <v>0.61439999999999995</v>
          </cell>
          <cell r="EC33">
            <v>0.43834274595792599</v>
          </cell>
          <cell r="ED33">
            <v>0.44773837520106963</v>
          </cell>
          <cell r="EE33">
            <v>0.43834274595792599</v>
          </cell>
          <cell r="EF33">
            <v>0.4342230868490819</v>
          </cell>
          <cell r="EG33">
            <v>0.95999999999999985</v>
          </cell>
          <cell r="EH33">
            <v>1.4129477691618113</v>
          </cell>
          <cell r="EI33">
            <v>1.2334471543809971</v>
          </cell>
          <cell r="EJ33">
            <v>-6.0151458729708729E-2</v>
          </cell>
          <cell r="EK33">
            <v>1.2058542036593768E-2</v>
          </cell>
          <cell r="EL33">
            <v>0.2018092160519942</v>
          </cell>
          <cell r="EM33">
            <v>-0.10115587453323809</v>
          </cell>
          <cell r="EN33">
            <v>1.0792075308748532</v>
          </cell>
          <cell r="EO33">
            <v>0.44773837520106963</v>
          </cell>
          <cell r="EP33">
            <v>8556.1697406202929</v>
          </cell>
          <cell r="EQ33">
            <v>1</v>
          </cell>
          <cell r="ER33">
            <v>1.1573281568692155</v>
          </cell>
          <cell r="ES33">
            <v>1.2813198329874591</v>
          </cell>
          <cell r="ET33">
            <v>-0.12399167611824358</v>
          </cell>
          <cell r="EU33">
            <v>2.3824301616850691E-2</v>
          </cell>
          <cell r="EV33">
            <v>0.24934984652142433</v>
          </cell>
          <cell r="EW33">
            <v>-0.13018711601090893</v>
          </cell>
          <cell r="EX33">
            <v>1.1830004561653731</v>
          </cell>
          <cell r="EY33">
            <v>0.43834274595792599</v>
          </cell>
          <cell r="FA33">
            <v>0.60799999999999998</v>
          </cell>
          <cell r="FB33">
            <v>1.2786159900301142</v>
          </cell>
          <cell r="FC33">
            <v>1.2700527320954662</v>
          </cell>
          <cell r="FD33">
            <v>-0.16548952082862489</v>
          </cell>
          <cell r="FE33">
            <v>3.2114310864571539E-2</v>
          </cell>
          <cell r="FF33">
            <v>0.84690448730077517</v>
          </cell>
          <cell r="FG33">
            <v>-0.40137090039704015</v>
          </cell>
          <cell r="FH33">
            <v>0.68801155747166454</v>
          </cell>
          <cell r="FI33">
            <v>0.44051840111965529</v>
          </cell>
          <cell r="FM33">
            <v>187</v>
          </cell>
          <cell r="FT33">
            <v>6.4665349686268414E-2</v>
          </cell>
          <cell r="FU33">
            <v>1.5881277738167521</v>
          </cell>
          <cell r="FV33">
            <v>-0.76578028139930876</v>
          </cell>
          <cell r="FW33">
            <v>0.30793943132774959</v>
          </cell>
          <cell r="FX33">
            <v>6.1115243376292351E-2</v>
          </cell>
          <cell r="FY33">
            <v>0.79672632376625263</v>
          </cell>
          <cell r="FZ33">
            <v>-0.77147400758654716</v>
          </cell>
          <cell r="GA33">
            <v>4</v>
          </cell>
          <cell r="GB33">
            <v>1.2</v>
          </cell>
          <cell r="GC33">
            <v>0.4</v>
          </cell>
          <cell r="GD33">
            <v>0.4</v>
          </cell>
          <cell r="GE33">
            <v>1900</v>
          </cell>
          <cell r="GF33">
            <v>1400</v>
          </cell>
          <cell r="GG33">
            <v>7036.3237998522154</v>
          </cell>
          <cell r="GH33">
            <v>0.43834274595792599</v>
          </cell>
          <cell r="GI33">
            <v>0.44773837520106963</v>
          </cell>
          <cell r="GK33" t="str">
            <v>Euro VI</v>
          </cell>
        </row>
        <row r="34">
          <cell r="B34" t="str">
            <v>Metro</v>
          </cell>
          <cell r="N34" t="str">
            <v>m fuel kg</v>
          </cell>
          <cell r="O34" t="str">
            <v>p bar</v>
          </cell>
          <cell r="P34" t="str">
            <v>rho</v>
          </cell>
          <cell r="Q34" t="str">
            <v>V stor dm3</v>
          </cell>
          <cell r="R34" t="str">
            <v>m stor</v>
          </cell>
          <cell r="S34" t="str">
            <v>rho stor</v>
          </cell>
          <cell r="T34" t="str">
            <v>kg/kWh</v>
          </cell>
          <cell r="Z34" t="str">
            <v>Battery Production used [MJ el/kWh]</v>
          </cell>
          <cell r="AB34">
            <v>420</v>
          </cell>
          <cell r="BC34" t="str">
            <v>N1-III</v>
          </cell>
          <cell r="BD34" t="str">
            <v>N1-III</v>
          </cell>
          <cell r="BE34">
            <v>2050.5833200999004</v>
          </cell>
          <cell r="BF34">
            <v>3500</v>
          </cell>
          <cell r="BG34">
            <v>2127.5833200999004</v>
          </cell>
          <cell r="BH34">
            <v>1449.4166799000996</v>
          </cell>
          <cell r="BI34">
            <v>0.01</v>
          </cell>
          <cell r="BJ34">
            <v>1.8</v>
          </cell>
          <cell r="BK34">
            <v>1.4999999999999999E-2</v>
          </cell>
          <cell r="BL34">
            <v>40</v>
          </cell>
          <cell r="BM34">
            <v>1</v>
          </cell>
          <cell r="BN34">
            <v>0</v>
          </cell>
          <cell r="BO34">
            <v>1449.4166799000996</v>
          </cell>
          <cell r="BP34">
            <v>100</v>
          </cell>
          <cell r="BQ34">
            <v>400</v>
          </cell>
          <cell r="BR34">
            <v>1</v>
          </cell>
          <cell r="CZ34" t="str">
            <v>Trainset diesel 300 kW</v>
          </cell>
          <cell r="DB34">
            <v>42.578426363172795</v>
          </cell>
          <cell r="DC34">
            <v>0</v>
          </cell>
          <cell r="DD34">
            <v>1.5</v>
          </cell>
          <cell r="DE34">
            <v>363</v>
          </cell>
          <cell r="DF34">
            <v>0</v>
          </cell>
          <cell r="DG34">
            <v>6</v>
          </cell>
          <cell r="DH34">
            <v>1</v>
          </cell>
          <cell r="DI34">
            <v>1</v>
          </cell>
          <cell r="DJ34">
            <v>242</v>
          </cell>
          <cell r="DK34">
            <v>1900</v>
          </cell>
          <cell r="DL34">
            <v>960</v>
          </cell>
          <cell r="DM34">
            <v>1</v>
          </cell>
          <cell r="DN34">
            <v>128.32615322992578</v>
          </cell>
          <cell r="DO34">
            <v>1.2</v>
          </cell>
          <cell r="DP34">
            <v>1459.5345939122021</v>
          </cell>
          <cell r="DQ34">
            <v>1200</v>
          </cell>
          <cell r="DR34">
            <v>6.1596553550364366</v>
          </cell>
          <cell r="DS34">
            <v>0.63157894736842102</v>
          </cell>
          <cell r="DT34">
            <v>0.75789473684210507</v>
          </cell>
          <cell r="DU34">
            <v>1.1999999999999997</v>
          </cell>
          <cell r="DV34">
            <v>11.95</v>
          </cell>
          <cell r="DW34">
            <v>4</v>
          </cell>
          <cell r="DX34">
            <v>183.41052631578944</v>
          </cell>
          <cell r="DY34">
            <v>1459.5345939122021</v>
          </cell>
          <cell r="DZ34">
            <v>0.8</v>
          </cell>
          <cell r="EA34">
            <v>0.8</v>
          </cell>
          <cell r="EB34">
            <v>0.48505263157894729</v>
          </cell>
          <cell r="EC34">
            <v>0.43834274595792599</v>
          </cell>
          <cell r="ED34">
            <v>0.44523483071934561</v>
          </cell>
          <cell r="EE34">
            <v>0.43834274595792599</v>
          </cell>
          <cell r="EF34">
            <v>0.38999848038579132</v>
          </cell>
          <cell r="EG34">
            <v>0.75789473684210507</v>
          </cell>
          <cell r="EH34">
            <v>1.4378137846045187</v>
          </cell>
          <cell r="EI34">
            <v>1.246005772693807</v>
          </cell>
          <cell r="EJ34">
            <v>-6.5461887392538332E-2</v>
          </cell>
          <cell r="EK34">
            <v>1.2976775352108172E-2</v>
          </cell>
          <cell r="EL34">
            <v>0.34438735353515071</v>
          </cell>
          <cell r="EM34">
            <v>-0.16488866980746397</v>
          </cell>
          <cell r="EN34">
            <v>0.83659496146797419</v>
          </cell>
          <cell r="EO34">
            <v>0.44523483071934555</v>
          </cell>
          <cell r="EP34">
            <v>1167.6276751297617</v>
          </cell>
          <cell r="EQ34">
            <v>1</v>
          </cell>
          <cell r="ER34">
            <v>1.1573281568692155</v>
          </cell>
          <cell r="ES34">
            <v>1.2813198329874591</v>
          </cell>
          <cell r="ET34">
            <v>-0.12399167611824358</v>
          </cell>
          <cell r="EU34">
            <v>2.3824301616850691E-2</v>
          </cell>
          <cell r="EV34">
            <v>0.24934984652142433</v>
          </cell>
          <cell r="EW34">
            <v>-0.13018711601090893</v>
          </cell>
          <cell r="EX34">
            <v>1.1830004561653731</v>
          </cell>
          <cell r="EY34">
            <v>0.43834274595792599</v>
          </cell>
          <cell r="FA34">
            <v>0.47999999999999993</v>
          </cell>
          <cell r="FB34">
            <v>1.2654418348268226</v>
          </cell>
          <cell r="FC34">
            <v>1.2981968308518077</v>
          </cell>
          <cell r="FD34">
            <v>-0.29335613099755298</v>
          </cell>
          <cell r="FE34">
            <v>5.5541899249091559E-2</v>
          </cell>
          <cell r="FF34">
            <v>1.8820133946048019</v>
          </cell>
          <cell r="FG34">
            <v>-0.86724390458943412</v>
          </cell>
          <cell r="FH34">
            <v>0.54404415061917999</v>
          </cell>
          <cell r="FI34">
            <v>0.43512373987103542</v>
          </cell>
          <cell r="FM34">
            <v>187</v>
          </cell>
          <cell r="FT34">
            <v>6.4665349686268414E-2</v>
          </cell>
          <cell r="FU34">
            <v>1.5881277738167521</v>
          </cell>
          <cell r="FV34">
            <v>-0.76578028139930876</v>
          </cell>
          <cell r="FW34">
            <v>0.30793943132774959</v>
          </cell>
          <cell r="FX34">
            <v>6.1115243376292351E-2</v>
          </cell>
          <cell r="FY34">
            <v>0.79672632376625263</v>
          </cell>
          <cell r="FZ34">
            <v>-0.77147400758654716</v>
          </cell>
          <cell r="GA34">
            <v>4</v>
          </cell>
          <cell r="GB34">
            <v>1.2</v>
          </cell>
          <cell r="GC34">
            <v>0.4</v>
          </cell>
          <cell r="GD34">
            <v>0.4</v>
          </cell>
          <cell r="GE34">
            <v>1900</v>
          </cell>
          <cell r="GF34">
            <v>242</v>
          </cell>
          <cell r="GG34">
            <v>1216.2788282601687</v>
          </cell>
          <cell r="GH34">
            <v>0.43834274595792599</v>
          </cell>
          <cell r="GI34">
            <v>0.44523483071934561</v>
          </cell>
          <cell r="GK34" t="str">
            <v>Euro VI</v>
          </cell>
        </row>
        <row r="35">
          <cell r="B35" t="str">
            <v>Tramway</v>
          </cell>
          <cell r="F35" t="str">
            <v>kWh/100 km</v>
          </cell>
          <cell r="M35" t="str">
            <v>H2</v>
          </cell>
          <cell r="N35">
            <v>6</v>
          </cell>
          <cell r="O35">
            <v>700</v>
          </cell>
          <cell r="P35">
            <v>56.130222115307518</v>
          </cell>
          <cell r="Q35">
            <v>106.8942857142857</v>
          </cell>
          <cell r="R35">
            <v>170</v>
          </cell>
          <cell r="S35">
            <v>1.3720720961519617</v>
          </cell>
          <cell r="T35">
            <v>0.87999999999999989</v>
          </cell>
          <cell r="Z35" t="str">
            <v>Battery Production used [MJ el+heat/kWh]</v>
          </cell>
          <cell r="AB35">
            <v>1334.37</v>
          </cell>
          <cell r="BC35" t="str">
            <v>HD&gt;3,5 t</v>
          </cell>
          <cell r="BD35" t="str">
            <v>HD&gt;3,5 t</v>
          </cell>
          <cell r="BE35">
            <v>3666.2071740738943</v>
          </cell>
          <cell r="BF35">
            <v>7000</v>
          </cell>
          <cell r="BG35">
            <v>3743.2071740738943</v>
          </cell>
          <cell r="BH35">
            <v>3333.7928259261057</v>
          </cell>
          <cell r="BI35">
            <v>0.01</v>
          </cell>
          <cell r="BJ35">
            <v>2.5</v>
          </cell>
          <cell r="BK35">
            <v>1.4999999999999999E-2</v>
          </cell>
          <cell r="BL35">
            <v>50</v>
          </cell>
          <cell r="BM35">
            <v>1</v>
          </cell>
          <cell r="BN35">
            <v>0</v>
          </cell>
          <cell r="BO35">
            <v>3333.7928259261057</v>
          </cell>
          <cell r="BQ35">
            <v>400</v>
          </cell>
          <cell r="BR35">
            <v>1</v>
          </cell>
          <cell r="CZ35" t="str">
            <v>Trainset diesel 500 kW</v>
          </cell>
          <cell r="DB35">
            <v>42.578426363172795</v>
          </cell>
          <cell r="DC35">
            <v>0</v>
          </cell>
          <cell r="DD35">
            <v>1.5</v>
          </cell>
          <cell r="DE35">
            <v>750</v>
          </cell>
          <cell r="DF35">
            <v>0</v>
          </cell>
          <cell r="DG35">
            <v>6</v>
          </cell>
          <cell r="DH35">
            <v>1</v>
          </cell>
          <cell r="DI35">
            <v>1</v>
          </cell>
          <cell r="DJ35">
            <v>500</v>
          </cell>
          <cell r="DK35">
            <v>1900</v>
          </cell>
          <cell r="DL35">
            <v>960</v>
          </cell>
          <cell r="DM35">
            <v>1</v>
          </cell>
          <cell r="DN35">
            <v>170.00000000000006</v>
          </cell>
          <cell r="DO35">
            <v>1.2</v>
          </cell>
          <cell r="DP35">
            <v>4583.6623610465858</v>
          </cell>
          <cell r="DQ35">
            <v>1200</v>
          </cell>
          <cell r="DR35">
            <v>8.1600000000000037</v>
          </cell>
          <cell r="DS35">
            <v>0.63157894736842102</v>
          </cell>
          <cell r="DT35">
            <v>1.1519999999999999</v>
          </cell>
          <cell r="DU35">
            <v>1.8240000000000001</v>
          </cell>
          <cell r="DV35">
            <v>27.782360472755979</v>
          </cell>
          <cell r="DW35">
            <v>4</v>
          </cell>
          <cell r="DX35">
            <v>576</v>
          </cell>
          <cell r="DY35">
            <v>3015.5673427938063</v>
          </cell>
          <cell r="DZ35">
            <v>0.8</v>
          </cell>
          <cell r="EA35">
            <v>0.8</v>
          </cell>
          <cell r="EB35">
            <v>0.73728000000000016</v>
          </cell>
          <cell r="EC35">
            <v>0.43834274595792599</v>
          </cell>
          <cell r="ED35">
            <v>0.45003841192306943</v>
          </cell>
          <cell r="EE35">
            <v>0.43834274595792599</v>
          </cell>
          <cell r="EF35">
            <v>0.4656214859206218</v>
          </cell>
          <cell r="EG35">
            <v>1.1519999999999999</v>
          </cell>
          <cell r="EH35">
            <v>1.3869633811254434</v>
          </cell>
          <cell r="EI35">
            <v>1.222032549903634</v>
          </cell>
          <cell r="EJ35">
            <v>-5.8986269920011214E-2</v>
          </cell>
          <cell r="EK35">
            <v>1.1946758944291173E-2</v>
          </cell>
          <cell r="EL35">
            <v>0.14075402620119026</v>
          </cell>
          <cell r="EM35">
            <v>-7.4097719269194812E-2</v>
          </cell>
          <cell r="EN35">
            <v>1.3132297795683689</v>
          </cell>
          <cell r="EO35">
            <v>0.45003841192306943</v>
          </cell>
          <cell r="EP35">
            <v>3666.9298888372687</v>
          </cell>
          <cell r="EQ35">
            <v>1</v>
          </cell>
          <cell r="ER35">
            <v>1.1573281568692155</v>
          </cell>
          <cell r="ES35">
            <v>1.2813198329874591</v>
          </cell>
          <cell r="ET35">
            <v>-0.12399167611824358</v>
          </cell>
          <cell r="EU35">
            <v>2.3824301616850691E-2</v>
          </cell>
          <cell r="EV35">
            <v>0.24934984652142433</v>
          </cell>
          <cell r="EW35">
            <v>-0.13018711601090893</v>
          </cell>
          <cell r="EX35">
            <v>1.1830004561653731</v>
          </cell>
          <cell r="EY35">
            <v>0.43834274595792599</v>
          </cell>
          <cell r="FA35">
            <v>0.72960000000000003</v>
          </cell>
          <cell r="FB35">
            <v>1.2813371194014553</v>
          </cell>
          <cell r="FC35">
            <v>1.2535753482684904</v>
          </cell>
          <cell r="FD35">
            <v>-0.11191265408429807</v>
          </cell>
          <cell r="FE35">
            <v>2.2036114935288845E-2</v>
          </cell>
          <cell r="FF35">
            <v>0.46431353638182382</v>
          </cell>
          <cell r="FG35">
            <v>-0.22559075588176544</v>
          </cell>
          <cell r="FH35">
            <v>0.82728181701043735</v>
          </cell>
          <cell r="FI35">
            <v>0.44373932327948962</v>
          </cell>
          <cell r="FM35">
            <v>187</v>
          </cell>
          <cell r="FT35">
            <v>6.4665349686268414E-2</v>
          </cell>
          <cell r="FU35">
            <v>1.5881277738167521</v>
          </cell>
          <cell r="FV35">
            <v>-0.76578028139930876</v>
          </cell>
          <cell r="FW35">
            <v>0.30793943132774959</v>
          </cell>
          <cell r="FX35">
            <v>6.1115243376292351E-2</v>
          </cell>
          <cell r="FY35">
            <v>0.79672632376625263</v>
          </cell>
          <cell r="FZ35">
            <v>-0.77147400758654716</v>
          </cell>
          <cell r="GA35">
            <v>4</v>
          </cell>
          <cell r="GB35">
            <v>1.2</v>
          </cell>
          <cell r="GC35">
            <v>0.4</v>
          </cell>
          <cell r="GD35">
            <v>0.4</v>
          </cell>
          <cell r="GE35">
            <v>1900</v>
          </cell>
          <cell r="GF35">
            <v>500</v>
          </cell>
          <cell r="GG35">
            <v>2512.9727856615054</v>
          </cell>
          <cell r="GH35">
            <v>0.43834274595792599</v>
          </cell>
          <cell r="GI35">
            <v>0.45003841192306943</v>
          </cell>
          <cell r="GK35" t="str">
            <v>Euro VI</v>
          </cell>
        </row>
        <row r="36">
          <cell r="B36" t="str">
            <v>Tramway Hybrid</v>
          </cell>
          <cell r="F36" t="str">
            <v>MJ/100 km</v>
          </cell>
          <cell r="M36" t="str">
            <v>m H2</v>
          </cell>
          <cell r="N36">
            <v>5.9466000000000001</v>
          </cell>
          <cell r="Z36" t="str">
            <v>dle GreenNCAP [kWh heat+el/kWh  bat]</v>
          </cell>
          <cell r="AB36" t="str">
            <v>414 kWh/kWh bat</v>
          </cell>
          <cell r="AC36">
            <v>351.66666666666663</v>
          </cell>
          <cell r="AD36" t="str">
            <v>pro SEEPIA -  Horáčka</v>
          </cell>
          <cell r="BC36" t="str">
            <v>HD Rigid &lt;=7,5 t</v>
          </cell>
          <cell r="BD36" t="str">
            <v>HD Rigid &lt;=7,5 t</v>
          </cell>
          <cell r="BE36">
            <v>3874.7028947391682</v>
          </cell>
          <cell r="BF36">
            <v>7500</v>
          </cell>
          <cell r="BG36">
            <v>3951.7028947391682</v>
          </cell>
          <cell r="BH36">
            <v>3625.2971052608318</v>
          </cell>
          <cell r="BI36">
            <v>0.01</v>
          </cell>
          <cell r="BJ36">
            <v>3</v>
          </cell>
          <cell r="BK36">
            <v>1.4999999999999999E-2</v>
          </cell>
          <cell r="BL36">
            <v>50</v>
          </cell>
          <cell r="BM36">
            <v>1</v>
          </cell>
          <cell r="BN36">
            <v>0</v>
          </cell>
          <cell r="BO36">
            <v>3625.2971052608318</v>
          </cell>
          <cell r="BQ36">
            <v>400</v>
          </cell>
          <cell r="BR36">
            <v>1</v>
          </cell>
          <cell r="CZ36" t="str">
            <v>E-trainset 500 kW</v>
          </cell>
          <cell r="DB36">
            <v>10000</v>
          </cell>
          <cell r="DC36">
            <v>-0.1</v>
          </cell>
          <cell r="DD36">
            <v>1</v>
          </cell>
          <cell r="DE36">
            <v>300</v>
          </cell>
          <cell r="DF36">
            <v>0</v>
          </cell>
          <cell r="DG36">
            <v>0</v>
          </cell>
          <cell r="DH36">
            <v>1</v>
          </cell>
          <cell r="DI36">
            <v>1</v>
          </cell>
          <cell r="DJ36">
            <v>2000</v>
          </cell>
          <cell r="DK36">
            <v>1250</v>
          </cell>
          <cell r="DL36">
            <v>400</v>
          </cell>
          <cell r="DM36">
            <v>1</v>
          </cell>
          <cell r="DP36">
            <v>38197.186342054883</v>
          </cell>
          <cell r="DQ36">
            <v>500</v>
          </cell>
          <cell r="DS36">
            <v>0.4</v>
          </cell>
          <cell r="DT36">
            <v>1</v>
          </cell>
          <cell r="DU36">
            <v>2.5</v>
          </cell>
          <cell r="DX36">
            <v>2000</v>
          </cell>
          <cell r="DY36">
            <v>38197.186342054883</v>
          </cell>
          <cell r="DZ36">
            <v>0.8</v>
          </cell>
          <cell r="EA36">
            <v>0.8</v>
          </cell>
          <cell r="EB36">
            <v>0.64000000000000012</v>
          </cell>
          <cell r="EC36">
            <v>0.90970500923686315</v>
          </cell>
          <cell r="ED36">
            <v>0.71868232443205415</v>
          </cell>
          <cell r="EE36">
            <v>0.90970500923686315</v>
          </cell>
          <cell r="EF36">
            <v>0.89315595366477873</v>
          </cell>
          <cell r="EG36">
            <v>1</v>
          </cell>
          <cell r="EH36">
            <v>0.86277364439670257</v>
          </cell>
          <cell r="EI36">
            <v>0.39143536163945591</v>
          </cell>
          <cell r="EJ36">
            <v>0.47133828275724665</v>
          </cell>
          <cell r="EK36">
            <v>-0.24344824199858492</v>
          </cell>
          <cell r="EL36">
            <v>-0.93893203883175369</v>
          </cell>
          <cell r="EM36">
            <v>1.0247177570282129</v>
          </cell>
          <cell r="EN36">
            <v>1.2375758986597538</v>
          </cell>
          <cell r="EO36">
            <v>0.71868232443205415</v>
          </cell>
          <cell r="EP36">
            <v>30557.749073643907</v>
          </cell>
          <cell r="EQ36">
            <v>0.95894287027818492</v>
          </cell>
          <cell r="ER36">
            <v>9.9194824383914443E-2</v>
          </cell>
          <cell r="ES36">
            <v>9.9194824383914457E-2</v>
          </cell>
          <cell r="ET36">
            <v>0</v>
          </cell>
          <cell r="EU36">
            <v>0</v>
          </cell>
          <cell r="EV36">
            <v>7.6056577513806761E-2</v>
          </cell>
          <cell r="EW36">
            <v>-6.919299092991596E-2</v>
          </cell>
          <cell r="EX36">
            <v>0.95894287027818492</v>
          </cell>
          <cell r="EY36">
            <v>0.90975683092438875</v>
          </cell>
          <cell r="FA36">
            <v>1</v>
          </cell>
          <cell r="FB36">
            <v>0.15625457468930884</v>
          </cell>
          <cell r="FC36">
            <v>0.12396876755445167</v>
          </cell>
          <cell r="FD36">
            <v>3.2285807134857167E-2</v>
          </cell>
          <cell r="FE36">
            <v>-2.5556605043080362E-2</v>
          </cell>
          <cell r="FF36">
            <v>-2.7691189421108056E-2</v>
          </cell>
          <cell r="FG36">
            <v>7.0112623928805962E-2</v>
          </cell>
          <cell r="FH36">
            <v>1.3645078961676167</v>
          </cell>
          <cell r="FI36">
            <v>0.8897044374069355</v>
          </cell>
          <cell r="FM36">
            <v>0.9</v>
          </cell>
          <cell r="FS36">
            <v>0.8</v>
          </cell>
          <cell r="FT36">
            <v>7.2633385297056881E-5</v>
          </cell>
          <cell r="FU36">
            <v>7.0145985997942348E-2</v>
          </cell>
          <cell r="FV36">
            <v>1.0147456128156034E-2</v>
          </cell>
          <cell r="FW36">
            <v>1.9355931784552912E-2</v>
          </cell>
          <cell r="FX36">
            <v>-2.2909897434141042E-6</v>
          </cell>
          <cell r="FY36">
            <v>-1.3596205827016022E-3</v>
          </cell>
          <cell r="FZ36">
            <v>8.9734470642667205E-4</v>
          </cell>
          <cell r="GA36">
            <v>10</v>
          </cell>
          <cell r="GB36">
            <v>3.3</v>
          </cell>
          <cell r="GC36">
            <v>0</v>
          </cell>
          <cell r="GD36">
            <v>0</v>
          </cell>
          <cell r="GE36">
            <v>1250</v>
          </cell>
          <cell r="GF36">
            <v>2000</v>
          </cell>
          <cell r="GG36">
            <v>15278.874536821953</v>
          </cell>
          <cell r="GH36">
            <v>0.90970500923686315</v>
          </cell>
          <cell r="GI36">
            <v>0.71868232443205415</v>
          </cell>
        </row>
        <row r="37">
          <cell r="B37" t="str">
            <v>Tramway PEMFC Hybrid</v>
          </cell>
          <cell r="AC37">
            <v>119.56666666666666</v>
          </cell>
          <cell r="AD37" t="str">
            <v>g CO2eq/kWh bat</v>
          </cell>
          <cell r="BC37" t="str">
            <v>HD Rigid 7,5 - 12 t</v>
          </cell>
          <cell r="BD37" t="str">
            <v>HD Rigid 7,5 - 12 t</v>
          </cell>
          <cell r="BE37">
            <v>4251.5636257826754</v>
          </cell>
          <cell r="BF37">
            <v>8399.9999999999982</v>
          </cell>
          <cell r="BG37">
            <v>4328.5636257826754</v>
          </cell>
          <cell r="BH37">
            <v>4148.4363742173227</v>
          </cell>
          <cell r="BI37">
            <v>0.01</v>
          </cell>
          <cell r="BJ37">
            <v>3.3600000000000003</v>
          </cell>
          <cell r="BK37">
            <v>1.4999999999999999E-2</v>
          </cell>
          <cell r="BL37">
            <v>50</v>
          </cell>
          <cell r="BM37">
            <v>1</v>
          </cell>
          <cell r="BN37">
            <v>0</v>
          </cell>
          <cell r="BO37">
            <v>4148.4363742173227</v>
          </cell>
          <cell r="BQ37">
            <v>500</v>
          </cell>
          <cell r="BR37">
            <v>1</v>
          </cell>
          <cell r="CZ37" t="str">
            <v>Mopeds 2-stroke &lt;50 cm³</v>
          </cell>
          <cell r="DB37">
            <v>42.114678279306155</v>
          </cell>
          <cell r="DC37">
            <v>0</v>
          </cell>
          <cell r="DD37">
            <v>1.2</v>
          </cell>
          <cell r="DE37">
            <v>4.8</v>
          </cell>
          <cell r="DF37">
            <v>0</v>
          </cell>
          <cell r="DG37">
            <v>1</v>
          </cell>
          <cell r="DH37">
            <v>1</v>
          </cell>
          <cell r="DI37">
            <v>1</v>
          </cell>
          <cell r="DJ37">
            <v>4</v>
          </cell>
          <cell r="DK37">
            <v>6500</v>
          </cell>
          <cell r="DL37">
            <v>2000</v>
          </cell>
          <cell r="DM37">
            <v>1</v>
          </cell>
          <cell r="DN37">
            <v>43.418504852416326</v>
          </cell>
          <cell r="DO37">
            <v>0.7</v>
          </cell>
          <cell r="DP37">
            <v>6.1</v>
          </cell>
          <cell r="DQ37">
            <v>4000</v>
          </cell>
          <cell r="DR37">
            <v>4.0523937862255233</v>
          </cell>
          <cell r="DS37">
            <v>0.61538461538461542</v>
          </cell>
          <cell r="DT37">
            <v>0.6387905062299245</v>
          </cell>
          <cell r="DU37">
            <v>1.0380345726236273</v>
          </cell>
          <cell r="DV37">
            <v>4.4999999999999998E-2</v>
          </cell>
          <cell r="DW37">
            <v>2</v>
          </cell>
          <cell r="DX37">
            <v>2.555162024919698</v>
          </cell>
          <cell r="DY37">
            <v>6.1</v>
          </cell>
          <cell r="DZ37">
            <v>0.4</v>
          </cell>
          <cell r="EA37">
            <v>0.5</v>
          </cell>
          <cell r="EB37">
            <v>0.12775810124598491</v>
          </cell>
          <cell r="EC37">
            <v>0.13150905491264223</v>
          </cell>
          <cell r="ED37">
            <v>0.15760654512158123</v>
          </cell>
          <cell r="EE37">
            <v>0.13150905491264223</v>
          </cell>
          <cell r="EF37">
            <v>7.3766379204544902E-2</v>
          </cell>
          <cell r="EG37">
            <v>0.6387905062299245</v>
          </cell>
          <cell r="EH37">
            <v>4.7642221641646554</v>
          </cell>
          <cell r="EI37">
            <v>5.3449141609479325</v>
          </cell>
          <cell r="EJ37">
            <v>-3.5492551871144231</v>
          </cell>
          <cell r="EK37">
            <v>8.816287086102724E-2</v>
          </cell>
          <cell r="EL37">
            <v>14.194018568686609</v>
          </cell>
          <cell r="EM37">
            <v>-2.2648603189710812</v>
          </cell>
          <cell r="EN37">
            <v>0.67771691159035718</v>
          </cell>
          <cell r="EO37">
            <v>0.15760654512158123</v>
          </cell>
          <cell r="EP37">
            <v>2.4399999999999995</v>
          </cell>
          <cell r="EQ37">
            <v>1</v>
          </cell>
          <cell r="ER37">
            <v>4.3972774957301484</v>
          </cell>
          <cell r="ES37">
            <v>6.6040391337636173</v>
          </cell>
          <cell r="ET37">
            <v>-2.2067616380334689</v>
          </cell>
          <cell r="EU37">
            <v>3.8165129391123584E-2</v>
          </cell>
          <cell r="EV37">
            <v>1.0836399591605828</v>
          </cell>
          <cell r="EW37">
            <v>-0.15254658708847318</v>
          </cell>
          <cell r="EX37">
            <v>1.2501867142330019</v>
          </cell>
          <cell r="EY37">
            <v>0.13150905491264223</v>
          </cell>
          <cell r="FA37">
            <v>0.25950864315590683</v>
          </cell>
          <cell r="FB37">
            <v>8.0399203278547304</v>
          </cell>
          <cell r="FC37">
            <v>6.6817805711332756</v>
          </cell>
          <cell r="FD37">
            <v>-9.1453368108323794</v>
          </cell>
          <cell r="FE37">
            <v>0.15498009033618493</v>
          </cell>
          <cell r="FF37">
            <v>91.777011005669948</v>
          </cell>
          <cell r="FG37">
            <v>-11.987711746465173</v>
          </cell>
          <cell r="FH37">
            <v>0.27243688948130618</v>
          </cell>
          <cell r="FI37">
            <v>0.13017815215365783</v>
          </cell>
          <cell r="FM37">
            <v>400</v>
          </cell>
          <cell r="FS37">
            <v>650</v>
          </cell>
          <cell r="FT37">
            <v>1.3357952388065859</v>
          </cell>
          <cell r="FU37">
            <v>5.763510130993601</v>
          </cell>
          <cell r="FV37">
            <v>-0.951719954456971</v>
          </cell>
          <cell r="FW37">
            <v>-0.28093378611882963</v>
          </cell>
          <cell r="FX37">
            <v>1.8933896206934011</v>
          </cell>
          <cell r="FY37">
            <v>25.293291326462182</v>
          </cell>
          <cell r="FZ37">
            <v>-26.449293442616355</v>
          </cell>
          <cell r="GA37">
            <v>2</v>
          </cell>
          <cell r="GB37">
            <v>3</v>
          </cell>
          <cell r="GC37">
            <v>0.9</v>
          </cell>
          <cell r="GD37">
            <v>0.9</v>
          </cell>
          <cell r="GE37">
            <v>6500</v>
          </cell>
          <cell r="GF37">
            <v>4</v>
          </cell>
          <cell r="GG37">
            <v>5.876490206469982</v>
          </cell>
          <cell r="GH37">
            <v>0.13150905491264223</v>
          </cell>
          <cell r="GI37">
            <v>0.15760654512158123</v>
          </cell>
          <cell r="GJ37">
            <v>2.4531494894253885</v>
          </cell>
        </row>
        <row r="38">
          <cell r="M38" t="str">
            <v>Mix EU 2019 around 340 gCO2eq/kWh</v>
          </cell>
          <cell r="BC38" t="str">
            <v>HD Rigid 12 - 14 t</v>
          </cell>
          <cell r="BD38" t="str">
            <v>HD Rigid 12 - 14 t</v>
          </cell>
          <cell r="BE38">
            <v>5394.2451657253187</v>
          </cell>
          <cell r="BF38">
            <v>11100.000000000002</v>
          </cell>
          <cell r="BG38">
            <v>5471.2451657253187</v>
          </cell>
          <cell r="BH38">
            <v>5705.7548342746832</v>
          </cell>
          <cell r="BI38">
            <v>0.01</v>
          </cell>
          <cell r="BJ38">
            <v>4</v>
          </cell>
          <cell r="BK38">
            <v>0.01</v>
          </cell>
          <cell r="BL38">
            <v>70</v>
          </cell>
          <cell r="BM38">
            <v>1</v>
          </cell>
          <cell r="BN38">
            <v>0</v>
          </cell>
          <cell r="BO38">
            <v>5705.7548342746832</v>
          </cell>
          <cell r="BQ38">
            <v>500</v>
          </cell>
          <cell r="BR38">
            <v>1</v>
          </cell>
          <cell r="CZ38" t="str">
            <v>Mopeds 4-stroke &lt;50 cm³</v>
          </cell>
          <cell r="DB38">
            <v>42.114678279306155</v>
          </cell>
          <cell r="DC38">
            <v>0</v>
          </cell>
          <cell r="DD38">
            <v>1.2</v>
          </cell>
          <cell r="DE38">
            <v>4.8</v>
          </cell>
          <cell r="DF38">
            <v>0</v>
          </cell>
          <cell r="DG38">
            <v>1</v>
          </cell>
          <cell r="DH38">
            <v>1</v>
          </cell>
          <cell r="DI38">
            <v>1</v>
          </cell>
          <cell r="DJ38">
            <v>4</v>
          </cell>
          <cell r="DK38">
            <v>9000</v>
          </cell>
          <cell r="DL38">
            <v>1500</v>
          </cell>
          <cell r="DM38">
            <v>1</v>
          </cell>
          <cell r="DN38">
            <v>41.356699393293333</v>
          </cell>
          <cell r="DO38">
            <v>0.9</v>
          </cell>
          <cell r="DP38">
            <v>4.5</v>
          </cell>
          <cell r="DQ38">
            <v>3000</v>
          </cell>
          <cell r="DR38">
            <v>3.7221029453964003</v>
          </cell>
          <cell r="DS38">
            <v>0.33333333333333331</v>
          </cell>
          <cell r="DT38">
            <v>0.35342917352885161</v>
          </cell>
          <cell r="DU38">
            <v>1.060287520586555</v>
          </cell>
          <cell r="DV38">
            <v>0.05</v>
          </cell>
          <cell r="DW38">
            <v>4</v>
          </cell>
          <cell r="DX38">
            <v>1.4137166941154069</v>
          </cell>
          <cell r="DY38">
            <v>4.5</v>
          </cell>
          <cell r="DZ38">
            <v>0.4</v>
          </cell>
          <cell r="EA38">
            <v>0.5</v>
          </cell>
          <cell r="EB38">
            <v>7.0685834705770334E-2</v>
          </cell>
          <cell r="EC38">
            <v>0.1554197921694864</v>
          </cell>
          <cell r="ED38">
            <v>0.18770911442290761</v>
          </cell>
          <cell r="EE38">
            <v>0.1554197921694864</v>
          </cell>
          <cell r="EF38">
            <v>4.6808693435492203E-2</v>
          </cell>
          <cell r="EG38">
            <v>0.35342917352885161</v>
          </cell>
          <cell r="EH38">
            <v>5.3822350857123551</v>
          </cell>
          <cell r="EI38">
            <v>4.3273918161853633</v>
          </cell>
          <cell r="EJ38">
            <v>-6.5783459730202356</v>
          </cell>
          <cell r="EK38">
            <v>0.23178612341063151</v>
          </cell>
          <cell r="EL38">
            <v>43.634550653717696</v>
          </cell>
          <cell r="EM38">
            <v>-8.2776195973727091</v>
          </cell>
          <cell r="EN38">
            <v>0.38143071680878193</v>
          </cell>
          <cell r="EO38">
            <v>0.18770911442290761</v>
          </cell>
          <cell r="EP38">
            <v>1.8</v>
          </cell>
          <cell r="EQ38">
            <v>1</v>
          </cell>
          <cell r="ER38">
            <v>3.6183353156890146</v>
          </cell>
          <cell r="ES38">
            <v>5.4341869593384402</v>
          </cell>
          <cell r="ET38">
            <v>-1.8158516436494256</v>
          </cell>
          <cell r="EU38">
            <v>4.3862462631274191E-2</v>
          </cell>
          <cell r="EV38">
            <v>0.89168189579344315</v>
          </cell>
          <cell r="EW38">
            <v>-0.15221920457789956</v>
          </cell>
          <cell r="EX38">
            <v>1.2881532770645059</v>
          </cell>
          <cell r="EY38">
            <v>0.1554197921694864</v>
          </cell>
          <cell r="FA38">
            <v>0.26507188014663874</v>
          </cell>
          <cell r="FB38">
            <v>6.6083594796722105</v>
          </cell>
          <cell r="FC38">
            <v>5.4571314470527117</v>
          </cell>
          <cell r="FD38">
            <v>-7.2274708482335939</v>
          </cell>
          <cell r="FE38">
            <v>0.17334331347107296</v>
          </cell>
          <cell r="FF38">
            <v>71.277870439856059</v>
          </cell>
          <cell r="FG38">
            <v>-11.092318261461205</v>
          </cell>
          <cell r="FH38">
            <v>0.28069920974403512</v>
          </cell>
          <cell r="FI38">
            <v>0.15486753029573824</v>
          </cell>
          <cell r="FM38">
            <v>350</v>
          </cell>
          <cell r="FS38">
            <v>550</v>
          </cell>
          <cell r="FT38">
            <v>1.0991699049687913</v>
          </cell>
          <cell r="FU38">
            <v>4.7425508782549102</v>
          </cell>
          <cell r="FV38">
            <v>-0.78313045405968806</v>
          </cell>
          <cell r="FW38">
            <v>-0.2311686357458772</v>
          </cell>
          <cell r="FX38">
            <v>1.557990947254603</v>
          </cell>
          <cell r="FY38">
            <v>20.812789128140377</v>
          </cell>
          <cell r="FZ38">
            <v>-21.764014809474673</v>
          </cell>
          <cell r="GA38">
            <v>2</v>
          </cell>
          <cell r="GB38">
            <v>3</v>
          </cell>
          <cell r="GC38">
            <v>0.9</v>
          </cell>
          <cell r="GD38">
            <v>0.9</v>
          </cell>
          <cell r="GE38">
            <v>9000</v>
          </cell>
          <cell r="GF38">
            <v>4</v>
          </cell>
          <cell r="GG38">
            <v>4.2441318157838763</v>
          </cell>
          <cell r="GH38">
            <v>0.1554197921694864</v>
          </cell>
          <cell r="GI38">
            <v>0.18770911442290761</v>
          </cell>
          <cell r="GJ38">
            <v>2.0185938778872736</v>
          </cell>
          <cell r="GK38">
            <v>1</v>
          </cell>
          <cell r="GL38">
            <v>2</v>
          </cell>
        </row>
        <row r="39">
          <cell r="B39" t="str">
            <v>Agriculture</v>
          </cell>
          <cell r="F39" t="str">
            <v>PJ</v>
          </cell>
          <cell r="M39" t="str">
            <v>Mix CR 2021 390 gCO2/kWh from gross el. production, around 470 gCO2/kWh el from net consumed el.</v>
          </cell>
          <cell r="BC39" t="str">
            <v>HD Rigid 14 - 20 t</v>
          </cell>
          <cell r="BD39" t="str">
            <v>HD Rigid 14 - 20 t</v>
          </cell>
          <cell r="BE39">
            <v>7076.8260307190012</v>
          </cell>
          <cell r="BF39">
            <v>15000</v>
          </cell>
          <cell r="BG39">
            <v>7153.8260307190012</v>
          </cell>
          <cell r="BH39">
            <v>7923.1739692809988</v>
          </cell>
          <cell r="BI39">
            <v>0.01</v>
          </cell>
          <cell r="BJ39">
            <v>4</v>
          </cell>
          <cell r="BK39">
            <v>0.01</v>
          </cell>
          <cell r="BL39">
            <v>70</v>
          </cell>
          <cell r="BM39">
            <v>1</v>
          </cell>
          <cell r="BN39">
            <v>0</v>
          </cell>
          <cell r="BO39">
            <v>7923.1739692809988</v>
          </cell>
          <cell r="BQ39">
            <v>600</v>
          </cell>
          <cell r="BR39">
            <v>1</v>
          </cell>
          <cell r="CZ39" t="str">
            <v>Motorcycles 2-stroke &gt;50 cm³</v>
          </cell>
          <cell r="DB39">
            <v>42.114678279306155</v>
          </cell>
          <cell r="DC39">
            <v>0</v>
          </cell>
          <cell r="DD39">
            <v>1.2</v>
          </cell>
          <cell r="DE39">
            <v>18</v>
          </cell>
          <cell r="DF39">
            <v>0</v>
          </cell>
          <cell r="DG39">
            <v>1</v>
          </cell>
          <cell r="DH39">
            <v>1</v>
          </cell>
          <cell r="DI39">
            <v>1</v>
          </cell>
          <cell r="DJ39">
            <v>15</v>
          </cell>
          <cell r="DK39">
            <v>6000</v>
          </cell>
          <cell r="DL39">
            <v>2000</v>
          </cell>
          <cell r="DM39">
            <v>1</v>
          </cell>
          <cell r="DN39">
            <v>68.278406325529559</v>
          </cell>
          <cell r="DO39">
            <v>0.8</v>
          </cell>
          <cell r="DP39">
            <v>25</v>
          </cell>
          <cell r="DQ39">
            <v>4000</v>
          </cell>
          <cell r="DR39">
            <v>7.2830300080564863</v>
          </cell>
          <cell r="DS39">
            <v>0.66666666666666663</v>
          </cell>
          <cell r="DT39">
            <v>0.69813170079773168</v>
          </cell>
          <cell r="DU39">
            <v>1.0471975511965976</v>
          </cell>
          <cell r="DV39">
            <v>0.2</v>
          </cell>
          <cell r="DW39">
            <v>2</v>
          </cell>
          <cell r="DX39">
            <v>10.471975511965978</v>
          </cell>
          <cell r="DY39">
            <v>25</v>
          </cell>
          <cell r="DZ39">
            <v>0.4</v>
          </cell>
          <cell r="EA39">
            <v>0.5</v>
          </cell>
          <cell r="EB39">
            <v>0.13962634015954634</v>
          </cell>
          <cell r="EC39">
            <v>0.17808517852753641</v>
          </cell>
          <cell r="ED39">
            <v>0.20887316205318612</v>
          </cell>
          <cell r="EE39">
            <v>0.17808517852753641</v>
          </cell>
          <cell r="EF39">
            <v>0.11226285938214291</v>
          </cell>
          <cell r="EG39">
            <v>0.69813170079773168</v>
          </cell>
          <cell r="EH39">
            <v>3.1914667766336815</v>
          </cell>
          <cell r="EI39">
            <v>3.7875944911743442</v>
          </cell>
          <cell r="EJ39">
            <v>-2.2515931967718976</v>
          </cell>
          <cell r="EK39">
            <v>9.8232503094018153E-2</v>
          </cell>
          <cell r="EL39">
            <v>8.0858115651984299</v>
          </cell>
          <cell r="EM39">
            <v>-1.7299452964645121</v>
          </cell>
          <cell r="EN39">
            <v>0.7549152900214926</v>
          </cell>
          <cell r="EO39">
            <v>0.20887316205318612</v>
          </cell>
          <cell r="EP39">
            <v>10</v>
          </cell>
          <cell r="EQ39">
            <v>1</v>
          </cell>
          <cell r="ER39">
            <v>3.0730757896602219</v>
          </cell>
          <cell r="ES39">
            <v>4.615290437240823</v>
          </cell>
          <cell r="ET39">
            <v>-1.5422146475806011</v>
          </cell>
          <cell r="EU39">
            <v>4.8910305515225537E-2</v>
          </cell>
          <cell r="EV39">
            <v>0.75731125143645528</v>
          </cell>
          <cell r="EW39">
            <v>-0.15228631039200374</v>
          </cell>
          <cell r="EX39">
            <v>1.3211733568783983</v>
          </cell>
          <cell r="EY39">
            <v>0.17808517852753641</v>
          </cell>
          <cell r="FA39">
            <v>0.26179938779914941</v>
          </cell>
          <cell r="FB39">
            <v>5.6164305790574698</v>
          </cell>
          <cell r="FC39">
            <v>4.6551026415398882</v>
          </cell>
          <cell r="FD39">
            <v>-6.2847053653028535</v>
          </cell>
          <cell r="FE39">
            <v>0.19651872530187683</v>
          </cell>
          <cell r="FF39">
            <v>62.616822105083344</v>
          </cell>
          <cell r="FG39">
            <v>-11.142124829502558</v>
          </cell>
          <cell r="FH39">
            <v>0.27943684280068798</v>
          </cell>
          <cell r="FI39">
            <v>0.17683144999958822</v>
          </cell>
          <cell r="FM39">
            <v>350</v>
          </cell>
          <cell r="FS39">
            <v>480</v>
          </cell>
          <cell r="FT39">
            <v>0.93353217128233512</v>
          </cell>
          <cell r="FU39">
            <v>4.0278794013378274</v>
          </cell>
          <cell r="FV39">
            <v>-0.66511780378159013</v>
          </cell>
          <cell r="FW39">
            <v>-0.19633303048481052</v>
          </cell>
          <cell r="FX39">
            <v>1.3232118758474443</v>
          </cell>
          <cell r="FY39">
            <v>17.67643758931511</v>
          </cell>
          <cell r="FZ39">
            <v>-18.484319766275494</v>
          </cell>
          <cell r="GA39">
            <v>2</v>
          </cell>
          <cell r="GB39">
            <v>3</v>
          </cell>
          <cell r="GC39">
            <v>0.9</v>
          </cell>
          <cell r="GD39">
            <v>0.9</v>
          </cell>
          <cell r="GE39">
            <v>6000</v>
          </cell>
          <cell r="GF39">
            <v>15</v>
          </cell>
          <cell r="GG39">
            <v>23.873241463784304</v>
          </cell>
          <cell r="GH39">
            <v>0.17808517852753641</v>
          </cell>
          <cell r="GI39">
            <v>0.20887316205318612</v>
          </cell>
          <cell r="GJ39">
            <v>1.7144049498105933</v>
          </cell>
        </row>
        <row r="40">
          <cell r="B40" t="str">
            <v>Construction Machines</v>
          </cell>
          <cell r="F40" t="str">
            <v>TWh</v>
          </cell>
          <cell r="I40" t="str">
            <v>From GreenNCAP graphs per 1000 km</v>
          </cell>
          <cell r="P40" t="str">
            <v>Efficiency of electricity production</v>
          </cell>
          <cell r="R40" t="str">
            <v>Bat.cap. kWh</v>
          </cell>
          <cell r="S40" t="str">
            <v>bat.prod. MWh</v>
          </cell>
          <cell r="T40" t="str">
            <v>Spec.bat.prod.</v>
          </cell>
          <cell r="U40" t="str">
            <v>t CO2/MWh</v>
          </cell>
          <cell r="V40" t="str">
            <v>bat. prod. t CO2</v>
          </cell>
          <cell r="W40" t="str">
            <v>t/kWh bat</v>
          </cell>
          <cell r="X40" t="str">
            <v>Auto prod el. MWh</v>
          </cell>
          <cell r="Y40" t="str">
            <v>aut.prod. t CO2</v>
          </cell>
          <cell r="Z40" t="str">
            <v>Weight kg</v>
          </cell>
          <cell r="AA40" t="str">
            <v>MWh/kg</v>
          </cell>
          <cell r="AB40" t="str">
            <v>Weight aut kg</v>
          </cell>
          <cell r="AC40" t="str">
            <v>gCO2 bat/km</v>
          </cell>
          <cell r="AD40" t="str">
            <v>kg CO2/kg aut</v>
          </cell>
          <cell r="AE40" t="str">
            <v>Maintenance MWh</v>
          </cell>
          <cell r="AF40" t="str">
            <v>Recycling MWh</v>
          </cell>
          <cell r="AG40" t="str">
            <v>Energy road MWh</v>
          </cell>
          <cell r="AH40" t="str">
            <v>Total MWh</v>
          </cell>
          <cell r="AI40" t="str">
            <v xml:space="preserve">Total t CO2/240 000 km </v>
          </cell>
          <cell r="AJ40" t="str">
            <v>kg CO2/kg aut</v>
          </cell>
          <cell r="AK40" t="str">
            <v>kg CO2/km</v>
          </cell>
          <cell r="BC40" t="str">
            <v>HD Rigid 20 - 26 t</v>
          </cell>
          <cell r="BD40" t="str">
            <v>HD Rigid 20 - 26 t</v>
          </cell>
          <cell r="BE40">
            <v>9829.646847637363</v>
          </cell>
          <cell r="BF40">
            <v>21200</v>
          </cell>
          <cell r="BG40">
            <v>9906.646847637363</v>
          </cell>
          <cell r="BH40">
            <v>11370.353152362637</v>
          </cell>
          <cell r="BI40">
            <v>0.01</v>
          </cell>
          <cell r="BJ40">
            <v>4.5</v>
          </cell>
          <cell r="BK40">
            <v>0.01</v>
          </cell>
          <cell r="BL40">
            <v>70</v>
          </cell>
          <cell r="BM40">
            <v>1</v>
          </cell>
          <cell r="BN40">
            <v>0</v>
          </cell>
          <cell r="BO40">
            <v>11370.353152362637</v>
          </cell>
          <cell r="BQ40">
            <v>700</v>
          </cell>
          <cell r="BR40">
            <v>1</v>
          </cell>
          <cell r="CZ40" t="str">
            <v>Motorcycles 4-stroke &lt;250 cm³</v>
          </cell>
          <cell r="DB40">
            <v>42.114678279306155</v>
          </cell>
          <cell r="DC40">
            <v>0</v>
          </cell>
          <cell r="DD40">
            <v>1.2</v>
          </cell>
          <cell r="DE40">
            <v>18</v>
          </cell>
          <cell r="DF40">
            <v>0</v>
          </cell>
          <cell r="DG40">
            <v>1</v>
          </cell>
          <cell r="DH40">
            <v>1</v>
          </cell>
          <cell r="DI40">
            <v>1</v>
          </cell>
          <cell r="DJ40">
            <v>15</v>
          </cell>
          <cell r="DK40">
            <v>7000</v>
          </cell>
          <cell r="DL40">
            <v>1500</v>
          </cell>
          <cell r="DM40">
            <v>1</v>
          </cell>
          <cell r="DN40">
            <v>70.718961196470332</v>
          </cell>
          <cell r="DO40">
            <v>0.9</v>
          </cell>
          <cell r="DP40">
            <v>22</v>
          </cell>
          <cell r="DQ40">
            <v>3000</v>
          </cell>
          <cell r="DR40">
            <v>6.3647065076823299</v>
          </cell>
          <cell r="DS40">
            <v>0.42857142857142855</v>
          </cell>
          <cell r="DT40">
            <v>0.46076692252650298</v>
          </cell>
          <cell r="DU40">
            <v>1.0751228192285069</v>
          </cell>
          <cell r="DV40">
            <v>0.25</v>
          </cell>
          <cell r="DW40">
            <v>4</v>
          </cell>
          <cell r="DX40">
            <v>6.9115038378975449</v>
          </cell>
          <cell r="DY40">
            <v>22</v>
          </cell>
          <cell r="DZ40">
            <v>0.4</v>
          </cell>
          <cell r="EA40">
            <v>0.5</v>
          </cell>
          <cell r="EB40">
            <v>9.2153384505300598E-2</v>
          </cell>
          <cell r="EC40">
            <v>0.22794902851524668</v>
          </cell>
          <cell r="ED40">
            <v>0.27560217492604328</v>
          </cell>
          <cell r="EE40">
            <v>0.22794902851524668</v>
          </cell>
          <cell r="EF40">
            <v>9.6195341244683596E-2</v>
          </cell>
          <cell r="EG40">
            <v>0.46076692252650298</v>
          </cell>
          <cell r="EH40">
            <v>2.7277379357916409</v>
          </cell>
          <cell r="EI40">
            <v>2.6284183906326066</v>
          </cell>
          <cell r="EJ40">
            <v>-2.9429602827241315</v>
          </cell>
          <cell r="EK40">
            <v>0.22353713583132917</v>
          </cell>
          <cell r="EL40">
            <v>15.565094057928226</v>
          </cell>
          <cell r="EM40">
            <v>-4.4129884169171572</v>
          </cell>
          <cell r="EN40">
            <v>0.51142128975176038</v>
          </cell>
          <cell r="EO40">
            <v>0.27560217492604328</v>
          </cell>
          <cell r="EP40">
            <v>8.8000000000000007</v>
          </cell>
          <cell r="EQ40">
            <v>1</v>
          </cell>
          <cell r="ER40">
            <v>2.2551865006170324</v>
          </cell>
          <cell r="ES40">
            <v>3.3869456540943919</v>
          </cell>
          <cell r="ET40">
            <v>-1.1317591534773594</v>
          </cell>
          <cell r="EU40">
            <v>5.8807065300118977E-2</v>
          </cell>
          <cell r="EV40">
            <v>0.55575528490096593</v>
          </cell>
          <cell r="EW40">
            <v>-0.15349390409537891</v>
          </cell>
          <cell r="EX40">
            <v>1.3831231321315347</v>
          </cell>
          <cell r="EY40">
            <v>0.22794902851524668</v>
          </cell>
          <cell r="FA40">
            <v>0.26878070480712674</v>
          </cell>
          <cell r="FB40">
            <v>4.1149321564992061</v>
          </cell>
          <cell r="FC40">
            <v>3.384755996903213</v>
          </cell>
          <cell r="FD40">
            <v>-4.3887765493179511</v>
          </cell>
          <cell r="FE40">
            <v>0.22827198124496831</v>
          </cell>
          <cell r="FF40">
            <v>42.788185757232526</v>
          </cell>
          <cell r="FG40">
            <v>-9.8625168082932291</v>
          </cell>
          <cell r="FH40">
            <v>0.29192611339624247</v>
          </cell>
          <cell r="FI40">
            <v>0.22806286158369182</v>
          </cell>
          <cell r="FM40">
            <v>300</v>
          </cell>
          <cell r="FS40">
            <v>375</v>
          </cell>
          <cell r="FT40">
            <v>0.68507557075265058</v>
          </cell>
          <cell r="FU40">
            <v>2.9558721859622024</v>
          </cell>
          <cell r="FV40">
            <v>-0.48809882836444307</v>
          </cell>
          <cell r="FW40">
            <v>-0.14407962259321042</v>
          </cell>
          <cell r="FX40">
            <v>0.97104326873670621</v>
          </cell>
          <cell r="FY40">
            <v>12.971910281077214</v>
          </cell>
          <cell r="FZ40">
            <v>-13.564777201476728</v>
          </cell>
          <cell r="GA40">
            <v>2</v>
          </cell>
          <cell r="GB40">
            <v>3</v>
          </cell>
          <cell r="GC40">
            <v>0.9</v>
          </cell>
          <cell r="GD40">
            <v>0.9</v>
          </cell>
          <cell r="GE40">
            <v>7000</v>
          </cell>
          <cell r="GF40">
            <v>15</v>
          </cell>
          <cell r="GG40">
            <v>20.462778397529402</v>
          </cell>
          <cell r="GH40">
            <v>0.22794902851524668</v>
          </cell>
          <cell r="GI40">
            <v>0.27560217492604328</v>
          </cell>
          <cell r="GJ40">
            <v>1.2581215576955727</v>
          </cell>
        </row>
        <row r="41">
          <cell r="F41" t="str">
            <v>TJ</v>
          </cell>
          <cell r="I41" t="str">
            <v>used 240 kkm for life-time</v>
          </cell>
          <cell r="M41" t="str">
            <v xml:space="preserve">Fiat 500e 87kW 1313kg 14kWh/km </v>
          </cell>
          <cell r="N41" t="str">
            <v>battery</v>
          </cell>
          <cell r="P41">
            <v>0.43541666666666667</v>
          </cell>
          <cell r="R41">
            <v>42.2</v>
          </cell>
          <cell r="S41">
            <v>15.600000000000001</v>
          </cell>
          <cell r="T41" t="str">
            <v>370 kWh/kWh bat</v>
          </cell>
          <cell r="U41">
            <v>0.28199999999999997</v>
          </cell>
          <cell r="V41">
            <v>4.3991999999999996</v>
          </cell>
          <cell r="W41">
            <v>0.10424644549763032</v>
          </cell>
          <cell r="X41">
            <v>31.200000000000003</v>
          </cell>
          <cell r="Y41">
            <v>8.7983999999999991</v>
          </cell>
          <cell r="Z41">
            <v>1310</v>
          </cell>
          <cell r="AA41">
            <v>2.3816793893129774E-2</v>
          </cell>
          <cell r="AB41">
            <v>1061.7647058823529</v>
          </cell>
          <cell r="AC41">
            <v>18.329999999999998</v>
          </cell>
          <cell r="AD41">
            <v>8.2865817174515222</v>
          </cell>
          <cell r="AE41">
            <v>4.8</v>
          </cell>
          <cell r="AF41">
            <v>-7.1999999999999993</v>
          </cell>
          <cell r="AG41">
            <v>115.19999999999999</v>
          </cell>
          <cell r="AH41">
            <v>172.39999999999998</v>
          </cell>
          <cell r="AI41">
            <v>48.616799999999998</v>
          </cell>
          <cell r="AJ41">
            <v>8.2865817174515222</v>
          </cell>
          <cell r="AK41">
            <v>0.20257</v>
          </cell>
          <cell r="BC41" t="str">
            <v>HD Rigid 26 - 28 t</v>
          </cell>
          <cell r="BD41" t="str">
            <v>HD Rigid 26 - 28 t</v>
          </cell>
          <cell r="BE41">
            <v>12212.255385076969</v>
          </cell>
          <cell r="BF41">
            <v>26400</v>
          </cell>
          <cell r="BG41">
            <v>12289.255385076969</v>
          </cell>
          <cell r="BH41">
            <v>14187.744614923031</v>
          </cell>
          <cell r="BI41">
            <v>0.01</v>
          </cell>
          <cell r="BJ41">
            <v>4.5</v>
          </cell>
          <cell r="BK41">
            <v>5.0000000000000001E-3</v>
          </cell>
          <cell r="BL41">
            <v>70</v>
          </cell>
          <cell r="BM41">
            <v>1</v>
          </cell>
          <cell r="BN41">
            <v>0</v>
          </cell>
          <cell r="BO41">
            <v>14187.744614923031</v>
          </cell>
          <cell r="BQ41">
            <v>750</v>
          </cell>
          <cell r="BR41">
            <v>1</v>
          </cell>
          <cell r="CZ41" t="str">
            <v>Motorcycles 4-stroke 250 - 750 cm³</v>
          </cell>
          <cell r="DB41">
            <v>42.114678279306155</v>
          </cell>
          <cell r="DC41">
            <v>0</v>
          </cell>
          <cell r="DD41">
            <v>1.2</v>
          </cell>
          <cell r="DE41">
            <v>42</v>
          </cell>
          <cell r="DF41">
            <v>0</v>
          </cell>
          <cell r="DG41">
            <v>2</v>
          </cell>
          <cell r="DH41">
            <v>1</v>
          </cell>
          <cell r="DI41">
            <v>1</v>
          </cell>
          <cell r="DJ41">
            <v>35</v>
          </cell>
          <cell r="DK41">
            <v>8000</v>
          </cell>
          <cell r="DL41">
            <v>1500</v>
          </cell>
          <cell r="DM41">
            <v>1</v>
          </cell>
          <cell r="DN41">
            <v>70.718961196470332</v>
          </cell>
          <cell r="DO41">
            <v>0.9</v>
          </cell>
          <cell r="DP41">
            <v>43</v>
          </cell>
          <cell r="DQ41">
            <v>3000</v>
          </cell>
          <cell r="DR41">
            <v>6.3647065076823299</v>
          </cell>
          <cell r="DS41">
            <v>0.375</v>
          </cell>
          <cell r="DT41">
            <v>0.38596709744103164</v>
          </cell>
          <cell r="DU41">
            <v>1.0292455931760844</v>
          </cell>
          <cell r="DV41">
            <v>0.5</v>
          </cell>
          <cell r="DW41">
            <v>4</v>
          </cell>
          <cell r="DX41">
            <v>13.508848410436109</v>
          </cell>
          <cell r="DY41">
            <v>43</v>
          </cell>
          <cell r="DZ41">
            <v>0.4</v>
          </cell>
          <cell r="EA41">
            <v>0.5</v>
          </cell>
          <cell r="EB41">
            <v>7.719341948820635E-2</v>
          </cell>
          <cell r="EC41">
            <v>0.24423110198062137</v>
          </cell>
          <cell r="ED41">
            <v>0.28790560504181867</v>
          </cell>
          <cell r="EE41">
            <v>0.24423110198062137</v>
          </cell>
          <cell r="EF41">
            <v>8.6956689762238387E-2</v>
          </cell>
          <cell r="EG41">
            <v>0.38596709744103164</v>
          </cell>
          <cell r="EH41">
            <v>3.0059591445908054</v>
          </cell>
          <cell r="EI41">
            <v>2.4733606518523619</v>
          </cell>
          <cell r="EJ41">
            <v>-3.1866955852300731</v>
          </cell>
          <cell r="EK41">
            <v>0.26414404161009497</v>
          </cell>
          <cell r="EL41">
            <v>19.860910809010893</v>
          </cell>
          <cell r="EM41">
            <v>-5.8701646433857686</v>
          </cell>
          <cell r="EN41">
            <v>0.43096482027453348</v>
          </cell>
          <cell r="EO41">
            <v>0.28790560504181867</v>
          </cell>
          <cell r="EP41">
            <v>17.2</v>
          </cell>
          <cell r="EQ41">
            <v>1</v>
          </cell>
          <cell r="ER41">
            <v>2.0604509556067496</v>
          </cell>
          <cell r="ES41">
            <v>3.0944826104881002</v>
          </cell>
          <cell r="ET41">
            <v>-1.0340316548813506</v>
          </cell>
          <cell r="EU41">
            <v>6.1678779611280939E-2</v>
          </cell>
          <cell r="EV41">
            <v>0.50776576905918436</v>
          </cell>
          <cell r="EW41">
            <v>-0.15413994595192834</v>
          </cell>
          <cell r="EX41">
            <v>1.4001479255125515</v>
          </cell>
          <cell r="EY41">
            <v>0.24423110198062137</v>
          </cell>
          <cell r="FA41">
            <v>0.25731139829402111</v>
          </cell>
          <cell r="FB41">
            <v>3.7685948164726986</v>
          </cell>
          <cell r="FC41">
            <v>3.1404033930770798</v>
          </cell>
          <cell r="FD41">
            <v>-4.3560582346323882</v>
          </cell>
          <cell r="FE41">
            <v>0.25410216504435212</v>
          </cell>
          <cell r="FF41">
            <v>44.019586007462038</v>
          </cell>
          <cell r="FG41">
            <v>-10.754457020299759</v>
          </cell>
          <cell r="FH41">
            <v>0.28093901283232064</v>
          </cell>
          <cell r="FI41">
            <v>0.24152236027823765</v>
          </cell>
          <cell r="FM41">
            <v>280</v>
          </cell>
          <cell r="FS41">
            <v>350</v>
          </cell>
          <cell r="FT41">
            <v>0.62591923729320198</v>
          </cell>
          <cell r="FU41">
            <v>2.7006323727775294</v>
          </cell>
          <cell r="FV41">
            <v>-0.44595145326512237</v>
          </cell>
          <cell r="FW41">
            <v>-0.13163833499997232</v>
          </cell>
          <cell r="FX41">
            <v>0.88719360037700667</v>
          </cell>
          <cell r="FY41">
            <v>11.851784731496764</v>
          </cell>
          <cell r="FZ41">
            <v>-12.393457543191307</v>
          </cell>
          <cell r="GA41">
            <v>2</v>
          </cell>
          <cell r="GB41">
            <v>3</v>
          </cell>
          <cell r="GC41">
            <v>0.9</v>
          </cell>
          <cell r="GD41">
            <v>0.9</v>
          </cell>
          <cell r="GE41">
            <v>8000</v>
          </cell>
          <cell r="GF41">
            <v>35</v>
          </cell>
          <cell r="GG41">
            <v>41.778172561622533</v>
          </cell>
          <cell r="GH41">
            <v>0.24423110198062137</v>
          </cell>
          <cell r="GI41">
            <v>0.28790560504181867</v>
          </cell>
          <cell r="GJ41">
            <v>1.1494826548110439</v>
          </cell>
        </row>
        <row r="42">
          <cell r="F42" t="str">
            <v>GWh</v>
          </cell>
          <cell r="M42" t="str">
            <v>Octavia diesel</v>
          </cell>
          <cell r="P42">
            <v>0.43541666666666667</v>
          </cell>
          <cell r="U42">
            <v>0.28199999999999997</v>
          </cell>
          <cell r="X42">
            <v>33</v>
          </cell>
          <cell r="Y42">
            <v>9.3059999999999992</v>
          </cell>
          <cell r="Z42">
            <v>1430</v>
          </cell>
          <cell r="AA42">
            <v>2.3076923076923078E-2</v>
          </cell>
          <cell r="AB42">
            <v>1430</v>
          </cell>
          <cell r="AC42">
            <v>0</v>
          </cell>
          <cell r="AD42">
            <v>6.5076923076923068</v>
          </cell>
          <cell r="AE42">
            <v>9.6</v>
          </cell>
          <cell r="AF42">
            <v>0</v>
          </cell>
          <cell r="AG42">
            <v>143.51999999999998</v>
          </cell>
          <cell r="AH42">
            <v>186.11999999999998</v>
          </cell>
          <cell r="AI42">
            <v>52.485839999999989</v>
          </cell>
          <cell r="AJ42">
            <v>6.5076923076923068</v>
          </cell>
          <cell r="AK42">
            <v>0.21869099999999994</v>
          </cell>
          <cell r="BC42" t="str">
            <v>HD Rigid 28 - 32 t</v>
          </cell>
          <cell r="BD42" t="str">
            <v>HD Rigid 28 - 32 t</v>
          </cell>
          <cell r="BE42">
            <v>13334.625810999471</v>
          </cell>
          <cell r="BF42">
            <v>28800</v>
          </cell>
          <cell r="BG42">
            <v>13411.625810999471</v>
          </cell>
          <cell r="BH42">
            <v>15465.374189000529</v>
          </cell>
          <cell r="BI42">
            <v>0.01</v>
          </cell>
          <cell r="BJ42">
            <v>4.5</v>
          </cell>
          <cell r="BK42">
            <v>5.0000000000000001E-3</v>
          </cell>
          <cell r="BL42">
            <v>70</v>
          </cell>
          <cell r="BM42">
            <v>1</v>
          </cell>
          <cell r="BN42">
            <v>0</v>
          </cell>
          <cell r="BO42">
            <v>15465.374189000529</v>
          </cell>
          <cell r="BQ42">
            <v>800</v>
          </cell>
          <cell r="BR42">
            <v>1</v>
          </cell>
          <cell r="CZ42" t="str">
            <v>Motorcycles 4-stroke &gt;750 cm³</v>
          </cell>
          <cell r="DB42">
            <v>42.114678279306155</v>
          </cell>
          <cell r="DC42">
            <v>0</v>
          </cell>
          <cell r="DD42">
            <v>1.2</v>
          </cell>
          <cell r="DE42">
            <v>90</v>
          </cell>
          <cell r="DF42">
            <v>0</v>
          </cell>
          <cell r="DG42">
            <v>2</v>
          </cell>
          <cell r="DH42">
            <v>1</v>
          </cell>
          <cell r="DI42">
            <v>1</v>
          </cell>
          <cell r="DJ42">
            <v>75</v>
          </cell>
          <cell r="DK42">
            <v>8000</v>
          </cell>
          <cell r="DL42">
            <v>1500</v>
          </cell>
          <cell r="DM42">
            <v>1</v>
          </cell>
          <cell r="DN42">
            <v>89.10030783813167</v>
          </cell>
          <cell r="DO42">
            <v>0.9</v>
          </cell>
          <cell r="DP42">
            <v>95</v>
          </cell>
          <cell r="DQ42">
            <v>3000</v>
          </cell>
          <cell r="DR42">
            <v>8.0190277054318493</v>
          </cell>
          <cell r="DS42">
            <v>0.375</v>
          </cell>
          <cell r="DT42">
            <v>0.39793506945470714</v>
          </cell>
          <cell r="DU42">
            <v>1.0611601852125523</v>
          </cell>
          <cell r="DV42">
            <v>1</v>
          </cell>
          <cell r="DW42">
            <v>4</v>
          </cell>
          <cell r="DX42">
            <v>29.845130209103036</v>
          </cell>
          <cell r="DY42">
            <v>95</v>
          </cell>
          <cell r="DZ42">
            <v>0.4</v>
          </cell>
          <cell r="EA42">
            <v>0.5</v>
          </cell>
          <cell r="EB42">
            <v>7.958701389094143E-2</v>
          </cell>
          <cell r="EC42">
            <v>0.24423110198062137</v>
          </cell>
          <cell r="ED42">
            <v>0.29110976319342002</v>
          </cell>
          <cell r="EE42">
            <v>0.24423110198062137</v>
          </cell>
          <cell r="EF42">
            <v>8.9739961976104579E-2</v>
          </cell>
          <cell r="EG42">
            <v>0.39793506945470714</v>
          </cell>
          <cell r="EH42">
            <v>2.8053537514054394</v>
          </cell>
          <cell r="EI42">
            <v>2.4351304093349042</v>
          </cell>
          <cell r="EJ42">
            <v>-3.2033087500761228</v>
          </cell>
          <cell r="EK42">
            <v>0.27146406120011612</v>
          </cell>
          <cell r="EL42">
            <v>19.236190884558049</v>
          </cell>
          <cell r="EM42">
            <v>-5.7578946502900976</v>
          </cell>
          <cell r="EN42">
            <v>0.44508147932978864</v>
          </cell>
          <cell r="EO42">
            <v>0.29110976319342002</v>
          </cell>
          <cell r="EP42">
            <v>38</v>
          </cell>
          <cell r="EQ42">
            <v>1</v>
          </cell>
          <cell r="ER42">
            <v>2.0604509556067496</v>
          </cell>
          <cell r="ES42">
            <v>3.0944826104881002</v>
          </cell>
          <cell r="ET42">
            <v>-1.0340316548813506</v>
          </cell>
          <cell r="EU42">
            <v>6.1678779611280939E-2</v>
          </cell>
          <cell r="EV42">
            <v>0.50776576905918436</v>
          </cell>
          <cell r="EW42">
            <v>-0.15413994595192834</v>
          </cell>
          <cell r="EX42">
            <v>1.4001479255125515</v>
          </cell>
          <cell r="EY42">
            <v>0.24423110198062137</v>
          </cell>
          <cell r="FA42">
            <v>0.26529004630313807</v>
          </cell>
          <cell r="FB42">
            <v>3.7629213992270438</v>
          </cell>
          <cell r="FC42">
            <v>3.106651083134603</v>
          </cell>
          <cell r="FD42">
            <v>-4.1092813306616973</v>
          </cell>
          <cell r="FE42">
            <v>0.2436633803373992</v>
          </cell>
          <cell r="FF42">
            <v>40.49856559019139</v>
          </cell>
          <cell r="FG42">
            <v>-9.9803688020121992</v>
          </cell>
          <cell r="FH42">
            <v>0.2897043124661553</v>
          </cell>
          <cell r="FI42">
            <v>0.24350741754196001</v>
          </cell>
          <cell r="FM42">
            <v>270</v>
          </cell>
          <cell r="FS42">
            <v>350</v>
          </cell>
          <cell r="FT42">
            <v>0.62591923729320198</v>
          </cell>
          <cell r="FU42">
            <v>2.7006323727775294</v>
          </cell>
          <cell r="FV42">
            <v>-0.44595145326512237</v>
          </cell>
          <cell r="FW42">
            <v>-0.13163833499997232</v>
          </cell>
          <cell r="FX42">
            <v>0.88719360037700667</v>
          </cell>
          <cell r="FY42">
            <v>11.851784731496764</v>
          </cell>
          <cell r="FZ42">
            <v>-12.393457543191307</v>
          </cell>
          <cell r="GA42">
            <v>2</v>
          </cell>
          <cell r="GB42">
            <v>3</v>
          </cell>
          <cell r="GC42">
            <v>0.9</v>
          </cell>
          <cell r="GD42">
            <v>0.9</v>
          </cell>
          <cell r="GE42">
            <v>8000</v>
          </cell>
          <cell r="GF42">
            <v>75</v>
          </cell>
          <cell r="GG42">
            <v>89.524655489191133</v>
          </cell>
          <cell r="GH42">
            <v>0.24423110198062137</v>
          </cell>
          <cell r="GI42">
            <v>0.29110976319342002</v>
          </cell>
          <cell r="GJ42">
            <v>1.1494826548110439</v>
          </cell>
        </row>
        <row r="43">
          <cell r="F43" t="str">
            <v>MWh</v>
          </cell>
          <cell r="M43" t="str">
            <v>Ford Must. 273kW 2147kg 19.5kWh/100km</v>
          </cell>
          <cell r="N43" t="str">
            <v>battery</v>
          </cell>
          <cell r="P43">
            <v>0.43437500000000001</v>
          </cell>
          <cell r="R43">
            <v>75</v>
          </cell>
          <cell r="S43">
            <v>33.6</v>
          </cell>
          <cell r="T43" t="str">
            <v>448 kWh/kWh bat</v>
          </cell>
          <cell r="U43">
            <v>0.28199999999999997</v>
          </cell>
          <cell r="V43">
            <v>9.4751999999999992</v>
          </cell>
          <cell r="W43">
            <v>0.12633599999999998</v>
          </cell>
          <cell r="X43">
            <v>48</v>
          </cell>
          <cell r="Y43">
            <v>13.535999999999998</v>
          </cell>
          <cell r="Z43">
            <v>2147</v>
          </cell>
          <cell r="AA43">
            <v>2.2356776897997206E-2</v>
          </cell>
          <cell r="AB43">
            <v>1705.8235294117646</v>
          </cell>
          <cell r="AC43">
            <v>39.479999999999997</v>
          </cell>
          <cell r="AD43">
            <v>7.935170178282009</v>
          </cell>
          <cell r="AE43">
            <v>7.1999999999999993</v>
          </cell>
          <cell r="AF43">
            <v>-12</v>
          </cell>
          <cell r="AG43">
            <v>153.6</v>
          </cell>
          <cell r="AH43">
            <v>247.46666666666664</v>
          </cell>
          <cell r="AI43">
            <v>69.785599999999988</v>
          </cell>
          <cell r="AJ43">
            <v>7.935170178282009</v>
          </cell>
          <cell r="AK43">
            <v>0.29077333333333327</v>
          </cell>
          <cell r="BC43" t="str">
            <v>HD Rigid &gt;32 t</v>
          </cell>
          <cell r="BD43" t="str">
            <v>HD Rigid &gt;32 t</v>
          </cell>
          <cell r="BE43">
            <v>15622.386562620894</v>
          </cell>
          <cell r="BF43">
            <v>33600</v>
          </cell>
          <cell r="BG43">
            <v>15699.386562620894</v>
          </cell>
          <cell r="BH43">
            <v>17977.613437379106</v>
          </cell>
          <cell r="BI43">
            <v>0.01</v>
          </cell>
          <cell r="BJ43">
            <v>4.5</v>
          </cell>
          <cell r="BK43">
            <v>5.0000000000000001E-3</v>
          </cell>
          <cell r="BL43">
            <v>70</v>
          </cell>
          <cell r="BM43">
            <v>1</v>
          </cell>
          <cell r="BN43">
            <v>0</v>
          </cell>
          <cell r="BO43">
            <v>17977.613437379106</v>
          </cell>
          <cell r="BQ43">
            <v>950</v>
          </cell>
          <cell r="BR43">
            <v>1</v>
          </cell>
          <cell r="CZ43" t="str">
            <v>IMPROVE_Motor_Inverter_Measurements_Reg3_20</v>
          </cell>
          <cell r="DB43">
            <v>10000</v>
          </cell>
          <cell r="DC43">
            <v>-0.15</v>
          </cell>
          <cell r="DD43">
            <v>1</v>
          </cell>
          <cell r="DE43">
            <v>30</v>
          </cell>
          <cell r="DF43">
            <v>-24</v>
          </cell>
          <cell r="DG43">
            <v>0</v>
          </cell>
          <cell r="DH43">
            <v>1</v>
          </cell>
          <cell r="DI43">
            <v>1</v>
          </cell>
          <cell r="DJ43">
            <v>20</v>
          </cell>
          <cell r="DK43">
            <v>10000</v>
          </cell>
          <cell r="DL43">
            <v>3500</v>
          </cell>
          <cell r="DM43">
            <v>1</v>
          </cell>
          <cell r="DP43">
            <v>38</v>
          </cell>
          <cell r="DQ43">
            <v>5000</v>
          </cell>
          <cell r="DS43">
            <v>0.5</v>
          </cell>
          <cell r="DT43">
            <v>0.99483767363676778</v>
          </cell>
          <cell r="DU43">
            <v>1.9896753472735356</v>
          </cell>
          <cell r="DX43">
            <v>19.896753472735355</v>
          </cell>
          <cell r="DY43">
            <v>38</v>
          </cell>
          <cell r="DZ43">
            <v>1</v>
          </cell>
          <cell r="EA43">
            <v>0.7</v>
          </cell>
          <cell r="EB43">
            <v>0.69638637154573746</v>
          </cell>
          <cell r="EC43">
            <v>0.64629354297156105</v>
          </cell>
          <cell r="ED43">
            <v>0.70195562273671064</v>
          </cell>
          <cell r="EE43">
            <v>0.64629354297156105</v>
          </cell>
          <cell r="EF43">
            <v>0.63909310976022682</v>
          </cell>
          <cell r="EG43">
            <v>0.99483767363676778</v>
          </cell>
          <cell r="EH43">
            <v>0.20928900101038334</v>
          </cell>
          <cell r="EI43">
            <v>0.42459148072823349</v>
          </cell>
          <cell r="EJ43">
            <v>-0.21641970888655826</v>
          </cell>
          <cell r="EK43">
            <v>0.106639014467715</v>
          </cell>
          <cell r="EL43">
            <v>0.44131350767574751</v>
          </cell>
          <cell r="EM43">
            <v>-0.45949420972007943</v>
          </cell>
          <cell r="EN43">
            <v>1.2269167993621577</v>
          </cell>
          <cell r="EO43">
            <v>0.70195562273671064</v>
          </cell>
          <cell r="EP43">
            <v>38</v>
          </cell>
          <cell r="EQ43">
            <v>1</v>
          </cell>
          <cell r="ER43">
            <v>4.3776507897065574E-2</v>
          </cell>
          <cell r="ES43">
            <v>0.54728452864026711</v>
          </cell>
          <cell r="ET43">
            <v>-0.50350802074320156</v>
          </cell>
          <cell r="EU43">
            <v>0.21031295577335826</v>
          </cell>
          <cell r="EV43">
            <v>1.0317995836764271</v>
          </cell>
          <cell r="EW43">
            <v>-0.93869321920998972</v>
          </cell>
          <cell r="EX43">
            <v>1.224048657718396</v>
          </cell>
          <cell r="EY43">
            <v>0.64629354297156105</v>
          </cell>
          <cell r="FA43">
            <v>0.69638637154573746</v>
          </cell>
          <cell r="FB43">
            <v>9.3503951849387479E-2</v>
          </cell>
          <cell r="FC43">
            <v>0.56385440417581389</v>
          </cell>
          <cell r="FD43">
            <v>-0.67541593509707931</v>
          </cell>
          <cell r="FE43">
            <v>0.2761713784922159</v>
          </cell>
          <cell r="FF43">
            <v>1.9572120615197199</v>
          </cell>
          <cell r="FG43">
            <v>-1.6047240790466955</v>
          </cell>
          <cell r="FH43">
            <v>0.86848535236010815</v>
          </cell>
          <cell r="FI43">
            <v>0.63944571651286319</v>
          </cell>
          <cell r="FM43">
            <v>0.9</v>
          </cell>
          <cell r="FS43">
            <v>0.8</v>
          </cell>
          <cell r="FT43">
            <v>-4.1534027545568012E-5</v>
          </cell>
          <cell r="FU43">
            <v>9.1673629476133278E-2</v>
          </cell>
          <cell r="FV43">
            <v>1.239177109501197E-2</v>
          </cell>
          <cell r="FW43">
            <v>0.37383900320861368</v>
          </cell>
          <cell r="FX43">
            <v>6.5796884562453098E-2</v>
          </cell>
          <cell r="FY43">
            <v>-7.2680663769091644E-2</v>
          </cell>
          <cell r="FZ43">
            <v>7.6305438094692299E-2</v>
          </cell>
          <cell r="GA43">
            <v>10</v>
          </cell>
          <cell r="GB43">
            <v>2</v>
          </cell>
          <cell r="GC43">
            <v>0</v>
          </cell>
          <cell r="GD43">
            <v>0</v>
          </cell>
          <cell r="GE43">
            <v>10000</v>
          </cell>
          <cell r="GF43">
            <v>20</v>
          </cell>
          <cell r="GG43">
            <v>19.098593171027442</v>
          </cell>
          <cell r="GH43">
            <v>0.64629354297156105</v>
          </cell>
          <cell r="GI43">
            <v>0.70195562273671064</v>
          </cell>
        </row>
        <row r="44">
          <cell r="F44" t="str">
            <v>kWh</v>
          </cell>
          <cell r="M44" t="str">
            <v>VW Id3 150kW 1763kg 58kWh 15.7kWh/100km</v>
          </cell>
          <cell r="P44">
            <v>0.43478260869565216</v>
          </cell>
          <cell r="R44">
            <v>58</v>
          </cell>
          <cell r="S44">
            <v>24</v>
          </cell>
          <cell r="T44" t="str">
            <v>414 kWh/kWh bat</v>
          </cell>
          <cell r="U44">
            <v>0.28199999999999997</v>
          </cell>
          <cell r="V44">
            <v>6.7679999999999989</v>
          </cell>
          <cell r="W44">
            <v>0.11668965517241378</v>
          </cell>
          <cell r="X44">
            <v>40.800000000000004</v>
          </cell>
          <cell r="Y44">
            <v>11.505599999999999</v>
          </cell>
          <cell r="Z44">
            <v>1763</v>
          </cell>
          <cell r="AA44">
            <v>2.3142370958593308E-2</v>
          </cell>
          <cell r="AB44">
            <v>1421.8235294117646</v>
          </cell>
          <cell r="AC44">
            <v>28.199999999999996</v>
          </cell>
          <cell r="AD44">
            <v>8.0921434777212351</v>
          </cell>
          <cell r="AE44">
            <v>7.1999999999999993</v>
          </cell>
          <cell r="AF44">
            <v>-9.6</v>
          </cell>
          <cell r="AG44">
            <v>110.4</v>
          </cell>
          <cell r="AH44">
            <v>185.06666666666669</v>
          </cell>
          <cell r="AI44">
            <v>33.01933913043478</v>
          </cell>
          <cell r="AJ44">
            <v>8.0921434777212351</v>
          </cell>
          <cell r="AK44">
            <v>0.13758057971014492</v>
          </cell>
          <cell r="BC44" t="str">
            <v>Articulated 14 - 20 t</v>
          </cell>
          <cell r="BD44" t="str">
            <v>HD Articulated 14 - 20 t</v>
          </cell>
          <cell r="BE44">
            <v>7866.1733473083659</v>
          </cell>
          <cell r="BF44">
            <v>16800</v>
          </cell>
          <cell r="BG44">
            <v>7943.1733473083659</v>
          </cell>
          <cell r="BH44">
            <v>8933.8266526916341</v>
          </cell>
          <cell r="BI44">
            <v>0.01</v>
          </cell>
          <cell r="BJ44">
            <v>3.9520000000000004</v>
          </cell>
          <cell r="BK44">
            <v>5.0000000000000001E-3</v>
          </cell>
          <cell r="BL44">
            <v>70</v>
          </cell>
          <cell r="BM44">
            <v>1</v>
          </cell>
          <cell r="BN44">
            <v>0</v>
          </cell>
          <cell r="BO44">
            <v>8933.8266526916341</v>
          </cell>
          <cell r="BQ44">
            <v>600</v>
          </cell>
          <cell r="BR44">
            <v>1</v>
          </cell>
          <cell r="CZ44" t="str">
            <v>IMPROVE_Motor_Inverter_Measurements_Reg3</v>
          </cell>
          <cell r="DB44">
            <v>10000</v>
          </cell>
          <cell r="DC44">
            <v>-0.15</v>
          </cell>
          <cell r="DD44">
            <v>1</v>
          </cell>
          <cell r="DE44">
            <v>40</v>
          </cell>
          <cell r="DF44">
            <v>-32</v>
          </cell>
          <cell r="DG44">
            <v>0</v>
          </cell>
          <cell r="DH44">
            <v>1</v>
          </cell>
          <cell r="DI44">
            <v>1</v>
          </cell>
          <cell r="DJ44">
            <v>40</v>
          </cell>
          <cell r="DK44">
            <v>10000</v>
          </cell>
          <cell r="DL44">
            <v>3500</v>
          </cell>
          <cell r="DM44">
            <v>1</v>
          </cell>
          <cell r="DP44">
            <v>76.394372684109769</v>
          </cell>
          <cell r="DQ44">
            <v>5000</v>
          </cell>
          <cell r="DS44">
            <v>0.5</v>
          </cell>
          <cell r="DT44">
            <v>1</v>
          </cell>
          <cell r="DU44">
            <v>2</v>
          </cell>
          <cell r="DX44">
            <v>40</v>
          </cell>
          <cell r="DY44">
            <v>76.394372684109769</v>
          </cell>
          <cell r="DZ44">
            <v>1</v>
          </cell>
          <cell r="EA44">
            <v>0.7</v>
          </cell>
          <cell r="EB44">
            <v>0.7</v>
          </cell>
          <cell r="EC44">
            <v>0.90136889934297226</v>
          </cell>
          <cell r="ED44">
            <v>0.9219453068870892</v>
          </cell>
          <cell r="EE44">
            <v>0.90136889934297226</v>
          </cell>
          <cell r="EF44">
            <v>0.89908823597014931</v>
          </cell>
          <cell r="EG44">
            <v>1</v>
          </cell>
          <cell r="EH44">
            <v>4.1960152788654136E-2</v>
          </cell>
          <cell r="EI44">
            <v>8.4663040778914928E-2</v>
          </cell>
          <cell r="EJ44">
            <v>-4.2702887990260792E-2</v>
          </cell>
          <cell r="EK44">
            <v>3.6296735200707052E-2</v>
          </cell>
          <cell r="EL44">
            <v>8.6644953090022778E-2</v>
          </cell>
          <cell r="EM44">
            <v>-0.14680911721402903</v>
          </cell>
          <cell r="EN44">
            <v>1.2472376095538469</v>
          </cell>
          <cell r="EO44">
            <v>0.9219453068870892</v>
          </cell>
          <cell r="EP44">
            <v>76.394372684109769</v>
          </cell>
          <cell r="EQ44">
            <v>1</v>
          </cell>
          <cell r="ER44">
            <v>8.7553015794131148E-3</v>
          </cell>
          <cell r="ES44">
            <v>0.10942367850601697</v>
          </cell>
          <cell r="ET44">
            <v>-0.10066837692660385</v>
          </cell>
          <cell r="EU44">
            <v>8.1789622726611236E-2</v>
          </cell>
          <cell r="EV44">
            <v>0.20629346229121248</v>
          </cell>
          <cell r="EW44">
            <v>-0.33339175547660621</v>
          </cell>
          <cell r="EX44">
            <v>1.2453258707903181</v>
          </cell>
          <cell r="EY44">
            <v>0.90136889934297226</v>
          </cell>
          <cell r="FA44">
            <v>0.7</v>
          </cell>
          <cell r="FB44">
            <v>1.8737344865083737E-2</v>
          </cell>
          <cell r="FC44">
            <v>0.11223788722022729</v>
          </cell>
          <cell r="FD44">
            <v>-0.1335722033644908</v>
          </cell>
          <cell r="FE44">
            <v>0.10797438037088479</v>
          </cell>
          <cell r="FF44">
            <v>0.38510456266229137</v>
          </cell>
          <cell r="FG44">
            <v>-0.54039997226335279</v>
          </cell>
          <cell r="FH44">
            <v>0.89980456312508039</v>
          </cell>
          <cell r="FI44">
            <v>0.89908823597014931</v>
          </cell>
          <cell r="FM44">
            <v>0.9</v>
          </cell>
          <cell r="FS44">
            <v>0.8</v>
          </cell>
          <cell r="FT44">
            <v>-4.1534027545568012E-5</v>
          </cell>
          <cell r="FU44">
            <v>1.8334725895226656E-2</v>
          </cell>
          <cell r="FV44">
            <v>2.4783542190023938E-3</v>
          </cell>
          <cell r="FW44">
            <v>7.476780064172274E-2</v>
          </cell>
          <cell r="FX44">
            <v>1.315937691249062E-2</v>
          </cell>
          <cell r="FY44">
            <v>-1.4536132753818329E-2</v>
          </cell>
          <cell r="FZ44">
            <v>1.5261087618938459E-2</v>
          </cell>
          <cell r="GA44">
            <v>10</v>
          </cell>
          <cell r="GB44">
            <v>2</v>
          </cell>
          <cell r="GC44">
            <v>0</v>
          </cell>
          <cell r="GD44">
            <v>0</v>
          </cell>
          <cell r="GE44">
            <v>10000</v>
          </cell>
          <cell r="GF44">
            <v>40</v>
          </cell>
          <cell r="GG44">
            <v>38.197186342054884</v>
          </cell>
          <cell r="GH44">
            <v>0.90136889934297226</v>
          </cell>
          <cell r="GI44">
            <v>0.9219453068870892</v>
          </cell>
        </row>
        <row r="45">
          <cell r="BC45" t="str">
            <v>Articulated 20 - 28 t</v>
          </cell>
          <cell r="BD45" t="str">
            <v>HD Articulated 20 - 28 t</v>
          </cell>
          <cell r="BE45">
            <v>10010.534433008384</v>
          </cell>
          <cell r="BF45">
            <v>21599.999999999996</v>
          </cell>
          <cell r="BG45">
            <v>10087.534433008384</v>
          </cell>
          <cell r="BH45">
            <v>11589.465566991612</v>
          </cell>
          <cell r="BI45">
            <v>0.01</v>
          </cell>
          <cell r="BJ45">
            <v>4.5</v>
          </cell>
          <cell r="BK45">
            <v>5.0000000000000001E-3</v>
          </cell>
          <cell r="BL45">
            <v>70</v>
          </cell>
          <cell r="BM45">
            <v>1</v>
          </cell>
          <cell r="BN45">
            <v>0</v>
          </cell>
          <cell r="BO45">
            <v>11589.465566991612</v>
          </cell>
          <cell r="BQ45">
            <v>700</v>
          </cell>
          <cell r="BR45">
            <v>1</v>
          </cell>
          <cell r="CZ45" t="str">
            <v>IMPERIUM_Motor_Inverter_Measurements_Reg3</v>
          </cell>
          <cell r="DB45">
            <v>10000</v>
          </cell>
          <cell r="DC45">
            <v>-0.15</v>
          </cell>
          <cell r="DD45">
            <v>1</v>
          </cell>
          <cell r="DE45">
            <v>70</v>
          </cell>
          <cell r="DF45">
            <v>-40.000000000000014</v>
          </cell>
          <cell r="DG45">
            <v>0</v>
          </cell>
          <cell r="DH45">
            <v>1</v>
          </cell>
          <cell r="DI45">
            <v>1</v>
          </cell>
          <cell r="DJ45">
            <v>80</v>
          </cell>
          <cell r="DK45">
            <v>1250</v>
          </cell>
          <cell r="DL45">
            <v>500</v>
          </cell>
          <cell r="DM45">
            <v>1</v>
          </cell>
          <cell r="DP45">
            <v>1527.8874536821954</v>
          </cell>
          <cell r="DQ45">
            <v>500</v>
          </cell>
          <cell r="DS45">
            <v>0.4</v>
          </cell>
          <cell r="DT45">
            <v>1</v>
          </cell>
          <cell r="DU45">
            <v>2.5</v>
          </cell>
          <cell r="DX45">
            <v>80.000000000000014</v>
          </cell>
          <cell r="DY45">
            <v>1527.8874536821954</v>
          </cell>
          <cell r="DZ45">
            <v>1</v>
          </cell>
          <cell r="EA45">
            <v>1</v>
          </cell>
          <cell r="EB45">
            <v>1</v>
          </cell>
          <cell r="EC45">
            <v>0.90970500923686315</v>
          </cell>
          <cell r="ED45">
            <v>0.71868232443205415</v>
          </cell>
          <cell r="EE45">
            <v>0.90970500923686315</v>
          </cell>
          <cell r="EF45">
            <v>0.90970500923686315</v>
          </cell>
          <cell r="EG45">
            <v>1</v>
          </cell>
          <cell r="EH45">
            <v>0.86277364439670257</v>
          </cell>
          <cell r="EI45">
            <v>0.39143536163945591</v>
          </cell>
          <cell r="EJ45">
            <v>0.47133828275724665</v>
          </cell>
          <cell r="EK45">
            <v>-0.24344824199858492</v>
          </cell>
          <cell r="EL45">
            <v>-0.93893203883175369</v>
          </cell>
          <cell r="EM45">
            <v>1.0247177570282129</v>
          </cell>
          <cell r="EN45">
            <v>1.2375758986597538</v>
          </cell>
          <cell r="EO45">
            <v>0.71868232443205415</v>
          </cell>
          <cell r="EP45">
            <v>1527.8874536821954</v>
          </cell>
          <cell r="EQ45">
            <v>0.95894287027818492</v>
          </cell>
          <cell r="ER45">
            <v>9.9194824383914443E-2</v>
          </cell>
          <cell r="ES45">
            <v>9.9194824383914457E-2</v>
          </cell>
          <cell r="ET45">
            <v>0</v>
          </cell>
          <cell r="EU45">
            <v>0</v>
          </cell>
          <cell r="EV45">
            <v>7.6056577513806761E-2</v>
          </cell>
          <cell r="EW45">
            <v>-6.919299092991596E-2</v>
          </cell>
          <cell r="EX45">
            <v>0.95894287027818492</v>
          </cell>
          <cell r="EY45">
            <v>0.90975683092438875</v>
          </cell>
          <cell r="FA45">
            <v>0.95894287027818392</v>
          </cell>
          <cell r="FB45">
            <v>9.9194824383914373E-2</v>
          </cell>
          <cell r="FC45">
            <v>9.9194824383914457E-2</v>
          </cell>
          <cell r="FD45">
            <v>0</v>
          </cell>
          <cell r="FE45">
            <v>0</v>
          </cell>
          <cell r="FF45">
            <v>7.6056577513806817E-2</v>
          </cell>
          <cell r="FG45">
            <v>-6.9192990929916015E-2</v>
          </cell>
          <cell r="FH45">
            <v>0.95894287027818392</v>
          </cell>
          <cell r="FI45">
            <v>0.90975683092438875</v>
          </cell>
          <cell r="FM45">
            <v>0.9</v>
          </cell>
          <cell r="FS45">
            <v>0.8</v>
          </cell>
          <cell r="FT45">
            <v>7.2633385297056881E-5</v>
          </cell>
          <cell r="FU45">
            <v>7.0145985997942348E-2</v>
          </cell>
          <cell r="FV45">
            <v>1.0147456128156034E-2</v>
          </cell>
          <cell r="FW45">
            <v>1.9355931784552912E-2</v>
          </cell>
          <cell r="FX45">
            <v>-2.2909897434141042E-6</v>
          </cell>
          <cell r="FY45">
            <v>-1.3596205827016022E-3</v>
          </cell>
          <cell r="FZ45">
            <v>8.9734470642667205E-4</v>
          </cell>
          <cell r="GA45">
            <v>10</v>
          </cell>
          <cell r="GB45">
            <v>3.3</v>
          </cell>
          <cell r="GC45">
            <v>0</v>
          </cell>
          <cell r="GD45">
            <v>0</v>
          </cell>
          <cell r="GE45">
            <v>1250</v>
          </cell>
          <cell r="GF45">
            <v>80</v>
          </cell>
          <cell r="GG45">
            <v>611.15498147287815</v>
          </cell>
          <cell r="GH45">
            <v>0.90970500923686315</v>
          </cell>
          <cell r="GI45">
            <v>0.71868232443205415</v>
          </cell>
        </row>
        <row r="46">
          <cell r="BC46" t="str">
            <v>Articulated 28 - 34 t</v>
          </cell>
          <cell r="BD46" t="str">
            <v>HD Articulated 28 - 34 t</v>
          </cell>
          <cell r="BE46">
            <v>13523.0817120719</v>
          </cell>
          <cell r="BF46">
            <v>29200.000000000004</v>
          </cell>
          <cell r="BG46">
            <v>13600.0817120719</v>
          </cell>
          <cell r="BH46">
            <v>15676.918287928103</v>
          </cell>
          <cell r="BI46">
            <v>0.01</v>
          </cell>
          <cell r="BJ46">
            <v>4.5</v>
          </cell>
          <cell r="BK46">
            <v>5.0000000000000001E-3</v>
          </cell>
          <cell r="BL46">
            <v>70</v>
          </cell>
          <cell r="BM46">
            <v>1</v>
          </cell>
          <cell r="BN46">
            <v>0</v>
          </cell>
          <cell r="BO46">
            <v>15676.918287928103</v>
          </cell>
          <cell r="BQ46">
            <v>750</v>
          </cell>
          <cell r="BR46">
            <v>1</v>
          </cell>
          <cell r="CZ46" t="str">
            <v>IMPERIUM_Motor_Inverter_Measurements_Reg3_120</v>
          </cell>
          <cell r="DB46">
            <v>10000</v>
          </cell>
          <cell r="DC46">
            <v>-0.15</v>
          </cell>
          <cell r="DD46">
            <v>1</v>
          </cell>
          <cell r="DE46">
            <v>90</v>
          </cell>
          <cell r="DF46">
            <v>0</v>
          </cell>
          <cell r="DG46">
            <v>0</v>
          </cell>
          <cell r="DH46">
            <v>1</v>
          </cell>
          <cell r="DI46">
            <v>1</v>
          </cell>
          <cell r="DJ46">
            <v>120</v>
          </cell>
          <cell r="DK46">
            <v>1250</v>
          </cell>
          <cell r="DL46">
            <v>500</v>
          </cell>
          <cell r="DM46">
            <v>1</v>
          </cell>
          <cell r="DP46">
            <v>2291.8311805232929</v>
          </cell>
          <cell r="DQ46">
            <v>500</v>
          </cell>
          <cell r="DS46">
            <v>0.4</v>
          </cell>
          <cell r="DT46">
            <v>0.99999999999999989</v>
          </cell>
          <cell r="DU46">
            <v>2.4999999999999996</v>
          </cell>
          <cell r="DX46">
            <v>120</v>
          </cell>
          <cell r="DY46">
            <v>2291.8311805232929</v>
          </cell>
          <cell r="DZ46">
            <v>1</v>
          </cell>
          <cell r="EA46">
            <v>1</v>
          </cell>
          <cell r="EB46">
            <v>0.99999999999999989</v>
          </cell>
          <cell r="EC46">
            <v>0.90970500923686315</v>
          </cell>
          <cell r="ED46">
            <v>0.71868232443205415</v>
          </cell>
          <cell r="EE46">
            <v>0.90970500923686315</v>
          </cell>
          <cell r="EF46">
            <v>0.90970500923686315</v>
          </cell>
          <cell r="EG46">
            <v>0.99999999999999989</v>
          </cell>
          <cell r="EH46">
            <v>0.86277364439670245</v>
          </cell>
          <cell r="EI46">
            <v>0.3914353616394558</v>
          </cell>
          <cell r="EJ46">
            <v>0.47133828275724671</v>
          </cell>
          <cell r="EK46">
            <v>-0.24344824199858503</v>
          </cell>
          <cell r="EL46">
            <v>-0.93893203883175391</v>
          </cell>
          <cell r="EM46">
            <v>1.0247177570282133</v>
          </cell>
          <cell r="EN46">
            <v>1.2375758986597538</v>
          </cell>
          <cell r="EO46">
            <v>0.71868232443205426</v>
          </cell>
          <cell r="EP46">
            <v>2291.8311805232929</v>
          </cell>
          <cell r="EQ46">
            <v>0.95894287027818492</v>
          </cell>
          <cell r="ER46">
            <v>9.9194824383914443E-2</v>
          </cell>
          <cell r="ES46">
            <v>9.9194824383914457E-2</v>
          </cell>
          <cell r="ET46">
            <v>0</v>
          </cell>
          <cell r="EU46">
            <v>0</v>
          </cell>
          <cell r="EV46">
            <v>7.6056577513806761E-2</v>
          </cell>
          <cell r="EW46">
            <v>-6.919299092991596E-2</v>
          </cell>
          <cell r="EX46">
            <v>0.95894287027818492</v>
          </cell>
          <cell r="EY46">
            <v>0.90975683092438875</v>
          </cell>
          <cell r="FA46">
            <v>0.95894287027818392</v>
          </cell>
          <cell r="FB46">
            <v>9.9194824383914373E-2</v>
          </cell>
          <cell r="FC46">
            <v>9.9194824383914457E-2</v>
          </cell>
          <cell r="FD46">
            <v>0</v>
          </cell>
          <cell r="FE46">
            <v>0</v>
          </cell>
          <cell r="FF46">
            <v>7.6056577513806817E-2</v>
          </cell>
          <cell r="FG46">
            <v>-6.9192990929916015E-2</v>
          </cell>
          <cell r="FH46">
            <v>0.95894287027818392</v>
          </cell>
          <cell r="FI46">
            <v>0.90975683092438875</v>
          </cell>
          <cell r="FM46">
            <v>0.9</v>
          </cell>
          <cell r="FS46">
            <v>0.8</v>
          </cell>
          <cell r="FT46">
            <v>7.2633385297056881E-5</v>
          </cell>
          <cell r="FU46">
            <v>7.0145985997942348E-2</v>
          </cell>
          <cell r="FV46">
            <v>1.0147456128156034E-2</v>
          </cell>
          <cell r="FW46">
            <v>1.9355931784552912E-2</v>
          </cell>
          <cell r="FX46">
            <v>-2.2909897434141042E-6</v>
          </cell>
          <cell r="FY46">
            <v>-1.3596205827016022E-3</v>
          </cell>
          <cell r="FZ46">
            <v>8.9734470642667205E-4</v>
          </cell>
          <cell r="GA46">
            <v>10</v>
          </cell>
          <cell r="GB46">
            <v>3.3</v>
          </cell>
          <cell r="GC46">
            <v>0</v>
          </cell>
          <cell r="GD46">
            <v>0</v>
          </cell>
          <cell r="GE46">
            <v>1250</v>
          </cell>
          <cell r="GF46">
            <v>120</v>
          </cell>
          <cell r="GG46">
            <v>916.73247220931728</v>
          </cell>
          <cell r="GH46">
            <v>0.90970500923686315</v>
          </cell>
          <cell r="GI46">
            <v>0.71868232443205415</v>
          </cell>
        </row>
        <row r="47">
          <cell r="BC47" t="str">
            <v>Articulated 34 - 40 t</v>
          </cell>
          <cell r="BD47" t="str">
            <v>HD Articulated 34 - 40 t</v>
          </cell>
          <cell r="BE47">
            <v>16057.727469922971</v>
          </cell>
          <cell r="BF47">
            <v>34500</v>
          </cell>
          <cell r="BG47">
            <v>16134.727469922971</v>
          </cell>
          <cell r="BH47">
            <v>18442.272530077029</v>
          </cell>
          <cell r="BI47">
            <v>0.01</v>
          </cell>
          <cell r="BJ47">
            <v>5</v>
          </cell>
          <cell r="BK47">
            <v>5.0000000000000001E-3</v>
          </cell>
          <cell r="BL47">
            <v>70</v>
          </cell>
          <cell r="BM47">
            <v>1</v>
          </cell>
          <cell r="BN47">
            <v>0</v>
          </cell>
          <cell r="BO47">
            <v>18442.272530077029</v>
          </cell>
          <cell r="BQ47">
            <v>800</v>
          </cell>
          <cell r="BR47">
            <v>1</v>
          </cell>
          <cell r="CZ47" t="str">
            <v>e-motorcycles</v>
          </cell>
          <cell r="DB47">
            <v>10000</v>
          </cell>
          <cell r="DC47">
            <v>-0.15</v>
          </cell>
          <cell r="DD47">
            <v>1</v>
          </cell>
          <cell r="DE47">
            <v>30</v>
          </cell>
          <cell r="DF47">
            <v>-30</v>
          </cell>
          <cell r="DG47">
            <v>0</v>
          </cell>
          <cell r="DH47">
            <v>1</v>
          </cell>
          <cell r="DI47">
            <v>1</v>
          </cell>
          <cell r="DJ47">
            <v>20</v>
          </cell>
          <cell r="DK47">
            <v>10000</v>
          </cell>
          <cell r="DL47">
            <v>3500</v>
          </cell>
          <cell r="DM47">
            <v>1</v>
          </cell>
          <cell r="DP47">
            <v>38</v>
          </cell>
          <cell r="DQ47">
            <v>5000</v>
          </cell>
          <cell r="DS47">
            <v>0.5</v>
          </cell>
          <cell r="DT47">
            <v>0.99483767363676778</v>
          </cell>
          <cell r="DU47">
            <v>1.9896753472735356</v>
          </cell>
          <cell r="DX47">
            <v>19.896753472735355</v>
          </cell>
          <cell r="DY47">
            <v>38</v>
          </cell>
          <cell r="DZ47">
            <v>1</v>
          </cell>
          <cell r="EA47">
            <v>0.7</v>
          </cell>
          <cell r="EB47">
            <v>0.69638637154573746</v>
          </cell>
          <cell r="EC47">
            <v>0.66850170330940206</v>
          </cell>
          <cell r="ED47">
            <v>0.51290669043067572</v>
          </cell>
          <cell r="EE47">
            <v>0.66850170330940206</v>
          </cell>
          <cell r="EF47">
            <v>0.59759747184408551</v>
          </cell>
          <cell r="EG47">
            <v>0.99483767363676778</v>
          </cell>
          <cell r="EH47">
            <v>1.0984646229805519</v>
          </cell>
          <cell r="EI47">
            <v>0.94967236469526939</v>
          </cell>
          <cell r="EJ47">
            <v>0.14956435831521309</v>
          </cell>
          <cell r="EK47">
            <v>-3.9346385279371648E-2</v>
          </cell>
          <cell r="EL47">
            <v>-0.27518064862709524</v>
          </cell>
          <cell r="EM47">
            <v>0.18150404426599562</v>
          </cell>
          <cell r="EN47">
            <v>1.2116173351505863</v>
          </cell>
          <cell r="EO47">
            <v>0.51290669043067572</v>
          </cell>
          <cell r="EP47">
            <v>38</v>
          </cell>
          <cell r="EQ47">
            <v>1</v>
          </cell>
          <cell r="ER47">
            <v>0.44540638835776408</v>
          </cell>
          <cell r="ES47">
            <v>0.49588250119561916</v>
          </cell>
          <cell r="ET47">
            <v>-5.0476112837855081E-2</v>
          </cell>
          <cell r="EU47">
            <v>2.255749858800642E-2</v>
          </cell>
          <cell r="EV47">
            <v>0.20242678695727051</v>
          </cell>
          <cell r="EW47">
            <v>-0.16548210433334823</v>
          </cell>
          <cell r="EX47">
            <v>1.1363138248626961</v>
          </cell>
          <cell r="EY47">
            <v>0.66850170330940206</v>
          </cell>
          <cell r="FA47">
            <v>0.69638637154573746</v>
          </cell>
          <cell r="FB47">
            <v>0.63845996346987899</v>
          </cell>
          <cell r="FC47">
            <v>0.67001692682773151</v>
          </cell>
          <cell r="FD47">
            <v>-4.5315308637943197E-2</v>
          </cell>
          <cell r="FE47">
            <v>1.6248122928693771E-2</v>
          </cell>
          <cell r="FF47">
            <v>0.20154494406936108</v>
          </cell>
          <cell r="FG47">
            <v>-0.14014300464086904</v>
          </cell>
          <cell r="FH47">
            <v>0.81232596460877526</v>
          </cell>
          <cell r="FI47">
            <v>0.59879632591481735</v>
          </cell>
          <cell r="FM47">
            <v>0.9</v>
          </cell>
          <cell r="FS47">
            <v>0.8</v>
          </cell>
          <cell r="FT47">
            <v>-4.1534027545568012E-5</v>
          </cell>
          <cell r="FU47">
            <v>0.35072992998971175</v>
          </cell>
          <cell r="FV47">
            <v>5.0737280640780168E-2</v>
          </cell>
          <cell r="FW47">
            <v>9.6779658922764564E-2</v>
          </cell>
          <cell r="FX47">
            <v>-1.1454948717070521E-5</v>
          </cell>
          <cell r="FY47">
            <v>-6.7981029135080109E-3</v>
          </cell>
          <cell r="FZ47">
            <v>4.4867235321333606E-3</v>
          </cell>
          <cell r="GA47">
            <v>10</v>
          </cell>
          <cell r="GB47">
            <v>2</v>
          </cell>
          <cell r="GC47">
            <v>0</v>
          </cell>
          <cell r="GD47">
            <v>0</v>
          </cell>
          <cell r="GE47">
            <v>10000</v>
          </cell>
          <cell r="GF47">
            <v>20</v>
          </cell>
          <cell r="GG47">
            <v>19.098593171027442</v>
          </cell>
          <cell r="GH47">
            <v>0.66850170330940206</v>
          </cell>
          <cell r="GI47">
            <v>0.51290669043067572</v>
          </cell>
        </row>
        <row r="48">
          <cell r="BC48" t="str">
            <v>Articulated 40 - 50 t</v>
          </cell>
          <cell r="BD48" t="str">
            <v>HD Articulated 40 - 50 t</v>
          </cell>
          <cell r="BE48">
            <v>19011.534440210671</v>
          </cell>
          <cell r="BF48">
            <v>40500</v>
          </cell>
          <cell r="BG48">
            <v>19088.534440210671</v>
          </cell>
          <cell r="BH48">
            <v>21488.465559789329</v>
          </cell>
          <cell r="BI48">
            <v>0.01</v>
          </cell>
          <cell r="BJ48">
            <v>5</v>
          </cell>
          <cell r="BK48">
            <v>5.0000000000000001E-3</v>
          </cell>
          <cell r="BL48">
            <v>70</v>
          </cell>
          <cell r="BM48">
            <v>1</v>
          </cell>
          <cell r="BN48">
            <v>0</v>
          </cell>
          <cell r="BO48">
            <v>21488.465559789329</v>
          </cell>
          <cell r="BQ48">
            <v>950</v>
          </cell>
          <cell r="BR48">
            <v>1</v>
          </cell>
          <cell r="CZ48" t="str">
            <v>Metro</v>
          </cell>
          <cell r="DB48">
            <v>10000</v>
          </cell>
          <cell r="DC48">
            <v>-0.15</v>
          </cell>
          <cell r="DD48">
            <v>1</v>
          </cell>
          <cell r="DE48">
            <v>0</v>
          </cell>
          <cell r="DF48">
            <v>0</v>
          </cell>
          <cell r="DG48">
            <v>0</v>
          </cell>
          <cell r="DH48">
            <v>1</v>
          </cell>
          <cell r="DI48">
            <v>1</v>
          </cell>
          <cell r="DJ48">
            <v>2800</v>
          </cell>
          <cell r="DK48">
            <v>1250</v>
          </cell>
          <cell r="DL48">
            <v>500</v>
          </cell>
          <cell r="DM48">
            <v>1</v>
          </cell>
          <cell r="DP48">
            <v>53476.06087887683</v>
          </cell>
          <cell r="DQ48">
            <v>500</v>
          </cell>
          <cell r="DS48">
            <v>0.4</v>
          </cell>
          <cell r="DT48">
            <v>1</v>
          </cell>
          <cell r="DU48">
            <v>2.5</v>
          </cell>
          <cell r="DX48">
            <v>2799.9999999999995</v>
          </cell>
          <cell r="DY48">
            <v>53476.06087887683</v>
          </cell>
          <cell r="DZ48">
            <v>1</v>
          </cell>
          <cell r="EA48">
            <v>1</v>
          </cell>
          <cell r="EB48">
            <v>1</v>
          </cell>
          <cell r="EC48">
            <v>0.90970500923686315</v>
          </cell>
          <cell r="ED48">
            <v>0.71868232443205415</v>
          </cell>
          <cell r="EE48">
            <v>0.90970500923686315</v>
          </cell>
          <cell r="EF48">
            <v>0.90970500923686315</v>
          </cell>
          <cell r="EG48">
            <v>1</v>
          </cell>
          <cell r="EH48">
            <v>0.86277364439670257</v>
          </cell>
          <cell r="EI48">
            <v>0.39143536163945591</v>
          </cell>
          <cell r="EJ48">
            <v>0.47133828275724665</v>
          </cell>
          <cell r="EK48">
            <v>-0.24344824199858492</v>
          </cell>
          <cell r="EL48">
            <v>-0.93893203883175369</v>
          </cell>
          <cell r="EM48">
            <v>1.0247177570282129</v>
          </cell>
          <cell r="EN48">
            <v>1.2375758986597538</v>
          </cell>
          <cell r="EO48">
            <v>0.71868232443205415</v>
          </cell>
          <cell r="EP48">
            <v>53476.06087887683</v>
          </cell>
          <cell r="EQ48">
            <v>0.95894287027818492</v>
          </cell>
          <cell r="ER48">
            <v>9.9194824383914443E-2</v>
          </cell>
          <cell r="ES48">
            <v>9.9194824383914457E-2</v>
          </cell>
          <cell r="ET48">
            <v>0</v>
          </cell>
          <cell r="EU48">
            <v>0</v>
          </cell>
          <cell r="EV48">
            <v>7.6056577513806761E-2</v>
          </cell>
          <cell r="EW48">
            <v>-6.919299092991596E-2</v>
          </cell>
          <cell r="EX48">
            <v>0.95894287027818492</v>
          </cell>
          <cell r="EY48">
            <v>0.90975683092438875</v>
          </cell>
          <cell r="FA48">
            <v>0.95894287027818392</v>
          </cell>
          <cell r="FB48">
            <v>9.9194824383914373E-2</v>
          </cell>
          <cell r="FC48">
            <v>9.9194824383914457E-2</v>
          </cell>
          <cell r="FD48">
            <v>0</v>
          </cell>
          <cell r="FE48">
            <v>0</v>
          </cell>
          <cell r="FF48">
            <v>7.6056577513806817E-2</v>
          </cell>
          <cell r="FG48">
            <v>-6.9192990929916015E-2</v>
          </cell>
          <cell r="FH48">
            <v>0.95894287027818392</v>
          </cell>
          <cell r="FI48">
            <v>0.90975683092438875</v>
          </cell>
          <cell r="FM48">
            <v>0.9</v>
          </cell>
          <cell r="FS48">
            <v>0.8</v>
          </cell>
          <cell r="FT48">
            <v>7.2633385297056881E-5</v>
          </cell>
          <cell r="FU48">
            <v>7.0145985997942348E-2</v>
          </cell>
          <cell r="FV48">
            <v>1.0147456128156034E-2</v>
          </cell>
          <cell r="FW48">
            <v>1.9355931784552912E-2</v>
          </cell>
          <cell r="FX48">
            <v>-2.2909897434141042E-6</v>
          </cell>
          <cell r="FY48">
            <v>-1.3596205827016022E-3</v>
          </cell>
          <cell r="FZ48">
            <v>8.9734470642667205E-4</v>
          </cell>
          <cell r="GA48">
            <v>10</v>
          </cell>
          <cell r="GB48">
            <v>3.3</v>
          </cell>
          <cell r="GC48">
            <v>0</v>
          </cell>
          <cell r="GD48">
            <v>0</v>
          </cell>
          <cell r="GE48">
            <v>1250</v>
          </cell>
          <cell r="GF48">
            <v>2800</v>
          </cell>
          <cell r="GG48">
            <v>21390.424351550733</v>
          </cell>
          <cell r="GH48">
            <v>0.90970500923686315</v>
          </cell>
          <cell r="GI48">
            <v>0.71868232443205415</v>
          </cell>
        </row>
        <row r="49">
          <cell r="BC49" t="str">
            <v>Articulated 50 - 60 t</v>
          </cell>
          <cell r="BD49" t="str">
            <v>HD Articulated 50 - 60 t</v>
          </cell>
          <cell r="BE49">
            <v>24923.511539222876</v>
          </cell>
          <cell r="BF49">
            <v>52000</v>
          </cell>
          <cell r="BG49">
            <v>25000.511539222876</v>
          </cell>
          <cell r="BH49">
            <v>27076.488460777124</v>
          </cell>
          <cell r="BI49">
            <v>0.01</v>
          </cell>
          <cell r="BJ49">
            <v>5</v>
          </cell>
          <cell r="BK49">
            <v>5.0000000000000001E-3</v>
          </cell>
          <cell r="BL49">
            <v>70</v>
          </cell>
          <cell r="BM49">
            <v>1</v>
          </cell>
          <cell r="BN49">
            <v>0</v>
          </cell>
          <cell r="BO49">
            <v>27076.488460777124</v>
          </cell>
          <cell r="BQ49">
            <v>1000</v>
          </cell>
          <cell r="BR49">
            <v>1</v>
          </cell>
          <cell r="CZ49" t="str">
            <v>Tram</v>
          </cell>
          <cell r="DB49">
            <v>10000</v>
          </cell>
          <cell r="DC49">
            <v>-0.15</v>
          </cell>
          <cell r="DD49">
            <v>1</v>
          </cell>
          <cell r="DE49">
            <v>0</v>
          </cell>
          <cell r="DF49">
            <v>0</v>
          </cell>
          <cell r="DG49">
            <v>0</v>
          </cell>
          <cell r="DH49">
            <v>1</v>
          </cell>
          <cell r="DI49">
            <v>1</v>
          </cell>
          <cell r="DJ49">
            <v>600</v>
          </cell>
          <cell r="DK49">
            <v>1250</v>
          </cell>
          <cell r="DL49">
            <v>500</v>
          </cell>
          <cell r="DM49">
            <v>1</v>
          </cell>
          <cell r="DP49">
            <v>11459.155902616463</v>
          </cell>
          <cell r="DQ49">
            <v>500</v>
          </cell>
          <cell r="DS49">
            <v>0.4</v>
          </cell>
          <cell r="DT49">
            <v>0.99999999999999989</v>
          </cell>
          <cell r="DU49">
            <v>2.4999999999999996</v>
          </cell>
          <cell r="DX49">
            <v>599.99999999999989</v>
          </cell>
          <cell r="DY49">
            <v>11459.155902616463</v>
          </cell>
          <cell r="DZ49">
            <v>1</v>
          </cell>
          <cell r="EA49">
            <v>1</v>
          </cell>
          <cell r="EB49">
            <v>0.99999999999999989</v>
          </cell>
          <cell r="EC49">
            <v>0.90970500923686315</v>
          </cell>
          <cell r="ED49">
            <v>0.71868232443205415</v>
          </cell>
          <cell r="EE49">
            <v>0.90970500923686315</v>
          </cell>
          <cell r="EF49">
            <v>0.90970500923686315</v>
          </cell>
          <cell r="EG49">
            <v>0.99999999999999989</v>
          </cell>
          <cell r="EH49">
            <v>0.86277364439670245</v>
          </cell>
          <cell r="EI49">
            <v>0.3914353616394558</v>
          </cell>
          <cell r="EJ49">
            <v>0.47133828275724671</v>
          </cell>
          <cell r="EK49">
            <v>-0.24344824199858503</v>
          </cell>
          <cell r="EL49">
            <v>-0.93893203883175391</v>
          </cell>
          <cell r="EM49">
            <v>1.0247177570282133</v>
          </cell>
          <cell r="EN49">
            <v>1.2375758986597538</v>
          </cell>
          <cell r="EO49">
            <v>0.71868232443205426</v>
          </cell>
          <cell r="EP49">
            <v>11459.155902616463</v>
          </cell>
          <cell r="EQ49">
            <v>0.95894287027818492</v>
          </cell>
          <cell r="ER49">
            <v>9.9194824383914443E-2</v>
          </cell>
          <cell r="ES49">
            <v>9.9194824383914457E-2</v>
          </cell>
          <cell r="ET49">
            <v>0</v>
          </cell>
          <cell r="EU49">
            <v>0</v>
          </cell>
          <cell r="EV49">
            <v>7.6056577513806761E-2</v>
          </cell>
          <cell r="EW49">
            <v>-6.919299092991596E-2</v>
          </cell>
          <cell r="EX49">
            <v>0.95894287027818492</v>
          </cell>
          <cell r="EY49">
            <v>0.90975683092438875</v>
          </cell>
          <cell r="FA49">
            <v>0.95894287027818392</v>
          </cell>
          <cell r="FB49">
            <v>9.9194824383914373E-2</v>
          </cell>
          <cell r="FC49">
            <v>9.9194824383914457E-2</v>
          </cell>
          <cell r="FD49">
            <v>0</v>
          </cell>
          <cell r="FE49">
            <v>0</v>
          </cell>
          <cell r="FF49">
            <v>7.6056577513806817E-2</v>
          </cell>
          <cell r="FG49">
            <v>-6.9192990929916015E-2</v>
          </cell>
          <cell r="FH49">
            <v>0.95894287027818392</v>
          </cell>
          <cell r="FI49">
            <v>0.90975683092438875</v>
          </cell>
          <cell r="FM49">
            <v>0.9</v>
          </cell>
          <cell r="FS49">
            <v>0.8</v>
          </cell>
          <cell r="FT49">
            <v>7.2633385297056881E-5</v>
          </cell>
          <cell r="FU49">
            <v>7.0145985997942348E-2</v>
          </cell>
          <cell r="FV49">
            <v>1.0147456128156034E-2</v>
          </cell>
          <cell r="FW49">
            <v>1.9355931784552912E-2</v>
          </cell>
          <cell r="FX49">
            <v>-2.2909897434141042E-6</v>
          </cell>
          <cell r="FY49">
            <v>-1.3596205827016022E-3</v>
          </cell>
          <cell r="FZ49">
            <v>8.9734470642667205E-4</v>
          </cell>
          <cell r="GA49">
            <v>10</v>
          </cell>
          <cell r="GB49">
            <v>3.3</v>
          </cell>
          <cell r="GC49">
            <v>0</v>
          </cell>
          <cell r="GD49">
            <v>0</v>
          </cell>
          <cell r="GE49">
            <v>1250</v>
          </cell>
          <cell r="GF49">
            <v>600</v>
          </cell>
          <cell r="GG49">
            <v>4583.6623610465858</v>
          </cell>
          <cell r="GH49">
            <v>0.90970500923686315</v>
          </cell>
          <cell r="GI49">
            <v>0.71868232443205415</v>
          </cell>
        </row>
        <row r="50">
          <cell r="BG50">
            <v>77</v>
          </cell>
          <cell r="BH50">
            <v>77</v>
          </cell>
          <cell r="BI50">
            <v>0.01</v>
          </cell>
          <cell r="CZ50" t="str">
            <v>E-bikes and mopeds</v>
          </cell>
          <cell r="DB50">
            <v>10000</v>
          </cell>
          <cell r="DC50">
            <v>-0.12</v>
          </cell>
          <cell r="DD50">
            <v>1</v>
          </cell>
          <cell r="DE50">
            <v>1</v>
          </cell>
          <cell r="DF50">
            <v>0</v>
          </cell>
          <cell r="DG50">
            <v>0</v>
          </cell>
          <cell r="DH50">
            <v>1</v>
          </cell>
          <cell r="DI50">
            <v>1</v>
          </cell>
          <cell r="DJ50">
            <v>1</v>
          </cell>
          <cell r="DK50">
            <v>12000</v>
          </cell>
          <cell r="DL50">
            <v>6000</v>
          </cell>
          <cell r="DM50">
            <v>1</v>
          </cell>
          <cell r="DP50">
            <v>1.5915494309189535</v>
          </cell>
          <cell r="DQ50">
            <v>6000</v>
          </cell>
          <cell r="DS50">
            <v>0.5</v>
          </cell>
          <cell r="DT50">
            <v>1</v>
          </cell>
          <cell r="DU50">
            <v>2</v>
          </cell>
          <cell r="DV50">
            <v>1</v>
          </cell>
          <cell r="DX50">
            <v>1</v>
          </cell>
          <cell r="DY50">
            <v>1.5915494309189535</v>
          </cell>
          <cell r="DZ50">
            <v>1</v>
          </cell>
          <cell r="EA50">
            <v>1</v>
          </cell>
          <cell r="EB50">
            <v>1</v>
          </cell>
          <cell r="EC50">
            <v>0.6</v>
          </cell>
          <cell r="ED50">
            <v>0.65971249481333194</v>
          </cell>
          <cell r="EE50">
            <v>0.6</v>
          </cell>
          <cell r="EF50">
            <v>0.6</v>
          </cell>
          <cell r="EG50">
            <v>1</v>
          </cell>
          <cell r="EH50">
            <v>0.25564334497215696</v>
          </cell>
          <cell r="EI50">
            <v>0.51581182388087665</v>
          </cell>
          <cell r="EJ50">
            <v>-0.26016847890871969</v>
          </cell>
          <cell r="EK50">
            <v>0.11323067519900124</v>
          </cell>
          <cell r="EL50">
            <v>0.52788667725915395</v>
          </cell>
          <cell r="EM50">
            <v>-0.49765281928321897</v>
          </cell>
          <cell r="EN50">
            <v>1.2275294559007826</v>
          </cell>
          <cell r="EO50">
            <v>0.65971249481333194</v>
          </cell>
          <cell r="EP50">
            <v>1.5915494309189535</v>
          </cell>
          <cell r="EQ50">
            <v>1</v>
          </cell>
          <cell r="ER50">
            <v>5.3341907339441039E-2</v>
          </cell>
          <cell r="ES50">
            <v>0.66666666666666674</v>
          </cell>
          <cell r="ET50">
            <v>-0.61332475932722574</v>
          </cell>
          <cell r="EU50">
            <v>0.22079691335780122</v>
          </cell>
          <cell r="EV50">
            <v>1.2568483964213097</v>
          </cell>
          <cell r="EW50">
            <v>-1.0190653338821472</v>
          </cell>
          <cell r="EX50">
            <v>1.2166661017863021</v>
          </cell>
          <cell r="EY50">
            <v>0.6</v>
          </cell>
          <cell r="FA50">
            <v>1</v>
          </cell>
          <cell r="FB50">
            <v>5.3341907339441039E-2</v>
          </cell>
          <cell r="FC50">
            <v>0.66666666666666674</v>
          </cell>
          <cell r="FD50">
            <v>-0.61332475932722574</v>
          </cell>
          <cell r="FE50">
            <v>0.22079691335780122</v>
          </cell>
          <cell r="FF50">
            <v>1.2568483964213097</v>
          </cell>
          <cell r="FG50">
            <v>-1.0190653338821472</v>
          </cell>
          <cell r="FH50">
            <v>1.2166661017863021</v>
          </cell>
          <cell r="FI50">
            <v>0.6</v>
          </cell>
          <cell r="FM50">
            <v>0.8</v>
          </cell>
          <cell r="FS50">
            <v>0.6</v>
          </cell>
          <cell r="FT50">
            <v>-2.5304716561436717E-4</v>
          </cell>
          <cell r="FU50">
            <v>0.11170480433214139</v>
          </cell>
          <cell r="FV50">
            <v>1.5099438883429085E-2</v>
          </cell>
          <cell r="FW50">
            <v>0.45552481061102584</v>
          </cell>
          <cell r="FX50">
            <v>8.0173853241261764E-2</v>
          </cell>
          <cell r="FY50">
            <v>-8.8561774759558523E-2</v>
          </cell>
          <cell r="FZ50">
            <v>9.2978581523981488E-2</v>
          </cell>
          <cell r="GA50">
            <v>10</v>
          </cell>
          <cell r="GB50">
            <v>2</v>
          </cell>
          <cell r="GC50">
            <v>0</v>
          </cell>
          <cell r="GD50">
            <v>0</v>
          </cell>
          <cell r="GE50">
            <v>12000</v>
          </cell>
          <cell r="GF50">
            <v>1</v>
          </cell>
          <cell r="GG50">
            <v>0.79577471545947676</v>
          </cell>
          <cell r="GH50">
            <v>0.6</v>
          </cell>
          <cell r="GI50">
            <v>0.65971249481333194</v>
          </cell>
          <cell r="GJ50">
            <v>6.0925265515544531</v>
          </cell>
        </row>
        <row r="51">
          <cell r="BG51">
            <v>77</v>
          </cell>
          <cell r="BH51">
            <v>77</v>
          </cell>
          <cell r="CZ51" t="str">
            <v>E-scooters</v>
          </cell>
          <cell r="DB51">
            <v>10000</v>
          </cell>
          <cell r="DC51">
            <v>-0.13</v>
          </cell>
          <cell r="DD51">
            <v>1</v>
          </cell>
          <cell r="DE51">
            <v>1.5</v>
          </cell>
          <cell r="DF51">
            <v>0</v>
          </cell>
          <cell r="DG51">
            <v>0</v>
          </cell>
          <cell r="DH51">
            <v>1</v>
          </cell>
          <cell r="DJ51">
            <v>1.5</v>
          </cell>
          <cell r="DK51">
            <v>10000</v>
          </cell>
          <cell r="DL51">
            <v>6000</v>
          </cell>
          <cell r="DM51">
            <v>1</v>
          </cell>
          <cell r="DP51">
            <v>2.3873241463784298</v>
          </cell>
          <cell r="DQ51">
            <v>6000</v>
          </cell>
          <cell r="DS51">
            <v>0.6</v>
          </cell>
          <cell r="DT51">
            <v>0.99999999999999989</v>
          </cell>
          <cell r="DU51">
            <v>1.6666666666666665</v>
          </cell>
          <cell r="DV51">
            <v>1</v>
          </cell>
          <cell r="DX51">
            <v>1.4999999999999998</v>
          </cell>
          <cell r="DY51">
            <v>2.3873241463784298</v>
          </cell>
          <cell r="DZ51">
            <v>1</v>
          </cell>
          <cell r="EA51">
            <v>1</v>
          </cell>
          <cell r="EB51">
            <v>0.99999999999999989</v>
          </cell>
          <cell r="EC51">
            <v>0.69635811069788678</v>
          </cell>
          <cell r="ED51">
            <v>0.70984526723761288</v>
          </cell>
          <cell r="EE51">
            <v>0.65</v>
          </cell>
          <cell r="EF51">
            <v>0.65</v>
          </cell>
          <cell r="EG51">
            <v>0.99999999999999989</v>
          </cell>
          <cell r="EH51">
            <v>0.14659508018234407</v>
          </cell>
          <cell r="EI51">
            <v>0.40875771968098668</v>
          </cell>
          <cell r="EJ51">
            <v>-0.2621626394986426</v>
          </cell>
          <cell r="EK51">
            <v>0.13209859033586921</v>
          </cell>
          <cell r="EL51">
            <v>0.53310618345564875</v>
          </cell>
          <cell r="EM51">
            <v>-0.56596201957845282</v>
          </cell>
          <cell r="EN51">
            <v>1.2334053978290991</v>
          </cell>
          <cell r="EO51">
            <v>0.70984526723761288</v>
          </cell>
          <cell r="EP51">
            <v>2.3873241463784298</v>
          </cell>
          <cell r="EQ51">
            <v>1</v>
          </cell>
          <cell r="ER51">
            <v>4.3083848235702375E-2</v>
          </cell>
          <cell r="ES51">
            <v>0.53846153846153832</v>
          </cell>
          <cell r="ET51">
            <v>-0.49537769022583594</v>
          </cell>
          <cell r="EU51">
            <v>0.2092970741204157</v>
          </cell>
          <cell r="EV51">
            <v>1.0151467817249036</v>
          </cell>
          <cell r="EW51">
            <v>-0.93193160447772772</v>
          </cell>
          <cell r="EX51">
            <v>1.2245841573724821</v>
          </cell>
          <cell r="EY51">
            <v>0.65</v>
          </cell>
          <cell r="FA51">
            <v>0.83333333333333326</v>
          </cell>
          <cell r="FB51">
            <v>3.9018614690163773E-2</v>
          </cell>
          <cell r="FC51">
            <v>0.63794359986125948</v>
          </cell>
          <cell r="FD51">
            <v>-0.7187099822053149</v>
          </cell>
          <cell r="FE51">
            <v>0.26788956068728281</v>
          </cell>
          <cell r="FF51">
            <v>1.7541736388206339</v>
          </cell>
          <cell r="FG51">
            <v>-1.3980656967609679</v>
          </cell>
          <cell r="FH51">
            <v>1.0249477626894987</v>
          </cell>
          <cell r="FI51">
            <v>0.61052163217628741</v>
          </cell>
          <cell r="FM51">
            <v>0.8</v>
          </cell>
          <cell r="FS51">
            <v>0.65</v>
          </cell>
          <cell r="FT51">
            <v>-2.043842491500657E-4</v>
          </cell>
          <cell r="FU51">
            <v>9.0223111191344949E-2</v>
          </cell>
          <cell r="FV51">
            <v>1.2195700636615795E-2</v>
          </cell>
          <cell r="FW51">
            <v>0.36792388549352079</v>
          </cell>
          <cell r="FX51">
            <v>6.4755804541019091E-2</v>
          </cell>
          <cell r="FY51">
            <v>-7.1530664228874163E-2</v>
          </cell>
          <cell r="FZ51">
            <v>7.5098085077061949E-2</v>
          </cell>
          <cell r="GA51">
            <v>10</v>
          </cell>
          <cell r="GB51">
            <v>2</v>
          </cell>
          <cell r="GC51">
            <v>0</v>
          </cell>
          <cell r="GD51">
            <v>0</v>
          </cell>
          <cell r="GE51">
            <v>10000</v>
          </cell>
          <cell r="GF51">
            <v>1.5</v>
          </cell>
          <cell r="GG51">
            <v>1.432394487827058</v>
          </cell>
          <cell r="GH51">
            <v>0.69635811069788678</v>
          </cell>
          <cell r="GI51">
            <v>0.70984526723761288</v>
          </cell>
          <cell r="GJ51">
            <v>4.9208868301016722</v>
          </cell>
        </row>
        <row r="52">
          <cell r="BC52" t="str">
            <v>Urban Buses Midi &lt;=15 t</v>
          </cell>
          <cell r="BD52" t="str">
            <v>Urban Buses Midi &lt;=15 t</v>
          </cell>
          <cell r="BE52">
            <v>8587</v>
          </cell>
          <cell r="BF52">
            <v>14000</v>
          </cell>
          <cell r="BG52">
            <v>8664</v>
          </cell>
          <cell r="BH52">
            <v>5413</v>
          </cell>
          <cell r="BI52">
            <v>0.01</v>
          </cell>
          <cell r="BJ52">
            <v>2.6</v>
          </cell>
          <cell r="BK52">
            <v>2.5000000000000001E-2</v>
          </cell>
          <cell r="BL52">
            <v>60</v>
          </cell>
          <cell r="BM52">
            <v>1</v>
          </cell>
          <cell r="BN52">
            <v>0</v>
          </cell>
          <cell r="BO52">
            <v>100</v>
          </cell>
          <cell r="BP52">
            <v>150</v>
          </cell>
          <cell r="BQ52">
            <v>400</v>
          </cell>
          <cell r="BR52">
            <v>400</v>
          </cell>
          <cell r="BS52">
            <v>30</v>
          </cell>
          <cell r="BT52">
            <v>70</v>
          </cell>
          <cell r="CZ52" t="str">
            <v>E-Locomotive shunting 800 kW</v>
          </cell>
          <cell r="DB52">
            <v>10000</v>
          </cell>
          <cell r="DC52">
            <v>-0.1</v>
          </cell>
          <cell r="DD52">
            <v>1</v>
          </cell>
          <cell r="DE52">
            <v>800</v>
          </cell>
          <cell r="DF52">
            <v>0</v>
          </cell>
          <cell r="DG52">
            <v>0</v>
          </cell>
          <cell r="DH52">
            <v>1</v>
          </cell>
          <cell r="DI52">
            <v>1</v>
          </cell>
          <cell r="DJ52">
            <v>800</v>
          </cell>
          <cell r="DK52">
            <v>1250</v>
          </cell>
          <cell r="DL52">
            <v>500</v>
          </cell>
          <cell r="DM52">
            <v>1</v>
          </cell>
          <cell r="DP52">
            <v>15278.874536821953</v>
          </cell>
          <cell r="DQ52">
            <v>500</v>
          </cell>
          <cell r="DS52">
            <v>0.4</v>
          </cell>
          <cell r="DT52">
            <v>1.0000000000000002</v>
          </cell>
          <cell r="DU52">
            <v>2.5000000000000004</v>
          </cell>
          <cell r="DX52">
            <v>800</v>
          </cell>
          <cell r="DY52">
            <v>15278.874536821953</v>
          </cell>
          <cell r="DZ52">
            <v>1</v>
          </cell>
          <cell r="EA52">
            <v>1</v>
          </cell>
          <cell r="EB52">
            <v>1.0000000000000002</v>
          </cell>
          <cell r="EC52">
            <v>0.90970500923686315</v>
          </cell>
          <cell r="ED52">
            <v>0.71868232443205415</v>
          </cell>
          <cell r="EE52">
            <v>0.90970500923686315</v>
          </cell>
          <cell r="EF52">
            <v>0.90970500923686315</v>
          </cell>
          <cell r="EG52">
            <v>1.0000000000000002</v>
          </cell>
          <cell r="EH52">
            <v>0.8627736443967029</v>
          </cell>
          <cell r="EI52">
            <v>0.39143536163945591</v>
          </cell>
          <cell r="EJ52">
            <v>0.47133828275724687</v>
          </cell>
          <cell r="EK52">
            <v>-0.24344824199858503</v>
          </cell>
          <cell r="EL52">
            <v>-0.93893203883175413</v>
          </cell>
          <cell r="EM52">
            <v>1.0247177570282133</v>
          </cell>
          <cell r="EN52">
            <v>1.237575898659754</v>
          </cell>
          <cell r="EO52">
            <v>0.71868232443205415</v>
          </cell>
          <cell r="EP52">
            <v>15278.874536821955</v>
          </cell>
          <cell r="EQ52">
            <v>0.95894287027818492</v>
          </cell>
          <cell r="ER52">
            <v>9.9194824383914443E-2</v>
          </cell>
          <cell r="ES52">
            <v>9.9194824383914457E-2</v>
          </cell>
          <cell r="ET52">
            <v>0</v>
          </cell>
          <cell r="EU52">
            <v>0</v>
          </cell>
          <cell r="EV52">
            <v>7.6056577513806761E-2</v>
          </cell>
          <cell r="EW52">
            <v>-6.919299092991596E-2</v>
          </cell>
          <cell r="EX52">
            <v>0.95894287027818492</v>
          </cell>
          <cell r="EY52">
            <v>0.90975683092438875</v>
          </cell>
          <cell r="FA52">
            <v>0.95894287027818481</v>
          </cell>
          <cell r="FB52">
            <v>9.9194824383914443E-2</v>
          </cell>
          <cell r="FC52">
            <v>9.9194824383914457E-2</v>
          </cell>
          <cell r="FD52">
            <v>0</v>
          </cell>
          <cell r="FE52">
            <v>0</v>
          </cell>
          <cell r="FF52">
            <v>7.6056577513806761E-2</v>
          </cell>
          <cell r="FG52">
            <v>-6.919299092991596E-2</v>
          </cell>
          <cell r="FH52">
            <v>0.95894287027818481</v>
          </cell>
          <cell r="FI52">
            <v>0.90975683092438875</v>
          </cell>
          <cell r="FM52">
            <v>0.9</v>
          </cell>
          <cell r="FS52">
            <v>0.8</v>
          </cell>
          <cell r="FT52">
            <v>7.2633385297056881E-5</v>
          </cell>
          <cell r="FU52">
            <v>7.0145985997942348E-2</v>
          </cell>
          <cell r="FV52">
            <v>1.0147456128156034E-2</v>
          </cell>
          <cell r="FW52">
            <v>1.9355931784552912E-2</v>
          </cell>
          <cell r="FX52">
            <v>-2.2909897434141042E-6</v>
          </cell>
          <cell r="FY52">
            <v>-1.3596205827016022E-3</v>
          </cell>
          <cell r="FZ52">
            <v>8.9734470642667205E-4</v>
          </cell>
          <cell r="GA52">
            <v>10</v>
          </cell>
          <cell r="GB52">
            <v>3.3</v>
          </cell>
          <cell r="GC52">
            <v>0</v>
          </cell>
          <cell r="GD52">
            <v>0</v>
          </cell>
          <cell r="GE52">
            <v>1250</v>
          </cell>
          <cell r="GF52">
            <v>800</v>
          </cell>
          <cell r="GG52">
            <v>6111.5498147287808</v>
          </cell>
          <cell r="GH52">
            <v>0.90970500923686315</v>
          </cell>
          <cell r="GI52">
            <v>0.71868232443205415</v>
          </cell>
        </row>
        <row r="53">
          <cell r="BC53" t="str">
            <v>Urban Buses Standard 15 - 18 t</v>
          </cell>
          <cell r="BD53" t="str">
            <v>Urban Buses Standard 15 - 18 t</v>
          </cell>
          <cell r="BE53">
            <v>10138</v>
          </cell>
          <cell r="BF53">
            <v>18500</v>
          </cell>
          <cell r="BG53">
            <v>10215</v>
          </cell>
          <cell r="BH53">
            <v>8362</v>
          </cell>
          <cell r="BI53">
            <v>0.01</v>
          </cell>
          <cell r="BJ53">
            <v>3.5</v>
          </cell>
          <cell r="BK53">
            <v>2.5000000000000001E-2</v>
          </cell>
          <cell r="BL53">
            <v>60</v>
          </cell>
          <cell r="BM53">
            <v>1</v>
          </cell>
          <cell r="BN53">
            <v>0</v>
          </cell>
          <cell r="BO53">
            <v>200</v>
          </cell>
          <cell r="BP53">
            <v>190</v>
          </cell>
          <cell r="BQ53">
            <v>600</v>
          </cell>
          <cell r="BR53">
            <v>600</v>
          </cell>
          <cell r="BS53">
            <v>55</v>
          </cell>
          <cell r="BT53">
            <v>107</v>
          </cell>
          <cell r="CZ53" t="str">
            <v>E-Locomotive 3000 kW</v>
          </cell>
          <cell r="DB53">
            <v>10000</v>
          </cell>
          <cell r="DC53">
            <v>-0.1</v>
          </cell>
          <cell r="DD53">
            <v>1</v>
          </cell>
          <cell r="DE53">
            <v>3000</v>
          </cell>
          <cell r="DF53">
            <v>0</v>
          </cell>
          <cell r="DG53">
            <v>0</v>
          </cell>
          <cell r="DH53">
            <v>1</v>
          </cell>
          <cell r="DI53">
            <v>1</v>
          </cell>
          <cell r="DJ53">
            <v>3000</v>
          </cell>
          <cell r="DK53">
            <v>1250</v>
          </cell>
          <cell r="DL53">
            <v>500</v>
          </cell>
          <cell r="DM53">
            <v>1</v>
          </cell>
          <cell r="DP53">
            <v>57295.779513082329</v>
          </cell>
          <cell r="DQ53">
            <v>500</v>
          </cell>
          <cell r="DS53">
            <v>0.4</v>
          </cell>
          <cell r="DT53">
            <v>1</v>
          </cell>
          <cell r="DU53">
            <v>2.5</v>
          </cell>
          <cell r="DX53">
            <v>3000.0000000000005</v>
          </cell>
          <cell r="DY53">
            <v>57295.779513082329</v>
          </cell>
          <cell r="DZ53">
            <v>1</v>
          </cell>
          <cell r="EA53">
            <v>1</v>
          </cell>
          <cell r="EB53">
            <v>1</v>
          </cell>
          <cell r="EC53">
            <v>0.90970500923686315</v>
          </cell>
          <cell r="ED53">
            <v>0.71868232443205415</v>
          </cell>
          <cell r="EE53">
            <v>0.90970500923686315</v>
          </cell>
          <cell r="EF53">
            <v>0.90970500923686315</v>
          </cell>
          <cell r="EG53">
            <v>1</v>
          </cell>
          <cell r="EH53">
            <v>0.86277364439670257</v>
          </cell>
          <cell r="EI53">
            <v>0.39143536163945591</v>
          </cell>
          <cell r="EJ53">
            <v>0.47133828275724665</v>
          </cell>
          <cell r="EK53">
            <v>-0.24344824199858492</v>
          </cell>
          <cell r="EL53">
            <v>-0.93893203883175369</v>
          </cell>
          <cell r="EM53">
            <v>1.0247177570282129</v>
          </cell>
          <cell r="EN53">
            <v>1.2375758986597538</v>
          </cell>
          <cell r="EO53">
            <v>0.71868232443205415</v>
          </cell>
          <cell r="EP53">
            <v>57295.779513082322</v>
          </cell>
          <cell r="EQ53">
            <v>0.95894287027818492</v>
          </cell>
          <cell r="ER53">
            <v>9.9194824383914443E-2</v>
          </cell>
          <cell r="ES53">
            <v>9.9194824383914457E-2</v>
          </cell>
          <cell r="ET53">
            <v>0</v>
          </cell>
          <cell r="EU53">
            <v>0</v>
          </cell>
          <cell r="EV53">
            <v>7.6056577513806761E-2</v>
          </cell>
          <cell r="EW53">
            <v>-6.919299092991596E-2</v>
          </cell>
          <cell r="EX53">
            <v>0.95894287027818492</v>
          </cell>
          <cell r="EY53">
            <v>0.90975683092438875</v>
          </cell>
          <cell r="FA53">
            <v>0.95894287027818481</v>
          </cell>
          <cell r="FB53">
            <v>9.9194824383914443E-2</v>
          </cell>
          <cell r="FC53">
            <v>9.9194824383914457E-2</v>
          </cell>
          <cell r="FD53">
            <v>0</v>
          </cell>
          <cell r="FE53">
            <v>0</v>
          </cell>
          <cell r="FF53">
            <v>7.6056577513806761E-2</v>
          </cell>
          <cell r="FG53">
            <v>-6.919299092991596E-2</v>
          </cell>
          <cell r="FH53">
            <v>0.95894287027818481</v>
          </cell>
          <cell r="FI53">
            <v>0.90975683092438875</v>
          </cell>
          <cell r="FM53">
            <v>0.9</v>
          </cell>
          <cell r="FS53">
            <v>0.8</v>
          </cell>
          <cell r="FT53">
            <v>7.2633385297056881E-5</v>
          </cell>
          <cell r="FU53">
            <v>7.0145985997942348E-2</v>
          </cell>
          <cell r="FV53">
            <v>1.0147456128156034E-2</v>
          </cell>
          <cell r="FW53">
            <v>1.9355931784552912E-2</v>
          </cell>
          <cell r="FX53">
            <v>-2.2909897434141042E-6</v>
          </cell>
          <cell r="FY53">
            <v>-1.3596205827016022E-3</v>
          </cell>
          <cell r="FZ53">
            <v>8.9734470642667205E-4</v>
          </cell>
          <cell r="GA53">
            <v>10</v>
          </cell>
          <cell r="GB53">
            <v>3.3</v>
          </cell>
          <cell r="GC53">
            <v>0</v>
          </cell>
          <cell r="GD53">
            <v>0</v>
          </cell>
          <cell r="GE53">
            <v>1250</v>
          </cell>
          <cell r="GF53">
            <v>3000</v>
          </cell>
          <cell r="GG53">
            <v>22918.31180523293</v>
          </cell>
          <cell r="GH53">
            <v>0.90970500923686315</v>
          </cell>
          <cell r="GI53">
            <v>0.71868232443205415</v>
          </cell>
        </row>
        <row r="54">
          <cell r="BC54" t="str">
            <v>Urban Buses Articulated &gt;18 t</v>
          </cell>
          <cell r="BD54" t="str">
            <v>Urban Buses Articulated &gt;18 t</v>
          </cell>
          <cell r="BE54">
            <v>16037</v>
          </cell>
          <cell r="BF54">
            <v>25500</v>
          </cell>
          <cell r="BG54">
            <v>16114</v>
          </cell>
          <cell r="BH54">
            <v>9463</v>
          </cell>
          <cell r="BI54">
            <v>0.01</v>
          </cell>
          <cell r="BJ54">
            <v>3.5</v>
          </cell>
          <cell r="BK54">
            <v>2.5000000000000001E-2</v>
          </cell>
          <cell r="BL54">
            <v>60</v>
          </cell>
          <cell r="BM54">
            <v>1</v>
          </cell>
          <cell r="BN54">
            <v>0</v>
          </cell>
          <cell r="BO54">
            <v>300</v>
          </cell>
          <cell r="BP54">
            <v>240</v>
          </cell>
          <cell r="BQ54">
            <v>800</v>
          </cell>
          <cell r="BR54">
            <v>800</v>
          </cell>
          <cell r="BS54">
            <v>75</v>
          </cell>
          <cell r="BT54">
            <v>120</v>
          </cell>
          <cell r="CZ54" t="str">
            <v>E-Locomotive 6000 kW</v>
          </cell>
          <cell r="DB54">
            <v>10000</v>
          </cell>
          <cell r="DC54">
            <v>-0.1</v>
          </cell>
          <cell r="DD54">
            <v>1</v>
          </cell>
          <cell r="DE54">
            <v>4500</v>
          </cell>
          <cell r="DF54">
            <v>0</v>
          </cell>
          <cell r="DG54">
            <v>0</v>
          </cell>
          <cell r="DH54">
            <v>1</v>
          </cell>
          <cell r="DI54">
            <v>1</v>
          </cell>
          <cell r="DJ54">
            <v>4500</v>
          </cell>
          <cell r="DK54">
            <v>1250</v>
          </cell>
          <cell r="DL54">
            <v>500</v>
          </cell>
          <cell r="DM54">
            <v>1</v>
          </cell>
          <cell r="DP54">
            <v>85943.669269623482</v>
          </cell>
          <cell r="DQ54">
            <v>500</v>
          </cell>
          <cell r="DS54">
            <v>0.4</v>
          </cell>
          <cell r="DT54">
            <v>0.99999999999999989</v>
          </cell>
          <cell r="DU54">
            <v>2.4999999999999996</v>
          </cell>
          <cell r="DX54">
            <v>4500</v>
          </cell>
          <cell r="DY54">
            <v>85943.669269623482</v>
          </cell>
          <cell r="DZ54">
            <v>1</v>
          </cell>
          <cell r="EA54">
            <v>1</v>
          </cell>
          <cell r="EB54">
            <v>0.99999999999999989</v>
          </cell>
          <cell r="EC54">
            <v>0.90970500923686315</v>
          </cell>
          <cell r="ED54">
            <v>0.71868232443205415</v>
          </cell>
          <cell r="EE54">
            <v>0.90970500923686315</v>
          </cell>
          <cell r="EF54">
            <v>0.90970500923686315</v>
          </cell>
          <cell r="EG54">
            <v>0.99999999999999989</v>
          </cell>
          <cell r="EH54">
            <v>0.86277364439670245</v>
          </cell>
          <cell r="EI54">
            <v>0.3914353616394558</v>
          </cell>
          <cell r="EJ54">
            <v>0.47133828275724671</v>
          </cell>
          <cell r="EK54">
            <v>-0.24344824199858503</v>
          </cell>
          <cell r="EL54">
            <v>-0.93893203883175391</v>
          </cell>
          <cell r="EM54">
            <v>1.0247177570282133</v>
          </cell>
          <cell r="EN54">
            <v>1.2375758986597538</v>
          </cell>
          <cell r="EO54">
            <v>0.71868232443205426</v>
          </cell>
          <cell r="EP54">
            <v>85943.669269623482</v>
          </cell>
          <cell r="EQ54">
            <v>0.95894287027818492</v>
          </cell>
          <cell r="ER54">
            <v>9.9194824383914443E-2</v>
          </cell>
          <cell r="ES54">
            <v>9.9194824383914457E-2</v>
          </cell>
          <cell r="ET54">
            <v>0</v>
          </cell>
          <cell r="EU54">
            <v>0</v>
          </cell>
          <cell r="EV54">
            <v>7.6056577513806761E-2</v>
          </cell>
          <cell r="EW54">
            <v>-6.919299092991596E-2</v>
          </cell>
          <cell r="EX54">
            <v>0.95894287027818492</v>
          </cell>
          <cell r="EY54">
            <v>0.90975683092438875</v>
          </cell>
          <cell r="FA54">
            <v>0.95894287027818481</v>
          </cell>
          <cell r="FB54">
            <v>9.9194824383914443E-2</v>
          </cell>
          <cell r="FC54">
            <v>9.9194824383914457E-2</v>
          </cell>
          <cell r="FD54">
            <v>0</v>
          </cell>
          <cell r="FE54">
            <v>0</v>
          </cell>
          <cell r="FF54">
            <v>7.6056577513806761E-2</v>
          </cell>
          <cell r="FG54">
            <v>-6.919299092991596E-2</v>
          </cell>
          <cell r="FH54">
            <v>0.95894287027818481</v>
          </cell>
          <cell r="FI54">
            <v>0.90975683092438875</v>
          </cell>
          <cell r="FM54">
            <v>0.9</v>
          </cell>
          <cell r="FS54">
            <v>0.8</v>
          </cell>
          <cell r="FT54">
            <v>7.2633385297056881E-5</v>
          </cell>
          <cell r="FU54">
            <v>7.0145985997942348E-2</v>
          </cell>
          <cell r="FV54">
            <v>1.0147456128156034E-2</v>
          </cell>
          <cell r="FW54">
            <v>1.9355931784552912E-2</v>
          </cell>
          <cell r="FX54">
            <v>-2.2909897434141042E-6</v>
          </cell>
          <cell r="FY54">
            <v>-1.3596205827016022E-3</v>
          </cell>
          <cell r="FZ54">
            <v>8.9734470642667205E-4</v>
          </cell>
          <cell r="GA54">
            <v>10</v>
          </cell>
          <cell r="GB54">
            <v>3.3</v>
          </cell>
          <cell r="GC54">
            <v>0</v>
          </cell>
          <cell r="GD54">
            <v>0</v>
          </cell>
          <cell r="GE54">
            <v>1250</v>
          </cell>
          <cell r="GF54">
            <v>4500</v>
          </cell>
          <cell r="GG54">
            <v>34377.467707849399</v>
          </cell>
          <cell r="GH54">
            <v>0.90970500923686315</v>
          </cell>
          <cell r="GI54">
            <v>0.71868232443205415</v>
          </cell>
        </row>
        <row r="55">
          <cell r="BC55" t="str">
            <v>Urban CNG Buses</v>
          </cell>
          <cell r="BD55" t="str">
            <v>Urban CNG Buses</v>
          </cell>
          <cell r="BE55">
            <v>10677</v>
          </cell>
          <cell r="BF55">
            <v>18500</v>
          </cell>
          <cell r="BG55">
            <v>10754</v>
          </cell>
          <cell r="BH55">
            <v>7823</v>
          </cell>
          <cell r="BI55">
            <v>0.01</v>
          </cell>
          <cell r="BJ55">
            <v>3.6</v>
          </cell>
          <cell r="BK55">
            <v>2.5000000000000001E-2</v>
          </cell>
          <cell r="BL55">
            <v>60</v>
          </cell>
          <cell r="BM55">
            <v>1</v>
          </cell>
          <cell r="BN55">
            <v>0</v>
          </cell>
          <cell r="BO55">
            <v>200</v>
          </cell>
          <cell r="BP55">
            <v>180</v>
          </cell>
          <cell r="BQ55">
            <v>600</v>
          </cell>
          <cell r="BR55">
            <v>600</v>
          </cell>
          <cell r="BS55">
            <v>55</v>
          </cell>
          <cell r="BT55">
            <v>100</v>
          </cell>
          <cell r="CZ55" t="str">
            <v>E-trainset 700 kW</v>
          </cell>
          <cell r="DB55">
            <v>10000</v>
          </cell>
          <cell r="DC55">
            <v>-0.1</v>
          </cell>
          <cell r="DD55">
            <v>1</v>
          </cell>
          <cell r="DE55">
            <v>2000</v>
          </cell>
          <cell r="DF55">
            <v>0</v>
          </cell>
          <cell r="DG55">
            <v>0</v>
          </cell>
          <cell r="DH55">
            <v>1</v>
          </cell>
          <cell r="DI55">
            <v>1</v>
          </cell>
          <cell r="DJ55">
            <v>2000</v>
          </cell>
          <cell r="DK55">
            <v>1250</v>
          </cell>
          <cell r="DL55">
            <v>500</v>
          </cell>
          <cell r="DM55">
            <v>1</v>
          </cell>
          <cell r="DP55">
            <v>38197.186342054883</v>
          </cell>
          <cell r="DQ55">
            <v>500</v>
          </cell>
          <cell r="DS55">
            <v>0.4</v>
          </cell>
          <cell r="DT55">
            <v>1</v>
          </cell>
          <cell r="DU55">
            <v>2.5</v>
          </cell>
          <cell r="DX55">
            <v>2000</v>
          </cell>
          <cell r="DY55">
            <v>38197.186342054883</v>
          </cell>
          <cell r="DZ55">
            <v>1</v>
          </cell>
          <cell r="EA55">
            <v>1</v>
          </cell>
          <cell r="EB55">
            <v>1</v>
          </cell>
          <cell r="EC55">
            <v>0.90970500923686315</v>
          </cell>
          <cell r="ED55">
            <v>0.71868232443205415</v>
          </cell>
          <cell r="EE55">
            <v>0.90970500923686315</v>
          </cell>
          <cell r="EF55">
            <v>0.90970500923686315</v>
          </cell>
          <cell r="EG55">
            <v>1</v>
          </cell>
          <cell r="EH55">
            <v>0.86277364439670257</v>
          </cell>
          <cell r="EI55">
            <v>0.39143536163945591</v>
          </cell>
          <cell r="EJ55">
            <v>0.47133828275724665</v>
          </cell>
          <cell r="EK55">
            <v>-0.24344824199858492</v>
          </cell>
          <cell r="EL55">
            <v>-0.93893203883175369</v>
          </cell>
          <cell r="EM55">
            <v>1.0247177570282129</v>
          </cell>
          <cell r="EN55">
            <v>1.2375758986597538</v>
          </cell>
          <cell r="EO55">
            <v>0.71868232443205415</v>
          </cell>
          <cell r="EP55">
            <v>38197.186342054883</v>
          </cell>
          <cell r="EQ55">
            <v>0.95894287027818492</v>
          </cell>
          <cell r="ER55">
            <v>9.9194824383914443E-2</v>
          </cell>
          <cell r="ES55">
            <v>9.9194824383914457E-2</v>
          </cell>
          <cell r="ET55">
            <v>0</v>
          </cell>
          <cell r="EU55">
            <v>0</v>
          </cell>
          <cell r="EV55">
            <v>7.6056577513806761E-2</v>
          </cell>
          <cell r="EW55">
            <v>-6.919299092991596E-2</v>
          </cell>
          <cell r="EX55">
            <v>0.95894287027818492</v>
          </cell>
          <cell r="EY55">
            <v>0.90975683092438875</v>
          </cell>
          <cell r="FA55">
            <v>0.95894287027818481</v>
          </cell>
          <cell r="FB55">
            <v>9.9194824383914443E-2</v>
          </cell>
          <cell r="FC55">
            <v>9.9194824383914457E-2</v>
          </cell>
          <cell r="FD55">
            <v>0</v>
          </cell>
          <cell r="FE55">
            <v>0</v>
          </cell>
          <cell r="FF55">
            <v>7.6056577513806761E-2</v>
          </cell>
          <cell r="FG55">
            <v>-6.919299092991596E-2</v>
          </cell>
          <cell r="FH55">
            <v>0.95894287027818481</v>
          </cell>
          <cell r="FI55">
            <v>0.90975683092438875</v>
          </cell>
          <cell r="FM55">
            <v>0.9</v>
          </cell>
          <cell r="FS55">
            <v>0.8</v>
          </cell>
          <cell r="FT55">
            <v>7.2633385297056881E-5</v>
          </cell>
          <cell r="FU55">
            <v>7.0145985997942348E-2</v>
          </cell>
          <cell r="FV55">
            <v>1.0147456128156034E-2</v>
          </cell>
          <cell r="FW55">
            <v>1.9355931784552912E-2</v>
          </cell>
          <cell r="FX55">
            <v>-2.2909897434141042E-6</v>
          </cell>
          <cell r="FY55">
            <v>-1.3596205827016022E-3</v>
          </cell>
          <cell r="FZ55">
            <v>8.9734470642667205E-4</v>
          </cell>
          <cell r="GA55">
            <v>10</v>
          </cell>
          <cell r="GB55">
            <v>3.3</v>
          </cell>
          <cell r="GC55">
            <v>0</v>
          </cell>
          <cell r="GD55">
            <v>0</v>
          </cell>
          <cell r="GE55">
            <v>1250</v>
          </cell>
          <cell r="GF55">
            <v>2000</v>
          </cell>
          <cell r="GG55">
            <v>15278.874536821953</v>
          </cell>
          <cell r="GH55">
            <v>0.90970500923686315</v>
          </cell>
          <cell r="GI55">
            <v>0.71868232443205415</v>
          </cell>
        </row>
        <row r="56">
          <cell r="BC56" t="str">
            <v>Urban Biodiesel Buses</v>
          </cell>
          <cell r="BD56" t="str">
            <v>Urban Biodiesel Buses</v>
          </cell>
          <cell r="BE56">
            <v>10138</v>
          </cell>
          <cell r="BF56">
            <v>18500</v>
          </cell>
          <cell r="BG56">
            <v>10215</v>
          </cell>
          <cell r="BH56">
            <v>8362</v>
          </cell>
          <cell r="BI56">
            <v>0.01</v>
          </cell>
          <cell r="BJ56">
            <v>3.6</v>
          </cell>
          <cell r="BK56">
            <v>2.5000000000000001E-2</v>
          </cell>
          <cell r="BL56">
            <v>60</v>
          </cell>
          <cell r="BM56">
            <v>1</v>
          </cell>
          <cell r="BN56">
            <v>0</v>
          </cell>
          <cell r="BO56">
            <v>200</v>
          </cell>
          <cell r="BP56">
            <v>190</v>
          </cell>
          <cell r="BQ56">
            <v>600</v>
          </cell>
          <cell r="BR56">
            <v>600</v>
          </cell>
          <cell r="BS56">
            <v>54</v>
          </cell>
          <cell r="BT56">
            <v>107</v>
          </cell>
          <cell r="CZ56" t="str">
            <v>E-trainset 2000 kW</v>
          </cell>
          <cell r="DB56">
            <v>10000</v>
          </cell>
          <cell r="DC56">
            <v>-0.1</v>
          </cell>
          <cell r="DD56">
            <v>1</v>
          </cell>
          <cell r="DE56">
            <v>2720</v>
          </cell>
          <cell r="DF56">
            <v>0</v>
          </cell>
          <cell r="DG56">
            <v>0</v>
          </cell>
          <cell r="DH56">
            <v>1</v>
          </cell>
          <cell r="DI56">
            <v>1</v>
          </cell>
          <cell r="DJ56">
            <v>2720</v>
          </cell>
          <cell r="DK56">
            <v>1250</v>
          </cell>
          <cell r="DL56">
            <v>500</v>
          </cell>
          <cell r="DM56">
            <v>1</v>
          </cell>
          <cell r="DP56">
            <v>51948.17342519464</v>
          </cell>
          <cell r="DQ56">
            <v>500</v>
          </cell>
          <cell r="DS56">
            <v>0.4</v>
          </cell>
          <cell r="DT56">
            <v>1</v>
          </cell>
          <cell r="DU56">
            <v>2.5</v>
          </cell>
          <cell r="DX56">
            <v>2720</v>
          </cell>
          <cell r="DY56">
            <v>51948.17342519464</v>
          </cell>
          <cell r="DZ56">
            <v>1</v>
          </cell>
          <cell r="EA56">
            <v>1</v>
          </cell>
          <cell r="EB56">
            <v>1</v>
          </cell>
          <cell r="EC56">
            <v>0.90970500923686315</v>
          </cell>
          <cell r="ED56">
            <v>0.71868232443205415</v>
          </cell>
          <cell r="EE56">
            <v>0.90970500923686315</v>
          </cell>
          <cell r="EF56">
            <v>0.90970500923686315</v>
          </cell>
          <cell r="EG56">
            <v>1</v>
          </cell>
          <cell r="EH56">
            <v>0.86277364439670257</v>
          </cell>
          <cell r="EI56">
            <v>0.39143536163945591</v>
          </cell>
          <cell r="EJ56">
            <v>0.47133828275724665</v>
          </cell>
          <cell r="EK56">
            <v>-0.24344824199858492</v>
          </cell>
          <cell r="EL56">
            <v>-0.93893203883175369</v>
          </cell>
          <cell r="EM56">
            <v>1.0247177570282129</v>
          </cell>
          <cell r="EN56">
            <v>1.2375758986597538</v>
          </cell>
          <cell r="EO56">
            <v>0.71868232443205415</v>
          </cell>
          <cell r="EP56">
            <v>51948.173425194633</v>
          </cell>
          <cell r="EQ56">
            <v>0.95894287027818492</v>
          </cell>
          <cell r="ER56">
            <v>9.9194824383914443E-2</v>
          </cell>
          <cell r="ES56">
            <v>9.9194824383914457E-2</v>
          </cell>
          <cell r="ET56">
            <v>0</v>
          </cell>
          <cell r="EU56">
            <v>0</v>
          </cell>
          <cell r="EV56">
            <v>7.6056577513806761E-2</v>
          </cell>
          <cell r="EW56">
            <v>-6.919299092991596E-2</v>
          </cell>
          <cell r="EX56">
            <v>0.95894287027818492</v>
          </cell>
          <cell r="EY56">
            <v>0.90975683092438875</v>
          </cell>
          <cell r="FA56">
            <v>0.95894287027818481</v>
          </cell>
          <cell r="FB56">
            <v>9.9194824383914443E-2</v>
          </cell>
          <cell r="FC56">
            <v>9.9194824383914457E-2</v>
          </cell>
          <cell r="FD56">
            <v>0</v>
          </cell>
          <cell r="FE56">
            <v>0</v>
          </cell>
          <cell r="FF56">
            <v>7.6056577513806761E-2</v>
          </cell>
          <cell r="FG56">
            <v>-6.919299092991596E-2</v>
          </cell>
          <cell r="FH56">
            <v>0.95894287027818481</v>
          </cell>
          <cell r="FI56">
            <v>0.90975683092438875</v>
          </cell>
          <cell r="FM56">
            <v>0.9</v>
          </cell>
          <cell r="FS56">
            <v>0.8</v>
          </cell>
          <cell r="FT56">
            <v>7.2633385297056881E-5</v>
          </cell>
          <cell r="FU56">
            <v>7.0145985997942348E-2</v>
          </cell>
          <cell r="FV56">
            <v>1.0147456128156034E-2</v>
          </cell>
          <cell r="FW56">
            <v>1.9355931784552912E-2</v>
          </cell>
          <cell r="FX56">
            <v>-2.2909897434141042E-6</v>
          </cell>
          <cell r="FY56">
            <v>-1.3596205827016022E-3</v>
          </cell>
          <cell r="FZ56">
            <v>8.9734470642667205E-4</v>
          </cell>
          <cell r="GA56">
            <v>10</v>
          </cell>
          <cell r="GB56">
            <v>3.3</v>
          </cell>
          <cell r="GC56">
            <v>0</v>
          </cell>
          <cell r="GD56">
            <v>0</v>
          </cell>
          <cell r="GE56">
            <v>1250</v>
          </cell>
          <cell r="GF56">
            <v>2720</v>
          </cell>
          <cell r="GG56">
            <v>20779.269370077855</v>
          </cell>
          <cell r="GH56">
            <v>0.90970500923686315</v>
          </cell>
          <cell r="GI56">
            <v>0.71868232443205415</v>
          </cell>
        </row>
        <row r="57">
          <cell r="BC57" t="str">
            <v>Urban Buses Midi &lt;=15 t</v>
          </cell>
          <cell r="BD57" t="str">
            <v xml:space="preserve"> Buses Midi &lt;=15 t</v>
          </cell>
          <cell r="BE57">
            <v>9012</v>
          </cell>
          <cell r="BF57">
            <v>12500</v>
          </cell>
          <cell r="BG57">
            <v>9089</v>
          </cell>
          <cell r="BH57">
            <v>3488</v>
          </cell>
          <cell r="BI57">
            <v>0.01</v>
          </cell>
          <cell r="BJ57">
            <v>2.6</v>
          </cell>
          <cell r="BK57">
            <v>1.4999999999999999E-2</v>
          </cell>
          <cell r="BL57">
            <v>80</v>
          </cell>
          <cell r="BM57">
            <v>1</v>
          </cell>
          <cell r="BN57">
            <v>0</v>
          </cell>
          <cell r="BO57">
            <v>100</v>
          </cell>
          <cell r="BP57">
            <v>150</v>
          </cell>
          <cell r="BQ57">
            <v>400</v>
          </cell>
          <cell r="BR57">
            <v>400</v>
          </cell>
          <cell r="BS57">
            <v>30</v>
          </cell>
          <cell r="BT57">
            <v>45</v>
          </cell>
          <cell r="CZ57" t="str">
            <v>E-trainset 5000 kW</v>
          </cell>
          <cell r="DB57">
            <v>10000</v>
          </cell>
          <cell r="DC57">
            <v>-0.1</v>
          </cell>
          <cell r="DD57">
            <v>1</v>
          </cell>
          <cell r="DE57">
            <v>3920</v>
          </cell>
          <cell r="DF57">
            <v>0</v>
          </cell>
          <cell r="DG57">
            <v>0</v>
          </cell>
          <cell r="DH57">
            <v>1</v>
          </cell>
          <cell r="DI57">
            <v>1</v>
          </cell>
          <cell r="DJ57">
            <v>3920</v>
          </cell>
          <cell r="DK57">
            <v>1250</v>
          </cell>
          <cell r="DL57">
            <v>500</v>
          </cell>
          <cell r="DM57">
            <v>1</v>
          </cell>
          <cell r="DP57">
            <v>74866.485230427556</v>
          </cell>
          <cell r="DQ57">
            <v>500</v>
          </cell>
          <cell r="DS57">
            <v>0.4</v>
          </cell>
          <cell r="DT57">
            <v>1</v>
          </cell>
          <cell r="DU57">
            <v>2.5</v>
          </cell>
          <cell r="DX57">
            <v>3919.9999999999995</v>
          </cell>
          <cell r="DY57">
            <v>74866.485230427556</v>
          </cell>
          <cell r="DZ57">
            <v>1</v>
          </cell>
          <cell r="EA57">
            <v>1</v>
          </cell>
          <cell r="EB57">
            <v>1</v>
          </cell>
          <cell r="EC57">
            <v>0.90970500923686315</v>
          </cell>
          <cell r="ED57">
            <v>0.71868232443205415</v>
          </cell>
          <cell r="EE57">
            <v>0.90970500923686315</v>
          </cell>
          <cell r="EF57">
            <v>0.90970500923686315</v>
          </cell>
          <cell r="EG57">
            <v>1</v>
          </cell>
          <cell r="EH57">
            <v>0.86277364439670257</v>
          </cell>
          <cell r="EI57">
            <v>0.39143536163945591</v>
          </cell>
          <cell r="EJ57">
            <v>0.47133828275724665</v>
          </cell>
          <cell r="EK57">
            <v>-0.24344824199858492</v>
          </cell>
          <cell r="EL57">
            <v>-0.93893203883175369</v>
          </cell>
          <cell r="EM57">
            <v>1.0247177570282129</v>
          </cell>
          <cell r="EN57">
            <v>1.2375758986597538</v>
          </cell>
          <cell r="EO57">
            <v>0.71868232443205415</v>
          </cell>
          <cell r="EP57">
            <v>74866.485230427556</v>
          </cell>
          <cell r="EQ57">
            <v>0.95894287027818492</v>
          </cell>
          <cell r="ER57">
            <v>9.9194824383914443E-2</v>
          </cell>
          <cell r="ES57">
            <v>9.9194824383914457E-2</v>
          </cell>
          <cell r="ET57">
            <v>0</v>
          </cell>
          <cell r="EU57">
            <v>0</v>
          </cell>
          <cell r="EV57">
            <v>7.6056577513806761E-2</v>
          </cell>
          <cell r="EW57">
            <v>-6.919299092991596E-2</v>
          </cell>
          <cell r="EX57">
            <v>0.95894287027818492</v>
          </cell>
          <cell r="EY57">
            <v>0.90975683092438875</v>
          </cell>
          <cell r="FA57">
            <v>0.95894287027818481</v>
          </cell>
          <cell r="FB57">
            <v>9.9194824383914443E-2</v>
          </cell>
          <cell r="FC57">
            <v>9.9194824383914457E-2</v>
          </cell>
          <cell r="FD57">
            <v>0</v>
          </cell>
          <cell r="FE57">
            <v>0</v>
          </cell>
          <cell r="FF57">
            <v>7.6056577513806761E-2</v>
          </cell>
          <cell r="FG57">
            <v>-6.919299092991596E-2</v>
          </cell>
          <cell r="FH57">
            <v>0.95894287027818481</v>
          </cell>
          <cell r="FI57">
            <v>0.90975683092438875</v>
          </cell>
          <cell r="FM57">
            <v>0.9</v>
          </cell>
          <cell r="FS57">
            <v>0.8</v>
          </cell>
          <cell r="FT57">
            <v>7.2633385297056881E-5</v>
          </cell>
          <cell r="FU57">
            <v>7.0145985997942348E-2</v>
          </cell>
          <cell r="FV57">
            <v>1.0147456128156034E-2</v>
          </cell>
          <cell r="FW57">
            <v>1.9355931784552912E-2</v>
          </cell>
          <cell r="FX57">
            <v>-2.2909897434141042E-6</v>
          </cell>
          <cell r="FY57">
            <v>-1.3596205827016022E-3</v>
          </cell>
          <cell r="FZ57">
            <v>8.9734470642667205E-4</v>
          </cell>
          <cell r="GA57">
            <v>10</v>
          </cell>
          <cell r="GB57">
            <v>3.3</v>
          </cell>
          <cell r="GC57">
            <v>0</v>
          </cell>
          <cell r="GD57">
            <v>0</v>
          </cell>
          <cell r="GE57">
            <v>1250</v>
          </cell>
          <cell r="GF57">
            <v>3920</v>
          </cell>
          <cell r="GG57">
            <v>29946.594092171024</v>
          </cell>
          <cell r="GH57">
            <v>0.90970500923686315</v>
          </cell>
          <cell r="GI57">
            <v>0.71868232443205415</v>
          </cell>
        </row>
        <row r="58">
          <cell r="BC58" t="str">
            <v>Urban Buses Standard 15 - 18 t</v>
          </cell>
          <cell r="BD58" t="str">
            <v xml:space="preserve"> Buses Standard 15 - 18 t</v>
          </cell>
          <cell r="BE58">
            <v>11487</v>
          </cell>
          <cell r="BF58">
            <v>17000</v>
          </cell>
          <cell r="BG58">
            <v>11564</v>
          </cell>
          <cell r="BH58">
            <v>5513</v>
          </cell>
          <cell r="BI58">
            <v>0.01</v>
          </cell>
          <cell r="BJ58">
            <v>3.5</v>
          </cell>
          <cell r="BK58">
            <v>1.4999999999999999E-2</v>
          </cell>
          <cell r="BL58">
            <v>80</v>
          </cell>
          <cell r="BM58">
            <v>1</v>
          </cell>
          <cell r="BN58">
            <v>0</v>
          </cell>
          <cell r="BO58">
            <v>200</v>
          </cell>
          <cell r="BP58">
            <v>190</v>
          </cell>
          <cell r="BQ58">
            <v>600</v>
          </cell>
          <cell r="BR58">
            <v>600</v>
          </cell>
          <cell r="BS58">
            <v>55</v>
          </cell>
          <cell r="BT58">
            <v>70</v>
          </cell>
          <cell r="CZ58" t="str">
            <v>PEMFC 50 kW</v>
          </cell>
          <cell r="DB58">
            <v>120</v>
          </cell>
          <cell r="DC58">
            <v>0</v>
          </cell>
          <cell r="DD58">
            <v>1.7</v>
          </cell>
          <cell r="DE58">
            <v>85</v>
          </cell>
          <cell r="DF58">
            <v>0</v>
          </cell>
          <cell r="DG58">
            <v>0</v>
          </cell>
          <cell r="DH58">
            <v>0.3</v>
          </cell>
          <cell r="DJ58">
            <v>50</v>
          </cell>
          <cell r="DK58">
            <v>0</v>
          </cell>
          <cell r="DM58">
            <v>0</v>
          </cell>
          <cell r="DQ58">
            <v>500</v>
          </cell>
          <cell r="DT58">
            <v>0.4</v>
          </cell>
          <cell r="DU58">
            <v>0</v>
          </cell>
          <cell r="EA58">
            <v>1</v>
          </cell>
          <cell r="EC58">
            <v>0.48319888768641306</v>
          </cell>
          <cell r="FM58">
            <v>0.55000000000000004</v>
          </cell>
          <cell r="FS58">
            <v>0.55000000000000004</v>
          </cell>
          <cell r="FT58">
            <v>0.13</v>
          </cell>
          <cell r="FU58">
            <v>-0.33017472531209036</v>
          </cell>
          <cell r="FV58">
            <v>2.5310855226147981</v>
          </cell>
          <cell r="FW58">
            <v>0.31603611260583842</v>
          </cell>
          <cell r="FX58">
            <v>0.45765336403251738</v>
          </cell>
          <cell r="GA58">
            <v>2</v>
          </cell>
          <cell r="GB58">
            <v>3</v>
          </cell>
          <cell r="GC58">
            <v>5</v>
          </cell>
          <cell r="GF58">
            <v>50</v>
          </cell>
          <cell r="GH58">
            <v>0.52780628464522772</v>
          </cell>
          <cell r="GI58">
            <v>0.48319888768641311</v>
          </cell>
          <cell r="GK58" t="str">
            <v>FURORE*1.2</v>
          </cell>
        </row>
        <row r="59">
          <cell r="BC59" t="str">
            <v>Urban Buses Articulated &gt;18 t</v>
          </cell>
          <cell r="BD59" t="str">
            <v xml:space="preserve"> Buses Articulated &gt;18 t</v>
          </cell>
          <cell r="BE59">
            <v>16077</v>
          </cell>
          <cell r="BF59">
            <v>24000</v>
          </cell>
          <cell r="BG59">
            <v>16154</v>
          </cell>
          <cell r="BH59">
            <v>7923</v>
          </cell>
          <cell r="BI59">
            <v>0.01</v>
          </cell>
          <cell r="BJ59">
            <v>3.5</v>
          </cell>
          <cell r="BK59">
            <v>1.4999999999999999E-2</v>
          </cell>
          <cell r="BL59">
            <v>80</v>
          </cell>
          <cell r="BM59">
            <v>1</v>
          </cell>
          <cell r="BN59">
            <v>0</v>
          </cell>
          <cell r="BO59">
            <v>300</v>
          </cell>
          <cell r="BP59">
            <v>240</v>
          </cell>
          <cell r="BQ59">
            <v>800</v>
          </cell>
          <cell r="BR59">
            <v>800</v>
          </cell>
          <cell r="BS59">
            <v>75</v>
          </cell>
          <cell r="BT59">
            <v>100</v>
          </cell>
          <cell r="CZ59" t="str">
            <v>PEMFC 100 kW</v>
          </cell>
          <cell r="DB59">
            <v>120</v>
          </cell>
          <cell r="DC59">
            <v>0</v>
          </cell>
          <cell r="DD59">
            <v>1.7</v>
          </cell>
          <cell r="DE59">
            <v>170</v>
          </cell>
          <cell r="DF59">
            <v>0</v>
          </cell>
          <cell r="DG59">
            <v>0</v>
          </cell>
          <cell r="DH59">
            <v>0.5</v>
          </cell>
          <cell r="DJ59">
            <v>100</v>
          </cell>
          <cell r="DK59">
            <v>0</v>
          </cell>
          <cell r="DM59">
            <v>0</v>
          </cell>
          <cell r="DQ59">
            <v>500</v>
          </cell>
          <cell r="DT59">
            <v>0.4</v>
          </cell>
          <cell r="DU59">
            <v>0</v>
          </cell>
          <cell r="EA59">
            <v>1</v>
          </cell>
          <cell r="EC59">
            <v>0.58644949450509831</v>
          </cell>
          <cell r="FM59">
            <v>0.6</v>
          </cell>
          <cell r="FS59">
            <v>0.55000000000000004</v>
          </cell>
          <cell r="FT59">
            <v>4.6353326346965304E-3</v>
          </cell>
          <cell r="FU59">
            <v>0.59859249248484836</v>
          </cell>
          <cell r="FV59">
            <v>0.21183928821805167</v>
          </cell>
          <cell r="FW59">
            <v>4.1132887878946943E-2</v>
          </cell>
          <cell r="FX59">
            <v>0.14370605947895979</v>
          </cell>
          <cell r="GA59">
            <v>2</v>
          </cell>
          <cell r="GB59">
            <v>3</v>
          </cell>
          <cell r="GC59">
            <v>5</v>
          </cell>
          <cell r="GF59">
            <v>100</v>
          </cell>
          <cell r="GH59">
            <v>0.5770181786567441</v>
          </cell>
          <cell r="GI59">
            <v>0.58644949450509831</v>
          </cell>
          <cell r="GK59" t="str">
            <v>WHTC</v>
          </cell>
        </row>
        <row r="60">
          <cell r="BC60" t="str">
            <v>Urban CNG Buses</v>
          </cell>
          <cell r="BD60" t="str">
            <v xml:space="preserve"> CNG Buses</v>
          </cell>
          <cell r="BE60">
            <v>11487</v>
          </cell>
          <cell r="BF60">
            <v>17000</v>
          </cell>
          <cell r="BG60">
            <v>11564</v>
          </cell>
          <cell r="BH60">
            <v>5513</v>
          </cell>
          <cell r="BI60">
            <v>0.01</v>
          </cell>
          <cell r="BJ60">
            <v>3.6</v>
          </cell>
          <cell r="BK60">
            <v>1.4999999999999999E-2</v>
          </cell>
          <cell r="BL60">
            <v>80</v>
          </cell>
          <cell r="BM60">
            <v>1</v>
          </cell>
          <cell r="BN60">
            <v>0</v>
          </cell>
          <cell r="BO60">
            <v>200</v>
          </cell>
          <cell r="BP60">
            <v>180</v>
          </cell>
          <cell r="BQ60">
            <v>600</v>
          </cell>
          <cell r="BR60">
            <v>600</v>
          </cell>
          <cell r="BS60">
            <v>55</v>
          </cell>
          <cell r="BT60">
            <v>70</v>
          </cell>
          <cell r="CZ60" t="str">
            <v>PEMFC 200 kW</v>
          </cell>
          <cell r="DB60">
            <v>120</v>
          </cell>
          <cell r="DC60">
            <v>0</v>
          </cell>
          <cell r="DD60">
            <v>1.5</v>
          </cell>
          <cell r="DE60">
            <v>300</v>
          </cell>
          <cell r="DF60">
            <v>0</v>
          </cell>
          <cell r="DG60">
            <v>0</v>
          </cell>
          <cell r="DH60">
            <v>0.5</v>
          </cell>
          <cell r="DJ60">
            <v>200</v>
          </cell>
          <cell r="DK60">
            <v>0</v>
          </cell>
          <cell r="DM60">
            <v>0</v>
          </cell>
          <cell r="DQ60">
            <v>500</v>
          </cell>
          <cell r="DT60">
            <v>0.5</v>
          </cell>
          <cell r="DU60">
            <v>0</v>
          </cell>
          <cell r="EA60">
            <v>1</v>
          </cell>
          <cell r="EC60">
            <v>0.57701817865674399</v>
          </cell>
          <cell r="FM60">
            <v>0.55000000000000004</v>
          </cell>
          <cell r="FS60">
            <v>0.55000000000000004</v>
          </cell>
          <cell r="FT60">
            <v>4.6353326346965304E-3</v>
          </cell>
          <cell r="FU60">
            <v>0.59859249248484836</v>
          </cell>
          <cell r="FV60">
            <v>0.21183928821805167</v>
          </cell>
          <cell r="FW60">
            <v>4.1132887878946943E-2</v>
          </cell>
          <cell r="FX60">
            <v>0.14370605947895979</v>
          </cell>
          <cell r="GA60">
            <v>2</v>
          </cell>
          <cell r="GB60">
            <v>3</v>
          </cell>
          <cell r="GC60">
            <v>5</v>
          </cell>
          <cell r="GF60">
            <v>200</v>
          </cell>
          <cell r="GH60">
            <v>0.5770181786567441</v>
          </cell>
          <cell r="GI60">
            <v>0.5770181786567441</v>
          </cell>
          <cell r="GK60" t="str">
            <v>WHTC</v>
          </cell>
        </row>
        <row r="61">
          <cell r="BC61" t="str">
            <v>Urban Biodiesel Buses</v>
          </cell>
          <cell r="BD61" t="str">
            <v xml:space="preserve"> Biodiesel Buses</v>
          </cell>
          <cell r="BE61">
            <v>11487</v>
          </cell>
          <cell r="BF61">
            <v>17000</v>
          </cell>
          <cell r="BG61">
            <v>11564</v>
          </cell>
          <cell r="BH61">
            <v>5513</v>
          </cell>
          <cell r="BI61">
            <v>0.01</v>
          </cell>
          <cell r="BJ61">
            <v>3.6</v>
          </cell>
          <cell r="BK61">
            <v>1.4999999999999999E-2</v>
          </cell>
          <cell r="BL61">
            <v>80</v>
          </cell>
          <cell r="BM61">
            <v>1</v>
          </cell>
          <cell r="BN61">
            <v>0</v>
          </cell>
          <cell r="BO61">
            <v>200</v>
          </cell>
          <cell r="BP61">
            <v>190</v>
          </cell>
          <cell r="BQ61">
            <v>600</v>
          </cell>
          <cell r="BR61">
            <v>600</v>
          </cell>
          <cell r="BS61">
            <v>54</v>
          </cell>
          <cell r="BT61">
            <v>70</v>
          </cell>
          <cell r="CZ61" t="str">
            <v>PEMFC 400 kW</v>
          </cell>
          <cell r="DB61">
            <v>120</v>
          </cell>
          <cell r="DC61">
            <v>0</v>
          </cell>
          <cell r="DD61">
            <v>1.45</v>
          </cell>
          <cell r="DE61">
            <v>580</v>
          </cell>
          <cell r="DF61">
            <v>0</v>
          </cell>
          <cell r="DG61">
            <v>0</v>
          </cell>
          <cell r="DH61">
            <v>0.5</v>
          </cell>
          <cell r="DJ61">
            <v>400</v>
          </cell>
          <cell r="DK61">
            <v>0</v>
          </cell>
          <cell r="DM61">
            <v>0</v>
          </cell>
          <cell r="DQ61">
            <v>500</v>
          </cell>
          <cell r="DT61">
            <v>0.5</v>
          </cell>
          <cell r="DU61">
            <v>0</v>
          </cell>
          <cell r="EA61">
            <v>1</v>
          </cell>
          <cell r="EC61">
            <v>0.57701817865674399</v>
          </cell>
          <cell r="FM61">
            <v>0.55000000000000004</v>
          </cell>
          <cell r="FS61">
            <v>0.55000000000000004</v>
          </cell>
          <cell r="FT61">
            <v>4.6353326346965304E-3</v>
          </cell>
          <cell r="FU61">
            <v>0.59859249248484836</v>
          </cell>
          <cell r="FV61">
            <v>0.21183928821805167</v>
          </cell>
          <cell r="FW61">
            <v>4.1132887878946943E-2</v>
          </cell>
          <cell r="FX61">
            <v>0.14370605947895979</v>
          </cell>
          <cell r="GA61">
            <v>2</v>
          </cell>
          <cell r="GB61">
            <v>3</v>
          </cell>
          <cell r="GC61">
            <v>5</v>
          </cell>
          <cell r="GF61">
            <v>400</v>
          </cell>
          <cell r="GH61">
            <v>0.5770181786567441</v>
          </cell>
          <cell r="GI61">
            <v>0.5770181786567441</v>
          </cell>
          <cell r="GK61" t="str">
            <v>WHTC</v>
          </cell>
        </row>
        <row r="62">
          <cell r="BG62">
            <v>77</v>
          </cell>
          <cell r="BH62">
            <v>77</v>
          </cell>
          <cell r="CZ62" t="str">
            <v>PEMFC 800 kW</v>
          </cell>
          <cell r="DB62">
            <v>120</v>
          </cell>
          <cell r="DC62">
            <v>0</v>
          </cell>
          <cell r="DD62">
            <v>1.4</v>
          </cell>
          <cell r="DE62">
            <v>1120</v>
          </cell>
          <cell r="DF62">
            <v>0</v>
          </cell>
          <cell r="DG62">
            <v>0</v>
          </cell>
          <cell r="DH62">
            <v>0.5</v>
          </cell>
          <cell r="DJ62">
            <v>800</v>
          </cell>
          <cell r="DK62">
            <v>0</v>
          </cell>
          <cell r="DM62">
            <v>0</v>
          </cell>
          <cell r="DQ62">
            <v>500</v>
          </cell>
          <cell r="DT62">
            <v>0.5</v>
          </cell>
          <cell r="DU62">
            <v>0</v>
          </cell>
          <cell r="EA62">
            <v>1</v>
          </cell>
          <cell r="EC62">
            <v>0.57701817865674399</v>
          </cell>
          <cell r="FM62">
            <v>0.6</v>
          </cell>
          <cell r="FS62">
            <v>0.55000000000000004</v>
          </cell>
          <cell r="FT62">
            <v>4.6353326346965304E-3</v>
          </cell>
          <cell r="FU62">
            <v>0.59859249248484836</v>
          </cell>
          <cell r="FV62">
            <v>0.21183928821805167</v>
          </cell>
          <cell r="FW62">
            <v>4.1132887878946943E-2</v>
          </cell>
          <cell r="FX62">
            <v>0.14370605947895979</v>
          </cell>
          <cell r="GA62">
            <v>2</v>
          </cell>
          <cell r="GB62">
            <v>3</v>
          </cell>
          <cell r="GC62">
            <v>5</v>
          </cell>
          <cell r="GF62">
            <v>800</v>
          </cell>
          <cell r="GH62">
            <v>0.5770181786567441</v>
          </cell>
          <cell r="GI62">
            <v>0.5770181786567441</v>
          </cell>
          <cell r="GK62" t="str">
            <v>WHTC</v>
          </cell>
        </row>
        <row r="63">
          <cell r="BC63" t="str">
            <v>Coaches Standard &lt;=18 t</v>
          </cell>
          <cell r="BD63" t="str">
            <v>Coaches Standard &lt;=18 t</v>
          </cell>
          <cell r="BE63">
            <v>13777</v>
          </cell>
          <cell r="BF63">
            <v>18000</v>
          </cell>
          <cell r="BG63">
            <v>13854</v>
          </cell>
          <cell r="BH63">
            <v>4223</v>
          </cell>
          <cell r="BI63">
            <v>0.01</v>
          </cell>
          <cell r="BJ63">
            <v>4.2</v>
          </cell>
          <cell r="BK63">
            <v>5.0000000000000001E-3</v>
          </cell>
          <cell r="BL63">
            <v>90</v>
          </cell>
          <cell r="BM63">
            <v>1</v>
          </cell>
          <cell r="BN63">
            <v>0</v>
          </cell>
          <cell r="BO63">
            <v>450</v>
          </cell>
          <cell r="BP63">
            <v>280</v>
          </cell>
          <cell r="BQ63">
            <v>800</v>
          </cell>
          <cell r="BR63">
            <v>800</v>
          </cell>
          <cell r="BS63">
            <v>30</v>
          </cell>
          <cell r="BT63">
            <v>50</v>
          </cell>
          <cell r="FT63" t="str">
            <v>EA</v>
          </cell>
        </row>
        <row r="64">
          <cell r="BC64" t="str">
            <v>Coaches Articulated &gt;18 t</v>
          </cell>
          <cell r="BD64" t="str">
            <v>Coaches Articulated &gt;18 t</v>
          </cell>
          <cell r="BE64">
            <v>16037</v>
          </cell>
          <cell r="BF64">
            <v>22000</v>
          </cell>
          <cell r="BG64">
            <v>16114</v>
          </cell>
          <cell r="BH64">
            <v>5963</v>
          </cell>
          <cell r="BI64">
            <v>0.01</v>
          </cell>
          <cell r="BJ64">
            <v>4.2</v>
          </cell>
          <cell r="BK64">
            <v>5.0000000000000001E-3</v>
          </cell>
          <cell r="BL64">
            <v>90</v>
          </cell>
          <cell r="BM64">
            <v>1</v>
          </cell>
          <cell r="BN64">
            <v>0</v>
          </cell>
          <cell r="BO64">
            <v>650</v>
          </cell>
          <cell r="BP64">
            <v>330</v>
          </cell>
          <cell r="BQ64">
            <v>800</v>
          </cell>
          <cell r="BR64">
            <v>800</v>
          </cell>
          <cell r="BS64">
            <v>50</v>
          </cell>
          <cell r="BT64">
            <v>70</v>
          </cell>
          <cell r="FT64" t="str">
            <v>P0</v>
          </cell>
          <cell r="FU64" t="str">
            <v>P1</v>
          </cell>
          <cell r="FV64" t="str">
            <v>P2</v>
          </cell>
          <cell r="FW64" t="str">
            <v>P3</v>
          </cell>
          <cell r="FX64" t="str">
            <v>P4</v>
          </cell>
          <cell r="GA64" t="str">
            <v>x</v>
          </cell>
          <cell r="GB64" t="str">
            <v>y</v>
          </cell>
          <cell r="GC64" t="str">
            <v>z</v>
          </cell>
          <cell r="GF64" t="str">
            <v>P nom</v>
          </cell>
        </row>
        <row r="65">
          <cell r="BG65">
            <v>77</v>
          </cell>
          <cell r="BH65">
            <v>77</v>
          </cell>
          <cell r="CZ65" t="str">
            <v>Engines</v>
          </cell>
          <cell r="DA65">
            <v>37</v>
          </cell>
          <cell r="FT65">
            <v>0</v>
          </cell>
          <cell r="FU65">
            <v>5</v>
          </cell>
          <cell r="FV65">
            <v>3</v>
          </cell>
          <cell r="FW65">
            <v>2</v>
          </cell>
          <cell r="FX65">
            <v>0</v>
          </cell>
          <cell r="GA65">
            <v>-2.5304716561436717E-4</v>
          </cell>
          <cell r="GB65">
            <v>7.2633385297056881E-5</v>
          </cell>
          <cell r="GC65">
            <v>7.2633385297056881E-5</v>
          </cell>
          <cell r="GF65">
            <v>-4.1534027545568012E-5</v>
          </cell>
        </row>
        <row r="66">
          <cell r="BC66" t="str">
            <v>Mopeds 2-stroke &lt;50 cm³</v>
          </cell>
          <cell r="BD66" t="str">
            <v>Mopeds 2-stroke &lt;50 cm³</v>
          </cell>
          <cell r="BE66">
            <v>90</v>
          </cell>
          <cell r="BF66">
            <v>100</v>
          </cell>
          <cell r="BG66">
            <v>167</v>
          </cell>
          <cell r="BH66">
            <v>10</v>
          </cell>
          <cell r="BI66">
            <v>8.0000000000000002E-3</v>
          </cell>
          <cell r="BJ66">
            <v>0.25</v>
          </cell>
          <cell r="BK66">
            <v>0.01</v>
          </cell>
          <cell r="BL66">
            <v>55</v>
          </cell>
          <cell r="BM66">
            <v>1</v>
          </cell>
          <cell r="BN66">
            <v>0</v>
          </cell>
          <cell r="BO66">
            <v>10</v>
          </cell>
          <cell r="BQ66">
            <v>60</v>
          </cell>
          <cell r="BR66">
            <v>60</v>
          </cell>
          <cell r="BS66">
            <v>1</v>
          </cell>
          <cell r="BT66">
            <v>1</v>
          </cell>
          <cell r="CZ66" t="str">
            <v>e-motors</v>
          </cell>
          <cell r="DA66">
            <v>12</v>
          </cell>
          <cell r="FT66">
            <v>0</v>
          </cell>
          <cell r="FU66">
            <v>5</v>
          </cell>
          <cell r="FV66">
            <v>3</v>
          </cell>
          <cell r="FW66">
            <v>2</v>
          </cell>
          <cell r="FX66">
            <v>0</v>
          </cell>
          <cell r="GA66">
            <v>-2.5304716561436717E-4</v>
          </cell>
          <cell r="GB66">
            <v>7.2633385297056881E-5</v>
          </cell>
          <cell r="GC66">
            <v>7.2633385297056881E-5</v>
          </cell>
          <cell r="GF66">
            <v>-4.1534027545568012E-5</v>
          </cell>
        </row>
        <row r="67">
          <cell r="BC67" t="str">
            <v>Mopeds 4-stroke &lt;50 cm³</v>
          </cell>
          <cell r="BD67" t="str">
            <v>Mopeds 4-stroke &lt;50 cm³</v>
          </cell>
          <cell r="BE67">
            <v>90</v>
          </cell>
          <cell r="BF67">
            <v>100</v>
          </cell>
          <cell r="BG67">
            <v>167</v>
          </cell>
          <cell r="BH67">
            <v>10</v>
          </cell>
          <cell r="BI67">
            <v>8.0000000000000002E-3</v>
          </cell>
          <cell r="BJ67">
            <v>0.25</v>
          </cell>
          <cell r="BK67">
            <v>0.01</v>
          </cell>
          <cell r="BL67">
            <v>55</v>
          </cell>
          <cell r="BM67">
            <v>1</v>
          </cell>
          <cell r="BN67">
            <v>0</v>
          </cell>
          <cell r="BO67">
            <v>10</v>
          </cell>
          <cell r="BQ67">
            <v>60</v>
          </cell>
          <cell r="BR67">
            <v>60</v>
          </cell>
          <cell r="BS67">
            <v>1</v>
          </cell>
          <cell r="BT67">
            <v>1</v>
          </cell>
          <cell r="CZ67" t="str">
            <v>PEM FC</v>
          </cell>
          <cell r="DA67">
            <v>5</v>
          </cell>
          <cell r="FT67" t="str">
            <v>orig Furore A0 ... 0.19</v>
          </cell>
        </row>
        <row r="68">
          <cell r="BC68" t="str">
            <v>Motorcycles 2-stroke &gt;50 cm³</v>
          </cell>
          <cell r="BD68" t="str">
            <v>Motorcycles 2-stroke &gt;50 cm³</v>
          </cell>
          <cell r="BE68">
            <v>120</v>
          </cell>
          <cell r="BF68">
            <v>207</v>
          </cell>
          <cell r="BG68">
            <v>197</v>
          </cell>
          <cell r="BH68">
            <v>87</v>
          </cell>
          <cell r="BI68">
            <v>8.0000000000000002E-3</v>
          </cell>
          <cell r="BJ68">
            <v>0.25</v>
          </cell>
          <cell r="BK68">
            <v>0.01</v>
          </cell>
          <cell r="BL68">
            <v>120</v>
          </cell>
          <cell r="BM68">
            <v>1</v>
          </cell>
          <cell r="BN68">
            <v>0</v>
          </cell>
          <cell r="BO68">
            <v>10</v>
          </cell>
          <cell r="BQ68">
            <v>80</v>
          </cell>
          <cell r="BR68">
            <v>80</v>
          </cell>
          <cell r="BS68">
            <v>1</v>
          </cell>
          <cell r="BT68">
            <v>2</v>
          </cell>
        </row>
        <row r="69">
          <cell r="BC69" t="str">
            <v>Motorcycles 4-stroke &lt;250 cm³</v>
          </cell>
          <cell r="BD69" t="str">
            <v>Motorcycles 4-stroke &lt;250 cm³</v>
          </cell>
          <cell r="BE69">
            <v>120</v>
          </cell>
          <cell r="BF69">
            <v>217</v>
          </cell>
          <cell r="BG69">
            <v>197</v>
          </cell>
          <cell r="BH69">
            <v>97</v>
          </cell>
          <cell r="BI69">
            <v>8.0000000000000002E-3</v>
          </cell>
          <cell r="BJ69">
            <v>0.25</v>
          </cell>
          <cell r="BK69">
            <v>1.4999999999999999E-2</v>
          </cell>
          <cell r="BL69">
            <v>120</v>
          </cell>
          <cell r="BM69">
            <v>1</v>
          </cell>
          <cell r="BN69">
            <v>0</v>
          </cell>
          <cell r="BO69">
            <v>20</v>
          </cell>
          <cell r="BQ69">
            <v>80</v>
          </cell>
          <cell r="BR69">
            <v>80</v>
          </cell>
          <cell r="BS69">
            <v>1</v>
          </cell>
          <cell r="BT69">
            <v>2</v>
          </cell>
        </row>
        <row r="70">
          <cell r="BC70" t="str">
            <v>Motorcycles 4-stroke 250 - 750 cm³</v>
          </cell>
          <cell r="BD70" t="str">
            <v>Motorcycles 4-stroke 250 - 750 cm³</v>
          </cell>
          <cell r="BE70">
            <v>180</v>
          </cell>
          <cell r="BF70">
            <v>277</v>
          </cell>
          <cell r="BG70">
            <v>257</v>
          </cell>
          <cell r="BH70">
            <v>97</v>
          </cell>
          <cell r="BI70">
            <v>8.0000000000000002E-3</v>
          </cell>
          <cell r="BJ70">
            <v>0.3</v>
          </cell>
          <cell r="BK70">
            <v>0.02</v>
          </cell>
          <cell r="BL70">
            <v>120</v>
          </cell>
          <cell r="BM70">
            <v>1</v>
          </cell>
          <cell r="BN70">
            <v>0</v>
          </cell>
          <cell r="BO70">
            <v>20</v>
          </cell>
          <cell r="BQ70">
            <v>100</v>
          </cell>
          <cell r="BR70">
            <v>100</v>
          </cell>
          <cell r="BS70">
            <v>1</v>
          </cell>
          <cell r="BT70">
            <v>2</v>
          </cell>
        </row>
        <row r="71">
          <cell r="BC71" t="str">
            <v>Motorcycles 4-stroke &gt;750 cm³</v>
          </cell>
          <cell r="BD71" t="str">
            <v>Motorcycles 4-stroke &gt;750 cm³</v>
          </cell>
          <cell r="BE71">
            <v>250</v>
          </cell>
          <cell r="BF71">
            <v>357</v>
          </cell>
          <cell r="BG71">
            <v>327</v>
          </cell>
          <cell r="BH71">
            <v>107</v>
          </cell>
          <cell r="BI71">
            <v>8.0000000000000002E-3</v>
          </cell>
          <cell r="BJ71">
            <v>0.3</v>
          </cell>
          <cell r="BK71">
            <v>2.5000000000000001E-2</v>
          </cell>
          <cell r="BL71">
            <v>150</v>
          </cell>
          <cell r="BM71">
            <v>1</v>
          </cell>
          <cell r="BN71">
            <v>0</v>
          </cell>
          <cell r="BO71">
            <v>30</v>
          </cell>
          <cell r="BQ71">
            <v>150</v>
          </cell>
          <cell r="BR71">
            <v>150</v>
          </cell>
          <cell r="BS71">
            <v>1</v>
          </cell>
          <cell r="BT71">
            <v>2</v>
          </cell>
        </row>
        <row r="72">
          <cell r="BC72" t="str">
            <v>e-motorcycles</v>
          </cell>
          <cell r="BD72" t="str">
            <v>e-motorcycles</v>
          </cell>
          <cell r="BE72">
            <v>180</v>
          </cell>
          <cell r="BF72">
            <v>200</v>
          </cell>
          <cell r="BG72">
            <v>257</v>
          </cell>
          <cell r="BH72">
            <v>20</v>
          </cell>
          <cell r="BI72">
            <v>8.0000000000000002E-3</v>
          </cell>
          <cell r="BJ72">
            <v>0.3</v>
          </cell>
          <cell r="BK72">
            <v>0.04</v>
          </cell>
          <cell r="BL72">
            <v>75</v>
          </cell>
          <cell r="BM72">
            <v>1</v>
          </cell>
          <cell r="BN72">
            <v>0</v>
          </cell>
          <cell r="BO72">
            <v>20</v>
          </cell>
          <cell r="BP72">
            <v>30</v>
          </cell>
          <cell r="BQ72">
            <v>30</v>
          </cell>
          <cell r="BR72">
            <v>30</v>
          </cell>
          <cell r="BS72">
            <v>1</v>
          </cell>
          <cell r="BT72">
            <v>1</v>
          </cell>
        </row>
        <row r="73">
          <cell r="B73" t="str">
            <v>x</v>
          </cell>
          <cell r="C73" t="str">
            <v>x</v>
          </cell>
          <cell r="F73" t="str">
            <v>x</v>
          </cell>
          <cell r="G73" t="str">
            <v>x</v>
          </cell>
          <cell r="H73" t="str">
            <v>x</v>
          </cell>
          <cell r="I73" t="str">
            <v>x</v>
          </cell>
          <cell r="J73" t="str">
            <v>x</v>
          </cell>
          <cell r="L73" t="str">
            <v>x</v>
          </cell>
          <cell r="M73" t="str">
            <v>x</v>
          </cell>
          <cell r="N73" t="str">
            <v>x</v>
          </cell>
          <cell r="O73" t="str">
            <v>x</v>
          </cell>
          <cell r="P73" t="str">
            <v>x</v>
          </cell>
          <cell r="Q73" t="str">
            <v>x</v>
          </cell>
          <cell r="R73" t="str">
            <v>x</v>
          </cell>
          <cell r="S73" t="str">
            <v>x</v>
          </cell>
          <cell r="T73" t="str">
            <v>x</v>
          </cell>
          <cell r="W73" t="str">
            <v>x</v>
          </cell>
          <cell r="AA73" t="str">
            <v>x</v>
          </cell>
          <cell r="AB73" t="str">
            <v>x</v>
          </cell>
          <cell r="AC73" t="str">
            <v>x</v>
          </cell>
          <cell r="AD73" t="str">
            <v>x</v>
          </cell>
          <cell r="AE73" t="str">
            <v>x</v>
          </cell>
          <cell r="AH73" t="str">
            <v>x</v>
          </cell>
          <cell r="AL73" t="str">
            <v>x</v>
          </cell>
          <cell r="AO73" t="str">
            <v>x</v>
          </cell>
          <cell r="AP73" t="str">
            <v>x</v>
          </cell>
          <cell r="AQ73" t="str">
            <v>x</v>
          </cell>
          <cell r="AR73" t="str">
            <v>x</v>
          </cell>
          <cell r="AS73" t="str">
            <v>x</v>
          </cell>
          <cell r="AT73" t="str">
            <v>x</v>
          </cell>
          <cell r="BC73" t="str">
            <v>E-bikes and mopeds</v>
          </cell>
          <cell r="BD73" t="str">
            <v>E-bikes and mopeds</v>
          </cell>
          <cell r="BE73">
            <v>40</v>
          </cell>
          <cell r="BF73">
            <v>50</v>
          </cell>
          <cell r="BG73">
            <v>117</v>
          </cell>
          <cell r="BH73">
            <v>10</v>
          </cell>
          <cell r="BI73">
            <v>8.0000000000000002E-3</v>
          </cell>
          <cell r="BJ73">
            <v>0.25</v>
          </cell>
          <cell r="BK73">
            <v>0.03</v>
          </cell>
          <cell r="BL73">
            <v>20</v>
          </cell>
          <cell r="BM73">
            <v>1</v>
          </cell>
          <cell r="BN73">
            <v>0</v>
          </cell>
          <cell r="BO73">
            <v>10</v>
          </cell>
          <cell r="BQ73">
            <v>20</v>
          </cell>
          <cell r="BR73">
            <v>20</v>
          </cell>
          <cell r="BS73">
            <v>1</v>
          </cell>
          <cell r="BT73">
            <v>1</v>
          </cell>
          <cell r="CQ73" t="str">
            <v>x</v>
          </cell>
          <cell r="CZ73" t="str">
            <v>x</v>
          </cell>
          <cell r="DA73" t="str">
            <v>x</v>
          </cell>
          <cell r="DB73" t="str">
            <v>x</v>
          </cell>
          <cell r="DC73" t="str">
            <v>x</v>
          </cell>
          <cell r="DD73" t="str">
            <v>x</v>
          </cell>
          <cell r="DE73" t="str">
            <v>x</v>
          </cell>
          <cell r="DF73" t="str">
            <v>x</v>
          </cell>
          <cell r="DG73" t="str">
            <v>x</v>
          </cell>
          <cell r="DH73" t="str">
            <v>x</v>
          </cell>
          <cell r="DI73" t="str">
            <v>x</v>
          </cell>
          <cell r="DJ73" t="str">
            <v>x</v>
          </cell>
          <cell r="DK73" t="str">
            <v>x</v>
          </cell>
          <cell r="DL73" t="str">
            <v>x</v>
          </cell>
          <cell r="DM73" t="str">
            <v>x</v>
          </cell>
          <cell r="DN73" t="str">
            <v>x</v>
          </cell>
          <cell r="DO73" t="str">
            <v>x</v>
          </cell>
          <cell r="DP73" t="str">
            <v>x</v>
          </cell>
          <cell r="DQ73" t="str">
            <v>x</v>
          </cell>
          <cell r="DR73" t="str">
            <v>x</v>
          </cell>
          <cell r="DS73" t="str">
            <v>x</v>
          </cell>
          <cell r="DT73" t="str">
            <v>x</v>
          </cell>
          <cell r="DU73" t="str">
            <v>x</v>
          </cell>
          <cell r="DV73" t="str">
            <v>x</v>
          </cell>
          <cell r="DW73" t="str">
            <v>x</v>
          </cell>
          <cell r="DX73" t="str">
            <v>x</v>
          </cell>
          <cell r="DY73" t="str">
            <v>x</v>
          </cell>
          <cell r="DZ73" t="str">
            <v>x</v>
          </cell>
          <cell r="EA73" t="str">
            <v>x</v>
          </cell>
          <cell r="EB73" t="str">
            <v>x</v>
          </cell>
          <cell r="EC73" t="str">
            <v>x</v>
          </cell>
          <cell r="ED73" t="str">
            <v>x</v>
          </cell>
          <cell r="EE73" t="str">
            <v>x</v>
          </cell>
          <cell r="EF73" t="str">
            <v>x</v>
          </cell>
          <cell r="EG73" t="str">
            <v>x</v>
          </cell>
          <cell r="EH73" t="str">
            <v>x</v>
          </cell>
          <cell r="EI73" t="str">
            <v>x</v>
          </cell>
          <cell r="EJ73" t="str">
            <v>x</v>
          </cell>
          <cell r="EK73" t="str">
            <v>x</v>
          </cell>
          <cell r="EL73" t="str">
            <v>x</v>
          </cell>
          <cell r="EM73" t="str">
            <v>x</v>
          </cell>
          <cell r="EN73" t="str">
            <v>x</v>
          </cell>
          <cell r="EO73" t="str">
            <v>x</v>
          </cell>
          <cell r="EP73" t="str">
            <v>x</v>
          </cell>
          <cell r="EQ73" t="str">
            <v>x</v>
          </cell>
          <cell r="ER73" t="str">
            <v>x</v>
          </cell>
          <cell r="ES73" t="str">
            <v>x</v>
          </cell>
          <cell r="ET73" t="str">
            <v>x</v>
          </cell>
          <cell r="EU73" t="str">
            <v>x</v>
          </cell>
          <cell r="EV73" t="str">
            <v>x</v>
          </cell>
          <cell r="EW73" t="str">
            <v>x</v>
          </cell>
          <cell r="EX73" t="str">
            <v>x</v>
          </cell>
          <cell r="EY73" t="str">
            <v>x</v>
          </cell>
          <cell r="EZ73" t="str">
            <v>x</v>
          </cell>
          <cell r="FA73" t="str">
            <v>x</v>
          </cell>
          <cell r="FB73" t="str">
            <v>x</v>
          </cell>
          <cell r="FC73" t="str">
            <v>x</v>
          </cell>
          <cell r="FD73" t="str">
            <v>x</v>
          </cell>
          <cell r="FE73" t="str">
            <v>x</v>
          </cell>
          <cell r="FF73" t="str">
            <v>x</v>
          </cell>
          <cell r="FG73" t="str">
            <v>x</v>
          </cell>
          <cell r="FH73" t="str">
            <v>x</v>
          </cell>
          <cell r="FI73" t="str">
            <v>x</v>
          </cell>
          <cell r="FJ73" t="str">
            <v>x</v>
          </cell>
          <cell r="FK73" t="str">
            <v>x</v>
          </cell>
          <cell r="FL73" t="str">
            <v>x</v>
          </cell>
          <cell r="FM73" t="str">
            <v>x</v>
          </cell>
          <cell r="FN73" t="str">
            <v>x</v>
          </cell>
          <cell r="FO73" t="str">
            <v>x</v>
          </cell>
          <cell r="FP73" t="str">
            <v>x</v>
          </cell>
          <cell r="FQ73" t="str">
            <v>x</v>
          </cell>
          <cell r="FR73" t="str">
            <v>x</v>
          </cell>
          <cell r="FS73" t="str">
            <v>x</v>
          </cell>
          <cell r="FT73" t="str">
            <v>x</v>
          </cell>
          <cell r="FU73" t="str">
            <v>x</v>
          </cell>
          <cell r="FV73" t="str">
            <v>x</v>
          </cell>
          <cell r="FW73" t="str">
            <v>x</v>
          </cell>
          <cell r="FX73" t="str">
            <v>x</v>
          </cell>
          <cell r="FY73" t="str">
            <v>x</v>
          </cell>
          <cell r="FZ73" t="str">
            <v>x</v>
          </cell>
          <cell r="GA73" t="str">
            <v>x</v>
          </cell>
          <cell r="GB73" t="str">
            <v>x</v>
          </cell>
          <cell r="GC73" t="str">
            <v>x</v>
          </cell>
          <cell r="GD73" t="str">
            <v>x</v>
          </cell>
          <cell r="GE73" t="str">
            <v>x</v>
          </cell>
          <cell r="GF73" t="str">
            <v>x</v>
          </cell>
          <cell r="GG73" t="str">
            <v>x</v>
          </cell>
          <cell r="GH73" t="str">
            <v>x</v>
          </cell>
          <cell r="GI73" t="str">
            <v>x</v>
          </cell>
          <cell r="GJ73" t="str">
            <v>x</v>
          </cell>
          <cell r="GK73" t="str">
            <v>x</v>
          </cell>
          <cell r="GL73" t="str">
            <v>x</v>
          </cell>
          <cell r="GM73" t="str">
            <v>x</v>
          </cell>
          <cell r="GN73" t="str">
            <v>x</v>
          </cell>
        </row>
        <row r="74">
          <cell r="BC74" t="str">
            <v>E-scooters</v>
          </cell>
          <cell r="BD74" t="str">
            <v>E-scooters</v>
          </cell>
          <cell r="BE74">
            <v>60</v>
          </cell>
          <cell r="BF74">
            <v>147</v>
          </cell>
          <cell r="BG74">
            <v>137</v>
          </cell>
          <cell r="BH74">
            <v>87</v>
          </cell>
          <cell r="BI74">
            <v>8.0000000000000002E-3</v>
          </cell>
          <cell r="BJ74">
            <v>0.25</v>
          </cell>
          <cell r="BK74">
            <v>2.5000000000000001E-2</v>
          </cell>
          <cell r="BL74">
            <v>20</v>
          </cell>
          <cell r="BM74">
            <v>1</v>
          </cell>
          <cell r="BN74">
            <v>0</v>
          </cell>
          <cell r="BO74">
            <v>10</v>
          </cell>
          <cell r="BQ74">
            <v>30</v>
          </cell>
          <cell r="BR74">
            <v>30</v>
          </cell>
          <cell r="BS74">
            <v>1</v>
          </cell>
          <cell r="BT74">
            <v>2</v>
          </cell>
        </row>
        <row r="75">
          <cell r="BC75" t="str">
            <v>Quads&amp;ATV</v>
          </cell>
          <cell r="BD75" t="str">
            <v>Quads&amp;ATV</v>
          </cell>
          <cell r="BE75">
            <v>200</v>
          </cell>
          <cell r="BF75">
            <v>210</v>
          </cell>
          <cell r="BG75">
            <v>277</v>
          </cell>
          <cell r="BH75">
            <v>10</v>
          </cell>
          <cell r="BI75">
            <v>1.4999999999999999E-2</v>
          </cell>
          <cell r="BJ75">
            <v>0.3</v>
          </cell>
          <cell r="BK75">
            <v>0.05</v>
          </cell>
          <cell r="BL75">
            <v>100</v>
          </cell>
          <cell r="BM75">
            <v>1</v>
          </cell>
          <cell r="BN75">
            <v>0</v>
          </cell>
          <cell r="BO75">
            <v>10</v>
          </cell>
          <cell r="BQ75">
            <v>40</v>
          </cell>
          <cell r="BR75">
            <v>40</v>
          </cell>
          <cell r="BS75">
            <v>1</v>
          </cell>
          <cell r="BT75">
            <v>1</v>
          </cell>
        </row>
        <row r="76">
          <cell r="BC76" t="str">
            <v>Diesel minicars</v>
          </cell>
          <cell r="BD76" t="str">
            <v>Diesel minicars</v>
          </cell>
          <cell r="BE76">
            <v>375</v>
          </cell>
          <cell r="BF76">
            <v>385</v>
          </cell>
          <cell r="BG76">
            <v>452</v>
          </cell>
          <cell r="BH76">
            <v>10</v>
          </cell>
          <cell r="BI76">
            <v>8.0000000000000002E-3</v>
          </cell>
          <cell r="BJ76">
            <v>0.5</v>
          </cell>
          <cell r="BK76">
            <v>0.03</v>
          </cell>
          <cell r="BL76">
            <v>100</v>
          </cell>
          <cell r="BM76">
            <v>1</v>
          </cell>
          <cell r="BN76">
            <v>0</v>
          </cell>
          <cell r="BO76">
            <v>10</v>
          </cell>
          <cell r="BQ76">
            <v>40</v>
          </cell>
          <cell r="BR76">
            <v>40</v>
          </cell>
          <cell r="BS76">
            <v>1</v>
          </cell>
          <cell r="BT76">
            <v>1</v>
          </cell>
        </row>
        <row r="77">
          <cell r="BD77" t="str">
            <v>Contruction Machine</v>
          </cell>
          <cell r="BF77" t="str">
            <v>Reduction of speed for city vehicles</v>
          </cell>
          <cell r="BL77">
            <v>25</v>
          </cell>
        </row>
        <row r="78">
          <cell r="BD78" t="str">
            <v>Agricultural Machine</v>
          </cell>
          <cell r="BF78" t="str">
            <v>Weight of a person</v>
          </cell>
          <cell r="BL78">
            <v>77</v>
          </cell>
        </row>
        <row r="79">
          <cell r="BD79" t="str">
            <v>Small Agricultural Machine</v>
          </cell>
        </row>
        <row r="80">
          <cell r="BD80" t="str">
            <v>Forestry Machine</v>
          </cell>
        </row>
      </sheetData>
      <sheetData sheetId="23">
        <row r="2">
          <cell r="I2" t="str">
            <v>BEV PC stepwise increased -1 000 000. k AS=0</v>
          </cell>
          <cell r="J2" t="str">
            <v>N</v>
          </cell>
          <cell r="K2" t="str">
            <v>P</v>
          </cell>
          <cell r="L2" t="str">
            <v>S</v>
          </cell>
          <cell r="M2" t="str">
            <v>Využití nosnosti</v>
          </cell>
          <cell r="N2" t="str">
            <v>Kalibrace</v>
          </cell>
        </row>
        <row r="3">
          <cell r="M3" t="str">
            <v>Use of maximum carrying capacity</v>
          </cell>
          <cell r="N3" t="str">
            <v>Correction of optimum efficiency for estimation of E road</v>
          </cell>
          <cell r="X3" t="str">
            <v>k N</v>
          </cell>
          <cell r="AB3" t="str">
            <v>K P</v>
          </cell>
          <cell r="AD3" t="str">
            <v>K S</v>
          </cell>
        </row>
        <row r="4">
          <cell r="B4" t="str">
            <v>n</v>
          </cell>
          <cell r="M4">
            <v>7</v>
          </cell>
          <cell r="N4">
            <v>8</v>
          </cell>
          <cell r="X4">
            <v>18</v>
          </cell>
          <cell r="AB4">
            <v>22</v>
          </cell>
          <cell r="AD4">
            <v>24</v>
          </cell>
        </row>
        <row r="5">
          <cell r="W5" t="str">
            <v>K Q</v>
          </cell>
          <cell r="X5" t="str">
            <v>SELECTION</v>
          </cell>
          <cell r="XZ5">
            <v>442</v>
          </cell>
          <cell r="YB5">
            <v>548</v>
          </cell>
        </row>
        <row r="6">
          <cell r="W6">
            <v>1</v>
          </cell>
          <cell r="X6">
            <v>1</v>
          </cell>
          <cell r="AB6">
            <v>1</v>
          </cell>
          <cell r="AD6" t="str">
            <v>k AS</v>
          </cell>
          <cell r="AE6">
            <v>0</v>
          </cell>
        </row>
        <row r="7">
          <cell r="B7">
            <v>0.15</v>
          </cell>
          <cell r="M7">
            <v>0.26035714285714284</v>
          </cell>
          <cell r="N7">
            <v>1</v>
          </cell>
          <cell r="W7">
            <v>1</v>
          </cell>
          <cell r="X7">
            <v>1</v>
          </cell>
          <cell r="AB7">
            <v>1</v>
          </cell>
          <cell r="AD7">
            <v>1</v>
          </cell>
          <cell r="XA7">
            <v>0</v>
          </cell>
          <cell r="XZ7">
            <v>0.86412331439483159</v>
          </cell>
          <cell r="YB7">
            <v>0</v>
          </cell>
        </row>
        <row r="8">
          <cell r="B8">
            <v>0.1</v>
          </cell>
          <cell r="M8">
            <v>0.26035714285714284</v>
          </cell>
          <cell r="N8">
            <v>1</v>
          </cell>
          <cell r="W8">
            <v>1</v>
          </cell>
          <cell r="X8">
            <v>1</v>
          </cell>
          <cell r="AB8">
            <v>1</v>
          </cell>
          <cell r="AD8">
            <v>1</v>
          </cell>
          <cell r="AE8">
            <v>12665.023746428575</v>
          </cell>
          <cell r="XA8">
            <v>0</v>
          </cell>
          <cell r="XZ8">
            <v>0.86412331439483159</v>
          </cell>
          <cell r="YB8">
            <v>0</v>
          </cell>
        </row>
        <row r="9">
          <cell r="M9">
            <v>0.26035714285714284</v>
          </cell>
          <cell r="N9">
            <v>1</v>
          </cell>
          <cell r="W9">
            <v>1</v>
          </cell>
          <cell r="X9">
            <v>1</v>
          </cell>
          <cell r="AB9">
            <v>1</v>
          </cell>
          <cell r="AD9">
            <v>1</v>
          </cell>
          <cell r="XA9">
            <v>0</v>
          </cell>
          <cell r="XZ9">
            <v>0.86412331439483159</v>
          </cell>
          <cell r="YB9">
            <v>0</v>
          </cell>
        </row>
        <row r="10">
          <cell r="M10">
            <v>0.26035714285714284</v>
          </cell>
          <cell r="N10">
            <v>1</v>
          </cell>
          <cell r="W10">
            <v>1</v>
          </cell>
          <cell r="X10">
            <v>1</v>
          </cell>
          <cell r="AB10">
            <v>1</v>
          </cell>
          <cell r="AD10">
            <v>1</v>
          </cell>
          <cell r="AE10">
            <v>16266971.380885715</v>
          </cell>
          <cell r="XA10">
            <v>0</v>
          </cell>
          <cell r="XZ10">
            <v>0.86412331439483159</v>
          </cell>
          <cell r="YB10">
            <v>0</v>
          </cell>
        </row>
        <row r="11">
          <cell r="M11">
            <v>0.26035714285714284</v>
          </cell>
          <cell r="N11">
            <v>1</v>
          </cell>
          <cell r="W11">
            <v>1</v>
          </cell>
          <cell r="X11">
            <v>1</v>
          </cell>
          <cell r="AB11">
            <v>1</v>
          </cell>
          <cell r="AD11">
            <v>1</v>
          </cell>
          <cell r="XA11">
            <v>0</v>
          </cell>
          <cell r="XZ11">
            <v>0.88140578068272835</v>
          </cell>
          <cell r="YB11">
            <v>0</v>
          </cell>
        </row>
        <row r="12">
          <cell r="M12">
            <v>0.26035714285714284</v>
          </cell>
          <cell r="N12">
            <v>1</v>
          </cell>
          <cell r="W12">
            <v>1</v>
          </cell>
          <cell r="X12">
            <v>1</v>
          </cell>
          <cell r="AB12">
            <v>1</v>
          </cell>
          <cell r="AD12">
            <v>1</v>
          </cell>
          <cell r="AE12">
            <v>512288.07021964289</v>
          </cell>
          <cell r="XA12">
            <v>0</v>
          </cell>
          <cell r="XZ12">
            <v>0.7591054570473259</v>
          </cell>
          <cell r="YB12">
            <v>0</v>
          </cell>
        </row>
        <row r="13">
          <cell r="M13">
            <v>0.26035714285714284</v>
          </cell>
          <cell r="N13">
            <v>1</v>
          </cell>
          <cell r="W13">
            <v>1</v>
          </cell>
          <cell r="X13">
            <v>1</v>
          </cell>
          <cell r="AB13">
            <v>1</v>
          </cell>
          <cell r="AD13">
            <v>1</v>
          </cell>
          <cell r="XA13">
            <v>0</v>
          </cell>
          <cell r="XZ13">
            <v>0.7591054570473259</v>
          </cell>
          <cell r="YB13">
            <v>0</v>
          </cell>
        </row>
        <row r="14">
          <cell r="M14">
            <v>0.26035714285714284</v>
          </cell>
          <cell r="N14">
            <v>1</v>
          </cell>
          <cell r="W14">
            <v>1</v>
          </cell>
          <cell r="X14">
            <v>1</v>
          </cell>
          <cell r="AB14">
            <v>1</v>
          </cell>
          <cell r="AD14">
            <v>1</v>
          </cell>
          <cell r="XA14">
            <v>0</v>
          </cell>
          <cell r="XZ14">
            <v>0.85556763801468472</v>
          </cell>
          <cell r="YB14">
            <v>0</v>
          </cell>
        </row>
        <row r="15">
          <cell r="M15">
            <v>0.26035714285714284</v>
          </cell>
          <cell r="N15">
            <v>1</v>
          </cell>
          <cell r="W15">
            <v>1</v>
          </cell>
          <cell r="X15">
            <v>1</v>
          </cell>
          <cell r="AB15">
            <v>1</v>
          </cell>
          <cell r="AD15">
            <v>1</v>
          </cell>
          <cell r="XA15">
            <v>0</v>
          </cell>
          <cell r="XZ15">
            <v>0.85556763801468472</v>
          </cell>
          <cell r="YB15">
            <v>0</v>
          </cell>
        </row>
        <row r="16">
          <cell r="B16">
            <v>1.5</v>
          </cell>
          <cell r="M16">
            <v>0.26035714285714284</v>
          </cell>
          <cell r="N16">
            <v>1</v>
          </cell>
          <cell r="W16">
            <v>1</v>
          </cell>
          <cell r="X16">
            <v>1</v>
          </cell>
          <cell r="AB16">
            <v>1</v>
          </cell>
          <cell r="AD16">
            <v>1</v>
          </cell>
          <cell r="XA16">
            <v>0</v>
          </cell>
          <cell r="XZ16">
            <v>0.85556763801468472</v>
          </cell>
          <cell r="YB16">
            <v>0</v>
          </cell>
        </row>
        <row r="17">
          <cell r="M17">
            <v>0.26035714285714284</v>
          </cell>
          <cell r="N17">
            <v>1</v>
          </cell>
          <cell r="W17">
            <v>1</v>
          </cell>
          <cell r="X17">
            <v>1</v>
          </cell>
          <cell r="AB17">
            <v>1</v>
          </cell>
          <cell r="AD17">
            <v>1</v>
          </cell>
          <cell r="XA17">
            <v>0</v>
          </cell>
          <cell r="XZ17">
            <v>0.85556763801468472</v>
          </cell>
          <cell r="YB17">
            <v>0</v>
          </cell>
        </row>
        <row r="18">
          <cell r="M18">
            <v>0.26035714285714284</v>
          </cell>
          <cell r="N18">
            <v>1</v>
          </cell>
          <cell r="W18">
            <v>1</v>
          </cell>
          <cell r="X18">
            <v>1</v>
          </cell>
          <cell r="AB18">
            <v>1</v>
          </cell>
          <cell r="AD18">
            <v>1</v>
          </cell>
          <cell r="XA18">
            <v>0</v>
          </cell>
          <cell r="XZ18">
            <v>0.87267899077497857</v>
          </cell>
          <cell r="YB18">
            <v>0</v>
          </cell>
        </row>
        <row r="19">
          <cell r="M19">
            <v>0.26035714285714284</v>
          </cell>
          <cell r="N19">
            <v>1</v>
          </cell>
          <cell r="W19">
            <v>1</v>
          </cell>
          <cell r="X19">
            <v>1</v>
          </cell>
          <cell r="AB19">
            <v>1</v>
          </cell>
          <cell r="AD19">
            <v>1</v>
          </cell>
          <cell r="XA19">
            <v>0</v>
          </cell>
          <cell r="XZ19">
            <v>0.75158956143299582</v>
          </cell>
          <cell r="YB19">
            <v>0</v>
          </cell>
        </row>
        <row r="20">
          <cell r="M20">
            <v>0.26035714285714284</v>
          </cell>
          <cell r="N20">
            <v>1</v>
          </cell>
          <cell r="W20">
            <v>1</v>
          </cell>
          <cell r="X20">
            <v>1</v>
          </cell>
          <cell r="AB20">
            <v>1</v>
          </cell>
          <cell r="AD20">
            <v>1</v>
          </cell>
          <cell r="XA20">
            <v>0</v>
          </cell>
          <cell r="XZ20">
            <v>0.85556763801468472</v>
          </cell>
          <cell r="YB20">
            <v>0</v>
          </cell>
        </row>
        <row r="21">
          <cell r="M21">
            <v>0.26035714285714284</v>
          </cell>
          <cell r="N21">
            <v>1</v>
          </cell>
          <cell r="W21">
            <v>1</v>
          </cell>
          <cell r="X21">
            <v>1</v>
          </cell>
          <cell r="AB21">
            <v>1</v>
          </cell>
          <cell r="AD21">
            <v>1</v>
          </cell>
          <cell r="XA21">
            <v>0</v>
          </cell>
          <cell r="XZ21">
            <v>0.85556763801468472</v>
          </cell>
          <cell r="YB21">
            <v>0</v>
          </cell>
        </row>
        <row r="22">
          <cell r="M22">
            <v>0.26035714285714284</v>
          </cell>
          <cell r="N22">
            <v>1</v>
          </cell>
          <cell r="W22">
            <v>1</v>
          </cell>
          <cell r="X22">
            <v>1</v>
          </cell>
          <cell r="AB22">
            <v>1</v>
          </cell>
          <cell r="AD22">
            <v>1</v>
          </cell>
          <cell r="XA22">
            <v>0</v>
          </cell>
          <cell r="XZ22">
            <v>0.85556763801468472</v>
          </cell>
          <cell r="YB22">
            <v>0</v>
          </cell>
        </row>
        <row r="23">
          <cell r="M23">
            <v>0.26035714285714284</v>
          </cell>
          <cell r="N23">
            <v>1</v>
          </cell>
          <cell r="W23">
            <v>1</v>
          </cell>
          <cell r="X23">
            <v>1</v>
          </cell>
          <cell r="AB23">
            <v>1</v>
          </cell>
          <cell r="AD23">
            <v>1</v>
          </cell>
          <cell r="XA23">
            <v>0</v>
          </cell>
          <cell r="XZ23">
            <v>0.85556763801468472</v>
          </cell>
          <cell r="YB23">
            <v>0</v>
          </cell>
        </row>
        <row r="24">
          <cell r="M24">
            <v>0.26035714285714284</v>
          </cell>
          <cell r="N24">
            <v>1</v>
          </cell>
          <cell r="W24">
            <v>1</v>
          </cell>
          <cell r="X24">
            <v>1</v>
          </cell>
          <cell r="AB24">
            <v>1</v>
          </cell>
          <cell r="AD24">
            <v>1</v>
          </cell>
          <cell r="XA24">
            <v>0</v>
          </cell>
          <cell r="XZ24">
            <v>0.87267899077497857</v>
          </cell>
          <cell r="YB24">
            <v>0</v>
          </cell>
        </row>
        <row r="25">
          <cell r="M25">
            <v>0.26035714285714284</v>
          </cell>
          <cell r="N25">
            <v>1</v>
          </cell>
          <cell r="W25">
            <v>1</v>
          </cell>
          <cell r="X25">
            <v>1</v>
          </cell>
          <cell r="AB25">
            <v>1</v>
          </cell>
          <cell r="AD25">
            <v>1</v>
          </cell>
          <cell r="XA25">
            <v>0</v>
          </cell>
          <cell r="XZ25">
            <v>0.75158956143299582</v>
          </cell>
          <cell r="YB25">
            <v>0</v>
          </cell>
        </row>
        <row r="26">
          <cell r="M26">
            <v>0.26035714285714284</v>
          </cell>
          <cell r="N26">
            <v>1</v>
          </cell>
          <cell r="W26">
            <v>1</v>
          </cell>
          <cell r="X26">
            <v>1</v>
          </cell>
          <cell r="AB26">
            <v>1</v>
          </cell>
          <cell r="AD26">
            <v>1</v>
          </cell>
          <cell r="XA26">
            <v>0</v>
          </cell>
          <cell r="XZ26">
            <v>0.86412331439483159</v>
          </cell>
          <cell r="YB26">
            <v>0</v>
          </cell>
        </row>
        <row r="27">
          <cell r="M27">
            <v>0.26035714285714284</v>
          </cell>
          <cell r="N27">
            <v>1</v>
          </cell>
          <cell r="W27">
            <v>1</v>
          </cell>
          <cell r="X27">
            <v>1</v>
          </cell>
          <cell r="AB27">
            <v>1</v>
          </cell>
          <cell r="AD27">
            <v>1</v>
          </cell>
          <cell r="XA27">
            <v>0</v>
          </cell>
          <cell r="XZ27">
            <v>0.86412331439483159</v>
          </cell>
          <cell r="YB27">
            <v>0</v>
          </cell>
        </row>
        <row r="28">
          <cell r="M28">
            <v>0.26035714285714284</v>
          </cell>
          <cell r="N28">
            <v>1</v>
          </cell>
          <cell r="W28">
            <v>1</v>
          </cell>
          <cell r="X28">
            <v>1</v>
          </cell>
          <cell r="AB28">
            <v>1</v>
          </cell>
          <cell r="AD28">
            <v>1</v>
          </cell>
          <cell r="XA28">
            <v>0</v>
          </cell>
          <cell r="XZ28">
            <v>0.86412331439483159</v>
          </cell>
          <cell r="YB28">
            <v>0</v>
          </cell>
        </row>
        <row r="29">
          <cell r="M29">
            <v>0.26035714285714284</v>
          </cell>
          <cell r="N29">
            <v>1</v>
          </cell>
          <cell r="W29">
            <v>1</v>
          </cell>
          <cell r="X29">
            <v>1</v>
          </cell>
          <cell r="AB29">
            <v>1</v>
          </cell>
          <cell r="AD29">
            <v>1</v>
          </cell>
          <cell r="XA29">
            <v>0</v>
          </cell>
          <cell r="XZ29">
            <v>0.86412331439483159</v>
          </cell>
          <cell r="YB29">
            <v>0</v>
          </cell>
        </row>
        <row r="30">
          <cell r="M30">
            <v>0.26035714285714284</v>
          </cell>
          <cell r="N30">
            <v>1</v>
          </cell>
          <cell r="W30">
            <v>1</v>
          </cell>
          <cell r="X30">
            <v>1</v>
          </cell>
          <cell r="AB30">
            <v>1</v>
          </cell>
          <cell r="AD30">
            <v>1</v>
          </cell>
          <cell r="XA30">
            <v>0</v>
          </cell>
          <cell r="XZ30">
            <v>0.88140578068272835</v>
          </cell>
          <cell r="YB30">
            <v>0</v>
          </cell>
        </row>
        <row r="31">
          <cell r="M31">
            <v>0.26035714285714284</v>
          </cell>
          <cell r="N31">
            <v>1</v>
          </cell>
          <cell r="W31">
            <v>1</v>
          </cell>
          <cell r="X31">
            <v>1</v>
          </cell>
          <cell r="AB31">
            <v>1</v>
          </cell>
          <cell r="AD31">
            <v>1</v>
          </cell>
          <cell r="XA31">
            <v>0</v>
          </cell>
          <cell r="XZ31">
            <v>0.7591054570473259</v>
          </cell>
          <cell r="YB31">
            <v>0</v>
          </cell>
        </row>
        <row r="32">
          <cell r="M32">
            <v>0.26035714285714284</v>
          </cell>
          <cell r="N32">
            <v>1</v>
          </cell>
          <cell r="W32">
            <v>1</v>
          </cell>
          <cell r="X32">
            <v>1</v>
          </cell>
          <cell r="AB32">
            <v>1</v>
          </cell>
          <cell r="AD32">
            <v>1</v>
          </cell>
          <cell r="XA32">
            <v>0</v>
          </cell>
          <cell r="XZ32">
            <v>0.88175848407635893</v>
          </cell>
          <cell r="YB32">
            <v>0.89057606891712249</v>
          </cell>
        </row>
        <row r="33">
          <cell r="M33">
            <v>0.26035714285714284</v>
          </cell>
          <cell r="N33">
            <v>1</v>
          </cell>
          <cell r="W33">
            <v>1</v>
          </cell>
          <cell r="X33">
            <v>1</v>
          </cell>
          <cell r="AB33">
            <v>1</v>
          </cell>
          <cell r="AD33">
            <v>1</v>
          </cell>
          <cell r="XA33">
            <v>0</v>
          </cell>
          <cell r="XZ33">
            <v>0.88175848407635893</v>
          </cell>
          <cell r="YB33">
            <v>0.89057606891712249</v>
          </cell>
        </row>
        <row r="34">
          <cell r="M34">
            <v>0.26035714285714284</v>
          </cell>
          <cell r="N34">
            <v>1</v>
          </cell>
          <cell r="W34">
            <v>1</v>
          </cell>
          <cell r="X34">
            <v>1</v>
          </cell>
          <cell r="AB34">
            <v>1</v>
          </cell>
          <cell r="AD34">
            <v>1</v>
          </cell>
          <cell r="XA34">
            <v>0</v>
          </cell>
          <cell r="XZ34">
            <v>0.88175848407635893</v>
          </cell>
          <cell r="YB34">
            <v>0.89057606891712249</v>
          </cell>
        </row>
        <row r="35">
          <cell r="M35">
            <v>0.26035714285714284</v>
          </cell>
          <cell r="N35">
            <v>1</v>
          </cell>
          <cell r="W35">
            <v>1</v>
          </cell>
          <cell r="X35">
            <v>1</v>
          </cell>
          <cell r="AB35">
            <v>1</v>
          </cell>
          <cell r="AD35">
            <v>1</v>
          </cell>
          <cell r="XA35">
            <v>0</v>
          </cell>
          <cell r="XZ35">
            <v>0.88175848407635893</v>
          </cell>
          <cell r="YB35">
            <v>0.89057606891712249</v>
          </cell>
        </row>
        <row r="36">
          <cell r="M36">
            <v>0.26035714285714284</v>
          </cell>
          <cell r="N36">
            <v>1</v>
          </cell>
          <cell r="W36">
            <v>1</v>
          </cell>
          <cell r="X36">
            <v>1</v>
          </cell>
          <cell r="AB36">
            <v>1</v>
          </cell>
          <cell r="AD36">
            <v>1</v>
          </cell>
          <cell r="XA36">
            <v>0</v>
          </cell>
          <cell r="XZ36">
            <v>0.89939365375788616</v>
          </cell>
          <cell r="YB36">
            <v>0.90838759029546501</v>
          </cell>
        </row>
        <row r="37">
          <cell r="M37">
            <v>0.26035714285714284</v>
          </cell>
          <cell r="N37">
            <v>1</v>
          </cell>
          <cell r="W37">
            <v>1</v>
          </cell>
          <cell r="X37">
            <v>1</v>
          </cell>
          <cell r="AB37">
            <v>1</v>
          </cell>
          <cell r="AD37">
            <v>1</v>
          </cell>
          <cell r="XA37">
            <v>0</v>
          </cell>
          <cell r="XZ37">
            <v>0.77459740515033249</v>
          </cell>
          <cell r="YB37">
            <v>0.78234337920183583</v>
          </cell>
        </row>
        <row r="38">
          <cell r="M38">
            <v>0.26035714285714284</v>
          </cell>
          <cell r="N38">
            <v>1</v>
          </cell>
          <cell r="W38">
            <v>1</v>
          </cell>
          <cell r="X38">
            <v>1</v>
          </cell>
          <cell r="AB38">
            <v>1</v>
          </cell>
          <cell r="AD38">
            <v>1</v>
          </cell>
          <cell r="XA38">
            <v>0</v>
          </cell>
          <cell r="XZ38">
            <v>0.86412331439483159</v>
          </cell>
          <cell r="YB38">
            <v>0</v>
          </cell>
        </row>
        <row r="39">
          <cell r="M39">
            <v>0.26035714285714284</v>
          </cell>
          <cell r="N39">
            <v>1</v>
          </cell>
          <cell r="W39">
            <v>1</v>
          </cell>
          <cell r="X39">
            <v>1</v>
          </cell>
          <cell r="AB39">
            <v>1</v>
          </cell>
          <cell r="AD39">
            <v>1</v>
          </cell>
          <cell r="XA39">
            <v>0</v>
          </cell>
          <cell r="XZ39">
            <v>0.86412331439483159</v>
          </cell>
          <cell r="YB39">
            <v>0</v>
          </cell>
        </row>
        <row r="40">
          <cell r="M40">
            <v>0.26035714285714284</v>
          </cell>
          <cell r="N40">
            <v>1</v>
          </cell>
          <cell r="W40">
            <v>1</v>
          </cell>
          <cell r="X40">
            <v>1</v>
          </cell>
          <cell r="AB40">
            <v>1</v>
          </cell>
          <cell r="AD40">
            <v>1</v>
          </cell>
          <cell r="XA40">
            <v>0</v>
          </cell>
          <cell r="XZ40">
            <v>0.86412331439483159</v>
          </cell>
          <cell r="YB40">
            <v>0</v>
          </cell>
        </row>
        <row r="41">
          <cell r="M41">
            <v>0.26035714285714284</v>
          </cell>
          <cell r="N41">
            <v>1</v>
          </cell>
          <cell r="W41">
            <v>1</v>
          </cell>
          <cell r="X41">
            <v>1</v>
          </cell>
          <cell r="AB41">
            <v>1</v>
          </cell>
          <cell r="AD41">
            <v>1</v>
          </cell>
          <cell r="XA41">
            <v>0</v>
          </cell>
          <cell r="XZ41">
            <v>0.86412331439483159</v>
          </cell>
          <cell r="YB41">
            <v>0</v>
          </cell>
        </row>
        <row r="42">
          <cell r="M42">
            <v>0.26035714285714284</v>
          </cell>
          <cell r="N42">
            <v>1</v>
          </cell>
          <cell r="W42">
            <v>1</v>
          </cell>
          <cell r="X42">
            <v>1</v>
          </cell>
          <cell r="AB42">
            <v>1</v>
          </cell>
          <cell r="AD42">
            <v>1</v>
          </cell>
          <cell r="XA42">
            <v>0</v>
          </cell>
          <cell r="XZ42">
            <v>0.88140578068272835</v>
          </cell>
          <cell r="YB42">
            <v>0</v>
          </cell>
        </row>
        <row r="43">
          <cell r="M43">
            <v>0.26035714285714284</v>
          </cell>
          <cell r="N43">
            <v>1</v>
          </cell>
          <cell r="W43">
            <v>1</v>
          </cell>
          <cell r="X43">
            <v>1</v>
          </cell>
          <cell r="AB43">
            <v>1</v>
          </cell>
          <cell r="AD43">
            <v>1</v>
          </cell>
          <cell r="XA43">
            <v>0</v>
          </cell>
          <cell r="XZ43">
            <v>0.7591054570473259</v>
          </cell>
          <cell r="YB43">
            <v>0</v>
          </cell>
        </row>
        <row r="44">
          <cell r="M44">
            <v>0.26035714285714284</v>
          </cell>
          <cell r="N44">
            <v>1</v>
          </cell>
          <cell r="W44">
            <v>1</v>
          </cell>
          <cell r="X44">
            <v>1</v>
          </cell>
          <cell r="AB44">
            <v>1</v>
          </cell>
          <cell r="AD44">
            <v>1</v>
          </cell>
          <cell r="XA44">
            <v>0</v>
          </cell>
          <cell r="XZ44">
            <v>0.86412331439483159</v>
          </cell>
          <cell r="YB44">
            <v>0.87276454753877997</v>
          </cell>
        </row>
        <row r="45">
          <cell r="M45">
            <v>0.26035714285714284</v>
          </cell>
          <cell r="N45">
            <v>1</v>
          </cell>
          <cell r="W45">
            <v>1</v>
          </cell>
          <cell r="X45">
            <v>1</v>
          </cell>
          <cell r="AB45">
            <v>1</v>
          </cell>
          <cell r="AD45">
            <v>1</v>
          </cell>
          <cell r="XA45">
            <v>0</v>
          </cell>
          <cell r="XZ45">
            <v>0.86412331439483159</v>
          </cell>
          <cell r="YB45">
            <v>0.87276454753877997</v>
          </cell>
        </row>
        <row r="46">
          <cell r="M46">
            <v>0.26035714285714284</v>
          </cell>
          <cell r="N46">
            <v>1</v>
          </cell>
          <cell r="W46">
            <v>1</v>
          </cell>
          <cell r="X46">
            <v>1</v>
          </cell>
          <cell r="AB46">
            <v>1</v>
          </cell>
          <cell r="AD46">
            <v>1</v>
          </cell>
          <cell r="XA46">
            <v>0</v>
          </cell>
          <cell r="XZ46">
            <v>0.86412331439483159</v>
          </cell>
          <cell r="YB46">
            <v>0.87276454753877997</v>
          </cell>
        </row>
        <row r="47">
          <cell r="M47">
            <v>0.26035714285714284</v>
          </cell>
          <cell r="N47">
            <v>1</v>
          </cell>
          <cell r="W47">
            <v>1</v>
          </cell>
          <cell r="X47">
            <v>1</v>
          </cell>
          <cell r="AB47">
            <v>1</v>
          </cell>
          <cell r="AD47">
            <v>1</v>
          </cell>
          <cell r="XA47">
            <v>0</v>
          </cell>
          <cell r="XZ47">
            <v>0.88140578068272835</v>
          </cell>
          <cell r="YB47">
            <v>0.89021983848955566</v>
          </cell>
        </row>
        <row r="48">
          <cell r="M48">
            <v>0.26035714285714284</v>
          </cell>
          <cell r="N48">
            <v>1</v>
          </cell>
          <cell r="W48">
            <v>1</v>
          </cell>
          <cell r="X48">
            <v>1</v>
          </cell>
          <cell r="AB48">
            <v>1</v>
          </cell>
          <cell r="AD48">
            <v>1</v>
          </cell>
          <cell r="XA48">
            <v>0</v>
          </cell>
          <cell r="XZ48">
            <v>0.7591054570473259</v>
          </cell>
          <cell r="YB48">
            <v>0.76669651161779906</v>
          </cell>
        </row>
        <row r="49">
          <cell r="M49">
            <v>0.26035714285714284</v>
          </cell>
          <cell r="N49">
            <v>1</v>
          </cell>
          <cell r="W49">
            <v>1</v>
          </cell>
          <cell r="X49">
            <v>1</v>
          </cell>
          <cell r="AB49">
            <v>1</v>
          </cell>
          <cell r="AD49">
            <v>1</v>
          </cell>
          <cell r="XA49">
            <v>0</v>
          </cell>
          <cell r="XZ49">
            <v>0.86412331439483159</v>
          </cell>
          <cell r="YB49">
            <v>0.87276454753877997</v>
          </cell>
        </row>
        <row r="50">
          <cell r="M50">
            <v>0.26035714285714284</v>
          </cell>
          <cell r="N50">
            <v>1</v>
          </cell>
          <cell r="W50">
            <v>1</v>
          </cell>
          <cell r="X50">
            <v>1</v>
          </cell>
          <cell r="AB50">
            <v>1</v>
          </cell>
          <cell r="AD50">
            <v>1</v>
          </cell>
          <cell r="XA50">
            <v>0</v>
          </cell>
          <cell r="XZ50">
            <v>0.86412331439483159</v>
          </cell>
          <cell r="YB50">
            <v>0.87276454753877997</v>
          </cell>
        </row>
        <row r="51">
          <cell r="M51">
            <v>0.26035714285714284</v>
          </cell>
          <cell r="N51">
            <v>1</v>
          </cell>
          <cell r="W51">
            <v>1</v>
          </cell>
          <cell r="X51">
            <v>1</v>
          </cell>
          <cell r="AB51">
            <v>1</v>
          </cell>
          <cell r="AD51">
            <v>1</v>
          </cell>
          <cell r="XA51">
            <v>0</v>
          </cell>
          <cell r="XZ51">
            <v>0.86412331439483159</v>
          </cell>
          <cell r="YB51">
            <v>0.87276454753877997</v>
          </cell>
        </row>
        <row r="52">
          <cell r="M52">
            <v>0.26035714285714284</v>
          </cell>
          <cell r="N52">
            <v>1</v>
          </cell>
          <cell r="W52">
            <v>1</v>
          </cell>
          <cell r="X52">
            <v>1</v>
          </cell>
          <cell r="AB52">
            <v>1</v>
          </cell>
          <cell r="AD52">
            <v>1</v>
          </cell>
          <cell r="XA52">
            <v>0</v>
          </cell>
          <cell r="XZ52">
            <v>0.88140578068272835</v>
          </cell>
          <cell r="YB52">
            <v>0.89021983848955566</v>
          </cell>
        </row>
        <row r="53">
          <cell r="M53">
            <v>0.26035714285714284</v>
          </cell>
          <cell r="N53">
            <v>1</v>
          </cell>
          <cell r="W53">
            <v>1</v>
          </cell>
          <cell r="X53">
            <v>1</v>
          </cell>
          <cell r="AB53">
            <v>1</v>
          </cell>
          <cell r="AD53">
            <v>1</v>
          </cell>
          <cell r="XA53">
            <v>0</v>
          </cell>
          <cell r="XZ53">
            <v>0.7591054570473259</v>
          </cell>
          <cell r="YB53">
            <v>0.76669651161779906</v>
          </cell>
        </row>
        <row r="54">
          <cell r="M54">
            <v>0.26035714285714284</v>
          </cell>
          <cell r="N54">
            <v>1</v>
          </cell>
          <cell r="W54">
            <v>1</v>
          </cell>
          <cell r="X54">
            <v>1</v>
          </cell>
          <cell r="AB54">
            <v>1</v>
          </cell>
          <cell r="AD54">
            <v>1</v>
          </cell>
          <cell r="XA54">
            <v>0</v>
          </cell>
          <cell r="XZ54">
            <v>0.86412331439483159</v>
          </cell>
          <cell r="YB54">
            <v>0</v>
          </cell>
        </row>
        <row r="55">
          <cell r="M55">
            <v>0.26035714285714284</v>
          </cell>
          <cell r="N55">
            <v>1</v>
          </cell>
          <cell r="W55">
            <v>1</v>
          </cell>
          <cell r="X55">
            <v>1</v>
          </cell>
          <cell r="AB55">
            <v>1</v>
          </cell>
          <cell r="AD55">
            <v>1</v>
          </cell>
          <cell r="XA55">
            <v>0</v>
          </cell>
          <cell r="XZ55">
            <v>0.86412331439483159</v>
          </cell>
          <cell r="YB55">
            <v>0</v>
          </cell>
        </row>
        <row r="56">
          <cell r="M56">
            <v>0.26035714285714284</v>
          </cell>
          <cell r="N56">
            <v>1</v>
          </cell>
          <cell r="W56">
            <v>1</v>
          </cell>
          <cell r="X56">
            <v>1</v>
          </cell>
          <cell r="AB56">
            <v>1</v>
          </cell>
          <cell r="AD56">
            <v>1</v>
          </cell>
          <cell r="XA56">
            <v>0</v>
          </cell>
          <cell r="XZ56">
            <v>0.86412331439483159</v>
          </cell>
          <cell r="YB56">
            <v>0</v>
          </cell>
        </row>
        <row r="57">
          <cell r="M57">
            <v>0.26035714285714284</v>
          </cell>
          <cell r="N57">
            <v>1</v>
          </cell>
          <cell r="W57">
            <v>1</v>
          </cell>
          <cell r="X57">
            <v>1</v>
          </cell>
          <cell r="AB57">
            <v>1</v>
          </cell>
          <cell r="AD57">
            <v>1</v>
          </cell>
          <cell r="XA57">
            <v>0</v>
          </cell>
          <cell r="XZ57">
            <v>0.88140578068272835</v>
          </cell>
          <cell r="YB57">
            <v>0</v>
          </cell>
        </row>
        <row r="58">
          <cell r="M58">
            <v>0.26035714285714284</v>
          </cell>
          <cell r="N58">
            <v>1</v>
          </cell>
          <cell r="W58">
            <v>1</v>
          </cell>
          <cell r="X58">
            <v>1</v>
          </cell>
          <cell r="AB58">
            <v>1</v>
          </cell>
          <cell r="AD58">
            <v>1</v>
          </cell>
          <cell r="XA58">
            <v>0</v>
          </cell>
          <cell r="XZ58">
            <v>0.7591054570473259</v>
          </cell>
          <cell r="YB58">
            <v>0</v>
          </cell>
        </row>
        <row r="59">
          <cell r="M59">
            <v>0.26035714285714284</v>
          </cell>
          <cell r="N59">
            <v>1</v>
          </cell>
          <cell r="W59">
            <v>1</v>
          </cell>
          <cell r="X59">
            <v>1</v>
          </cell>
          <cell r="AB59">
            <v>1</v>
          </cell>
          <cell r="AD59">
            <v>1</v>
          </cell>
          <cell r="XA59">
            <v>0</v>
          </cell>
          <cell r="XZ59">
            <v>0.84717971999493302</v>
          </cell>
          <cell r="YB59">
            <v>0.85565151719488242</v>
          </cell>
        </row>
        <row r="60">
          <cell r="M60">
            <v>0.26035714285714284</v>
          </cell>
          <cell r="N60">
            <v>1</v>
          </cell>
          <cell r="W60">
            <v>1</v>
          </cell>
          <cell r="X60">
            <v>1</v>
          </cell>
          <cell r="AB60">
            <v>1</v>
          </cell>
          <cell r="AD60">
            <v>1</v>
          </cell>
          <cell r="XA60">
            <v>0</v>
          </cell>
          <cell r="XZ60">
            <v>0.84717971999493302</v>
          </cell>
          <cell r="YB60">
            <v>0.85565151719488242</v>
          </cell>
        </row>
        <row r="61">
          <cell r="M61">
            <v>0.26035714285714284</v>
          </cell>
          <cell r="N61">
            <v>1</v>
          </cell>
          <cell r="W61">
            <v>1</v>
          </cell>
          <cell r="X61">
            <v>1</v>
          </cell>
          <cell r="AB61">
            <v>1</v>
          </cell>
          <cell r="AD61">
            <v>1</v>
          </cell>
          <cell r="XA61">
            <v>0</v>
          </cell>
          <cell r="XZ61">
            <v>0.84717971999493302</v>
          </cell>
          <cell r="YB61">
            <v>0.85565151719488242</v>
          </cell>
        </row>
        <row r="62">
          <cell r="M62">
            <v>0.26035714285714284</v>
          </cell>
          <cell r="N62">
            <v>1</v>
          </cell>
          <cell r="W62">
            <v>1</v>
          </cell>
          <cell r="X62">
            <v>1</v>
          </cell>
          <cell r="AB62">
            <v>1</v>
          </cell>
          <cell r="AD62">
            <v>1</v>
          </cell>
          <cell r="XA62">
            <v>0</v>
          </cell>
          <cell r="XZ62">
            <v>0.84717971999493302</v>
          </cell>
          <cell r="YB62">
            <v>0.85565151719488242</v>
          </cell>
        </row>
        <row r="63">
          <cell r="M63">
            <v>0.26035714285714284</v>
          </cell>
          <cell r="N63">
            <v>1</v>
          </cell>
          <cell r="W63">
            <v>1</v>
          </cell>
          <cell r="X63">
            <v>1</v>
          </cell>
          <cell r="AB63">
            <v>1</v>
          </cell>
          <cell r="AD63">
            <v>1</v>
          </cell>
          <cell r="XA63">
            <v>0</v>
          </cell>
          <cell r="XZ63">
            <v>0.74422103632090764</v>
          </cell>
          <cell r="YB63">
            <v>0.75166324668411677</v>
          </cell>
        </row>
        <row r="64">
          <cell r="M64">
            <v>0.26035714285714284</v>
          </cell>
          <cell r="N64">
            <v>1</v>
          </cell>
          <cell r="W64">
            <v>1</v>
          </cell>
          <cell r="X64">
            <v>1</v>
          </cell>
          <cell r="AB64">
            <v>1</v>
          </cell>
          <cell r="AD64">
            <v>1</v>
          </cell>
          <cell r="XA64">
            <v>0</v>
          </cell>
          <cell r="XZ64">
            <v>0.88175848407635893</v>
          </cell>
          <cell r="YB64">
            <v>0</v>
          </cell>
        </row>
        <row r="65">
          <cell r="M65">
            <v>0.26035714285714284</v>
          </cell>
          <cell r="N65">
            <v>1</v>
          </cell>
          <cell r="W65">
            <v>1</v>
          </cell>
          <cell r="X65">
            <v>1</v>
          </cell>
          <cell r="AB65">
            <v>1</v>
          </cell>
          <cell r="AD65">
            <v>1</v>
          </cell>
          <cell r="XA65">
            <v>0</v>
          </cell>
          <cell r="XZ65">
            <v>0.88175848407635893</v>
          </cell>
          <cell r="YB65">
            <v>0</v>
          </cell>
        </row>
        <row r="66">
          <cell r="M66">
            <v>0.26035714285714284</v>
          </cell>
          <cell r="N66">
            <v>1</v>
          </cell>
          <cell r="W66">
            <v>1</v>
          </cell>
          <cell r="X66">
            <v>1</v>
          </cell>
          <cell r="AB66">
            <v>1</v>
          </cell>
          <cell r="AD66">
            <v>1</v>
          </cell>
          <cell r="XA66">
            <v>0</v>
          </cell>
          <cell r="XZ66">
            <v>0.88175848407635893</v>
          </cell>
          <cell r="YB66">
            <v>0</v>
          </cell>
        </row>
        <row r="67">
          <cell r="M67">
            <v>0.26035714285714284</v>
          </cell>
          <cell r="N67">
            <v>1</v>
          </cell>
          <cell r="W67">
            <v>1</v>
          </cell>
          <cell r="X67">
            <v>1</v>
          </cell>
          <cell r="AB67">
            <v>1</v>
          </cell>
          <cell r="AD67">
            <v>1</v>
          </cell>
          <cell r="XA67">
            <v>0</v>
          </cell>
          <cell r="XZ67">
            <v>0.89939365375788616</v>
          </cell>
          <cell r="YB67">
            <v>0</v>
          </cell>
        </row>
        <row r="68">
          <cell r="M68">
            <v>0.26035714285714284</v>
          </cell>
          <cell r="N68">
            <v>1</v>
          </cell>
          <cell r="W68">
            <v>1</v>
          </cell>
          <cell r="X68">
            <v>1</v>
          </cell>
          <cell r="AB68">
            <v>1</v>
          </cell>
          <cell r="AD68">
            <v>1</v>
          </cell>
          <cell r="XA68">
            <v>0</v>
          </cell>
          <cell r="XZ68">
            <v>0.88175848407635893</v>
          </cell>
          <cell r="YB68">
            <v>0</v>
          </cell>
        </row>
        <row r="69">
          <cell r="M69">
            <v>0.26035714285714284</v>
          </cell>
          <cell r="N69">
            <v>1</v>
          </cell>
          <cell r="W69">
            <v>1</v>
          </cell>
          <cell r="X69">
            <v>1</v>
          </cell>
          <cell r="AB69">
            <v>1</v>
          </cell>
          <cell r="AD69">
            <v>1</v>
          </cell>
          <cell r="XA69">
            <v>0</v>
          </cell>
          <cell r="XZ69">
            <v>0.88175848407635893</v>
          </cell>
          <cell r="YB69">
            <v>0</v>
          </cell>
        </row>
        <row r="70">
          <cell r="M70">
            <v>0.26035714285714284</v>
          </cell>
          <cell r="N70">
            <v>1</v>
          </cell>
          <cell r="W70">
            <v>1</v>
          </cell>
          <cell r="X70">
            <v>1</v>
          </cell>
          <cell r="AB70">
            <v>1</v>
          </cell>
          <cell r="AD70">
            <v>1</v>
          </cell>
          <cell r="XA70">
            <v>0</v>
          </cell>
          <cell r="XZ70">
            <v>0.88175848407635893</v>
          </cell>
          <cell r="YB70">
            <v>0</v>
          </cell>
        </row>
        <row r="71">
          <cell r="M71">
            <v>0.26035714285714284</v>
          </cell>
          <cell r="N71">
            <v>1</v>
          </cell>
          <cell r="W71">
            <v>1</v>
          </cell>
          <cell r="X71">
            <v>1</v>
          </cell>
          <cell r="AB71">
            <v>1</v>
          </cell>
          <cell r="AD71">
            <v>1</v>
          </cell>
          <cell r="XA71">
            <v>0</v>
          </cell>
          <cell r="XZ71">
            <v>0.88175848407635893</v>
          </cell>
          <cell r="YB71">
            <v>0</v>
          </cell>
        </row>
        <row r="72">
          <cell r="M72">
            <v>0.26035714285714284</v>
          </cell>
          <cell r="N72">
            <v>1</v>
          </cell>
          <cell r="W72">
            <v>1</v>
          </cell>
          <cell r="X72">
            <v>1</v>
          </cell>
          <cell r="AB72">
            <v>1</v>
          </cell>
          <cell r="AD72">
            <v>1</v>
          </cell>
          <cell r="XA72">
            <v>0</v>
          </cell>
          <cell r="XZ72">
            <v>0.77459740515033249</v>
          </cell>
          <cell r="YB72">
            <v>0</v>
          </cell>
        </row>
        <row r="73">
          <cell r="M73">
            <v>0.26035714285714284</v>
          </cell>
          <cell r="N73">
            <v>1</v>
          </cell>
          <cell r="W73">
            <v>1</v>
          </cell>
          <cell r="X73">
            <v>1</v>
          </cell>
          <cell r="AB73">
            <v>1</v>
          </cell>
          <cell r="AD73">
            <v>1</v>
          </cell>
          <cell r="XA73">
            <v>0</v>
          </cell>
          <cell r="XZ73">
            <v>0.90960348883666498</v>
          </cell>
          <cell r="YB73">
            <v>0.91869952372503172</v>
          </cell>
        </row>
        <row r="74">
          <cell r="M74">
            <v>0.26035714285714284</v>
          </cell>
          <cell r="N74">
            <v>1</v>
          </cell>
          <cell r="W74">
            <v>1</v>
          </cell>
          <cell r="X74">
            <v>1</v>
          </cell>
          <cell r="AB74">
            <v>1</v>
          </cell>
          <cell r="AD74">
            <v>1</v>
          </cell>
          <cell r="XA74">
            <v>0</v>
          </cell>
          <cell r="XZ74">
            <v>0.90960348883666498</v>
          </cell>
          <cell r="YB74">
            <v>0.91869952372503172</v>
          </cell>
        </row>
        <row r="75">
          <cell r="M75">
            <v>0.26035714285714284</v>
          </cell>
          <cell r="N75">
            <v>1</v>
          </cell>
          <cell r="W75">
            <v>1</v>
          </cell>
          <cell r="X75">
            <v>1</v>
          </cell>
          <cell r="AB75">
            <v>1</v>
          </cell>
          <cell r="AD75">
            <v>1</v>
          </cell>
          <cell r="XA75">
            <v>0</v>
          </cell>
          <cell r="XZ75">
            <v>0.90960348883666498</v>
          </cell>
          <cell r="YB75">
            <v>0.91869952372503172</v>
          </cell>
        </row>
        <row r="76">
          <cell r="M76">
            <v>0.26035714285714284</v>
          </cell>
          <cell r="N76">
            <v>1</v>
          </cell>
          <cell r="W76">
            <v>1</v>
          </cell>
          <cell r="X76">
            <v>1</v>
          </cell>
          <cell r="AB76">
            <v>1</v>
          </cell>
          <cell r="AD76">
            <v>1</v>
          </cell>
          <cell r="XA76">
            <v>0</v>
          </cell>
          <cell r="XZ76">
            <v>0.90960348883666498</v>
          </cell>
          <cell r="YB76">
            <v>0.91869952372503172</v>
          </cell>
        </row>
        <row r="77">
          <cell r="M77">
            <v>0.26035714285714284</v>
          </cell>
          <cell r="N77">
            <v>1</v>
          </cell>
          <cell r="W77">
            <v>1</v>
          </cell>
          <cell r="X77">
            <v>1</v>
          </cell>
          <cell r="AB77">
            <v>1</v>
          </cell>
          <cell r="AD77">
            <v>1</v>
          </cell>
          <cell r="XA77">
            <v>0</v>
          </cell>
          <cell r="XZ77">
            <v>0.7990583758392904</v>
          </cell>
          <cell r="YB77">
            <v>0.8070489595976833</v>
          </cell>
        </row>
        <row r="78">
          <cell r="M78">
            <v>0.26035714285714284</v>
          </cell>
          <cell r="N78">
            <v>1</v>
          </cell>
          <cell r="W78">
            <v>1</v>
          </cell>
          <cell r="X78">
            <v>1</v>
          </cell>
          <cell r="AB78">
            <v>1</v>
          </cell>
          <cell r="AD78">
            <v>1</v>
          </cell>
          <cell r="XA78">
            <v>0</v>
          </cell>
          <cell r="XZ78">
            <v>0.86412331439483159</v>
          </cell>
          <cell r="YB78">
            <v>0.87276454753877997</v>
          </cell>
        </row>
        <row r="79">
          <cell r="M79">
            <v>0.26035714285714284</v>
          </cell>
          <cell r="N79">
            <v>1</v>
          </cell>
          <cell r="W79">
            <v>1</v>
          </cell>
          <cell r="X79">
            <v>1</v>
          </cell>
          <cell r="AB79">
            <v>1</v>
          </cell>
          <cell r="AD79">
            <v>1</v>
          </cell>
          <cell r="XA79">
            <v>0</v>
          </cell>
          <cell r="XZ79">
            <v>0.86412331439483159</v>
          </cell>
          <cell r="YB79">
            <v>0.87276454753877997</v>
          </cell>
        </row>
        <row r="80">
          <cell r="M80">
            <v>0.26035714285714284</v>
          </cell>
          <cell r="N80">
            <v>1</v>
          </cell>
          <cell r="W80">
            <v>1</v>
          </cell>
          <cell r="X80">
            <v>1</v>
          </cell>
          <cell r="AB80">
            <v>1</v>
          </cell>
          <cell r="AD80">
            <v>1</v>
          </cell>
          <cell r="XA80">
            <v>0</v>
          </cell>
          <cell r="XZ80">
            <v>0.86412331439483159</v>
          </cell>
          <cell r="YB80">
            <v>0.87276454753877997</v>
          </cell>
        </row>
        <row r="81">
          <cell r="M81">
            <v>0.26035714285714284</v>
          </cell>
          <cell r="N81">
            <v>1</v>
          </cell>
          <cell r="W81">
            <v>1</v>
          </cell>
          <cell r="X81">
            <v>1</v>
          </cell>
          <cell r="AB81">
            <v>1</v>
          </cell>
          <cell r="AD81">
            <v>1</v>
          </cell>
          <cell r="XA81">
            <v>0</v>
          </cell>
          <cell r="XZ81">
            <v>0.86412331439483159</v>
          </cell>
          <cell r="YB81">
            <v>0.87276454753877997</v>
          </cell>
        </row>
        <row r="82">
          <cell r="M82">
            <v>0.26035714285714284</v>
          </cell>
          <cell r="N82">
            <v>1</v>
          </cell>
          <cell r="W82">
            <v>1</v>
          </cell>
          <cell r="X82">
            <v>1</v>
          </cell>
          <cell r="AB82">
            <v>1</v>
          </cell>
          <cell r="AD82">
            <v>1</v>
          </cell>
          <cell r="XA82">
            <v>0</v>
          </cell>
          <cell r="XZ82">
            <v>0.88140578068272835</v>
          </cell>
          <cell r="YB82">
            <v>0.89021983848955566</v>
          </cell>
        </row>
        <row r="83">
          <cell r="M83">
            <v>0.26035714285714284</v>
          </cell>
          <cell r="N83">
            <v>1</v>
          </cell>
          <cell r="W83">
            <v>1</v>
          </cell>
          <cell r="X83">
            <v>1</v>
          </cell>
          <cell r="AB83">
            <v>1</v>
          </cell>
          <cell r="AD83">
            <v>1</v>
          </cell>
          <cell r="XA83">
            <v>0</v>
          </cell>
          <cell r="XZ83">
            <v>0.86412331439483159</v>
          </cell>
          <cell r="YB83">
            <v>0.87276454753877997</v>
          </cell>
        </row>
        <row r="84">
          <cell r="M84">
            <v>0.26035714285714284</v>
          </cell>
          <cell r="N84">
            <v>1</v>
          </cell>
          <cell r="W84">
            <v>1</v>
          </cell>
          <cell r="X84">
            <v>1</v>
          </cell>
          <cell r="AB84">
            <v>1</v>
          </cell>
          <cell r="AD84">
            <v>1</v>
          </cell>
          <cell r="XA84">
            <v>0</v>
          </cell>
          <cell r="XZ84">
            <v>0.86412331439483159</v>
          </cell>
          <cell r="YB84">
            <v>0.87276454753877997</v>
          </cell>
        </row>
        <row r="85">
          <cell r="M85">
            <v>0.26035714285714284</v>
          </cell>
          <cell r="N85">
            <v>1</v>
          </cell>
          <cell r="W85">
            <v>1</v>
          </cell>
          <cell r="X85">
            <v>1</v>
          </cell>
          <cell r="AB85">
            <v>1</v>
          </cell>
          <cell r="AD85">
            <v>1</v>
          </cell>
          <cell r="XA85">
            <v>0</v>
          </cell>
          <cell r="XZ85">
            <v>0.86412331439483159</v>
          </cell>
          <cell r="YB85">
            <v>0.87276454753877997</v>
          </cell>
        </row>
        <row r="86">
          <cell r="M86">
            <v>0.26035714285714284</v>
          </cell>
          <cell r="N86">
            <v>1</v>
          </cell>
          <cell r="W86">
            <v>1</v>
          </cell>
          <cell r="X86">
            <v>1</v>
          </cell>
          <cell r="AB86">
            <v>1</v>
          </cell>
          <cell r="AD86">
            <v>1</v>
          </cell>
          <cell r="XA86">
            <v>0</v>
          </cell>
          <cell r="XZ86">
            <v>0.86412331439483159</v>
          </cell>
          <cell r="YB86">
            <v>0.87276454753877997</v>
          </cell>
        </row>
        <row r="87">
          <cell r="M87">
            <v>0.26035714285714284</v>
          </cell>
          <cell r="N87">
            <v>1</v>
          </cell>
          <cell r="W87">
            <v>1</v>
          </cell>
          <cell r="X87">
            <v>1</v>
          </cell>
          <cell r="AB87">
            <v>1</v>
          </cell>
          <cell r="AD87">
            <v>1</v>
          </cell>
          <cell r="XA87">
            <v>0</v>
          </cell>
          <cell r="XZ87">
            <v>0.86412331439483159</v>
          </cell>
          <cell r="YB87">
            <v>0.87276454753877997</v>
          </cell>
        </row>
        <row r="88">
          <cell r="M88">
            <v>0.26035714285714284</v>
          </cell>
          <cell r="N88">
            <v>1</v>
          </cell>
          <cell r="W88">
            <v>1</v>
          </cell>
          <cell r="X88">
            <v>1</v>
          </cell>
          <cell r="AB88">
            <v>1</v>
          </cell>
          <cell r="AD88">
            <v>1</v>
          </cell>
          <cell r="XA88">
            <v>0</v>
          </cell>
          <cell r="XZ88">
            <v>0.86412331439483159</v>
          </cell>
          <cell r="YB88">
            <v>0.87276454753877997</v>
          </cell>
        </row>
        <row r="89">
          <cell r="M89">
            <v>0.26035714285714284</v>
          </cell>
          <cell r="N89">
            <v>1</v>
          </cell>
          <cell r="W89">
            <v>1</v>
          </cell>
          <cell r="X89">
            <v>1</v>
          </cell>
          <cell r="AB89">
            <v>1</v>
          </cell>
          <cell r="AD89">
            <v>1</v>
          </cell>
          <cell r="XA89">
            <v>0</v>
          </cell>
          <cell r="XZ89">
            <v>0.86412331439483159</v>
          </cell>
          <cell r="YB89">
            <v>0.87276454753877997</v>
          </cell>
        </row>
        <row r="90">
          <cell r="M90">
            <v>0.26035714285714284</v>
          </cell>
          <cell r="N90">
            <v>1</v>
          </cell>
          <cell r="W90">
            <v>1</v>
          </cell>
          <cell r="X90">
            <v>1</v>
          </cell>
          <cell r="AB90">
            <v>1</v>
          </cell>
          <cell r="AD90">
            <v>1</v>
          </cell>
          <cell r="XA90">
            <v>0</v>
          </cell>
          <cell r="XZ90">
            <v>0.7591054570473259</v>
          </cell>
          <cell r="YB90">
            <v>0.76669651161779906</v>
          </cell>
        </row>
        <row r="91">
          <cell r="M91">
            <v>0.26035714285714284</v>
          </cell>
          <cell r="N91">
            <v>1</v>
          </cell>
          <cell r="W91">
            <v>1</v>
          </cell>
          <cell r="X91">
            <v>1</v>
          </cell>
          <cell r="AB91">
            <v>1</v>
          </cell>
          <cell r="AD91">
            <v>1</v>
          </cell>
          <cell r="XA91">
            <v>0</v>
          </cell>
          <cell r="XZ91">
            <v>0.91796092569209631</v>
          </cell>
          <cell r="YB91">
            <v>0.80528128504555174</v>
          </cell>
        </row>
        <row r="92">
          <cell r="M92">
            <v>0.26035714285714284</v>
          </cell>
          <cell r="N92">
            <v>1</v>
          </cell>
          <cell r="W92">
            <v>1</v>
          </cell>
          <cell r="X92">
            <v>1</v>
          </cell>
          <cell r="AB92">
            <v>1</v>
          </cell>
          <cell r="AD92">
            <v>1</v>
          </cell>
          <cell r="XA92">
            <v>0</v>
          </cell>
          <cell r="XZ92">
            <v>0.91796092569209631</v>
          </cell>
          <cell r="YB92">
            <v>0.80402254099871928</v>
          </cell>
        </row>
        <row r="93">
          <cell r="M93">
            <v>0.26035714285714284</v>
          </cell>
          <cell r="N93">
            <v>1</v>
          </cell>
          <cell r="W93">
            <v>1</v>
          </cell>
          <cell r="X93">
            <v>1</v>
          </cell>
          <cell r="AB93">
            <v>1</v>
          </cell>
          <cell r="AD93">
            <v>1</v>
          </cell>
          <cell r="XA93">
            <v>0</v>
          </cell>
          <cell r="XZ93">
            <v>0.91796092569209631</v>
          </cell>
          <cell r="YB93">
            <v>0.8121962395548048</v>
          </cell>
        </row>
        <row r="94">
          <cell r="M94">
            <v>0.26035714285714284</v>
          </cell>
          <cell r="N94">
            <v>1</v>
          </cell>
          <cell r="W94">
            <v>1</v>
          </cell>
          <cell r="X94">
            <v>1</v>
          </cell>
          <cell r="AB94">
            <v>1</v>
          </cell>
          <cell r="AD94">
            <v>1</v>
          </cell>
          <cell r="XA94">
            <v>0</v>
          </cell>
          <cell r="XZ94">
            <v>0.91796092569209631</v>
          </cell>
          <cell r="YB94">
            <v>0.80997423948753022</v>
          </cell>
        </row>
        <row r="95">
          <cell r="M95">
            <v>0.26035714285714284</v>
          </cell>
          <cell r="N95">
            <v>1</v>
          </cell>
          <cell r="W95">
            <v>1</v>
          </cell>
          <cell r="X95">
            <v>1</v>
          </cell>
          <cell r="AB95">
            <v>1</v>
          </cell>
          <cell r="AD95">
            <v>1</v>
          </cell>
          <cell r="XA95">
            <v>0</v>
          </cell>
          <cell r="XZ95">
            <v>0.91796092569209631</v>
          </cell>
          <cell r="YB95">
            <v>0.79118416767089506</v>
          </cell>
        </row>
        <row r="96">
          <cell r="M96">
            <v>0.26035714285714284</v>
          </cell>
          <cell r="N96">
            <v>1</v>
          </cell>
          <cell r="W96">
            <v>1</v>
          </cell>
          <cell r="X96">
            <v>1</v>
          </cell>
          <cell r="AB96">
            <v>1</v>
          </cell>
          <cell r="AD96">
            <v>1</v>
          </cell>
          <cell r="XA96">
            <v>0</v>
          </cell>
          <cell r="XZ96">
            <v>0.91796092569209631</v>
          </cell>
          <cell r="YB96">
            <v>0.80714240314050378</v>
          </cell>
        </row>
        <row r="97">
          <cell r="M97">
            <v>0.26035714285714284</v>
          </cell>
          <cell r="N97">
            <v>1</v>
          </cell>
          <cell r="W97">
            <v>1</v>
          </cell>
          <cell r="X97">
            <v>1</v>
          </cell>
          <cell r="AB97">
            <v>1</v>
          </cell>
          <cell r="AD97">
            <v>1</v>
          </cell>
          <cell r="XA97">
            <v>0</v>
          </cell>
          <cell r="XZ97">
            <v>0.91796092569209631</v>
          </cell>
          <cell r="YB97">
            <v>0.81379289198303972</v>
          </cell>
        </row>
        <row r="98">
          <cell r="M98">
            <v>0.26035714285714284</v>
          </cell>
          <cell r="N98">
            <v>1</v>
          </cell>
          <cell r="W98">
            <v>1</v>
          </cell>
          <cell r="X98">
            <v>1</v>
          </cell>
          <cell r="AB98">
            <v>1</v>
          </cell>
          <cell r="AD98">
            <v>1</v>
          </cell>
          <cell r="XA98">
            <v>0</v>
          </cell>
          <cell r="XZ98">
            <v>0.91796092569209631</v>
          </cell>
          <cell r="YB98">
            <v>0.77057776901158781</v>
          </cell>
        </row>
        <row r="99">
          <cell r="M99">
            <v>0.26035714285714284</v>
          </cell>
          <cell r="N99">
            <v>1</v>
          </cell>
          <cell r="W99">
            <v>1</v>
          </cell>
          <cell r="X99">
            <v>1</v>
          </cell>
          <cell r="AB99">
            <v>1</v>
          </cell>
          <cell r="AD99">
            <v>1</v>
          </cell>
          <cell r="XA99">
            <v>0</v>
          </cell>
          <cell r="XZ99">
            <v>0.91796092569209631</v>
          </cell>
          <cell r="YB99">
            <v>0.79693410871692749</v>
          </cell>
        </row>
        <row r="100">
          <cell r="M100">
            <v>0.26035714285714284</v>
          </cell>
          <cell r="N100">
            <v>1</v>
          </cell>
          <cell r="W100">
            <v>1</v>
          </cell>
          <cell r="X100">
            <v>1</v>
          </cell>
          <cell r="AB100">
            <v>1</v>
          </cell>
          <cell r="AD100">
            <v>1</v>
          </cell>
          <cell r="XA100">
            <v>0</v>
          </cell>
          <cell r="XZ100">
            <v>0.91796092569209631</v>
          </cell>
          <cell r="YB100">
            <v>0.80876015921346367</v>
          </cell>
        </row>
        <row r="101">
          <cell r="M101">
            <v>0.26035714285714284</v>
          </cell>
          <cell r="N101">
            <v>1</v>
          </cell>
          <cell r="W101">
            <v>1</v>
          </cell>
          <cell r="X101">
            <v>1</v>
          </cell>
          <cell r="AB101">
            <v>1</v>
          </cell>
          <cell r="AD101">
            <v>1</v>
          </cell>
          <cell r="XA101">
            <v>0</v>
          </cell>
          <cell r="XZ101">
            <v>0.91796092569209631</v>
          </cell>
          <cell r="YB101">
            <v>0.80436806067066513</v>
          </cell>
        </row>
        <row r="102">
          <cell r="M102">
            <v>0.26035714285714284</v>
          </cell>
          <cell r="N102">
            <v>1</v>
          </cell>
          <cell r="W102">
            <v>1</v>
          </cell>
          <cell r="X102">
            <v>1</v>
          </cell>
          <cell r="AB102">
            <v>1</v>
          </cell>
          <cell r="AD102">
            <v>1</v>
          </cell>
          <cell r="XA102">
            <v>0</v>
          </cell>
          <cell r="XZ102">
            <v>0.91796092569209631</v>
          </cell>
          <cell r="YB102">
            <v>0.77155754340839755</v>
          </cell>
        </row>
        <row r="103">
          <cell r="M103">
            <v>0.26035714285714284</v>
          </cell>
          <cell r="N103">
            <v>1</v>
          </cell>
          <cell r="W103">
            <v>1</v>
          </cell>
          <cell r="X103">
            <v>1</v>
          </cell>
          <cell r="AB103">
            <v>1</v>
          </cell>
          <cell r="AD103">
            <v>1</v>
          </cell>
          <cell r="XA103">
            <v>0</v>
          </cell>
          <cell r="XZ103">
            <v>0.89903389629638308</v>
          </cell>
          <cell r="YB103">
            <v>0.91606940766220712</v>
          </cell>
        </row>
        <row r="104">
          <cell r="M104">
            <v>0.26035714285714284</v>
          </cell>
          <cell r="N104">
            <v>1</v>
          </cell>
          <cell r="W104">
            <v>1</v>
          </cell>
          <cell r="X104">
            <v>1</v>
          </cell>
          <cell r="AB104">
            <v>1</v>
          </cell>
          <cell r="AD104">
            <v>1</v>
          </cell>
          <cell r="XA104">
            <v>0</v>
          </cell>
          <cell r="XZ104">
            <v>0.89903389629638308</v>
          </cell>
          <cell r="YB104">
            <v>0.9266654516930749</v>
          </cell>
        </row>
        <row r="105">
          <cell r="M105">
            <v>0.26035714285714284</v>
          </cell>
          <cell r="N105">
            <v>1</v>
          </cell>
          <cell r="W105">
            <v>1</v>
          </cell>
          <cell r="X105">
            <v>1</v>
          </cell>
          <cell r="AB105">
            <v>1</v>
          </cell>
          <cell r="AD105">
            <v>1</v>
          </cell>
          <cell r="XA105">
            <v>0</v>
          </cell>
          <cell r="XZ105">
            <v>0.89903389629638308</v>
          </cell>
          <cell r="YB105">
            <v>0.9215628604326831</v>
          </cell>
        </row>
        <row r="106">
          <cell r="M106">
            <v>0.26035714285714284</v>
          </cell>
          <cell r="N106">
            <v>1</v>
          </cell>
          <cell r="W106">
            <v>1</v>
          </cell>
          <cell r="X106">
            <v>1</v>
          </cell>
          <cell r="AB106">
            <v>1</v>
          </cell>
          <cell r="AD106">
            <v>1</v>
          </cell>
          <cell r="XA106">
            <v>0</v>
          </cell>
          <cell r="XZ106">
            <v>0.89903389629638308</v>
          </cell>
          <cell r="YB106">
            <v>0.8813857609012139</v>
          </cell>
        </row>
        <row r="107">
          <cell r="M107">
            <v>0.26035714285714284</v>
          </cell>
          <cell r="N107">
            <v>1</v>
          </cell>
          <cell r="W107">
            <v>1</v>
          </cell>
          <cell r="X107">
            <v>1</v>
          </cell>
          <cell r="AB107">
            <v>1</v>
          </cell>
          <cell r="AD107">
            <v>1</v>
          </cell>
          <cell r="XA107">
            <v>0</v>
          </cell>
          <cell r="XZ107">
            <v>0.89903389629638308</v>
          </cell>
          <cell r="YB107">
            <v>0.90833228896429019</v>
          </cell>
        </row>
        <row r="108">
          <cell r="M108">
            <v>0.26035714285714284</v>
          </cell>
          <cell r="N108">
            <v>1</v>
          </cell>
          <cell r="W108">
            <v>1</v>
          </cell>
          <cell r="X108">
            <v>1</v>
          </cell>
          <cell r="AB108">
            <v>1</v>
          </cell>
          <cell r="AD108">
            <v>1</v>
          </cell>
          <cell r="XA108">
            <v>0</v>
          </cell>
          <cell r="XZ108">
            <v>0.89903389629638308</v>
          </cell>
          <cell r="YB108">
            <v>0.92145899795263431</v>
          </cell>
        </row>
        <row r="109">
          <cell r="M109">
            <v>0.26035714285714284</v>
          </cell>
          <cell r="N109">
            <v>1</v>
          </cell>
          <cell r="W109">
            <v>1</v>
          </cell>
          <cell r="X109">
            <v>1</v>
          </cell>
          <cell r="AB109">
            <v>1</v>
          </cell>
          <cell r="AD109">
            <v>1</v>
          </cell>
          <cell r="XA109">
            <v>0</v>
          </cell>
          <cell r="XZ109">
            <v>0.89903389629638308</v>
          </cell>
          <cell r="YB109">
            <v>0.91713027842176253</v>
          </cell>
        </row>
        <row r="110">
          <cell r="M110">
            <v>0.26035714285714284</v>
          </cell>
          <cell r="N110">
            <v>1</v>
          </cell>
          <cell r="W110">
            <v>1</v>
          </cell>
          <cell r="X110">
            <v>1</v>
          </cell>
          <cell r="AB110">
            <v>1</v>
          </cell>
          <cell r="AD110">
            <v>1</v>
          </cell>
          <cell r="XA110">
            <v>0</v>
          </cell>
          <cell r="XZ110">
            <v>0.89903389629638308</v>
          </cell>
          <cell r="YB110">
            <v>0.88210052273628492</v>
          </cell>
        </row>
        <row r="111">
          <cell r="M111">
            <v>0.26035714285714284</v>
          </cell>
          <cell r="N111">
            <v>1</v>
          </cell>
          <cell r="W111">
            <v>1</v>
          </cell>
          <cell r="X111">
            <v>1</v>
          </cell>
          <cell r="AB111">
            <v>1</v>
          </cell>
          <cell r="AD111">
            <v>1</v>
          </cell>
          <cell r="XA111">
            <v>0</v>
          </cell>
          <cell r="XZ111">
            <v>0.89903389629638308</v>
          </cell>
          <cell r="YB111">
            <v>0.87123575407086962</v>
          </cell>
        </row>
        <row r="112">
          <cell r="M112">
            <v>0.26035714285714284</v>
          </cell>
          <cell r="N112">
            <v>1</v>
          </cell>
          <cell r="W112">
            <v>1</v>
          </cell>
          <cell r="X112">
            <v>1</v>
          </cell>
          <cell r="AB112">
            <v>1</v>
          </cell>
          <cell r="AD112">
            <v>1</v>
          </cell>
          <cell r="XA112">
            <v>0</v>
          </cell>
          <cell r="XZ112">
            <v>0.89903389629638308</v>
          </cell>
          <cell r="YB112">
            <v>0.88138212331568966</v>
          </cell>
        </row>
        <row r="113">
          <cell r="M113">
            <v>0.26035714285714284</v>
          </cell>
          <cell r="N113">
            <v>1</v>
          </cell>
          <cell r="W113">
            <v>1</v>
          </cell>
          <cell r="X113">
            <v>1</v>
          </cell>
          <cell r="AB113">
            <v>1</v>
          </cell>
          <cell r="AD113">
            <v>1</v>
          </cell>
          <cell r="XA113">
            <v>0</v>
          </cell>
          <cell r="XZ113">
            <v>0.89903389629638308</v>
          </cell>
          <cell r="YB113">
            <v>0.88210863668015571</v>
          </cell>
        </row>
        <row r="114">
          <cell r="M114">
            <v>0.26035714285714284</v>
          </cell>
          <cell r="N114">
            <v>1</v>
          </cell>
          <cell r="W114">
            <v>1</v>
          </cell>
          <cell r="X114">
            <v>1</v>
          </cell>
          <cell r="AB114">
            <v>1</v>
          </cell>
          <cell r="AD114">
            <v>1</v>
          </cell>
          <cell r="XA114">
            <v>0</v>
          </cell>
          <cell r="XZ114">
            <v>0.89903389629638308</v>
          </cell>
          <cell r="YB114">
            <v>0.86020849396267063</v>
          </cell>
        </row>
        <row r="115">
          <cell r="M115">
            <v>0.26035714285714284</v>
          </cell>
          <cell r="N115">
            <v>1</v>
          </cell>
          <cell r="W115">
            <v>1</v>
          </cell>
          <cell r="X115">
            <v>1</v>
          </cell>
          <cell r="AB115">
            <v>1</v>
          </cell>
          <cell r="AD115">
            <v>1</v>
          </cell>
          <cell r="XA115">
            <v>0</v>
          </cell>
          <cell r="XZ115">
            <v>0.31409135610148559</v>
          </cell>
          <cell r="YB115">
            <v>0.986593875632926</v>
          </cell>
        </row>
        <row r="116">
          <cell r="M116">
            <v>0.26035714285714284</v>
          </cell>
          <cell r="N116">
            <v>1</v>
          </cell>
          <cell r="W116">
            <v>1</v>
          </cell>
          <cell r="X116">
            <v>1</v>
          </cell>
          <cell r="AB116">
            <v>1</v>
          </cell>
          <cell r="AD116">
            <v>1</v>
          </cell>
          <cell r="XA116">
            <v>0</v>
          </cell>
          <cell r="XZ116">
            <v>0.44527580314766935</v>
          </cell>
          <cell r="YB116">
            <v>0.98149616359291803</v>
          </cell>
        </row>
        <row r="117">
          <cell r="M117">
            <v>0.26035714285714284</v>
          </cell>
          <cell r="N117">
            <v>1</v>
          </cell>
          <cell r="W117">
            <v>1</v>
          </cell>
          <cell r="X117">
            <v>1</v>
          </cell>
          <cell r="AB117">
            <v>1</v>
          </cell>
          <cell r="AD117">
            <v>1</v>
          </cell>
          <cell r="XA117">
            <v>0</v>
          </cell>
          <cell r="XZ117">
            <v>0.44527580314766935</v>
          </cell>
          <cell r="YB117">
            <v>0.96722917524820873</v>
          </cell>
        </row>
        <row r="118">
          <cell r="M118">
            <v>0.26035714285714284</v>
          </cell>
          <cell r="N118">
            <v>1</v>
          </cell>
          <cell r="W118">
            <v>1</v>
          </cell>
          <cell r="X118">
            <v>1</v>
          </cell>
          <cell r="AB118">
            <v>1</v>
          </cell>
          <cell r="AD118">
            <v>1</v>
          </cell>
          <cell r="XA118">
            <v>0</v>
          </cell>
          <cell r="XZ118">
            <v>0.44527580314766935</v>
          </cell>
          <cell r="YB118">
            <v>0.9722897787489978</v>
          </cell>
        </row>
        <row r="119">
          <cell r="M119">
            <v>0.26035714285714284</v>
          </cell>
          <cell r="N119">
            <v>1</v>
          </cell>
          <cell r="W119">
            <v>1</v>
          </cell>
          <cell r="X119">
            <v>1</v>
          </cell>
          <cell r="AB119">
            <v>1</v>
          </cell>
          <cell r="AD119">
            <v>1</v>
          </cell>
          <cell r="XA119">
            <v>0</v>
          </cell>
          <cell r="XZ119">
            <v>0.44527580314766935</v>
          </cell>
          <cell r="YB119">
            <v>0.92856352233710804</v>
          </cell>
        </row>
        <row r="120">
          <cell r="M120">
            <v>0.26035714285714284</v>
          </cell>
          <cell r="N120">
            <v>1</v>
          </cell>
          <cell r="W120">
            <v>1</v>
          </cell>
          <cell r="X120">
            <v>1</v>
          </cell>
          <cell r="AB120">
            <v>1</v>
          </cell>
          <cell r="AD120">
            <v>1</v>
          </cell>
          <cell r="XA120">
            <v>0</v>
          </cell>
          <cell r="XZ120">
            <v>0.74302373048135284</v>
          </cell>
          <cell r="YB120">
            <v>0</v>
          </cell>
        </row>
        <row r="121">
          <cell r="M121">
            <v>0.26035714285714284</v>
          </cell>
          <cell r="N121">
            <v>1</v>
          </cell>
          <cell r="W121">
            <v>1</v>
          </cell>
          <cell r="X121">
            <v>1</v>
          </cell>
          <cell r="AB121">
            <v>1</v>
          </cell>
          <cell r="AD121">
            <v>1</v>
          </cell>
          <cell r="XA121">
            <v>0</v>
          </cell>
          <cell r="XZ121">
            <v>0.74782377989901927</v>
          </cell>
          <cell r="YB121">
            <v>0</v>
          </cell>
        </row>
        <row r="122">
          <cell r="M122">
            <v>0.26035714285714284</v>
          </cell>
          <cell r="N122">
            <v>1</v>
          </cell>
          <cell r="W122">
            <v>1</v>
          </cell>
          <cell r="X122">
            <v>1</v>
          </cell>
          <cell r="AB122">
            <v>1</v>
          </cell>
          <cell r="AD122">
            <v>1</v>
          </cell>
          <cell r="XA122">
            <v>0</v>
          </cell>
          <cell r="XZ122">
            <v>0.75969381505773681</v>
          </cell>
          <cell r="YB122">
            <v>0</v>
          </cell>
        </row>
        <row r="123">
          <cell r="M123">
            <v>0.26035714285714284</v>
          </cell>
          <cell r="N123">
            <v>1</v>
          </cell>
          <cell r="W123">
            <v>1</v>
          </cell>
          <cell r="X123">
            <v>1</v>
          </cell>
          <cell r="AB123">
            <v>1</v>
          </cell>
          <cell r="AD123">
            <v>1</v>
          </cell>
          <cell r="XA123">
            <v>0</v>
          </cell>
          <cell r="XZ123">
            <v>0.75227915671668499</v>
          </cell>
          <cell r="YB123">
            <v>0</v>
          </cell>
        </row>
        <row r="124">
          <cell r="M124">
            <v>0.26035714285714284</v>
          </cell>
          <cell r="N124">
            <v>1</v>
          </cell>
          <cell r="W124">
            <v>1</v>
          </cell>
          <cell r="X124">
            <v>1</v>
          </cell>
          <cell r="AB124">
            <v>1</v>
          </cell>
          <cell r="AD124">
            <v>1</v>
          </cell>
          <cell r="XA124">
            <v>0</v>
          </cell>
          <cell r="XZ124">
            <v>0.76949374821751926</v>
          </cell>
          <cell r="YB124">
            <v>0</v>
          </cell>
        </row>
        <row r="125">
          <cell r="M125">
            <v>0.26035714285714284</v>
          </cell>
          <cell r="N125">
            <v>1</v>
          </cell>
          <cell r="W125">
            <v>1</v>
          </cell>
          <cell r="X125">
            <v>1</v>
          </cell>
          <cell r="AB125">
            <v>1</v>
          </cell>
          <cell r="AD125">
            <v>1</v>
          </cell>
          <cell r="XA125">
            <v>0</v>
          </cell>
          <cell r="XZ125">
            <v>0.74738492715602722</v>
          </cell>
          <cell r="YB125">
            <v>0</v>
          </cell>
        </row>
        <row r="126">
          <cell r="XA126">
            <v>0</v>
          </cell>
          <cell r="XZ126">
            <v>0</v>
          </cell>
          <cell r="YB126">
            <v>0</v>
          </cell>
        </row>
        <row r="127">
          <cell r="W127">
            <v>1</v>
          </cell>
          <cell r="X127">
            <v>1</v>
          </cell>
          <cell r="AB127">
            <v>1</v>
          </cell>
          <cell r="AD127">
            <v>1</v>
          </cell>
          <cell r="XA127">
            <v>0</v>
          </cell>
          <cell r="XZ127">
            <v>0</v>
          </cell>
          <cell r="YB127">
            <v>0</v>
          </cell>
        </row>
        <row r="128">
          <cell r="M128">
            <v>0.5</v>
          </cell>
          <cell r="N128">
            <v>1</v>
          </cell>
          <cell r="W128">
            <v>1</v>
          </cell>
          <cell r="X128">
            <v>1</v>
          </cell>
          <cell r="AB128">
            <v>1</v>
          </cell>
          <cell r="AD128">
            <v>1</v>
          </cell>
          <cell r="XA128">
            <v>0</v>
          </cell>
          <cell r="XZ128">
            <v>0.86412331439483159</v>
          </cell>
          <cell r="YB128">
            <v>0</v>
          </cell>
        </row>
        <row r="129">
          <cell r="M129">
            <v>0.6</v>
          </cell>
          <cell r="N129">
            <v>1</v>
          </cell>
          <cell r="W129">
            <v>1</v>
          </cell>
          <cell r="X129">
            <v>1</v>
          </cell>
          <cell r="AB129">
            <v>1</v>
          </cell>
          <cell r="AD129">
            <v>1</v>
          </cell>
          <cell r="XA129">
            <v>0</v>
          </cell>
          <cell r="XZ129">
            <v>0.86412331439483159</v>
          </cell>
          <cell r="YB129">
            <v>0</v>
          </cell>
        </row>
        <row r="130">
          <cell r="M130">
            <v>0.65</v>
          </cell>
          <cell r="N130">
            <v>1</v>
          </cell>
          <cell r="W130">
            <v>1</v>
          </cell>
          <cell r="X130">
            <v>1</v>
          </cell>
          <cell r="AB130">
            <v>1</v>
          </cell>
          <cell r="AD130">
            <v>1</v>
          </cell>
          <cell r="XA130">
            <v>0</v>
          </cell>
          <cell r="XZ130">
            <v>0.86412331439483159</v>
          </cell>
          <cell r="YB130">
            <v>0</v>
          </cell>
        </row>
        <row r="131">
          <cell r="M131">
            <v>0.65</v>
          </cell>
          <cell r="N131">
            <v>1</v>
          </cell>
          <cell r="W131">
            <v>1</v>
          </cell>
          <cell r="X131">
            <v>1</v>
          </cell>
          <cell r="AB131">
            <v>1</v>
          </cell>
          <cell r="AD131">
            <v>1</v>
          </cell>
          <cell r="XA131">
            <v>0</v>
          </cell>
          <cell r="XZ131">
            <v>0</v>
          </cell>
          <cell r="YB131">
            <v>0</v>
          </cell>
        </row>
        <row r="132">
          <cell r="M132">
            <v>0.5</v>
          </cell>
          <cell r="N132">
            <v>1</v>
          </cell>
          <cell r="W132">
            <v>1</v>
          </cell>
          <cell r="X132">
            <v>1</v>
          </cell>
          <cell r="AB132">
            <v>1</v>
          </cell>
          <cell r="AD132">
            <v>1</v>
          </cell>
          <cell r="XA132">
            <v>0</v>
          </cell>
          <cell r="XZ132">
            <v>0.89467093768200334</v>
          </cell>
          <cell r="YB132">
            <v>0</v>
          </cell>
        </row>
        <row r="133">
          <cell r="M133">
            <v>0.6</v>
          </cell>
          <cell r="N133">
            <v>1</v>
          </cell>
          <cell r="W133">
            <v>1</v>
          </cell>
          <cell r="X133">
            <v>1</v>
          </cell>
          <cell r="AB133">
            <v>1</v>
          </cell>
          <cell r="AD133">
            <v>1</v>
          </cell>
          <cell r="XA133">
            <v>0</v>
          </cell>
          <cell r="XZ133">
            <v>0.89467093768200334</v>
          </cell>
          <cell r="YB133">
            <v>0</v>
          </cell>
        </row>
        <row r="134">
          <cell r="M134">
            <v>0.65</v>
          </cell>
          <cell r="N134">
            <v>1</v>
          </cell>
          <cell r="W134">
            <v>1</v>
          </cell>
          <cell r="X134">
            <v>1</v>
          </cell>
          <cell r="AB134">
            <v>1</v>
          </cell>
          <cell r="AD134">
            <v>1</v>
          </cell>
          <cell r="XA134">
            <v>0</v>
          </cell>
          <cell r="XZ134">
            <v>0.89467093768200334</v>
          </cell>
          <cell r="YB134">
            <v>0</v>
          </cell>
        </row>
        <row r="135">
          <cell r="M135">
            <v>0.65</v>
          </cell>
          <cell r="N135">
            <v>1</v>
          </cell>
          <cell r="W135">
            <v>1</v>
          </cell>
          <cell r="X135">
            <v>1</v>
          </cell>
          <cell r="AB135">
            <v>1</v>
          </cell>
          <cell r="AD135">
            <v>1</v>
          </cell>
          <cell r="XA135">
            <v>0</v>
          </cell>
          <cell r="XZ135">
            <v>0</v>
          </cell>
          <cell r="YB135">
            <v>0</v>
          </cell>
        </row>
        <row r="136">
          <cell r="M136">
            <v>0.5</v>
          </cell>
          <cell r="N136">
            <v>1</v>
          </cell>
          <cell r="W136">
            <v>1</v>
          </cell>
          <cell r="X136">
            <v>1</v>
          </cell>
          <cell r="AB136">
            <v>1</v>
          </cell>
          <cell r="AD136">
            <v>1</v>
          </cell>
          <cell r="XA136">
            <v>0</v>
          </cell>
          <cell r="XZ136">
            <v>0.91292952824694229</v>
          </cell>
          <cell r="YB136">
            <v>0.92205882352941171</v>
          </cell>
        </row>
        <row r="137">
          <cell r="M137">
            <v>0.6</v>
          </cell>
          <cell r="N137">
            <v>1</v>
          </cell>
          <cell r="W137">
            <v>1</v>
          </cell>
          <cell r="X137">
            <v>1</v>
          </cell>
          <cell r="AB137">
            <v>1</v>
          </cell>
          <cell r="AD137">
            <v>1</v>
          </cell>
          <cell r="XA137">
            <v>0</v>
          </cell>
          <cell r="XZ137">
            <v>0.91292952824694229</v>
          </cell>
          <cell r="YB137">
            <v>0.92205882352941171</v>
          </cell>
        </row>
        <row r="138">
          <cell r="M138">
            <v>0.65</v>
          </cell>
          <cell r="N138">
            <v>1</v>
          </cell>
          <cell r="W138">
            <v>1</v>
          </cell>
          <cell r="X138">
            <v>1</v>
          </cell>
          <cell r="AB138">
            <v>1</v>
          </cell>
          <cell r="AD138">
            <v>1</v>
          </cell>
          <cell r="XA138">
            <v>0</v>
          </cell>
          <cell r="XZ138">
            <v>0.91292952824694229</v>
          </cell>
          <cell r="YB138">
            <v>0.92205882352941171</v>
          </cell>
        </row>
        <row r="139">
          <cell r="M139">
            <v>0.65</v>
          </cell>
          <cell r="N139">
            <v>1</v>
          </cell>
          <cell r="W139">
            <v>1</v>
          </cell>
          <cell r="X139">
            <v>1</v>
          </cell>
          <cell r="AB139">
            <v>1</v>
          </cell>
          <cell r="AD139">
            <v>1</v>
          </cell>
          <cell r="XA139">
            <v>0</v>
          </cell>
          <cell r="XZ139">
            <v>0</v>
          </cell>
          <cell r="YB139">
            <v>0</v>
          </cell>
        </row>
        <row r="140">
          <cell r="M140">
            <v>0.5</v>
          </cell>
          <cell r="N140">
            <v>1</v>
          </cell>
          <cell r="W140">
            <v>1</v>
          </cell>
          <cell r="X140">
            <v>1</v>
          </cell>
          <cell r="AB140">
            <v>1</v>
          </cell>
          <cell r="AD140">
            <v>1</v>
          </cell>
          <cell r="XA140">
            <v>0</v>
          </cell>
          <cell r="XZ140">
            <v>0.87712837027647395</v>
          </cell>
          <cell r="YB140">
            <v>0.88589965397923864</v>
          </cell>
        </row>
        <row r="141">
          <cell r="M141">
            <v>0.6</v>
          </cell>
          <cell r="N141">
            <v>1</v>
          </cell>
          <cell r="W141">
            <v>1</v>
          </cell>
          <cell r="X141">
            <v>1</v>
          </cell>
          <cell r="AB141">
            <v>1</v>
          </cell>
          <cell r="AD141">
            <v>1</v>
          </cell>
          <cell r="XA141">
            <v>0</v>
          </cell>
          <cell r="XZ141">
            <v>0.87712837027647395</v>
          </cell>
          <cell r="YB141">
            <v>0.88589965397923864</v>
          </cell>
        </row>
        <row r="142">
          <cell r="M142">
            <v>0.65</v>
          </cell>
          <cell r="N142">
            <v>1</v>
          </cell>
          <cell r="W142">
            <v>1</v>
          </cell>
          <cell r="X142">
            <v>1</v>
          </cell>
          <cell r="AB142">
            <v>1</v>
          </cell>
          <cell r="AD142">
            <v>1</v>
          </cell>
          <cell r="XA142">
            <v>0</v>
          </cell>
          <cell r="XZ142">
            <v>0.87712837027647395</v>
          </cell>
          <cell r="YB142">
            <v>0.88589965397923864</v>
          </cell>
        </row>
        <row r="143">
          <cell r="M143">
            <v>0.65</v>
          </cell>
          <cell r="N143">
            <v>1</v>
          </cell>
          <cell r="W143">
            <v>1</v>
          </cell>
          <cell r="X143">
            <v>1</v>
          </cell>
          <cell r="AB143">
            <v>1</v>
          </cell>
          <cell r="AD143">
            <v>1</v>
          </cell>
          <cell r="XA143">
            <v>0</v>
          </cell>
          <cell r="XZ143">
            <v>0</v>
          </cell>
          <cell r="YB143">
            <v>0</v>
          </cell>
        </row>
        <row r="144">
          <cell r="M144">
            <v>0.5</v>
          </cell>
          <cell r="N144">
            <v>1</v>
          </cell>
          <cell r="W144">
            <v>1</v>
          </cell>
          <cell r="X144">
            <v>1</v>
          </cell>
          <cell r="AB144">
            <v>1</v>
          </cell>
          <cell r="AD144">
            <v>1</v>
          </cell>
          <cell r="XA144">
            <v>0</v>
          </cell>
          <cell r="XZ144">
            <v>0.91292952824694229</v>
          </cell>
          <cell r="YB144">
            <v>0</v>
          </cell>
        </row>
        <row r="145">
          <cell r="M145">
            <v>0.6</v>
          </cell>
          <cell r="N145">
            <v>1</v>
          </cell>
          <cell r="W145">
            <v>1</v>
          </cell>
          <cell r="X145">
            <v>1</v>
          </cell>
          <cell r="AB145">
            <v>1</v>
          </cell>
          <cell r="AD145">
            <v>1</v>
          </cell>
          <cell r="XA145">
            <v>0</v>
          </cell>
          <cell r="XZ145">
            <v>0.91292952824694229</v>
          </cell>
          <cell r="YB145">
            <v>0</v>
          </cell>
        </row>
        <row r="146">
          <cell r="M146">
            <v>0.65</v>
          </cell>
          <cell r="N146">
            <v>1</v>
          </cell>
          <cell r="W146">
            <v>1</v>
          </cell>
          <cell r="X146">
            <v>1</v>
          </cell>
          <cell r="AB146">
            <v>1</v>
          </cell>
          <cell r="AD146">
            <v>1</v>
          </cell>
          <cell r="XA146">
            <v>0</v>
          </cell>
          <cell r="XZ146">
            <v>0.91292952824694229</v>
          </cell>
          <cell r="YB146">
            <v>0</v>
          </cell>
        </row>
        <row r="147">
          <cell r="M147">
            <v>0.65</v>
          </cell>
          <cell r="N147">
            <v>1</v>
          </cell>
          <cell r="W147">
            <v>1</v>
          </cell>
          <cell r="X147">
            <v>1</v>
          </cell>
          <cell r="AB147">
            <v>1</v>
          </cell>
          <cell r="AD147">
            <v>1</v>
          </cell>
          <cell r="XA147">
            <v>0</v>
          </cell>
          <cell r="XZ147">
            <v>0</v>
          </cell>
          <cell r="YB147">
            <v>0</v>
          </cell>
        </row>
        <row r="148">
          <cell r="M148">
            <v>0.5</v>
          </cell>
          <cell r="N148">
            <v>1</v>
          </cell>
          <cell r="W148">
            <v>1</v>
          </cell>
          <cell r="X148">
            <v>1</v>
          </cell>
          <cell r="AB148">
            <v>1</v>
          </cell>
          <cell r="AD148">
            <v>1</v>
          </cell>
          <cell r="XA148">
            <v>0</v>
          </cell>
          <cell r="XZ148">
            <v>0.89467093768200334</v>
          </cell>
          <cell r="YB148">
            <v>0.90361764705882341</v>
          </cell>
        </row>
        <row r="149">
          <cell r="M149">
            <v>0.6</v>
          </cell>
          <cell r="N149">
            <v>1</v>
          </cell>
          <cell r="W149">
            <v>1</v>
          </cell>
          <cell r="X149">
            <v>1</v>
          </cell>
          <cell r="AB149">
            <v>1</v>
          </cell>
          <cell r="AD149">
            <v>1</v>
          </cell>
          <cell r="XA149">
            <v>0</v>
          </cell>
          <cell r="XZ149">
            <v>0.89467093768200334</v>
          </cell>
          <cell r="YB149">
            <v>0.90361764705882341</v>
          </cell>
        </row>
        <row r="150">
          <cell r="M150">
            <v>0.65</v>
          </cell>
          <cell r="N150">
            <v>1</v>
          </cell>
          <cell r="W150">
            <v>1</v>
          </cell>
          <cell r="X150">
            <v>1</v>
          </cell>
          <cell r="AB150">
            <v>1</v>
          </cell>
          <cell r="AD150">
            <v>1</v>
          </cell>
          <cell r="XA150">
            <v>0</v>
          </cell>
          <cell r="XZ150">
            <v>0.89467093768200334</v>
          </cell>
          <cell r="YB150">
            <v>0.90361764705882341</v>
          </cell>
        </row>
        <row r="151">
          <cell r="M151">
            <v>0.65</v>
          </cell>
          <cell r="N151">
            <v>1</v>
          </cell>
          <cell r="W151">
            <v>1</v>
          </cell>
          <cell r="X151">
            <v>1</v>
          </cell>
          <cell r="AB151">
            <v>1</v>
          </cell>
          <cell r="AD151">
            <v>1</v>
          </cell>
          <cell r="XA151">
            <v>0</v>
          </cell>
          <cell r="XZ151">
            <v>0.89467093768200334</v>
          </cell>
          <cell r="YB151">
            <v>0.90361764705882341</v>
          </cell>
        </row>
        <row r="152">
          <cell r="M152">
            <v>0.5</v>
          </cell>
          <cell r="N152">
            <v>1</v>
          </cell>
          <cell r="W152">
            <v>1</v>
          </cell>
          <cell r="X152">
            <v>1</v>
          </cell>
          <cell r="AB152">
            <v>1</v>
          </cell>
          <cell r="AD152">
            <v>1</v>
          </cell>
          <cell r="XA152">
            <v>0</v>
          </cell>
          <cell r="XZ152">
            <v>0.9417588817705298</v>
          </cell>
          <cell r="YB152">
            <v>0.95117647058823518</v>
          </cell>
        </row>
        <row r="153">
          <cell r="M153">
            <v>0.6</v>
          </cell>
          <cell r="N153">
            <v>1</v>
          </cell>
          <cell r="W153">
            <v>1</v>
          </cell>
          <cell r="X153">
            <v>1</v>
          </cell>
          <cell r="AB153">
            <v>1</v>
          </cell>
          <cell r="AD153">
            <v>1</v>
          </cell>
          <cell r="XA153">
            <v>0</v>
          </cell>
          <cell r="XZ153">
            <v>0.9417588817705298</v>
          </cell>
          <cell r="YB153">
            <v>0.95117647058823518</v>
          </cell>
        </row>
        <row r="154">
          <cell r="M154">
            <v>0.65</v>
          </cell>
          <cell r="N154">
            <v>1</v>
          </cell>
          <cell r="W154">
            <v>1</v>
          </cell>
          <cell r="X154">
            <v>1</v>
          </cell>
          <cell r="AB154">
            <v>1</v>
          </cell>
          <cell r="AD154">
            <v>1</v>
          </cell>
          <cell r="XA154">
            <v>0</v>
          </cell>
          <cell r="XZ154">
            <v>0.9417588817705298</v>
          </cell>
          <cell r="YB154">
            <v>0.95117647058823518</v>
          </cell>
        </row>
        <row r="155">
          <cell r="M155">
            <v>0.65</v>
          </cell>
          <cell r="N155">
            <v>1</v>
          </cell>
          <cell r="W155">
            <v>1</v>
          </cell>
          <cell r="X155">
            <v>1</v>
          </cell>
          <cell r="AB155">
            <v>1</v>
          </cell>
          <cell r="AD155">
            <v>1</v>
          </cell>
          <cell r="XA155">
            <v>0</v>
          </cell>
          <cell r="XZ155">
            <v>0.9417588817705298</v>
          </cell>
          <cell r="YB155">
            <v>0.95117647058823518</v>
          </cell>
        </row>
        <row r="156">
          <cell r="M156">
            <v>0.5</v>
          </cell>
          <cell r="N156">
            <v>1</v>
          </cell>
          <cell r="W156">
            <v>1</v>
          </cell>
          <cell r="X156">
            <v>1</v>
          </cell>
          <cell r="AB156">
            <v>1</v>
          </cell>
          <cell r="AD156">
            <v>1</v>
          </cell>
          <cell r="XA156">
            <v>0</v>
          </cell>
          <cell r="XZ156">
            <v>0.93177623762376227</v>
          </cell>
          <cell r="YB156">
            <v>0.94109399999999988</v>
          </cell>
        </row>
        <row r="157">
          <cell r="M157">
            <v>0.6</v>
          </cell>
          <cell r="N157">
            <v>1</v>
          </cell>
          <cell r="W157">
            <v>1</v>
          </cell>
          <cell r="X157">
            <v>1</v>
          </cell>
          <cell r="AB157">
            <v>1</v>
          </cell>
          <cell r="AD157">
            <v>1</v>
          </cell>
          <cell r="XA157">
            <v>0</v>
          </cell>
          <cell r="XZ157">
            <v>0.93177623762376227</v>
          </cell>
          <cell r="YB157">
            <v>0.94109399999999988</v>
          </cell>
        </row>
        <row r="158">
          <cell r="M158">
            <v>0.65</v>
          </cell>
          <cell r="N158">
            <v>1</v>
          </cell>
          <cell r="W158">
            <v>1</v>
          </cell>
          <cell r="X158">
            <v>1</v>
          </cell>
          <cell r="AB158">
            <v>1</v>
          </cell>
          <cell r="AD158">
            <v>1</v>
          </cell>
          <cell r="XA158">
            <v>0</v>
          </cell>
          <cell r="XZ158">
            <v>0.93177623762376227</v>
          </cell>
          <cell r="YB158">
            <v>0.94109399999999988</v>
          </cell>
        </row>
        <row r="159">
          <cell r="M159">
            <v>0.65</v>
          </cell>
          <cell r="N159">
            <v>1</v>
          </cell>
          <cell r="W159">
            <v>1</v>
          </cell>
          <cell r="X159">
            <v>1</v>
          </cell>
          <cell r="AB159">
            <v>1</v>
          </cell>
          <cell r="AD159">
            <v>1</v>
          </cell>
          <cell r="XA159">
            <v>0</v>
          </cell>
          <cell r="XZ159">
            <v>0.93177623762376227</v>
          </cell>
          <cell r="YB159">
            <v>0.94109399999999988</v>
          </cell>
        </row>
        <row r="160">
          <cell r="M160">
            <v>0.5</v>
          </cell>
          <cell r="N160">
            <v>1</v>
          </cell>
          <cell r="W160">
            <v>1</v>
          </cell>
          <cell r="X160">
            <v>1</v>
          </cell>
          <cell r="AB160">
            <v>1</v>
          </cell>
          <cell r="AD160">
            <v>1</v>
          </cell>
          <cell r="XA160">
            <v>0</v>
          </cell>
          <cell r="XZ160">
            <v>0.93177623762376227</v>
          </cell>
          <cell r="YB160">
            <v>0.77720359547469764</v>
          </cell>
        </row>
        <row r="161">
          <cell r="M161">
            <v>0.6</v>
          </cell>
          <cell r="N161">
            <v>1</v>
          </cell>
          <cell r="W161">
            <v>1</v>
          </cell>
          <cell r="X161">
            <v>1</v>
          </cell>
          <cell r="AB161">
            <v>1</v>
          </cell>
          <cell r="AD161">
            <v>1</v>
          </cell>
          <cell r="XA161">
            <v>0</v>
          </cell>
          <cell r="XZ161">
            <v>0.93177623762376227</v>
          </cell>
          <cell r="YB161">
            <v>0.81261065758783046</v>
          </cell>
        </row>
        <row r="162">
          <cell r="M162">
            <v>0.65</v>
          </cell>
          <cell r="N162">
            <v>1</v>
          </cell>
          <cell r="W162">
            <v>1</v>
          </cell>
          <cell r="X162">
            <v>1</v>
          </cell>
          <cell r="AB162">
            <v>1</v>
          </cell>
          <cell r="AD162">
            <v>1</v>
          </cell>
          <cell r="XA162">
            <v>0</v>
          </cell>
          <cell r="XZ162">
            <v>0.93177623762376227</v>
          </cell>
          <cell r="YB162">
            <v>0.81621192216327432</v>
          </cell>
        </row>
        <row r="163">
          <cell r="M163">
            <v>0.65</v>
          </cell>
          <cell r="N163">
            <v>1</v>
          </cell>
          <cell r="W163">
            <v>1</v>
          </cell>
          <cell r="X163">
            <v>1</v>
          </cell>
          <cell r="AB163">
            <v>1</v>
          </cell>
          <cell r="AD163">
            <v>1</v>
          </cell>
          <cell r="XA163">
            <v>0</v>
          </cell>
          <cell r="XZ163">
            <v>0.93177623762376227</v>
          </cell>
          <cell r="YB163">
            <v>0.81621192216327432</v>
          </cell>
        </row>
        <row r="164">
          <cell r="M164">
            <v>0.5</v>
          </cell>
          <cell r="N164">
            <v>1</v>
          </cell>
          <cell r="W164">
            <v>1</v>
          </cell>
          <cell r="X164">
            <v>1</v>
          </cell>
          <cell r="AB164">
            <v>1</v>
          </cell>
          <cell r="AD164">
            <v>1</v>
          </cell>
          <cell r="XA164">
            <v>0</v>
          </cell>
          <cell r="XZ164">
            <v>0.9125643564356436</v>
          </cell>
          <cell r="YB164">
            <v>0.90820823846600529</v>
          </cell>
        </row>
        <row r="165">
          <cell r="M165">
            <v>0.6</v>
          </cell>
          <cell r="N165">
            <v>1</v>
          </cell>
          <cell r="W165">
            <v>1</v>
          </cell>
          <cell r="X165">
            <v>1</v>
          </cell>
          <cell r="AB165">
            <v>1</v>
          </cell>
          <cell r="AD165">
            <v>1</v>
          </cell>
          <cell r="XA165">
            <v>0</v>
          </cell>
          <cell r="XZ165">
            <v>0.9125643564356436</v>
          </cell>
          <cell r="YB165">
            <v>0.92825653265119001</v>
          </cell>
        </row>
        <row r="166">
          <cell r="M166">
            <v>0.65</v>
          </cell>
          <cell r="N166">
            <v>1</v>
          </cell>
          <cell r="W166">
            <v>1</v>
          </cell>
          <cell r="X166">
            <v>1</v>
          </cell>
          <cell r="AB166">
            <v>1</v>
          </cell>
          <cell r="AD166">
            <v>1</v>
          </cell>
          <cell r="XA166">
            <v>0</v>
          </cell>
          <cell r="XZ166">
            <v>0.9125643564356436</v>
          </cell>
          <cell r="YB166">
            <v>0.93914423391176138</v>
          </cell>
        </row>
        <row r="167">
          <cell r="M167">
            <v>0.65</v>
          </cell>
          <cell r="N167">
            <v>1</v>
          </cell>
          <cell r="W167">
            <v>1</v>
          </cell>
          <cell r="X167">
            <v>1</v>
          </cell>
          <cell r="AB167">
            <v>1</v>
          </cell>
          <cell r="AD167">
            <v>1</v>
          </cell>
          <cell r="XA167">
            <v>0</v>
          </cell>
          <cell r="XZ167">
            <v>0.89467093768200334</v>
          </cell>
          <cell r="YB167">
            <v>0.91680309127417736</v>
          </cell>
        </row>
        <row r="168">
          <cell r="M168">
            <v>0.5</v>
          </cell>
          <cell r="N168">
            <v>1</v>
          </cell>
          <cell r="W168">
            <v>1</v>
          </cell>
          <cell r="X168">
            <v>1</v>
          </cell>
          <cell r="AB168">
            <v>1</v>
          </cell>
          <cell r="AD168">
            <v>1</v>
          </cell>
          <cell r="XA168">
            <v>0</v>
          </cell>
          <cell r="XZ168">
            <v>0.9125643564356436</v>
          </cell>
          <cell r="YB168">
            <v>0.90937530761019769</v>
          </cell>
        </row>
        <row r="169">
          <cell r="M169">
            <v>0.6</v>
          </cell>
          <cell r="N169">
            <v>1</v>
          </cell>
          <cell r="W169">
            <v>1</v>
          </cell>
          <cell r="X169">
            <v>1</v>
          </cell>
          <cell r="AB169">
            <v>1</v>
          </cell>
          <cell r="AD169">
            <v>1</v>
          </cell>
          <cell r="XA169">
            <v>0</v>
          </cell>
          <cell r="XZ169">
            <v>0.9125643564356436</v>
          </cell>
          <cell r="YB169">
            <v>0.93007204887207384</v>
          </cell>
        </row>
        <row r="170">
          <cell r="M170">
            <v>0.65</v>
          </cell>
          <cell r="N170">
            <v>1</v>
          </cell>
          <cell r="W170">
            <v>1</v>
          </cell>
          <cell r="X170">
            <v>1</v>
          </cell>
          <cell r="AB170">
            <v>1</v>
          </cell>
          <cell r="AD170">
            <v>1</v>
          </cell>
          <cell r="XA170">
            <v>0</v>
          </cell>
          <cell r="XZ170">
            <v>0.9125643564356436</v>
          </cell>
          <cell r="YB170">
            <v>0.94020821841329172</v>
          </cell>
        </row>
        <row r="171">
          <cell r="M171">
            <v>0.65</v>
          </cell>
          <cell r="N171">
            <v>1</v>
          </cell>
          <cell r="W171">
            <v>1</v>
          </cell>
          <cell r="X171">
            <v>1</v>
          </cell>
          <cell r="AB171">
            <v>1</v>
          </cell>
          <cell r="AD171">
            <v>1</v>
          </cell>
          <cell r="XA171">
            <v>0</v>
          </cell>
          <cell r="XZ171">
            <v>0.89467093768200334</v>
          </cell>
          <cell r="YB171">
            <v>0.91779351298718848</v>
          </cell>
        </row>
        <row r="172">
          <cell r="M172">
            <v>0.5</v>
          </cell>
          <cell r="N172">
            <v>1</v>
          </cell>
          <cell r="W172">
            <v>1</v>
          </cell>
          <cell r="X172">
            <v>1</v>
          </cell>
          <cell r="AB172">
            <v>1</v>
          </cell>
          <cell r="AD172">
            <v>1</v>
          </cell>
          <cell r="XA172">
            <v>0</v>
          </cell>
          <cell r="XZ172">
            <v>0.9125643564356436</v>
          </cell>
          <cell r="YB172">
            <v>0.85265027852374586</v>
          </cell>
        </row>
        <row r="173">
          <cell r="M173">
            <v>0.6</v>
          </cell>
          <cell r="N173">
            <v>1</v>
          </cell>
          <cell r="W173">
            <v>1</v>
          </cell>
          <cell r="X173">
            <v>1</v>
          </cell>
          <cell r="AB173">
            <v>1</v>
          </cell>
          <cell r="AD173">
            <v>1</v>
          </cell>
          <cell r="XA173">
            <v>0</v>
          </cell>
          <cell r="XZ173">
            <v>0.9125643564356436</v>
          </cell>
          <cell r="YB173">
            <v>0.87920040910618769</v>
          </cell>
        </row>
        <row r="174">
          <cell r="M174">
            <v>0.65</v>
          </cell>
          <cell r="N174">
            <v>1</v>
          </cell>
          <cell r="W174">
            <v>1</v>
          </cell>
          <cell r="X174">
            <v>1</v>
          </cell>
          <cell r="AB174">
            <v>1</v>
          </cell>
          <cell r="AD174">
            <v>1</v>
          </cell>
          <cell r="XA174">
            <v>0</v>
          </cell>
          <cell r="XZ174">
            <v>0.9125643564356436</v>
          </cell>
          <cell r="YB174">
            <v>0.89773932659788802</v>
          </cell>
        </row>
        <row r="175">
          <cell r="M175">
            <v>0.65</v>
          </cell>
          <cell r="N175">
            <v>1</v>
          </cell>
          <cell r="W175">
            <v>1</v>
          </cell>
          <cell r="X175">
            <v>1</v>
          </cell>
          <cell r="AB175">
            <v>1</v>
          </cell>
          <cell r="AD175">
            <v>1</v>
          </cell>
          <cell r="XA175">
            <v>0</v>
          </cell>
          <cell r="XZ175">
            <v>0.89467093768200334</v>
          </cell>
          <cell r="YB175">
            <v>0.87849019451976396</v>
          </cell>
        </row>
        <row r="176">
          <cell r="M176">
            <v>0.5</v>
          </cell>
          <cell r="N176">
            <v>1</v>
          </cell>
          <cell r="W176">
            <v>1</v>
          </cell>
          <cell r="X176">
            <v>1</v>
          </cell>
          <cell r="AB176">
            <v>1</v>
          </cell>
          <cell r="AD176">
            <v>1</v>
          </cell>
          <cell r="XA176">
            <v>0</v>
          </cell>
          <cell r="XZ176">
            <v>0.44307146748852244</v>
          </cell>
          <cell r="YB176">
            <v>0.9705340738063285</v>
          </cell>
        </row>
        <row r="177">
          <cell r="M177">
            <v>0.6</v>
          </cell>
          <cell r="N177">
            <v>1</v>
          </cell>
          <cell r="W177">
            <v>1</v>
          </cell>
          <cell r="X177">
            <v>1</v>
          </cell>
          <cell r="AB177">
            <v>1</v>
          </cell>
          <cell r="AD177">
            <v>1</v>
          </cell>
          <cell r="XA177">
            <v>0</v>
          </cell>
          <cell r="XZ177">
            <v>0.43299078771933003</v>
          </cell>
          <cell r="YB177">
            <v>0.98291402701745012</v>
          </cell>
        </row>
        <row r="178">
          <cell r="M178">
            <v>0.65</v>
          </cell>
          <cell r="N178">
            <v>1</v>
          </cell>
          <cell r="W178">
            <v>1</v>
          </cell>
          <cell r="X178">
            <v>1</v>
          </cell>
          <cell r="AB178">
            <v>1</v>
          </cell>
          <cell r="AD178">
            <v>1</v>
          </cell>
          <cell r="XA178">
            <v>0</v>
          </cell>
          <cell r="XZ178">
            <v>0.43299078771933003</v>
          </cell>
          <cell r="YB178">
            <v>0.98914955547579364</v>
          </cell>
        </row>
        <row r="179">
          <cell r="M179">
            <v>0.65</v>
          </cell>
          <cell r="N179">
            <v>1</v>
          </cell>
          <cell r="W179">
            <v>1</v>
          </cell>
          <cell r="X179">
            <v>1</v>
          </cell>
          <cell r="AB179">
            <v>1</v>
          </cell>
          <cell r="AD179">
            <v>1</v>
          </cell>
          <cell r="XA179">
            <v>0</v>
          </cell>
          <cell r="XZ179">
            <v>0.43299078771933003</v>
          </cell>
          <cell r="YB179">
            <v>0.98914955547579364</v>
          </cell>
        </row>
        <row r="180">
          <cell r="M180">
            <v>0.5</v>
          </cell>
          <cell r="N180">
            <v>1</v>
          </cell>
          <cell r="W180">
            <v>1</v>
          </cell>
          <cell r="X180">
            <v>1</v>
          </cell>
          <cell r="AB180">
            <v>1</v>
          </cell>
          <cell r="AD180">
            <v>1</v>
          </cell>
          <cell r="XA180">
            <v>0</v>
          </cell>
          <cell r="XZ180">
            <v>0.81320330195831336</v>
          </cell>
          <cell r="YB180">
            <v>0</v>
          </cell>
        </row>
        <row r="181">
          <cell r="M181">
            <v>0.6</v>
          </cell>
          <cell r="N181">
            <v>1</v>
          </cell>
          <cell r="W181">
            <v>1</v>
          </cell>
          <cell r="X181">
            <v>1</v>
          </cell>
          <cell r="AB181">
            <v>1</v>
          </cell>
          <cell r="AD181">
            <v>1</v>
          </cell>
          <cell r="XA181">
            <v>0</v>
          </cell>
          <cell r="XZ181">
            <v>0.82466346361669352</v>
          </cell>
          <cell r="YB181">
            <v>0</v>
          </cell>
        </row>
        <row r="182">
          <cell r="M182">
            <v>0.65</v>
          </cell>
          <cell r="N182">
            <v>1</v>
          </cell>
          <cell r="W182">
            <v>1</v>
          </cell>
          <cell r="X182">
            <v>1</v>
          </cell>
          <cell r="AB182">
            <v>1</v>
          </cell>
          <cell r="AD182">
            <v>1</v>
          </cell>
          <cell r="XA182">
            <v>0</v>
          </cell>
          <cell r="XZ182">
            <v>0.79398501732563864</v>
          </cell>
          <cell r="YB182">
            <v>0</v>
          </cell>
        </row>
        <row r="183">
          <cell r="M183">
            <v>0.65</v>
          </cell>
          <cell r="N183">
            <v>1</v>
          </cell>
          <cell r="XA183">
            <v>0</v>
          </cell>
          <cell r="XZ183">
            <v>0.77485385111714045</v>
          </cell>
          <cell r="YB183">
            <v>0</v>
          </cell>
        </row>
        <row r="184">
          <cell r="XA184">
            <v>0</v>
          </cell>
          <cell r="XZ184">
            <v>0</v>
          </cell>
          <cell r="YB184">
            <v>0</v>
          </cell>
        </row>
        <row r="185">
          <cell r="W185">
            <v>1</v>
          </cell>
          <cell r="X185">
            <v>1</v>
          </cell>
          <cell r="AB185">
            <v>1</v>
          </cell>
          <cell r="AD185">
            <v>1</v>
          </cell>
          <cell r="XA185">
            <v>0</v>
          </cell>
          <cell r="XZ185">
            <v>0</v>
          </cell>
          <cell r="YB185">
            <v>0</v>
          </cell>
        </row>
        <row r="186">
          <cell r="M186">
            <v>0.12</v>
          </cell>
          <cell r="N186">
            <v>1</v>
          </cell>
          <cell r="W186">
            <v>1</v>
          </cell>
          <cell r="X186">
            <v>1</v>
          </cell>
          <cell r="AB186">
            <v>1</v>
          </cell>
          <cell r="AD186">
            <v>1</v>
          </cell>
          <cell r="XA186">
            <v>0</v>
          </cell>
          <cell r="XZ186">
            <v>0.89467093768200334</v>
          </cell>
          <cell r="YB186">
            <v>0</v>
          </cell>
        </row>
        <row r="187">
          <cell r="M187">
            <v>0.12</v>
          </cell>
          <cell r="N187">
            <v>1</v>
          </cell>
          <cell r="W187">
            <v>1</v>
          </cell>
          <cell r="X187">
            <v>1</v>
          </cell>
          <cell r="AB187">
            <v>1</v>
          </cell>
          <cell r="AD187">
            <v>1</v>
          </cell>
          <cell r="XA187">
            <v>0</v>
          </cell>
          <cell r="XZ187">
            <v>0.88581280958614195</v>
          </cell>
          <cell r="YB187">
            <v>0</v>
          </cell>
        </row>
        <row r="188">
          <cell r="M188">
            <v>0.19500000000000001</v>
          </cell>
          <cell r="N188">
            <v>1</v>
          </cell>
          <cell r="W188">
            <v>1</v>
          </cell>
          <cell r="X188">
            <v>1</v>
          </cell>
          <cell r="AB188">
            <v>1</v>
          </cell>
          <cell r="AD188">
            <v>1</v>
          </cell>
          <cell r="XA188">
            <v>0</v>
          </cell>
          <cell r="XZ188">
            <v>0</v>
          </cell>
          <cell r="YB188">
            <v>0</v>
          </cell>
        </row>
        <row r="189">
          <cell r="M189">
            <v>0.2</v>
          </cell>
          <cell r="N189">
            <v>1</v>
          </cell>
          <cell r="W189">
            <v>1</v>
          </cell>
          <cell r="X189">
            <v>1</v>
          </cell>
          <cell r="AB189">
            <v>1</v>
          </cell>
          <cell r="AD189">
            <v>1</v>
          </cell>
          <cell r="XA189">
            <v>0</v>
          </cell>
          <cell r="XZ189">
            <v>0.91292952824694229</v>
          </cell>
          <cell r="YB189">
            <v>0</v>
          </cell>
        </row>
        <row r="190">
          <cell r="M190">
            <v>0.22000000000000003</v>
          </cell>
          <cell r="N190">
            <v>1</v>
          </cell>
          <cell r="W190">
            <v>1</v>
          </cell>
          <cell r="X190">
            <v>1</v>
          </cell>
          <cell r="AB190">
            <v>1</v>
          </cell>
          <cell r="AD190">
            <v>1</v>
          </cell>
          <cell r="XA190">
            <v>0</v>
          </cell>
          <cell r="XZ190">
            <v>0.91292952824694229</v>
          </cell>
          <cell r="YB190">
            <v>0</v>
          </cell>
        </row>
        <row r="191">
          <cell r="M191">
            <v>0.25</v>
          </cell>
          <cell r="N191">
            <v>1</v>
          </cell>
          <cell r="W191">
            <v>1</v>
          </cell>
          <cell r="X191">
            <v>1</v>
          </cell>
          <cell r="AB191">
            <v>1</v>
          </cell>
          <cell r="AD191">
            <v>1</v>
          </cell>
          <cell r="XA191">
            <v>0</v>
          </cell>
          <cell r="XZ191">
            <v>0.91292952824694229</v>
          </cell>
          <cell r="YB191">
            <v>0</v>
          </cell>
        </row>
        <row r="192">
          <cell r="M192">
            <v>0.32500000000000001</v>
          </cell>
          <cell r="N192">
            <v>1</v>
          </cell>
          <cell r="W192">
            <v>1</v>
          </cell>
          <cell r="X192">
            <v>1</v>
          </cell>
          <cell r="AB192">
            <v>1</v>
          </cell>
          <cell r="AD192">
            <v>1</v>
          </cell>
          <cell r="XA192">
            <v>0</v>
          </cell>
          <cell r="XZ192">
            <v>0.91292952824694229</v>
          </cell>
          <cell r="YB192">
            <v>0</v>
          </cell>
        </row>
        <row r="193">
          <cell r="M193">
            <v>0.2</v>
          </cell>
          <cell r="N193">
            <v>1</v>
          </cell>
          <cell r="W193">
            <v>1</v>
          </cell>
          <cell r="X193">
            <v>1</v>
          </cell>
          <cell r="AB193">
            <v>1</v>
          </cell>
          <cell r="AD193">
            <v>1</v>
          </cell>
          <cell r="XA193">
            <v>0</v>
          </cell>
          <cell r="XZ193">
            <v>0.9417588817705298</v>
          </cell>
          <cell r="YB193">
            <v>0.95117647058823518</v>
          </cell>
        </row>
        <row r="194">
          <cell r="M194">
            <v>0.22000000000000003</v>
          </cell>
          <cell r="N194">
            <v>1</v>
          </cell>
          <cell r="W194">
            <v>1</v>
          </cell>
          <cell r="X194">
            <v>1</v>
          </cell>
          <cell r="AB194">
            <v>1</v>
          </cell>
          <cell r="AD194">
            <v>1</v>
          </cell>
          <cell r="XA194">
            <v>0</v>
          </cell>
          <cell r="XZ194">
            <v>0.9417588817705298</v>
          </cell>
          <cell r="YB194">
            <v>0.95117647058823518</v>
          </cell>
        </row>
        <row r="195">
          <cell r="M195">
            <v>0.25</v>
          </cell>
          <cell r="N195">
            <v>1</v>
          </cell>
          <cell r="W195">
            <v>1</v>
          </cell>
          <cell r="X195">
            <v>1</v>
          </cell>
          <cell r="AB195">
            <v>1</v>
          </cell>
          <cell r="AD195">
            <v>1</v>
          </cell>
          <cell r="XA195">
            <v>0</v>
          </cell>
          <cell r="XZ195">
            <v>0.9417588817705298</v>
          </cell>
          <cell r="YB195">
            <v>0.95117647058823518</v>
          </cell>
        </row>
        <row r="196">
          <cell r="M196">
            <v>0.65</v>
          </cell>
          <cell r="N196">
            <v>1</v>
          </cell>
          <cell r="W196">
            <v>1</v>
          </cell>
          <cell r="X196">
            <v>1</v>
          </cell>
          <cell r="AB196">
            <v>1</v>
          </cell>
          <cell r="AD196">
            <v>1</v>
          </cell>
          <cell r="XA196">
            <v>0</v>
          </cell>
          <cell r="XZ196">
            <v>0.9417588817705298</v>
          </cell>
          <cell r="YB196">
            <v>0.95117647058823518</v>
          </cell>
        </row>
        <row r="197">
          <cell r="M197">
            <v>0.4</v>
          </cell>
          <cell r="N197">
            <v>1</v>
          </cell>
          <cell r="W197">
            <v>1</v>
          </cell>
          <cell r="X197">
            <v>1</v>
          </cell>
          <cell r="AB197">
            <v>1</v>
          </cell>
          <cell r="AD197">
            <v>1</v>
          </cell>
          <cell r="XA197">
            <v>0</v>
          </cell>
          <cell r="XZ197">
            <v>0.91292952824694229</v>
          </cell>
          <cell r="YB197">
            <v>0</v>
          </cell>
        </row>
        <row r="198">
          <cell r="M198">
            <v>0.4</v>
          </cell>
          <cell r="N198">
            <v>1</v>
          </cell>
          <cell r="W198">
            <v>1</v>
          </cell>
          <cell r="X198">
            <v>1</v>
          </cell>
          <cell r="AB198">
            <v>1</v>
          </cell>
          <cell r="AD198">
            <v>1</v>
          </cell>
          <cell r="XA198">
            <v>0</v>
          </cell>
          <cell r="XZ198">
            <v>0.91292952824694229</v>
          </cell>
          <cell r="YB198">
            <v>0</v>
          </cell>
        </row>
        <row r="199">
          <cell r="M199">
            <v>0.5</v>
          </cell>
          <cell r="N199">
            <v>1</v>
          </cell>
          <cell r="W199">
            <v>1</v>
          </cell>
          <cell r="X199">
            <v>1</v>
          </cell>
          <cell r="AB199">
            <v>1</v>
          </cell>
          <cell r="AD199">
            <v>1</v>
          </cell>
          <cell r="XA199">
            <v>0</v>
          </cell>
          <cell r="XZ199">
            <v>0.91292952824694229</v>
          </cell>
          <cell r="YB199">
            <v>0</v>
          </cell>
        </row>
        <row r="200">
          <cell r="M200">
            <v>0.55403873888618049</v>
          </cell>
          <cell r="N200">
            <v>1</v>
          </cell>
          <cell r="W200">
            <v>1</v>
          </cell>
          <cell r="X200">
            <v>1</v>
          </cell>
          <cell r="AB200">
            <v>1</v>
          </cell>
          <cell r="AD200">
            <v>1</v>
          </cell>
          <cell r="XA200">
            <v>0</v>
          </cell>
          <cell r="XZ200">
            <v>0.91292952824694229</v>
          </cell>
          <cell r="YB200">
            <v>0</v>
          </cell>
        </row>
        <row r="201">
          <cell r="M201">
            <v>0.34094691623764956</v>
          </cell>
          <cell r="N201">
            <v>1</v>
          </cell>
          <cell r="W201">
            <v>1</v>
          </cell>
          <cell r="X201">
            <v>1</v>
          </cell>
          <cell r="AB201">
            <v>1</v>
          </cell>
          <cell r="AD201">
            <v>1</v>
          </cell>
          <cell r="XA201">
            <v>0</v>
          </cell>
          <cell r="XZ201">
            <v>0.89467093768200334</v>
          </cell>
          <cell r="YB201">
            <v>0</v>
          </cell>
        </row>
        <row r="202">
          <cell r="M202">
            <v>0.34094691623764956</v>
          </cell>
          <cell r="N202">
            <v>1</v>
          </cell>
          <cell r="W202">
            <v>1</v>
          </cell>
          <cell r="X202">
            <v>1</v>
          </cell>
          <cell r="AB202">
            <v>1</v>
          </cell>
          <cell r="AD202">
            <v>1</v>
          </cell>
          <cell r="XA202">
            <v>0</v>
          </cell>
          <cell r="XZ202">
            <v>0.89467093768200334</v>
          </cell>
          <cell r="YB202">
            <v>0</v>
          </cell>
        </row>
        <row r="203">
          <cell r="M203">
            <v>0.42618364529706193</v>
          </cell>
          <cell r="N203">
            <v>1</v>
          </cell>
          <cell r="W203">
            <v>1</v>
          </cell>
          <cell r="X203">
            <v>1</v>
          </cell>
          <cell r="AB203">
            <v>1</v>
          </cell>
          <cell r="AD203">
            <v>1</v>
          </cell>
          <cell r="XA203">
            <v>0</v>
          </cell>
          <cell r="XZ203">
            <v>0.89467093768200334</v>
          </cell>
          <cell r="YB203">
            <v>0</v>
          </cell>
        </row>
        <row r="204">
          <cell r="M204">
            <v>0.55403873888618049</v>
          </cell>
          <cell r="N204">
            <v>1</v>
          </cell>
          <cell r="W204">
            <v>1</v>
          </cell>
          <cell r="X204">
            <v>1</v>
          </cell>
          <cell r="AB204">
            <v>1</v>
          </cell>
          <cell r="AD204">
            <v>1</v>
          </cell>
          <cell r="XA204">
            <v>0</v>
          </cell>
          <cell r="XZ204">
            <v>0.89467093768200334</v>
          </cell>
          <cell r="YB204">
            <v>0</v>
          </cell>
        </row>
        <row r="205">
          <cell r="M205">
            <v>0.34094691623764956</v>
          </cell>
          <cell r="N205">
            <v>1</v>
          </cell>
          <cell r="W205">
            <v>1</v>
          </cell>
          <cell r="X205">
            <v>1</v>
          </cell>
          <cell r="AB205">
            <v>1</v>
          </cell>
          <cell r="AD205">
            <v>1</v>
          </cell>
          <cell r="XA205">
            <v>0</v>
          </cell>
          <cell r="XZ205">
            <v>0.89467093768200334</v>
          </cell>
          <cell r="YB205">
            <v>0.90361764705882341</v>
          </cell>
        </row>
        <row r="206">
          <cell r="M206">
            <v>0.34094691623764956</v>
          </cell>
          <cell r="N206">
            <v>1</v>
          </cell>
          <cell r="W206">
            <v>1</v>
          </cell>
          <cell r="X206">
            <v>1</v>
          </cell>
          <cell r="AB206">
            <v>1</v>
          </cell>
          <cell r="AD206">
            <v>1</v>
          </cell>
          <cell r="XA206">
            <v>0</v>
          </cell>
          <cell r="XZ206">
            <v>0.89467093768200334</v>
          </cell>
          <cell r="YB206">
            <v>0.90361764705882341</v>
          </cell>
        </row>
        <row r="207">
          <cell r="M207">
            <v>0.42618364529706193</v>
          </cell>
          <cell r="N207">
            <v>1</v>
          </cell>
          <cell r="W207">
            <v>1</v>
          </cell>
          <cell r="X207">
            <v>1</v>
          </cell>
          <cell r="AB207">
            <v>1</v>
          </cell>
          <cell r="AD207">
            <v>1</v>
          </cell>
          <cell r="XA207">
            <v>0</v>
          </cell>
          <cell r="XZ207">
            <v>0.89467093768200334</v>
          </cell>
          <cell r="YB207">
            <v>0.90361764705882341</v>
          </cell>
        </row>
        <row r="208">
          <cell r="M208">
            <v>0.55403873888618049</v>
          </cell>
          <cell r="N208">
            <v>1</v>
          </cell>
          <cell r="W208">
            <v>1</v>
          </cell>
          <cell r="X208">
            <v>1</v>
          </cell>
          <cell r="AB208">
            <v>1</v>
          </cell>
          <cell r="AD208">
            <v>1</v>
          </cell>
          <cell r="XA208">
            <v>0</v>
          </cell>
          <cell r="XZ208">
            <v>0.89467093768200334</v>
          </cell>
          <cell r="YB208">
            <v>0.90361764705882341</v>
          </cell>
        </row>
        <row r="209">
          <cell r="M209">
            <v>0.34094691623764956</v>
          </cell>
          <cell r="N209">
            <v>1</v>
          </cell>
          <cell r="W209">
            <v>1</v>
          </cell>
          <cell r="X209">
            <v>1</v>
          </cell>
          <cell r="AB209">
            <v>1</v>
          </cell>
          <cell r="AD209">
            <v>1</v>
          </cell>
          <cell r="XA209">
            <v>0</v>
          </cell>
          <cell r="XZ209">
            <v>0.89467093768200334</v>
          </cell>
          <cell r="YB209">
            <v>0.90361764705882341</v>
          </cell>
        </row>
        <row r="210">
          <cell r="M210">
            <v>0.34094691623764956</v>
          </cell>
          <cell r="N210">
            <v>1</v>
          </cell>
          <cell r="W210">
            <v>1</v>
          </cell>
          <cell r="X210">
            <v>1</v>
          </cell>
          <cell r="AB210">
            <v>1</v>
          </cell>
          <cell r="AD210">
            <v>1</v>
          </cell>
          <cell r="XA210">
            <v>0</v>
          </cell>
          <cell r="XZ210">
            <v>0.89467093768200334</v>
          </cell>
          <cell r="YB210">
            <v>0.90361764705882341</v>
          </cell>
        </row>
        <row r="211">
          <cell r="M211">
            <v>0.42618364529706193</v>
          </cell>
          <cell r="N211">
            <v>1</v>
          </cell>
          <cell r="W211">
            <v>1</v>
          </cell>
          <cell r="X211">
            <v>1</v>
          </cell>
          <cell r="AB211">
            <v>1</v>
          </cell>
          <cell r="AD211">
            <v>1</v>
          </cell>
          <cell r="XA211">
            <v>0</v>
          </cell>
          <cell r="XZ211">
            <v>0.89467093768200334</v>
          </cell>
          <cell r="YB211">
            <v>0.90361764705882341</v>
          </cell>
        </row>
        <row r="212">
          <cell r="M212">
            <v>0.55403873888618049</v>
          </cell>
          <cell r="N212">
            <v>1</v>
          </cell>
          <cell r="W212">
            <v>1</v>
          </cell>
          <cell r="X212">
            <v>1</v>
          </cell>
          <cell r="AB212">
            <v>1</v>
          </cell>
          <cell r="AD212">
            <v>1</v>
          </cell>
          <cell r="XA212">
            <v>0</v>
          </cell>
          <cell r="XZ212">
            <v>0.89467093768200334</v>
          </cell>
          <cell r="YB212">
            <v>0.90361764705882341</v>
          </cell>
        </row>
        <row r="213">
          <cell r="M213">
            <v>0.34094691623764956</v>
          </cell>
          <cell r="N213">
            <v>1</v>
          </cell>
          <cell r="W213">
            <v>1</v>
          </cell>
          <cell r="X213">
            <v>1</v>
          </cell>
          <cell r="AB213">
            <v>1</v>
          </cell>
          <cell r="AD213">
            <v>1</v>
          </cell>
          <cell r="XA213">
            <v>0</v>
          </cell>
          <cell r="XZ213">
            <v>0</v>
          </cell>
          <cell r="YB213">
            <v>0</v>
          </cell>
        </row>
        <row r="214">
          <cell r="M214">
            <v>0.34094691623764956</v>
          </cell>
          <cell r="N214">
            <v>1</v>
          </cell>
          <cell r="W214">
            <v>1</v>
          </cell>
          <cell r="X214">
            <v>1</v>
          </cell>
          <cell r="AB214">
            <v>1</v>
          </cell>
          <cell r="AD214">
            <v>1</v>
          </cell>
          <cell r="XA214">
            <v>0</v>
          </cell>
          <cell r="XZ214">
            <v>0</v>
          </cell>
          <cell r="YB214">
            <v>0</v>
          </cell>
        </row>
        <row r="215">
          <cell r="M215">
            <v>0.42618364529706193</v>
          </cell>
          <cell r="N215">
            <v>1</v>
          </cell>
          <cell r="W215">
            <v>1</v>
          </cell>
          <cell r="X215">
            <v>1</v>
          </cell>
          <cell r="AB215">
            <v>1</v>
          </cell>
          <cell r="AD215">
            <v>1</v>
          </cell>
          <cell r="XA215">
            <v>0</v>
          </cell>
          <cell r="XZ215">
            <v>0</v>
          </cell>
          <cell r="YB215">
            <v>0</v>
          </cell>
        </row>
        <row r="216">
          <cell r="M216">
            <v>0.55403873888618049</v>
          </cell>
          <cell r="N216">
            <v>1</v>
          </cell>
          <cell r="W216">
            <v>1</v>
          </cell>
          <cell r="X216">
            <v>1</v>
          </cell>
          <cell r="AB216">
            <v>1</v>
          </cell>
          <cell r="AD216">
            <v>1</v>
          </cell>
          <cell r="XA216">
            <v>0</v>
          </cell>
          <cell r="XZ216">
            <v>0</v>
          </cell>
          <cell r="YB216">
            <v>0</v>
          </cell>
        </row>
        <row r="217">
          <cell r="M217">
            <v>0.34094691623764956</v>
          </cell>
          <cell r="N217">
            <v>1</v>
          </cell>
          <cell r="W217">
            <v>1</v>
          </cell>
          <cell r="X217">
            <v>1</v>
          </cell>
          <cell r="AB217">
            <v>1</v>
          </cell>
          <cell r="AD217">
            <v>1</v>
          </cell>
          <cell r="XA217">
            <v>0</v>
          </cell>
          <cell r="XZ217">
            <v>0.80250792450863695</v>
          </cell>
          <cell r="YB217">
            <v>0</v>
          </cell>
        </row>
        <row r="218">
          <cell r="M218">
            <v>0.34094691623764956</v>
          </cell>
          <cell r="N218">
            <v>1</v>
          </cell>
          <cell r="W218">
            <v>1</v>
          </cell>
          <cell r="X218">
            <v>1</v>
          </cell>
          <cell r="AB218">
            <v>1</v>
          </cell>
          <cell r="AD218">
            <v>1</v>
          </cell>
          <cell r="XA218">
            <v>0</v>
          </cell>
          <cell r="XZ218">
            <v>0.8033421752088109</v>
          </cell>
          <cell r="YB218">
            <v>0</v>
          </cell>
        </row>
        <row r="219">
          <cell r="M219">
            <v>0.42618364529706193</v>
          </cell>
          <cell r="N219">
            <v>1</v>
          </cell>
          <cell r="W219">
            <v>1</v>
          </cell>
          <cell r="X219">
            <v>1</v>
          </cell>
          <cell r="AB219">
            <v>1</v>
          </cell>
          <cell r="AD219">
            <v>1</v>
          </cell>
          <cell r="XA219">
            <v>0</v>
          </cell>
          <cell r="XZ219">
            <v>0.76896890552007924</v>
          </cell>
          <cell r="YB219">
            <v>0</v>
          </cell>
        </row>
        <row r="220">
          <cell r="M220">
            <v>0.55403873888618049</v>
          </cell>
          <cell r="N220">
            <v>1</v>
          </cell>
          <cell r="W220">
            <v>1</v>
          </cell>
          <cell r="X220">
            <v>1</v>
          </cell>
          <cell r="AB220">
            <v>1</v>
          </cell>
          <cell r="AD220">
            <v>1</v>
          </cell>
          <cell r="XA220">
            <v>0</v>
          </cell>
          <cell r="XZ220">
            <v>0.76896890552007924</v>
          </cell>
          <cell r="YB220">
            <v>0</v>
          </cell>
        </row>
        <row r="221">
          <cell r="M221">
            <v>0.34094691623764956</v>
          </cell>
          <cell r="N221">
            <v>1</v>
          </cell>
          <cell r="W221">
            <v>1</v>
          </cell>
          <cell r="X221">
            <v>1</v>
          </cell>
          <cell r="AB221">
            <v>1</v>
          </cell>
          <cell r="AD221">
            <v>1</v>
          </cell>
          <cell r="XA221">
            <v>0</v>
          </cell>
          <cell r="XZ221">
            <v>0.95079207920792075</v>
          </cell>
          <cell r="YB221">
            <v>0.84044401566129812</v>
          </cell>
        </row>
        <row r="222">
          <cell r="M222">
            <v>0.34094691623764956</v>
          </cell>
          <cell r="N222">
            <v>1</v>
          </cell>
          <cell r="W222">
            <v>1</v>
          </cell>
          <cell r="X222">
            <v>1</v>
          </cell>
          <cell r="AB222">
            <v>1</v>
          </cell>
          <cell r="AD222">
            <v>1</v>
          </cell>
          <cell r="XA222">
            <v>0</v>
          </cell>
          <cell r="XZ222">
            <v>0.95079207920792075</v>
          </cell>
          <cell r="YB222">
            <v>0.84209502366032629</v>
          </cell>
        </row>
        <row r="223">
          <cell r="M223">
            <v>0.42618364529706193</v>
          </cell>
          <cell r="N223">
            <v>1</v>
          </cell>
          <cell r="W223">
            <v>1</v>
          </cell>
          <cell r="X223">
            <v>1</v>
          </cell>
          <cell r="AB223">
            <v>1</v>
          </cell>
          <cell r="AD223">
            <v>1</v>
          </cell>
          <cell r="XA223">
            <v>0</v>
          </cell>
          <cell r="XZ223">
            <v>0.95079207920792075</v>
          </cell>
          <cell r="YB223">
            <v>0.79829795404798565</v>
          </cell>
        </row>
        <row r="224">
          <cell r="M224">
            <v>0.42618364529706193</v>
          </cell>
          <cell r="N224">
            <v>1</v>
          </cell>
          <cell r="W224">
            <v>1</v>
          </cell>
          <cell r="X224">
            <v>1</v>
          </cell>
          <cell r="AB224">
            <v>1</v>
          </cell>
          <cell r="AD224">
            <v>1</v>
          </cell>
          <cell r="XA224">
            <v>0</v>
          </cell>
          <cell r="XZ224">
            <v>0.95079207920792075</v>
          </cell>
          <cell r="YB224">
            <v>0.79829795404798565</v>
          </cell>
        </row>
        <row r="225">
          <cell r="M225">
            <v>0.55403873888618049</v>
          </cell>
          <cell r="N225">
            <v>1</v>
          </cell>
          <cell r="W225">
            <v>1</v>
          </cell>
          <cell r="X225">
            <v>1</v>
          </cell>
          <cell r="AB225">
            <v>1</v>
          </cell>
          <cell r="AD225">
            <v>1</v>
          </cell>
          <cell r="XA225">
            <v>0</v>
          </cell>
          <cell r="XZ225">
            <v>0.95079207920792075</v>
          </cell>
          <cell r="YB225">
            <v>0.79829795404798565</v>
          </cell>
        </row>
        <row r="226">
          <cell r="M226">
            <v>0.42618364529706193</v>
          </cell>
          <cell r="N226">
            <v>1</v>
          </cell>
          <cell r="W226">
            <v>1</v>
          </cell>
          <cell r="X226">
            <v>1</v>
          </cell>
          <cell r="AB226">
            <v>1</v>
          </cell>
          <cell r="AD226">
            <v>1</v>
          </cell>
          <cell r="XA226">
            <v>0</v>
          </cell>
          <cell r="XZ226">
            <v>0.93118811881188113</v>
          </cell>
          <cell r="YB226">
            <v>0.95941734073896567</v>
          </cell>
        </row>
        <row r="227">
          <cell r="M227">
            <v>0.42618364529706193</v>
          </cell>
          <cell r="N227">
            <v>1</v>
          </cell>
          <cell r="W227">
            <v>1</v>
          </cell>
          <cell r="X227">
            <v>1</v>
          </cell>
          <cell r="AB227">
            <v>1</v>
          </cell>
          <cell r="AD227">
            <v>1</v>
          </cell>
          <cell r="XA227">
            <v>0</v>
          </cell>
          <cell r="XZ227">
            <v>0.93118811881188113</v>
          </cell>
          <cell r="YB227">
            <v>0.95787186370804134</v>
          </cell>
        </row>
        <row r="228">
          <cell r="M228">
            <v>0.42618364529706193</v>
          </cell>
          <cell r="N228">
            <v>1</v>
          </cell>
          <cell r="W228">
            <v>1</v>
          </cell>
          <cell r="X228">
            <v>1</v>
          </cell>
          <cell r="AB228">
            <v>1</v>
          </cell>
          <cell r="AD228">
            <v>1</v>
          </cell>
          <cell r="XA228">
            <v>0</v>
          </cell>
          <cell r="XZ228">
            <v>0.93118811881188113</v>
          </cell>
          <cell r="YB228">
            <v>0.91677496744819664</v>
          </cell>
        </row>
        <row r="229">
          <cell r="M229">
            <v>0.55403873888618049</v>
          </cell>
          <cell r="N229">
            <v>1</v>
          </cell>
          <cell r="W229">
            <v>1</v>
          </cell>
          <cell r="X229">
            <v>1</v>
          </cell>
          <cell r="AB229">
            <v>1</v>
          </cell>
          <cell r="AD229">
            <v>1</v>
          </cell>
          <cell r="XA229">
            <v>0</v>
          </cell>
          <cell r="XZ229">
            <v>0.93118811881188113</v>
          </cell>
          <cell r="YB229">
            <v>0.91677496744819664</v>
          </cell>
        </row>
        <row r="230">
          <cell r="M230">
            <v>0.55403873888618049</v>
          </cell>
          <cell r="N230">
            <v>1</v>
          </cell>
          <cell r="W230">
            <v>1</v>
          </cell>
          <cell r="X230">
            <v>1</v>
          </cell>
          <cell r="AB230">
            <v>1</v>
          </cell>
          <cell r="AD230">
            <v>1</v>
          </cell>
          <cell r="XA230">
            <v>0</v>
          </cell>
          <cell r="XZ230">
            <v>0.93118811881188113</v>
          </cell>
          <cell r="YB230">
            <v>0.91677496744819664</v>
          </cell>
        </row>
        <row r="231">
          <cell r="M231">
            <v>0.42618364529706193</v>
          </cell>
          <cell r="N231">
            <v>1</v>
          </cell>
          <cell r="W231">
            <v>1</v>
          </cell>
          <cell r="X231">
            <v>1</v>
          </cell>
          <cell r="AB231">
            <v>1</v>
          </cell>
          <cell r="AD231">
            <v>1</v>
          </cell>
          <cell r="XA231">
            <v>0</v>
          </cell>
          <cell r="XZ231">
            <v>0.54643970354631766</v>
          </cell>
          <cell r="YB231">
            <v>0.9517186963959734</v>
          </cell>
        </row>
        <row r="232">
          <cell r="M232">
            <v>0.42618364529706193</v>
          </cell>
          <cell r="N232">
            <v>1</v>
          </cell>
          <cell r="W232">
            <v>1</v>
          </cell>
          <cell r="X232">
            <v>1</v>
          </cell>
          <cell r="AB232">
            <v>1</v>
          </cell>
          <cell r="AD232">
            <v>1</v>
          </cell>
          <cell r="XA232">
            <v>0</v>
          </cell>
          <cell r="XZ232">
            <v>0.54643970354631766</v>
          </cell>
          <cell r="YB232">
            <v>0.95179514852341274</v>
          </cell>
        </row>
        <row r="233">
          <cell r="M233">
            <v>0.42618364529706193</v>
          </cell>
          <cell r="N233">
            <v>1</v>
          </cell>
          <cell r="W233">
            <v>1</v>
          </cell>
          <cell r="X233">
            <v>1</v>
          </cell>
          <cell r="AB233">
            <v>1</v>
          </cell>
          <cell r="AD233">
            <v>1</v>
          </cell>
          <cell r="XA233">
            <v>0</v>
          </cell>
          <cell r="XZ233">
            <v>0.54643970354631766</v>
          </cell>
          <cell r="YB233">
            <v>0.91157418159715509</v>
          </cell>
        </row>
        <row r="234">
          <cell r="M234">
            <v>0.55403873888618049</v>
          </cell>
          <cell r="N234">
            <v>1</v>
          </cell>
          <cell r="W234">
            <v>1</v>
          </cell>
          <cell r="X234">
            <v>1</v>
          </cell>
          <cell r="AB234">
            <v>1</v>
          </cell>
          <cell r="AD234">
            <v>1</v>
          </cell>
          <cell r="XA234">
            <v>0</v>
          </cell>
          <cell r="XZ234">
            <v>0.54643970354631766</v>
          </cell>
          <cell r="YB234">
            <v>0.91157418159715509</v>
          </cell>
        </row>
        <row r="235">
          <cell r="M235">
            <v>0.42618364529706193</v>
          </cell>
          <cell r="N235">
            <v>1</v>
          </cell>
          <cell r="W235">
            <v>1</v>
          </cell>
          <cell r="X235">
            <v>1</v>
          </cell>
          <cell r="AB235">
            <v>1</v>
          </cell>
          <cell r="AD235">
            <v>1</v>
          </cell>
          <cell r="XA235">
            <v>0</v>
          </cell>
          <cell r="XZ235">
            <v>0.9125643564356436</v>
          </cell>
          <cell r="YB235">
            <v>0.93882503001652418</v>
          </cell>
        </row>
        <row r="236">
          <cell r="M236">
            <v>0.42618364529706193</v>
          </cell>
          <cell r="N236">
            <v>1</v>
          </cell>
          <cell r="W236">
            <v>1</v>
          </cell>
          <cell r="X236">
            <v>1</v>
          </cell>
          <cell r="AB236">
            <v>1</v>
          </cell>
          <cell r="AD236">
            <v>1</v>
          </cell>
          <cell r="XA236">
            <v>0</v>
          </cell>
          <cell r="XZ236">
            <v>0.9125643564356436</v>
          </cell>
          <cell r="YB236">
            <v>0.93952044180370387</v>
          </cell>
        </row>
        <row r="237">
          <cell r="M237">
            <v>0.42618364529706193</v>
          </cell>
          <cell r="N237">
            <v>1</v>
          </cell>
          <cell r="W237">
            <v>1</v>
          </cell>
          <cell r="X237">
            <v>1</v>
          </cell>
          <cell r="AB237">
            <v>1</v>
          </cell>
          <cell r="AD237">
            <v>1</v>
          </cell>
          <cell r="XA237">
            <v>0</v>
          </cell>
          <cell r="XZ237">
            <v>0.9125643564356436</v>
          </cell>
          <cell r="YB237">
            <v>0.89682199277462826</v>
          </cell>
        </row>
        <row r="238">
          <cell r="M238">
            <v>0.55403873888618049</v>
          </cell>
          <cell r="N238">
            <v>1</v>
          </cell>
          <cell r="W238">
            <v>1</v>
          </cell>
          <cell r="X238">
            <v>1</v>
          </cell>
          <cell r="AB238">
            <v>1</v>
          </cell>
          <cell r="AD238">
            <v>1</v>
          </cell>
          <cell r="XA238">
            <v>0</v>
          </cell>
          <cell r="XZ238">
            <v>0.9125643564356436</v>
          </cell>
          <cell r="YB238">
            <v>0.89682199277462826</v>
          </cell>
        </row>
        <row r="239">
          <cell r="M239">
            <v>0.55403873888618049</v>
          </cell>
          <cell r="N239">
            <v>1</v>
          </cell>
          <cell r="W239">
            <v>1</v>
          </cell>
          <cell r="X239">
            <v>1</v>
          </cell>
          <cell r="AB239">
            <v>1</v>
          </cell>
          <cell r="AD239">
            <v>1</v>
          </cell>
          <cell r="XA239">
            <v>0</v>
          </cell>
          <cell r="XZ239">
            <v>0.9125643564356436</v>
          </cell>
          <cell r="YB239">
            <v>0.89682199277462826</v>
          </cell>
        </row>
        <row r="240">
          <cell r="M240">
            <v>0.42618364529706193</v>
          </cell>
          <cell r="N240">
            <v>1</v>
          </cell>
          <cell r="W240">
            <v>1</v>
          </cell>
          <cell r="X240">
            <v>1</v>
          </cell>
          <cell r="AB240">
            <v>1</v>
          </cell>
          <cell r="AD240">
            <v>1</v>
          </cell>
          <cell r="XA240">
            <v>0</v>
          </cell>
          <cell r="XZ240">
            <v>0.91292952824694229</v>
          </cell>
          <cell r="YB240">
            <v>0.92205882352941171</v>
          </cell>
        </row>
        <row r="241">
          <cell r="M241">
            <v>0.42618364529706193</v>
          </cell>
          <cell r="N241">
            <v>1</v>
          </cell>
          <cell r="W241">
            <v>1</v>
          </cell>
          <cell r="X241">
            <v>1</v>
          </cell>
          <cell r="AB241">
            <v>1</v>
          </cell>
          <cell r="AD241">
            <v>1</v>
          </cell>
          <cell r="XA241">
            <v>0</v>
          </cell>
          <cell r="XZ241">
            <v>0.91292952824694229</v>
          </cell>
          <cell r="YB241">
            <v>0.92205882352941171</v>
          </cell>
        </row>
        <row r="242">
          <cell r="M242">
            <v>0.42618364529706193</v>
          </cell>
          <cell r="N242">
            <v>1</v>
          </cell>
          <cell r="W242">
            <v>1</v>
          </cell>
          <cell r="X242">
            <v>1</v>
          </cell>
          <cell r="AB242">
            <v>1</v>
          </cell>
          <cell r="AD242">
            <v>1</v>
          </cell>
          <cell r="XA242">
            <v>0</v>
          </cell>
          <cell r="XZ242">
            <v>0.91292952824694229</v>
          </cell>
          <cell r="YB242">
            <v>0.92205882352941171</v>
          </cell>
        </row>
        <row r="243">
          <cell r="M243">
            <v>0.55403873888618049</v>
          </cell>
          <cell r="N243">
            <v>1</v>
          </cell>
          <cell r="W243">
            <v>1</v>
          </cell>
          <cell r="X243">
            <v>1</v>
          </cell>
          <cell r="AB243">
            <v>1</v>
          </cell>
          <cell r="AD243">
            <v>1</v>
          </cell>
          <cell r="XA243">
            <v>0</v>
          </cell>
          <cell r="XZ243">
            <v>0.91292952824694229</v>
          </cell>
          <cell r="YB243">
            <v>0.92205882352941171</v>
          </cell>
        </row>
        <row r="244">
          <cell r="M244">
            <v>0.55403873888618049</v>
          </cell>
          <cell r="N244">
            <v>1</v>
          </cell>
          <cell r="W244">
            <v>1</v>
          </cell>
          <cell r="X244">
            <v>1</v>
          </cell>
          <cell r="AB244">
            <v>1</v>
          </cell>
          <cell r="AD244">
            <v>1</v>
          </cell>
          <cell r="XA244">
            <v>0</v>
          </cell>
          <cell r="XZ244">
            <v>0.91292952824694229</v>
          </cell>
          <cell r="YB244">
            <v>0.92205882352941171</v>
          </cell>
        </row>
        <row r="245">
          <cell r="M245">
            <v>0.42618364529706193</v>
          </cell>
          <cell r="N245">
            <v>1</v>
          </cell>
          <cell r="W245">
            <v>1</v>
          </cell>
          <cell r="X245">
            <v>1</v>
          </cell>
          <cell r="AB245">
            <v>1</v>
          </cell>
          <cell r="AD245">
            <v>1</v>
          </cell>
          <cell r="XA245">
            <v>0</v>
          </cell>
          <cell r="XZ245">
            <v>0.89467093768200334</v>
          </cell>
          <cell r="YB245">
            <v>0.90361764705882341</v>
          </cell>
        </row>
        <row r="246">
          <cell r="M246">
            <v>0.42618364529706193</v>
          </cell>
          <cell r="N246">
            <v>1</v>
          </cell>
          <cell r="W246">
            <v>1</v>
          </cell>
          <cell r="X246">
            <v>1</v>
          </cell>
          <cell r="AB246">
            <v>1</v>
          </cell>
          <cell r="AD246">
            <v>1</v>
          </cell>
          <cell r="XA246">
            <v>0</v>
          </cell>
          <cell r="XZ246">
            <v>0.89467093768200334</v>
          </cell>
          <cell r="YB246">
            <v>0.90361764705882341</v>
          </cell>
        </row>
        <row r="247">
          <cell r="M247">
            <v>0.42618364529706193</v>
          </cell>
          <cell r="N247">
            <v>1</v>
          </cell>
          <cell r="W247">
            <v>1</v>
          </cell>
          <cell r="X247">
            <v>1</v>
          </cell>
          <cell r="AB247">
            <v>1</v>
          </cell>
          <cell r="AD247">
            <v>1</v>
          </cell>
          <cell r="XA247">
            <v>0</v>
          </cell>
          <cell r="XZ247">
            <v>0.89467093768200334</v>
          </cell>
          <cell r="YB247">
            <v>0.90361764705882341</v>
          </cell>
        </row>
        <row r="248">
          <cell r="M248">
            <v>0.55403873888618049</v>
          </cell>
          <cell r="N248">
            <v>1</v>
          </cell>
          <cell r="XA248">
            <v>0</v>
          </cell>
          <cell r="XZ248">
            <v>0.89467093768200334</v>
          </cell>
          <cell r="YB248">
            <v>0.90361764705882341</v>
          </cell>
        </row>
        <row r="249">
          <cell r="XA249">
            <v>0</v>
          </cell>
          <cell r="XZ249">
            <v>0</v>
          </cell>
          <cell r="YB249">
            <v>0</v>
          </cell>
        </row>
        <row r="250">
          <cell r="W250">
            <v>1</v>
          </cell>
          <cell r="X250">
            <v>1</v>
          </cell>
          <cell r="AB250">
            <v>1</v>
          </cell>
          <cell r="AD250">
            <v>1</v>
          </cell>
          <cell r="XA250">
            <v>0</v>
          </cell>
          <cell r="XZ250">
            <v>0</v>
          </cell>
          <cell r="YB250">
            <v>0</v>
          </cell>
        </row>
        <row r="251">
          <cell r="M251">
            <v>0.17851706026684055</v>
          </cell>
          <cell r="N251">
            <v>1</v>
          </cell>
          <cell r="W251">
            <v>1</v>
          </cell>
          <cell r="X251">
            <v>1</v>
          </cell>
          <cell r="AB251">
            <v>1</v>
          </cell>
          <cell r="AD251">
            <v>1</v>
          </cell>
          <cell r="XA251">
            <v>0</v>
          </cell>
          <cell r="XZ251">
            <v>0.89467093768200334</v>
          </cell>
          <cell r="YB251">
            <v>0</v>
          </cell>
        </row>
        <row r="252">
          <cell r="M252">
            <v>0.21422047232020866</v>
          </cell>
          <cell r="N252">
            <v>1</v>
          </cell>
          <cell r="W252">
            <v>1</v>
          </cell>
          <cell r="X252">
            <v>1</v>
          </cell>
          <cell r="AB252">
            <v>1</v>
          </cell>
          <cell r="AD252">
            <v>1</v>
          </cell>
          <cell r="XA252">
            <v>0</v>
          </cell>
          <cell r="XZ252">
            <v>0.78594059405940586</v>
          </cell>
          <cell r="YB252">
            <v>0</v>
          </cell>
        </row>
        <row r="253">
          <cell r="M253">
            <v>0.21422047232020866</v>
          </cell>
          <cell r="N253">
            <v>1</v>
          </cell>
          <cell r="W253">
            <v>1</v>
          </cell>
          <cell r="X253">
            <v>1</v>
          </cell>
          <cell r="AB253">
            <v>1</v>
          </cell>
          <cell r="AD253">
            <v>1</v>
          </cell>
          <cell r="XA253">
            <v>0</v>
          </cell>
          <cell r="XZ253">
            <v>0.78594059405940586</v>
          </cell>
          <cell r="YB253">
            <v>0</v>
          </cell>
        </row>
        <row r="254">
          <cell r="M254">
            <v>0.10711023616010433</v>
          </cell>
          <cell r="N254">
            <v>1</v>
          </cell>
          <cell r="W254">
            <v>1</v>
          </cell>
          <cell r="X254">
            <v>1</v>
          </cell>
          <cell r="AB254">
            <v>1</v>
          </cell>
          <cell r="AD254">
            <v>1</v>
          </cell>
          <cell r="XA254">
            <v>0</v>
          </cell>
          <cell r="XZ254">
            <v>0.78594059405940586</v>
          </cell>
          <cell r="YB254">
            <v>0</v>
          </cell>
        </row>
        <row r="255">
          <cell r="M255">
            <v>0.17851706026684055</v>
          </cell>
          <cell r="N255">
            <v>1</v>
          </cell>
          <cell r="W255">
            <v>1</v>
          </cell>
          <cell r="X255">
            <v>1</v>
          </cell>
          <cell r="AB255">
            <v>1</v>
          </cell>
          <cell r="AD255">
            <v>1</v>
          </cell>
          <cell r="XA255">
            <v>0</v>
          </cell>
          <cell r="XZ255">
            <v>0.89467093768200334</v>
          </cell>
          <cell r="YB255">
            <v>0</v>
          </cell>
        </row>
        <row r="256">
          <cell r="M256">
            <v>0.21422047232020866</v>
          </cell>
          <cell r="N256">
            <v>1</v>
          </cell>
          <cell r="W256">
            <v>1</v>
          </cell>
          <cell r="X256">
            <v>1</v>
          </cell>
          <cell r="AB256">
            <v>1</v>
          </cell>
          <cell r="AD256">
            <v>1</v>
          </cell>
          <cell r="XA256">
            <v>0</v>
          </cell>
          <cell r="XZ256">
            <v>0.78594059405940586</v>
          </cell>
          <cell r="YB256">
            <v>0</v>
          </cell>
        </row>
        <row r="257">
          <cell r="M257">
            <v>0.21422047232020866</v>
          </cell>
          <cell r="N257">
            <v>1</v>
          </cell>
          <cell r="W257">
            <v>1</v>
          </cell>
          <cell r="X257">
            <v>1</v>
          </cell>
          <cell r="AB257">
            <v>1</v>
          </cell>
          <cell r="AD257">
            <v>1</v>
          </cell>
          <cell r="XA257">
            <v>0</v>
          </cell>
          <cell r="XZ257">
            <v>0.78594059405940586</v>
          </cell>
          <cell r="YB257">
            <v>0</v>
          </cell>
        </row>
        <row r="258">
          <cell r="M258">
            <v>0.17851706026684055</v>
          </cell>
          <cell r="N258">
            <v>1</v>
          </cell>
          <cell r="W258">
            <v>1</v>
          </cell>
          <cell r="X258">
            <v>1</v>
          </cell>
          <cell r="AB258">
            <v>1</v>
          </cell>
          <cell r="AD258">
            <v>1</v>
          </cell>
          <cell r="XA258">
            <v>0</v>
          </cell>
          <cell r="XZ258">
            <v>0.78594059405940586</v>
          </cell>
          <cell r="YB258">
            <v>0</v>
          </cell>
        </row>
        <row r="259">
          <cell r="M259">
            <v>0.21422047232020866</v>
          </cell>
          <cell r="N259">
            <v>1</v>
          </cell>
          <cell r="W259">
            <v>1</v>
          </cell>
          <cell r="X259">
            <v>1</v>
          </cell>
          <cell r="AB259">
            <v>1</v>
          </cell>
          <cell r="AD259">
            <v>1</v>
          </cell>
          <cell r="XA259">
            <v>0</v>
          </cell>
          <cell r="XZ259">
            <v>0.80198019801980192</v>
          </cell>
          <cell r="YB259">
            <v>0</v>
          </cell>
        </row>
        <row r="260">
          <cell r="M260">
            <v>0.21422047232020866</v>
          </cell>
          <cell r="N260">
            <v>1</v>
          </cell>
          <cell r="W260">
            <v>1</v>
          </cell>
          <cell r="X260">
            <v>1</v>
          </cell>
          <cell r="AB260">
            <v>1</v>
          </cell>
          <cell r="AD260">
            <v>1</v>
          </cell>
          <cell r="XA260">
            <v>0</v>
          </cell>
          <cell r="XZ260">
            <v>0.80198019801980192</v>
          </cell>
          <cell r="YB260">
            <v>0</v>
          </cell>
        </row>
        <row r="261">
          <cell r="M261">
            <v>0.17851706026684055</v>
          </cell>
          <cell r="N261">
            <v>1</v>
          </cell>
          <cell r="W261">
            <v>1</v>
          </cell>
          <cell r="X261">
            <v>1</v>
          </cell>
          <cell r="AB261">
            <v>1</v>
          </cell>
          <cell r="AD261">
            <v>1</v>
          </cell>
          <cell r="XA261">
            <v>0</v>
          </cell>
          <cell r="XZ261">
            <v>0.80198019801980192</v>
          </cell>
          <cell r="YB261">
            <v>0</v>
          </cell>
        </row>
        <row r="262">
          <cell r="M262">
            <v>0.21422047232020866</v>
          </cell>
          <cell r="N262">
            <v>1</v>
          </cell>
          <cell r="W262">
            <v>1</v>
          </cell>
          <cell r="X262">
            <v>1</v>
          </cell>
          <cell r="AB262">
            <v>1</v>
          </cell>
          <cell r="AD262">
            <v>1</v>
          </cell>
          <cell r="XA262">
            <v>0</v>
          </cell>
          <cell r="XZ262">
            <v>0.80198019801980192</v>
          </cell>
          <cell r="YB262">
            <v>0.80999999999999994</v>
          </cell>
        </row>
        <row r="263">
          <cell r="M263">
            <v>0.21422047232020866</v>
          </cell>
          <cell r="N263">
            <v>1</v>
          </cell>
          <cell r="W263">
            <v>1</v>
          </cell>
          <cell r="X263">
            <v>1</v>
          </cell>
          <cell r="AB263">
            <v>1</v>
          </cell>
          <cell r="AD263">
            <v>1</v>
          </cell>
          <cell r="XA263">
            <v>0</v>
          </cell>
          <cell r="XZ263">
            <v>0.80198019801980192</v>
          </cell>
          <cell r="YB263">
            <v>0.80999999999999994</v>
          </cell>
        </row>
        <row r="264">
          <cell r="M264">
            <v>0.17851706026684055</v>
          </cell>
          <cell r="N264">
            <v>1</v>
          </cell>
          <cell r="W264">
            <v>1</v>
          </cell>
          <cell r="X264">
            <v>1</v>
          </cell>
          <cell r="AB264">
            <v>1</v>
          </cell>
          <cell r="AD264">
            <v>1</v>
          </cell>
          <cell r="XA264">
            <v>0</v>
          </cell>
          <cell r="XZ264">
            <v>0.80198019801980192</v>
          </cell>
          <cell r="YB264">
            <v>0.80999999999999994</v>
          </cell>
        </row>
        <row r="265">
          <cell r="M265">
            <v>0.21422047232020866</v>
          </cell>
          <cell r="N265">
            <v>1</v>
          </cell>
          <cell r="W265">
            <v>1</v>
          </cell>
          <cell r="X265">
            <v>1</v>
          </cell>
          <cell r="AB265">
            <v>1</v>
          </cell>
          <cell r="AD265">
            <v>1</v>
          </cell>
          <cell r="XA265">
            <v>0</v>
          </cell>
          <cell r="XZ265">
            <v>0.80198019801980192</v>
          </cell>
          <cell r="YB265">
            <v>0.80999999999999994</v>
          </cell>
        </row>
        <row r="266">
          <cell r="M266">
            <v>0.21422047232020866</v>
          </cell>
          <cell r="N266">
            <v>1</v>
          </cell>
          <cell r="W266">
            <v>1</v>
          </cell>
          <cell r="X266">
            <v>1</v>
          </cell>
          <cell r="AB266">
            <v>1</v>
          </cell>
          <cell r="AD266">
            <v>1</v>
          </cell>
          <cell r="XA266">
            <v>0</v>
          </cell>
          <cell r="XZ266">
            <v>0.80198019801980192</v>
          </cell>
          <cell r="YB266">
            <v>0.80999999999999994</v>
          </cell>
        </row>
        <row r="267">
          <cell r="M267">
            <v>0.17851706026684055</v>
          </cell>
          <cell r="N267">
            <v>1</v>
          </cell>
          <cell r="W267">
            <v>1</v>
          </cell>
          <cell r="X267">
            <v>1</v>
          </cell>
          <cell r="AB267">
            <v>1</v>
          </cell>
          <cell r="AD267">
            <v>1</v>
          </cell>
          <cell r="XA267">
            <v>0</v>
          </cell>
          <cell r="XZ267">
            <v>0.80198019801980192</v>
          </cell>
          <cell r="YB267">
            <v>0.80999999999999994</v>
          </cell>
        </row>
        <row r="268">
          <cell r="M268">
            <v>0.21422047232020866</v>
          </cell>
          <cell r="N268">
            <v>1</v>
          </cell>
          <cell r="W268">
            <v>1</v>
          </cell>
          <cell r="X268">
            <v>1</v>
          </cell>
          <cell r="AB268">
            <v>1</v>
          </cell>
          <cell r="AD268">
            <v>1</v>
          </cell>
          <cell r="XA268">
            <v>0</v>
          </cell>
          <cell r="XZ268">
            <v>0.78594059405940586</v>
          </cell>
          <cell r="YB268">
            <v>0.79379999999999995</v>
          </cell>
        </row>
        <row r="269">
          <cell r="M269">
            <v>0.21422047232020866</v>
          </cell>
          <cell r="N269">
            <v>1</v>
          </cell>
          <cell r="W269">
            <v>1</v>
          </cell>
          <cell r="X269">
            <v>1</v>
          </cell>
          <cell r="AB269">
            <v>1</v>
          </cell>
          <cell r="AD269">
            <v>1</v>
          </cell>
          <cell r="XA269">
            <v>0</v>
          </cell>
          <cell r="XZ269">
            <v>0.78594059405940586</v>
          </cell>
          <cell r="YB269">
            <v>0.79379999999999995</v>
          </cell>
        </row>
        <row r="270">
          <cell r="M270">
            <v>0.21</v>
          </cell>
          <cell r="N270">
            <v>1</v>
          </cell>
          <cell r="W270">
            <v>1</v>
          </cell>
          <cell r="X270">
            <v>1</v>
          </cell>
          <cell r="AB270">
            <v>1</v>
          </cell>
          <cell r="AD270">
            <v>1</v>
          </cell>
          <cell r="XA270">
            <v>0</v>
          </cell>
          <cell r="XZ270">
            <v>0.78594059405940586</v>
          </cell>
          <cell r="YB270">
            <v>0.79379999999999995</v>
          </cell>
        </row>
        <row r="271">
          <cell r="M271">
            <v>0.17851706026684055</v>
          </cell>
          <cell r="N271">
            <v>1</v>
          </cell>
          <cell r="W271">
            <v>1</v>
          </cell>
          <cell r="X271">
            <v>1</v>
          </cell>
          <cell r="AB271">
            <v>1</v>
          </cell>
          <cell r="AD271">
            <v>1</v>
          </cell>
          <cell r="XA271">
            <v>0</v>
          </cell>
          <cell r="XZ271">
            <v>0.79681066945958579</v>
          </cell>
          <cell r="YB271">
            <v>0</v>
          </cell>
        </row>
        <row r="272">
          <cell r="M272">
            <v>0.21422047232020866</v>
          </cell>
          <cell r="N272">
            <v>1</v>
          </cell>
          <cell r="W272">
            <v>1</v>
          </cell>
          <cell r="X272">
            <v>1</v>
          </cell>
          <cell r="AB272">
            <v>1</v>
          </cell>
          <cell r="AD272">
            <v>1</v>
          </cell>
          <cell r="XA272">
            <v>0</v>
          </cell>
          <cell r="XZ272">
            <v>0.78565934690504213</v>
          </cell>
          <cell r="YB272">
            <v>0</v>
          </cell>
        </row>
        <row r="273">
          <cell r="M273">
            <v>0.23648499399759901</v>
          </cell>
          <cell r="N273">
            <v>1</v>
          </cell>
          <cell r="W273">
            <v>1</v>
          </cell>
          <cell r="X273">
            <v>1</v>
          </cell>
          <cell r="AB273">
            <v>1</v>
          </cell>
          <cell r="AD273">
            <v>1</v>
          </cell>
          <cell r="XA273">
            <v>0</v>
          </cell>
          <cell r="XZ273">
            <v>0.79913730836133112</v>
          </cell>
          <cell r="YB273">
            <v>0</v>
          </cell>
        </row>
        <row r="274">
          <cell r="M274">
            <v>0.21</v>
          </cell>
          <cell r="N274">
            <v>1</v>
          </cell>
          <cell r="W274">
            <v>1</v>
          </cell>
          <cell r="X274">
            <v>1</v>
          </cell>
          <cell r="AB274">
            <v>1</v>
          </cell>
          <cell r="AD274">
            <v>1</v>
          </cell>
          <cell r="XA274">
            <v>0</v>
          </cell>
          <cell r="XZ274">
            <v>0.79913730836133112</v>
          </cell>
          <cell r="YB274">
            <v>0</v>
          </cell>
        </row>
        <row r="275">
          <cell r="M275">
            <v>0.15765666266506601</v>
          </cell>
          <cell r="N275">
            <v>1</v>
          </cell>
          <cell r="W275">
            <v>1</v>
          </cell>
          <cell r="X275">
            <v>1</v>
          </cell>
          <cell r="AB275">
            <v>1</v>
          </cell>
          <cell r="AD275">
            <v>1</v>
          </cell>
          <cell r="XA275">
            <v>0.8</v>
          </cell>
          <cell r="XZ275">
            <v>1.339141824395814</v>
          </cell>
          <cell r="YB275">
            <v>0</v>
          </cell>
        </row>
        <row r="276">
          <cell r="M276">
            <v>0.24011836397885805</v>
          </cell>
          <cell r="N276">
            <v>1</v>
          </cell>
          <cell r="W276">
            <v>1</v>
          </cell>
          <cell r="X276">
            <v>1</v>
          </cell>
          <cell r="AB276">
            <v>1</v>
          </cell>
          <cell r="AD276">
            <v>1</v>
          </cell>
          <cell r="XA276">
            <v>0.8</v>
          </cell>
          <cell r="XZ276">
            <v>1.3395419933538015</v>
          </cell>
          <cell r="YB276">
            <v>0</v>
          </cell>
        </row>
        <row r="277">
          <cell r="M277">
            <v>0.23648499399759901</v>
          </cell>
          <cell r="N277">
            <v>1</v>
          </cell>
          <cell r="W277">
            <v>1</v>
          </cell>
          <cell r="X277">
            <v>1</v>
          </cell>
          <cell r="AB277">
            <v>1</v>
          </cell>
          <cell r="AD277">
            <v>1</v>
          </cell>
          <cell r="XA277">
            <v>0.8</v>
          </cell>
          <cell r="XZ277">
            <v>1.3353232090185363</v>
          </cell>
          <cell r="YB277">
            <v>0</v>
          </cell>
        </row>
        <row r="278">
          <cell r="M278">
            <v>0.1182424969987995</v>
          </cell>
          <cell r="N278">
            <v>1</v>
          </cell>
          <cell r="W278">
            <v>1</v>
          </cell>
          <cell r="X278">
            <v>1</v>
          </cell>
          <cell r="AB278">
            <v>1</v>
          </cell>
          <cell r="AD278">
            <v>1</v>
          </cell>
          <cell r="XA278">
            <v>0.8</v>
          </cell>
          <cell r="XZ278">
            <v>1.3353232090185363</v>
          </cell>
          <cell r="YB278">
            <v>0</v>
          </cell>
        </row>
        <row r="279">
          <cell r="M279">
            <v>0.17851706026684055</v>
          </cell>
          <cell r="N279">
            <v>1</v>
          </cell>
          <cell r="W279">
            <v>1</v>
          </cell>
          <cell r="X279">
            <v>1</v>
          </cell>
          <cell r="AB279">
            <v>1</v>
          </cell>
          <cell r="AD279">
            <v>1</v>
          </cell>
          <cell r="XA279">
            <v>0.8</v>
          </cell>
          <cell r="XZ279">
            <v>1.3391418243957871</v>
          </cell>
          <cell r="YB279">
            <v>0.81177369088503804</v>
          </cell>
        </row>
        <row r="280">
          <cell r="M280">
            <v>0.21422047232020866</v>
          </cell>
          <cell r="N280">
            <v>1</v>
          </cell>
          <cell r="W280">
            <v>1</v>
          </cell>
          <cell r="X280">
            <v>1</v>
          </cell>
          <cell r="AB280">
            <v>1</v>
          </cell>
          <cell r="AD280">
            <v>1</v>
          </cell>
          <cell r="XA280">
            <v>0.8</v>
          </cell>
          <cell r="XZ280">
            <v>1.3395419933537993</v>
          </cell>
          <cell r="YB280">
            <v>0.81142615309811783</v>
          </cell>
        </row>
        <row r="281">
          <cell r="M281">
            <v>0.21422047232020866</v>
          </cell>
          <cell r="N281">
            <v>1</v>
          </cell>
          <cell r="W281">
            <v>1</v>
          </cell>
          <cell r="X281">
            <v>1</v>
          </cell>
          <cell r="AB281">
            <v>1</v>
          </cell>
          <cell r="AD281">
            <v>1</v>
          </cell>
          <cell r="XA281">
            <v>0.8</v>
          </cell>
          <cell r="XZ281">
            <v>1.3353232090185361</v>
          </cell>
          <cell r="YB281">
            <v>0.81005758473066436</v>
          </cell>
        </row>
        <row r="282">
          <cell r="M282">
            <v>0.10711023616010433</v>
          </cell>
          <cell r="N282">
            <v>1</v>
          </cell>
          <cell r="W282">
            <v>1</v>
          </cell>
          <cell r="X282">
            <v>1</v>
          </cell>
          <cell r="AB282">
            <v>1</v>
          </cell>
          <cell r="AD282">
            <v>1</v>
          </cell>
          <cell r="XA282">
            <v>0</v>
          </cell>
          <cell r="XZ282">
            <v>1.3353232090185361</v>
          </cell>
          <cell r="YB282">
            <v>0.81005758473066436</v>
          </cell>
        </row>
        <row r="283">
          <cell r="M283">
            <v>0.17851706026684055</v>
          </cell>
          <cell r="N283">
            <v>1</v>
          </cell>
          <cell r="W283">
            <v>1</v>
          </cell>
          <cell r="X283">
            <v>1</v>
          </cell>
          <cell r="AB283">
            <v>1</v>
          </cell>
          <cell r="AD283">
            <v>1</v>
          </cell>
          <cell r="XA283">
            <v>0</v>
          </cell>
          <cell r="XZ283">
            <v>0.80198019801980192</v>
          </cell>
          <cell r="YB283">
            <v>0.72521517688378767</v>
          </cell>
        </row>
        <row r="284">
          <cell r="M284">
            <v>0.21422047232020866</v>
          </cell>
          <cell r="N284">
            <v>1</v>
          </cell>
          <cell r="W284">
            <v>1</v>
          </cell>
          <cell r="X284">
            <v>1</v>
          </cell>
          <cell r="AB284">
            <v>1</v>
          </cell>
          <cell r="AD284">
            <v>1</v>
          </cell>
          <cell r="XA284">
            <v>0</v>
          </cell>
          <cell r="XZ284">
            <v>0.80198019801980192</v>
          </cell>
          <cell r="YB284">
            <v>0.72838164065881961</v>
          </cell>
        </row>
        <row r="285">
          <cell r="M285">
            <v>0.21422047232020866</v>
          </cell>
          <cell r="N285">
            <v>1</v>
          </cell>
          <cell r="W285">
            <v>1</v>
          </cell>
          <cell r="X285">
            <v>1</v>
          </cell>
          <cell r="AB285">
            <v>1</v>
          </cell>
          <cell r="AD285">
            <v>1</v>
          </cell>
          <cell r="XA285">
            <v>0</v>
          </cell>
          <cell r="XZ285">
            <v>0.80198019801980192</v>
          </cell>
          <cell r="YB285">
            <v>0.73193816661139144</v>
          </cell>
        </row>
        <row r="286">
          <cell r="M286">
            <v>0.10711023616010433</v>
          </cell>
          <cell r="N286">
            <v>1</v>
          </cell>
          <cell r="W286">
            <v>1</v>
          </cell>
          <cell r="X286">
            <v>1</v>
          </cell>
          <cell r="AB286">
            <v>1</v>
          </cell>
          <cell r="AD286">
            <v>1</v>
          </cell>
          <cell r="XA286">
            <v>0</v>
          </cell>
          <cell r="XZ286">
            <v>0.80198019801980192</v>
          </cell>
          <cell r="YB286">
            <v>0.73193816661139144</v>
          </cell>
        </row>
        <row r="287">
          <cell r="M287">
            <v>0.17851706026684055</v>
          </cell>
          <cell r="N287">
            <v>1</v>
          </cell>
          <cell r="W287">
            <v>1</v>
          </cell>
          <cell r="X287">
            <v>1</v>
          </cell>
          <cell r="AB287">
            <v>1</v>
          </cell>
          <cell r="AD287">
            <v>1</v>
          </cell>
          <cell r="XA287">
            <v>0</v>
          </cell>
          <cell r="XZ287">
            <v>0.78594059405940586</v>
          </cell>
          <cell r="YB287">
            <v>0.70808022057370446</v>
          </cell>
        </row>
        <row r="288">
          <cell r="M288">
            <v>0.21422047232020866</v>
          </cell>
          <cell r="N288">
            <v>1</v>
          </cell>
          <cell r="W288">
            <v>1</v>
          </cell>
          <cell r="X288">
            <v>1</v>
          </cell>
          <cell r="AB288">
            <v>1</v>
          </cell>
          <cell r="AD288">
            <v>1</v>
          </cell>
          <cell r="XA288">
            <v>0</v>
          </cell>
          <cell r="XZ288">
            <v>0.78594059405940586</v>
          </cell>
          <cell r="YB288">
            <v>0.7112394435457613</v>
          </cell>
        </row>
        <row r="289">
          <cell r="M289">
            <v>0.21422047232020866</v>
          </cell>
          <cell r="N289">
            <v>1</v>
          </cell>
          <cell r="W289">
            <v>1</v>
          </cell>
          <cell r="X289">
            <v>1</v>
          </cell>
          <cell r="AB289">
            <v>1</v>
          </cell>
          <cell r="AD289">
            <v>1</v>
          </cell>
          <cell r="XA289">
            <v>0</v>
          </cell>
          <cell r="XZ289">
            <v>0.78594059405940586</v>
          </cell>
          <cell r="YB289">
            <v>0.71465067720569775</v>
          </cell>
        </row>
        <row r="290">
          <cell r="M290">
            <v>0.10711023616010433</v>
          </cell>
          <cell r="N290">
            <v>1</v>
          </cell>
          <cell r="W290">
            <v>1</v>
          </cell>
          <cell r="X290">
            <v>1</v>
          </cell>
          <cell r="AB290">
            <v>1</v>
          </cell>
          <cell r="AD290">
            <v>1</v>
          </cell>
          <cell r="XA290">
            <v>0</v>
          </cell>
          <cell r="XZ290">
            <v>0.78594059405940586</v>
          </cell>
          <cell r="YB290">
            <v>0.71464986461835878</v>
          </cell>
        </row>
        <row r="291">
          <cell r="M291">
            <v>0.17851706026684055</v>
          </cell>
          <cell r="N291">
            <v>1</v>
          </cell>
          <cell r="W291">
            <v>1</v>
          </cell>
          <cell r="X291">
            <v>1</v>
          </cell>
          <cell r="AB291">
            <v>1</v>
          </cell>
          <cell r="AD291">
            <v>1</v>
          </cell>
          <cell r="XA291">
            <v>0</v>
          </cell>
          <cell r="XZ291">
            <v>0.54643970354631766</v>
          </cell>
          <cell r="YB291">
            <v>0.84938346610547666</v>
          </cell>
        </row>
        <row r="292">
          <cell r="M292">
            <v>0.21422047232020866</v>
          </cell>
          <cell r="N292">
            <v>1</v>
          </cell>
          <cell r="W292">
            <v>1</v>
          </cell>
          <cell r="X292">
            <v>1</v>
          </cell>
          <cell r="AB292">
            <v>1</v>
          </cell>
          <cell r="AD292">
            <v>1</v>
          </cell>
          <cell r="XA292">
            <v>0</v>
          </cell>
          <cell r="XZ292">
            <v>0.54643970354631766</v>
          </cell>
          <cell r="YB292">
            <v>0.86816318072612786</v>
          </cell>
        </row>
        <row r="293">
          <cell r="M293">
            <v>0.21422047232020866</v>
          </cell>
          <cell r="N293">
            <v>1</v>
          </cell>
          <cell r="W293">
            <v>1</v>
          </cell>
          <cell r="X293">
            <v>1</v>
          </cell>
          <cell r="AB293">
            <v>1</v>
          </cell>
          <cell r="AD293">
            <v>1</v>
          </cell>
          <cell r="XA293">
            <v>0</v>
          </cell>
          <cell r="XZ293">
            <v>0.54643970354631766</v>
          </cell>
          <cell r="YB293">
            <v>0.88712455332037399</v>
          </cell>
        </row>
        <row r="294">
          <cell r="M294">
            <v>0.17851706026684055</v>
          </cell>
          <cell r="N294">
            <v>1</v>
          </cell>
          <cell r="W294">
            <v>1</v>
          </cell>
          <cell r="X294">
            <v>1</v>
          </cell>
          <cell r="AB294">
            <v>1</v>
          </cell>
          <cell r="AD294">
            <v>1</v>
          </cell>
          <cell r="XA294">
            <v>0</v>
          </cell>
          <cell r="XZ294">
            <v>0.54643970354631766</v>
          </cell>
          <cell r="YB294">
            <v>0.88712455332037399</v>
          </cell>
        </row>
        <row r="295">
          <cell r="M295">
            <v>0.23931808061692228</v>
          </cell>
          <cell r="N295">
            <v>1</v>
          </cell>
          <cell r="W295">
            <v>1</v>
          </cell>
          <cell r="X295">
            <v>1</v>
          </cell>
          <cell r="AB295">
            <v>1</v>
          </cell>
          <cell r="AD295">
            <v>1</v>
          </cell>
          <cell r="XA295">
            <v>0</v>
          </cell>
          <cell r="XZ295">
            <v>0.89467093768200334</v>
          </cell>
          <cell r="YB295">
            <v>0.90361764705882341</v>
          </cell>
        </row>
        <row r="296">
          <cell r="M296">
            <v>0.28575293207990721</v>
          </cell>
          <cell r="N296">
            <v>1</v>
          </cell>
          <cell r="W296">
            <v>1</v>
          </cell>
          <cell r="X296">
            <v>1</v>
          </cell>
          <cell r="AB296">
            <v>1</v>
          </cell>
          <cell r="AD296">
            <v>1</v>
          </cell>
          <cell r="XA296">
            <v>0</v>
          </cell>
          <cell r="XZ296">
            <v>0.78594059405940586</v>
          </cell>
          <cell r="YB296">
            <v>0.79379999999999995</v>
          </cell>
        </row>
        <row r="297">
          <cell r="M297">
            <v>0.28575293207990721</v>
          </cell>
          <cell r="N297">
            <v>1</v>
          </cell>
          <cell r="W297">
            <v>1</v>
          </cell>
          <cell r="X297">
            <v>1</v>
          </cell>
          <cell r="AB297">
            <v>1</v>
          </cell>
          <cell r="AD297">
            <v>1</v>
          </cell>
          <cell r="XA297">
            <v>0</v>
          </cell>
          <cell r="XZ297">
            <v>0.78594059405940586</v>
          </cell>
          <cell r="YB297">
            <v>0.79379999999999995</v>
          </cell>
        </row>
        <row r="298">
          <cell r="M298">
            <v>0.1428764660399536</v>
          </cell>
          <cell r="N298">
            <v>1</v>
          </cell>
          <cell r="W298">
            <v>1</v>
          </cell>
          <cell r="X298">
            <v>1</v>
          </cell>
          <cell r="AB298">
            <v>1</v>
          </cell>
          <cell r="AD298">
            <v>1</v>
          </cell>
          <cell r="XA298">
            <v>0</v>
          </cell>
          <cell r="XZ298">
            <v>0.78594059405940586</v>
          </cell>
          <cell r="YB298">
            <v>0.79379999999999995</v>
          </cell>
        </row>
        <row r="299">
          <cell r="N299">
            <v>1</v>
          </cell>
          <cell r="W299">
            <v>1</v>
          </cell>
          <cell r="X299">
            <v>1</v>
          </cell>
          <cell r="AB299">
            <v>1</v>
          </cell>
          <cell r="AD299">
            <v>1</v>
          </cell>
          <cell r="XA299">
            <v>0</v>
          </cell>
          <cell r="XZ299">
            <v>0</v>
          </cell>
          <cell r="YB299">
            <v>0</v>
          </cell>
        </row>
        <row r="300">
          <cell r="N300">
            <v>1</v>
          </cell>
          <cell r="W300">
            <v>1</v>
          </cell>
          <cell r="X300">
            <v>1</v>
          </cell>
          <cell r="AB300">
            <v>1</v>
          </cell>
          <cell r="AD300">
            <v>1</v>
          </cell>
          <cell r="XA300">
            <v>0</v>
          </cell>
          <cell r="XZ300">
            <v>0</v>
          </cell>
          <cell r="YB300">
            <v>0</v>
          </cell>
        </row>
        <row r="301">
          <cell r="N301">
            <v>1</v>
          </cell>
          <cell r="W301">
            <v>1</v>
          </cell>
          <cell r="X301">
            <v>1</v>
          </cell>
          <cell r="AB301">
            <v>1</v>
          </cell>
          <cell r="AD301">
            <v>1</v>
          </cell>
          <cell r="XA301">
            <v>0</v>
          </cell>
          <cell r="XZ301">
            <v>0</v>
          </cell>
          <cell r="YB301">
            <v>0</v>
          </cell>
        </row>
        <row r="302">
          <cell r="M302">
            <v>0.15954538707794819</v>
          </cell>
          <cell r="N302">
            <v>1</v>
          </cell>
          <cell r="W302">
            <v>1</v>
          </cell>
          <cell r="X302">
            <v>1</v>
          </cell>
          <cell r="AB302">
            <v>1</v>
          </cell>
          <cell r="AD302">
            <v>1</v>
          </cell>
          <cell r="XA302">
            <v>0</v>
          </cell>
          <cell r="XZ302">
            <v>0.90361764705882341</v>
          </cell>
          <cell r="YB302">
            <v>0</v>
          </cell>
        </row>
        <row r="303">
          <cell r="M303">
            <v>0.22860234566392576</v>
          </cell>
          <cell r="N303">
            <v>1</v>
          </cell>
          <cell r="W303">
            <v>1</v>
          </cell>
          <cell r="X303">
            <v>1</v>
          </cell>
          <cell r="AB303">
            <v>1</v>
          </cell>
          <cell r="AD303">
            <v>1</v>
          </cell>
          <cell r="XA303">
            <v>0</v>
          </cell>
          <cell r="XZ303">
            <v>0.79379999999999995</v>
          </cell>
          <cell r="YB303">
            <v>0</v>
          </cell>
        </row>
        <row r="304">
          <cell r="M304">
            <v>0.2238397967959273</v>
          </cell>
          <cell r="N304">
            <v>1</v>
          </cell>
          <cell r="W304">
            <v>1</v>
          </cell>
          <cell r="X304">
            <v>1</v>
          </cell>
          <cell r="AB304">
            <v>1</v>
          </cell>
          <cell r="AD304">
            <v>1</v>
          </cell>
          <cell r="XA304">
            <v>0</v>
          </cell>
          <cell r="XZ304">
            <v>0.79379999999999995</v>
          </cell>
          <cell r="YB304">
            <v>0</v>
          </cell>
        </row>
        <row r="305">
          <cell r="M305">
            <v>0.1428764660399536</v>
          </cell>
          <cell r="N305">
            <v>1</v>
          </cell>
          <cell r="W305">
            <v>1</v>
          </cell>
          <cell r="X305">
            <v>1</v>
          </cell>
          <cell r="AB305">
            <v>1</v>
          </cell>
          <cell r="AD305">
            <v>1</v>
          </cell>
          <cell r="XA305">
            <v>0</v>
          </cell>
          <cell r="XZ305">
            <v>0.79379999999999995</v>
          </cell>
          <cell r="YB305">
            <v>0</v>
          </cell>
        </row>
        <row r="306">
          <cell r="M306">
            <v>0.15954538707794819</v>
          </cell>
          <cell r="N306">
            <v>1</v>
          </cell>
          <cell r="W306">
            <v>1</v>
          </cell>
          <cell r="X306">
            <v>1</v>
          </cell>
          <cell r="AB306">
            <v>1</v>
          </cell>
          <cell r="AD306">
            <v>1</v>
          </cell>
          <cell r="XA306">
            <v>0</v>
          </cell>
          <cell r="XZ306">
            <v>0.90361764705882341</v>
          </cell>
          <cell r="YB306">
            <v>0</v>
          </cell>
        </row>
        <row r="307">
          <cell r="M307">
            <v>0.21431469905993042</v>
          </cell>
          <cell r="N307">
            <v>1</v>
          </cell>
          <cell r="W307">
            <v>1</v>
          </cell>
          <cell r="X307">
            <v>1</v>
          </cell>
          <cell r="AB307">
            <v>1</v>
          </cell>
          <cell r="AD307">
            <v>1</v>
          </cell>
          <cell r="XA307">
            <v>0</v>
          </cell>
          <cell r="XZ307">
            <v>0.79379999999999995</v>
          </cell>
          <cell r="YB307">
            <v>0</v>
          </cell>
        </row>
        <row r="308">
          <cell r="M308">
            <v>0.21431469905993042</v>
          </cell>
          <cell r="N308">
            <v>1</v>
          </cell>
          <cell r="W308">
            <v>1</v>
          </cell>
          <cell r="X308">
            <v>1</v>
          </cell>
          <cell r="AB308">
            <v>1</v>
          </cell>
          <cell r="AD308">
            <v>1</v>
          </cell>
          <cell r="XA308">
            <v>0</v>
          </cell>
          <cell r="XZ308">
            <v>0.79379999999999995</v>
          </cell>
          <cell r="YB308">
            <v>0</v>
          </cell>
        </row>
        <row r="309">
          <cell r="M309">
            <v>0.23931808061692228</v>
          </cell>
          <cell r="N309">
            <v>1</v>
          </cell>
          <cell r="W309">
            <v>1</v>
          </cell>
          <cell r="X309">
            <v>1</v>
          </cell>
          <cell r="AB309">
            <v>1</v>
          </cell>
          <cell r="AD309">
            <v>1</v>
          </cell>
          <cell r="XA309">
            <v>0</v>
          </cell>
          <cell r="XZ309">
            <v>0.79379999999999995</v>
          </cell>
          <cell r="YB309">
            <v>0</v>
          </cell>
        </row>
        <row r="310">
          <cell r="M310">
            <v>0.21431469905993042</v>
          </cell>
          <cell r="N310">
            <v>1</v>
          </cell>
          <cell r="W310">
            <v>1</v>
          </cell>
          <cell r="X310">
            <v>1</v>
          </cell>
          <cell r="AB310">
            <v>1</v>
          </cell>
          <cell r="AD310">
            <v>1</v>
          </cell>
          <cell r="XA310">
            <v>0</v>
          </cell>
          <cell r="XZ310">
            <v>0.80999999999999994</v>
          </cell>
          <cell r="YB310">
            <v>0</v>
          </cell>
        </row>
        <row r="311">
          <cell r="M311">
            <v>0.21431469905993042</v>
          </cell>
          <cell r="N311">
            <v>1</v>
          </cell>
          <cell r="W311">
            <v>1</v>
          </cell>
          <cell r="X311">
            <v>1</v>
          </cell>
          <cell r="AB311">
            <v>1</v>
          </cell>
          <cell r="AD311">
            <v>1</v>
          </cell>
          <cell r="XA311">
            <v>0</v>
          </cell>
          <cell r="XZ311">
            <v>0.80999999999999994</v>
          </cell>
          <cell r="YB311">
            <v>0</v>
          </cell>
        </row>
        <row r="312">
          <cell r="M312">
            <v>0.23931808061692228</v>
          </cell>
          <cell r="N312">
            <v>1</v>
          </cell>
          <cell r="W312">
            <v>1</v>
          </cell>
          <cell r="X312">
            <v>1</v>
          </cell>
          <cell r="AB312">
            <v>1</v>
          </cell>
          <cell r="AD312">
            <v>1</v>
          </cell>
          <cell r="XA312">
            <v>0</v>
          </cell>
          <cell r="XZ312">
            <v>0.80999999999999994</v>
          </cell>
          <cell r="YB312">
            <v>0</v>
          </cell>
        </row>
        <row r="313">
          <cell r="M313">
            <v>0.21431469905993042</v>
          </cell>
          <cell r="N313">
            <v>1</v>
          </cell>
          <cell r="W313">
            <v>1</v>
          </cell>
          <cell r="X313">
            <v>1</v>
          </cell>
          <cell r="AB313">
            <v>1</v>
          </cell>
          <cell r="AD313">
            <v>1</v>
          </cell>
          <cell r="XA313">
            <v>0</v>
          </cell>
          <cell r="XZ313">
            <v>0.80999999999999994</v>
          </cell>
          <cell r="YB313">
            <v>0.80999999999999994</v>
          </cell>
        </row>
        <row r="314">
          <cell r="M314">
            <v>0.21431469905993042</v>
          </cell>
          <cell r="N314">
            <v>1</v>
          </cell>
          <cell r="W314">
            <v>1</v>
          </cell>
          <cell r="X314">
            <v>1</v>
          </cell>
          <cell r="AB314">
            <v>1</v>
          </cell>
          <cell r="AD314">
            <v>1</v>
          </cell>
          <cell r="XA314">
            <v>0</v>
          </cell>
          <cell r="XZ314">
            <v>0.80999999999999994</v>
          </cell>
          <cell r="YB314">
            <v>0.80999999999999994</v>
          </cell>
        </row>
        <row r="315">
          <cell r="M315">
            <v>0.23931808061692228</v>
          </cell>
          <cell r="N315">
            <v>1</v>
          </cell>
          <cell r="W315">
            <v>1</v>
          </cell>
          <cell r="X315">
            <v>1</v>
          </cell>
          <cell r="AB315">
            <v>1</v>
          </cell>
          <cell r="AD315">
            <v>1</v>
          </cell>
          <cell r="XA315">
            <v>0</v>
          </cell>
          <cell r="XZ315">
            <v>0.80999999999999994</v>
          </cell>
          <cell r="YB315">
            <v>0.80999999999999994</v>
          </cell>
        </row>
        <row r="316">
          <cell r="M316">
            <v>0.21431469905993042</v>
          </cell>
          <cell r="N316">
            <v>1</v>
          </cell>
          <cell r="W316">
            <v>1</v>
          </cell>
          <cell r="X316">
            <v>1</v>
          </cell>
          <cell r="AB316">
            <v>1</v>
          </cell>
          <cell r="AD316">
            <v>1</v>
          </cell>
          <cell r="XA316">
            <v>0</v>
          </cell>
          <cell r="XZ316">
            <v>0.80999999999999994</v>
          </cell>
          <cell r="YB316">
            <v>0.80999999999999994</v>
          </cell>
        </row>
        <row r="317">
          <cell r="M317">
            <v>0.21431469905993042</v>
          </cell>
          <cell r="N317">
            <v>1</v>
          </cell>
          <cell r="W317">
            <v>1</v>
          </cell>
          <cell r="X317">
            <v>1</v>
          </cell>
          <cell r="AB317">
            <v>1</v>
          </cell>
          <cell r="AD317">
            <v>1</v>
          </cell>
          <cell r="XA317">
            <v>0</v>
          </cell>
          <cell r="XZ317">
            <v>0.80999999999999994</v>
          </cell>
          <cell r="YB317">
            <v>0.80999999999999994</v>
          </cell>
        </row>
        <row r="318">
          <cell r="M318">
            <v>0.23931808061692228</v>
          </cell>
          <cell r="N318">
            <v>1</v>
          </cell>
          <cell r="W318">
            <v>1</v>
          </cell>
          <cell r="X318">
            <v>1</v>
          </cell>
          <cell r="AB318">
            <v>1</v>
          </cell>
          <cell r="AD318">
            <v>1</v>
          </cell>
          <cell r="XA318">
            <v>0</v>
          </cell>
          <cell r="XZ318">
            <v>0.80999999999999994</v>
          </cell>
          <cell r="YB318">
            <v>0.80999999999999994</v>
          </cell>
        </row>
        <row r="319">
          <cell r="M319">
            <v>0.21431469905993042</v>
          </cell>
          <cell r="N319">
            <v>1</v>
          </cell>
          <cell r="W319">
            <v>1</v>
          </cell>
          <cell r="X319">
            <v>1</v>
          </cell>
          <cell r="AB319">
            <v>1</v>
          </cell>
          <cell r="AD319">
            <v>1</v>
          </cell>
          <cell r="XA319">
            <v>0</v>
          </cell>
          <cell r="XZ319">
            <v>0.79379999999999995</v>
          </cell>
          <cell r="YB319">
            <v>0.79379999999999995</v>
          </cell>
        </row>
        <row r="320">
          <cell r="M320">
            <v>0.21431469905993042</v>
          </cell>
          <cell r="N320">
            <v>1</v>
          </cell>
          <cell r="W320">
            <v>1</v>
          </cell>
          <cell r="X320">
            <v>1</v>
          </cell>
          <cell r="AB320">
            <v>1</v>
          </cell>
          <cell r="AD320">
            <v>1</v>
          </cell>
          <cell r="XA320">
            <v>0</v>
          </cell>
          <cell r="XZ320">
            <v>0.79379999999999995</v>
          </cell>
          <cell r="YB320">
            <v>0.79379999999999995</v>
          </cell>
        </row>
        <row r="321">
          <cell r="M321">
            <v>0.1428764660399536</v>
          </cell>
          <cell r="N321">
            <v>1</v>
          </cell>
          <cell r="W321">
            <v>1</v>
          </cell>
          <cell r="X321">
            <v>1</v>
          </cell>
          <cell r="AB321">
            <v>1</v>
          </cell>
          <cell r="AD321">
            <v>1</v>
          </cell>
          <cell r="XA321">
            <v>0</v>
          </cell>
          <cell r="XZ321">
            <v>0.79379999999999995</v>
          </cell>
          <cell r="YB321">
            <v>0.79379999999999995</v>
          </cell>
        </row>
        <row r="322">
          <cell r="M322">
            <v>0.15954538707794821</v>
          </cell>
          <cell r="N322">
            <v>1</v>
          </cell>
          <cell r="W322">
            <v>1</v>
          </cell>
          <cell r="X322">
            <v>1</v>
          </cell>
          <cell r="AB322">
            <v>1</v>
          </cell>
          <cell r="AD322">
            <v>1</v>
          </cell>
          <cell r="XA322">
            <v>0</v>
          </cell>
          <cell r="XZ322">
            <v>0.84913414320393465</v>
          </cell>
          <cell r="YB322">
            <v>0</v>
          </cell>
        </row>
        <row r="323">
          <cell r="M323">
            <v>0.21431469905993042</v>
          </cell>
          <cell r="N323">
            <v>1</v>
          </cell>
          <cell r="W323">
            <v>1</v>
          </cell>
          <cell r="X323">
            <v>1</v>
          </cell>
          <cell r="AB323">
            <v>1</v>
          </cell>
          <cell r="AD323">
            <v>1</v>
          </cell>
          <cell r="XA323">
            <v>0</v>
          </cell>
          <cell r="XZ323">
            <v>0.86584555605459235</v>
          </cell>
          <cell r="YB323">
            <v>0</v>
          </cell>
        </row>
        <row r="324">
          <cell r="M324">
            <v>0.21431469905993042</v>
          </cell>
          <cell r="N324">
            <v>1</v>
          </cell>
          <cell r="W324">
            <v>1</v>
          </cell>
          <cell r="X324">
            <v>1</v>
          </cell>
          <cell r="AB324">
            <v>1</v>
          </cell>
          <cell r="AD324">
            <v>1</v>
          </cell>
          <cell r="XA324">
            <v>0</v>
          </cell>
          <cell r="XZ324">
            <v>0.88325381156810023</v>
          </cell>
          <cell r="YB324">
            <v>0</v>
          </cell>
        </row>
        <row r="325">
          <cell r="M325">
            <v>0.36</v>
          </cell>
          <cell r="N325">
            <v>1</v>
          </cell>
          <cell r="W325">
            <v>1</v>
          </cell>
          <cell r="X325">
            <v>1</v>
          </cell>
          <cell r="AB325">
            <v>1</v>
          </cell>
          <cell r="AD325">
            <v>1</v>
          </cell>
          <cell r="XA325">
            <v>0</v>
          </cell>
          <cell r="XZ325">
            <v>0.88325381156810023</v>
          </cell>
          <cell r="YB325">
            <v>0</v>
          </cell>
        </row>
        <row r="326">
          <cell r="M326">
            <v>0.15954538707794821</v>
          </cell>
          <cell r="N326">
            <v>1</v>
          </cell>
          <cell r="W326">
            <v>1</v>
          </cell>
          <cell r="X326">
            <v>1</v>
          </cell>
          <cell r="AB326">
            <v>1</v>
          </cell>
          <cell r="AD326">
            <v>1</v>
          </cell>
          <cell r="XA326">
            <v>0.75</v>
          </cell>
          <cell r="XZ326">
            <v>1.2709110560230756</v>
          </cell>
          <cell r="YB326">
            <v>0</v>
          </cell>
        </row>
        <row r="327">
          <cell r="M327">
            <v>0.17859558254994201</v>
          </cell>
          <cell r="N327">
            <v>1</v>
          </cell>
          <cell r="W327">
            <v>1</v>
          </cell>
          <cell r="X327">
            <v>1</v>
          </cell>
          <cell r="AB327">
            <v>1</v>
          </cell>
          <cell r="AD327">
            <v>1</v>
          </cell>
          <cell r="XA327">
            <v>0.75</v>
          </cell>
          <cell r="XZ327">
            <v>1.2434218169074542</v>
          </cell>
          <cell r="YB327">
            <v>0</v>
          </cell>
        </row>
        <row r="328">
          <cell r="M328">
            <v>0.17859558254994201</v>
          </cell>
          <cell r="N328">
            <v>1</v>
          </cell>
          <cell r="W328">
            <v>1</v>
          </cell>
          <cell r="X328">
            <v>1</v>
          </cell>
          <cell r="AB328">
            <v>1</v>
          </cell>
          <cell r="AD328">
            <v>1</v>
          </cell>
          <cell r="XA328">
            <v>0.75</v>
          </cell>
          <cell r="XZ328">
            <v>1.2878321036842513</v>
          </cell>
          <cell r="YB328">
            <v>0</v>
          </cell>
        </row>
        <row r="329">
          <cell r="M329">
            <v>0.11906372169996134</v>
          </cell>
          <cell r="N329">
            <v>1</v>
          </cell>
          <cell r="W329">
            <v>1</v>
          </cell>
          <cell r="X329">
            <v>1</v>
          </cell>
          <cell r="AB329">
            <v>1</v>
          </cell>
          <cell r="AD329">
            <v>1</v>
          </cell>
          <cell r="XA329">
            <v>0.75</v>
          </cell>
          <cell r="XZ329">
            <v>1.2878321036842513</v>
          </cell>
          <cell r="YB329">
            <v>0</v>
          </cell>
        </row>
        <row r="330">
          <cell r="M330">
            <v>0.15954538707794821</v>
          </cell>
          <cell r="N330">
            <v>1</v>
          </cell>
          <cell r="W330">
            <v>1</v>
          </cell>
          <cell r="X330">
            <v>1</v>
          </cell>
          <cell r="AB330">
            <v>1</v>
          </cell>
          <cell r="AD330">
            <v>1</v>
          </cell>
          <cell r="XA330">
            <v>0.75</v>
          </cell>
          <cell r="XZ330">
            <v>1.2709110560230756</v>
          </cell>
          <cell r="YB330">
            <v>0.79245544156987446</v>
          </cell>
        </row>
        <row r="331">
          <cell r="M331">
            <v>0.21431469905993042</v>
          </cell>
          <cell r="N331">
            <v>1</v>
          </cell>
          <cell r="W331">
            <v>1</v>
          </cell>
          <cell r="X331">
            <v>1</v>
          </cell>
          <cell r="AB331">
            <v>1</v>
          </cell>
          <cell r="AD331">
            <v>1</v>
          </cell>
          <cell r="XA331">
            <v>0.75</v>
          </cell>
          <cell r="XZ331">
            <v>1.2434218169074527</v>
          </cell>
          <cell r="YB331">
            <v>0.78441842101473835</v>
          </cell>
        </row>
        <row r="332">
          <cell r="M332">
            <v>0.21431469905993042</v>
          </cell>
          <cell r="N332">
            <v>1</v>
          </cell>
          <cell r="W332">
            <v>1</v>
          </cell>
          <cell r="X332">
            <v>1</v>
          </cell>
          <cell r="AB332">
            <v>1</v>
          </cell>
          <cell r="AD332">
            <v>1</v>
          </cell>
          <cell r="XA332">
            <v>0.75</v>
          </cell>
          <cell r="XZ332">
            <v>1.2878321040228684</v>
          </cell>
          <cell r="YB332">
            <v>0.79663377991284667</v>
          </cell>
        </row>
        <row r="333">
          <cell r="M333">
            <v>0.1428764660399536</v>
          </cell>
          <cell r="N333">
            <v>1</v>
          </cell>
          <cell r="W333">
            <v>1</v>
          </cell>
          <cell r="X333">
            <v>1</v>
          </cell>
          <cell r="AB333">
            <v>1</v>
          </cell>
          <cell r="AD333">
            <v>1</v>
          </cell>
          <cell r="XA333">
            <v>0.75</v>
          </cell>
          <cell r="XZ333">
            <v>1.2878321040228684</v>
          </cell>
          <cell r="YB333">
            <v>0.79663377991284667</v>
          </cell>
        </row>
        <row r="334">
          <cell r="M334">
            <v>0.15954538707794821</v>
          </cell>
          <cell r="N334">
            <v>1</v>
          </cell>
          <cell r="W334">
            <v>1</v>
          </cell>
          <cell r="X334">
            <v>1</v>
          </cell>
          <cell r="AB334">
            <v>1</v>
          </cell>
          <cell r="AD334">
            <v>1</v>
          </cell>
          <cell r="XA334">
            <v>0</v>
          </cell>
          <cell r="XZ334">
            <v>0.80999999999999994</v>
          </cell>
          <cell r="YB334">
            <v>0.71917069168228509</v>
          </cell>
        </row>
        <row r="335">
          <cell r="M335">
            <v>0.21431469905993042</v>
          </cell>
          <cell r="N335">
            <v>1</v>
          </cell>
          <cell r="W335">
            <v>1</v>
          </cell>
          <cell r="X335">
            <v>1</v>
          </cell>
          <cell r="AB335">
            <v>1</v>
          </cell>
          <cell r="AD335">
            <v>1</v>
          </cell>
          <cell r="XA335">
            <v>0</v>
          </cell>
          <cell r="XZ335">
            <v>0.80999999999999994</v>
          </cell>
          <cell r="YB335">
            <v>0.72101190924445313</v>
          </cell>
        </row>
        <row r="336">
          <cell r="M336">
            <v>0.21431469905993042</v>
          </cell>
          <cell r="N336">
            <v>1</v>
          </cell>
          <cell r="W336">
            <v>1</v>
          </cell>
          <cell r="X336">
            <v>1</v>
          </cell>
          <cell r="AB336">
            <v>1</v>
          </cell>
          <cell r="AD336">
            <v>1</v>
          </cell>
          <cell r="XA336">
            <v>0</v>
          </cell>
          <cell r="XZ336">
            <v>0.80999999999999994</v>
          </cell>
          <cell r="YB336">
            <v>0.72510403574624416</v>
          </cell>
        </row>
        <row r="337">
          <cell r="M337">
            <v>0.1428764660399536</v>
          </cell>
          <cell r="N337">
            <v>1</v>
          </cell>
          <cell r="W337">
            <v>1</v>
          </cell>
          <cell r="X337">
            <v>1</v>
          </cell>
          <cell r="AB337">
            <v>1</v>
          </cell>
          <cell r="AD337">
            <v>1</v>
          </cell>
          <cell r="XA337">
            <v>0</v>
          </cell>
          <cell r="XZ337">
            <v>0.80999999999999994</v>
          </cell>
          <cell r="YB337">
            <v>0.72510403574624416</v>
          </cell>
        </row>
        <row r="338">
          <cell r="M338">
            <v>0.15954538707794821</v>
          </cell>
          <cell r="N338">
            <v>1</v>
          </cell>
          <cell r="W338">
            <v>1</v>
          </cell>
          <cell r="X338">
            <v>1</v>
          </cell>
          <cell r="AB338">
            <v>1</v>
          </cell>
          <cell r="AD338">
            <v>1</v>
          </cell>
          <cell r="XA338">
            <v>0</v>
          </cell>
          <cell r="XZ338">
            <v>0.79379999999999995</v>
          </cell>
          <cell r="YB338">
            <v>0.70158053755188376</v>
          </cell>
        </row>
        <row r="339">
          <cell r="M339">
            <v>0.21431469905993042</v>
          </cell>
          <cell r="N339">
            <v>1</v>
          </cell>
          <cell r="W339">
            <v>1</v>
          </cell>
          <cell r="X339">
            <v>1</v>
          </cell>
          <cell r="AB339">
            <v>1</v>
          </cell>
          <cell r="AD339">
            <v>1</v>
          </cell>
          <cell r="XA339">
            <v>0</v>
          </cell>
          <cell r="XZ339">
            <v>0.79379999999999995</v>
          </cell>
          <cell r="YB339">
            <v>0.70386302544403034</v>
          </cell>
        </row>
        <row r="340">
          <cell r="M340">
            <v>0.21431469905993042</v>
          </cell>
          <cell r="N340">
            <v>1</v>
          </cell>
          <cell r="W340">
            <v>1</v>
          </cell>
          <cell r="X340">
            <v>1</v>
          </cell>
          <cell r="AB340">
            <v>1</v>
          </cell>
          <cell r="AD340">
            <v>1</v>
          </cell>
          <cell r="XA340">
            <v>0</v>
          </cell>
          <cell r="XZ340">
            <v>0.79379999999999995</v>
          </cell>
          <cell r="YB340">
            <v>0.70909250303805815</v>
          </cell>
        </row>
        <row r="341">
          <cell r="M341">
            <v>0.1428764660399536</v>
          </cell>
          <cell r="N341">
            <v>1</v>
          </cell>
          <cell r="W341">
            <v>1</v>
          </cell>
          <cell r="X341">
            <v>1</v>
          </cell>
          <cell r="AB341">
            <v>1</v>
          </cell>
          <cell r="AD341">
            <v>1</v>
          </cell>
          <cell r="XA341">
            <v>0</v>
          </cell>
          <cell r="XZ341">
            <v>0.79379999999999995</v>
          </cell>
          <cell r="YB341">
            <v>0.70843828701639389</v>
          </cell>
        </row>
        <row r="342">
          <cell r="M342">
            <v>0.15954538707794821</v>
          </cell>
          <cell r="N342">
            <v>1</v>
          </cell>
          <cell r="W342">
            <v>1</v>
          </cell>
          <cell r="X342">
            <v>1</v>
          </cell>
          <cell r="AB342">
            <v>1</v>
          </cell>
          <cell r="AD342">
            <v>1</v>
          </cell>
          <cell r="XA342">
            <v>0</v>
          </cell>
          <cell r="XZ342">
            <v>0.55190410058178097</v>
          </cell>
          <cell r="YB342">
            <v>0.87097945693625856</v>
          </cell>
        </row>
        <row r="343">
          <cell r="M343">
            <v>0.21431469905993042</v>
          </cell>
          <cell r="N343">
            <v>1</v>
          </cell>
          <cell r="W343">
            <v>1</v>
          </cell>
          <cell r="X343">
            <v>1</v>
          </cell>
          <cell r="AB343">
            <v>1</v>
          </cell>
          <cell r="AD343">
            <v>1</v>
          </cell>
          <cell r="XA343">
            <v>0</v>
          </cell>
          <cell r="XZ343">
            <v>0.55190410058178097</v>
          </cell>
          <cell r="YB343">
            <v>0.88549540623342404</v>
          </cell>
        </row>
        <row r="344">
          <cell r="M344">
            <v>0.21431469905993042</v>
          </cell>
          <cell r="N344">
            <v>1</v>
          </cell>
          <cell r="W344">
            <v>1</v>
          </cell>
          <cell r="X344">
            <v>1</v>
          </cell>
          <cell r="AB344">
            <v>1</v>
          </cell>
          <cell r="AD344">
            <v>1</v>
          </cell>
          <cell r="XA344">
            <v>0</v>
          </cell>
          <cell r="XZ344">
            <v>0.55190410058178097</v>
          </cell>
          <cell r="YB344">
            <v>0.90164516679182438</v>
          </cell>
        </row>
        <row r="345">
          <cell r="M345">
            <v>0.1428764660399536</v>
          </cell>
          <cell r="N345">
            <v>1</v>
          </cell>
          <cell r="W345">
            <v>1</v>
          </cell>
          <cell r="X345">
            <v>1</v>
          </cell>
          <cell r="AB345">
            <v>1</v>
          </cell>
          <cell r="AD345">
            <v>1</v>
          </cell>
          <cell r="XA345">
            <v>0</v>
          </cell>
          <cell r="XZ345">
            <v>0.55190410058178097</v>
          </cell>
          <cell r="YB345">
            <v>0.90164516679182438</v>
          </cell>
        </row>
        <row r="346">
          <cell r="M346">
            <v>0.1428764660399536</v>
          </cell>
          <cell r="N346">
            <v>1</v>
          </cell>
          <cell r="XA346">
            <v>0</v>
          </cell>
          <cell r="XZ346">
            <v>0</v>
          </cell>
          <cell r="YB346">
            <v>0</v>
          </cell>
        </row>
        <row r="347">
          <cell r="M347">
            <v>0.1428764660399536</v>
          </cell>
          <cell r="N347">
            <v>1</v>
          </cell>
          <cell r="XA347">
            <v>0</v>
          </cell>
          <cell r="XZ347">
            <v>0</v>
          </cell>
          <cell r="YB347">
            <v>0</v>
          </cell>
        </row>
        <row r="348">
          <cell r="M348">
            <v>0.1428764660399536</v>
          </cell>
          <cell r="N348">
            <v>1</v>
          </cell>
          <cell r="XA348">
            <v>0</v>
          </cell>
          <cell r="XZ348">
            <v>0</v>
          </cell>
          <cell r="YB348">
            <v>0</v>
          </cell>
        </row>
        <row r="349">
          <cell r="M349">
            <v>0.1428764660399536</v>
          </cell>
          <cell r="N349">
            <v>1</v>
          </cell>
          <cell r="W349">
            <v>1</v>
          </cell>
          <cell r="X349">
            <v>1</v>
          </cell>
          <cell r="AB349">
            <v>1</v>
          </cell>
          <cell r="AD349">
            <v>1</v>
          </cell>
          <cell r="XA349">
            <v>0</v>
          </cell>
          <cell r="XZ349">
            <v>0</v>
          </cell>
          <cell r="YB349">
            <v>0</v>
          </cell>
        </row>
        <row r="350">
          <cell r="M350">
            <v>0.1428764660399536</v>
          </cell>
          <cell r="N350">
            <v>1</v>
          </cell>
          <cell r="W350">
            <v>1</v>
          </cell>
          <cell r="X350">
            <v>1</v>
          </cell>
          <cell r="AB350">
            <v>1</v>
          </cell>
          <cell r="AD350">
            <v>1</v>
          </cell>
          <cell r="XA350">
            <v>0</v>
          </cell>
          <cell r="XZ350">
            <v>0</v>
          </cell>
          <cell r="YB350">
            <v>0</v>
          </cell>
        </row>
        <row r="351">
          <cell r="M351">
            <v>0.600350457700213</v>
          </cell>
          <cell r="N351">
            <v>1</v>
          </cell>
          <cell r="W351">
            <v>1</v>
          </cell>
          <cell r="X351">
            <v>1</v>
          </cell>
          <cell r="AB351">
            <v>1</v>
          </cell>
          <cell r="AD351">
            <v>1</v>
          </cell>
          <cell r="XA351">
            <v>0</v>
          </cell>
          <cell r="XZ351">
            <v>0.89467093768200334</v>
          </cell>
          <cell r="YB351">
            <v>0</v>
          </cell>
        </row>
        <row r="352">
          <cell r="M352">
            <v>0.600350457700213</v>
          </cell>
          <cell r="N352">
            <v>1</v>
          </cell>
          <cell r="W352">
            <v>1</v>
          </cell>
          <cell r="X352">
            <v>1</v>
          </cell>
          <cell r="AB352">
            <v>1</v>
          </cell>
          <cell r="AD352">
            <v>1</v>
          </cell>
          <cell r="XA352">
            <v>0</v>
          </cell>
          <cell r="XZ352">
            <v>0.89467093768200334</v>
          </cell>
          <cell r="YB352">
            <v>0</v>
          </cell>
        </row>
        <row r="353">
          <cell r="M353">
            <v>0.600350457700213</v>
          </cell>
          <cell r="N353">
            <v>1</v>
          </cell>
          <cell r="W353">
            <v>1</v>
          </cell>
          <cell r="X353">
            <v>1</v>
          </cell>
          <cell r="AB353">
            <v>1</v>
          </cell>
          <cell r="AD353">
            <v>1</v>
          </cell>
          <cell r="XA353">
            <v>0</v>
          </cell>
          <cell r="XZ353">
            <v>0.89467093768200334</v>
          </cell>
          <cell r="YB353">
            <v>0</v>
          </cell>
        </row>
        <row r="354">
          <cell r="M354">
            <v>0.600350457700213</v>
          </cell>
          <cell r="N354">
            <v>1</v>
          </cell>
          <cell r="W354">
            <v>1</v>
          </cell>
          <cell r="X354">
            <v>1</v>
          </cell>
          <cell r="AB354">
            <v>1</v>
          </cell>
          <cell r="AD354">
            <v>1</v>
          </cell>
          <cell r="XA354">
            <v>0</v>
          </cell>
          <cell r="XZ354">
            <v>0.89467093768200334</v>
          </cell>
          <cell r="YB354">
            <v>0.90361764705882341</v>
          </cell>
        </row>
        <row r="355">
          <cell r="M355">
            <v>0.600350457700213</v>
          </cell>
          <cell r="N355">
            <v>1</v>
          </cell>
          <cell r="W355">
            <v>1</v>
          </cell>
          <cell r="X355">
            <v>1</v>
          </cell>
          <cell r="AB355">
            <v>1</v>
          </cell>
          <cell r="AD355">
            <v>1</v>
          </cell>
          <cell r="XA355">
            <v>0</v>
          </cell>
          <cell r="XZ355">
            <v>0.89467093768200334</v>
          </cell>
          <cell r="YB355">
            <v>0.90361764705882341</v>
          </cell>
        </row>
        <row r="356">
          <cell r="M356">
            <v>0.600350457700213</v>
          </cell>
          <cell r="N356">
            <v>1</v>
          </cell>
          <cell r="W356">
            <v>1</v>
          </cell>
          <cell r="X356">
            <v>1</v>
          </cell>
          <cell r="AB356">
            <v>1</v>
          </cell>
          <cell r="AD356">
            <v>1</v>
          </cell>
          <cell r="XA356">
            <v>0</v>
          </cell>
          <cell r="XZ356">
            <v>0.89467093768200334</v>
          </cell>
          <cell r="YB356">
            <v>0.90361764705882341</v>
          </cell>
        </row>
        <row r="357">
          <cell r="M357">
            <v>0.600350457700213</v>
          </cell>
          <cell r="N357">
            <v>1</v>
          </cell>
          <cell r="W357">
            <v>1</v>
          </cell>
          <cell r="X357">
            <v>1</v>
          </cell>
          <cell r="AB357">
            <v>1</v>
          </cell>
          <cell r="AD357">
            <v>1</v>
          </cell>
          <cell r="XA357">
            <v>0</v>
          </cell>
          <cell r="XZ357">
            <v>0.91292952824694229</v>
          </cell>
          <cell r="YB357">
            <v>0</v>
          </cell>
        </row>
        <row r="358">
          <cell r="M358">
            <v>0.600350457700213</v>
          </cell>
          <cell r="N358">
            <v>1</v>
          </cell>
          <cell r="W358">
            <v>1</v>
          </cell>
          <cell r="X358">
            <v>1</v>
          </cell>
          <cell r="AB358">
            <v>1</v>
          </cell>
          <cell r="AD358">
            <v>1</v>
          </cell>
          <cell r="XA358">
            <v>0</v>
          </cell>
          <cell r="XZ358">
            <v>0.91292952824694229</v>
          </cell>
          <cell r="YB358">
            <v>0</v>
          </cell>
        </row>
        <row r="359">
          <cell r="M359">
            <v>0.600350457700213</v>
          </cell>
          <cell r="N359">
            <v>1</v>
          </cell>
          <cell r="W359">
            <v>1</v>
          </cell>
          <cell r="X359">
            <v>1</v>
          </cell>
          <cell r="AB359">
            <v>1</v>
          </cell>
          <cell r="AD359">
            <v>1</v>
          </cell>
          <cell r="XA359">
            <v>0</v>
          </cell>
          <cell r="XZ359">
            <v>0.91292952824694229</v>
          </cell>
          <cell r="YB359">
            <v>0</v>
          </cell>
        </row>
        <row r="360">
          <cell r="M360">
            <v>0.600350457700213</v>
          </cell>
          <cell r="N360">
            <v>1</v>
          </cell>
          <cell r="W360">
            <v>1</v>
          </cell>
          <cell r="X360">
            <v>1</v>
          </cell>
          <cell r="AB360">
            <v>1</v>
          </cell>
          <cell r="AD360">
            <v>1</v>
          </cell>
          <cell r="XA360">
            <v>0</v>
          </cell>
          <cell r="XZ360">
            <v>0.54643970354631766</v>
          </cell>
          <cell r="YB360">
            <v>0.90949199746000242</v>
          </cell>
        </row>
        <row r="361">
          <cell r="M361">
            <v>0.600350457700213</v>
          </cell>
          <cell r="N361">
            <v>1</v>
          </cell>
          <cell r="W361">
            <v>1</v>
          </cell>
          <cell r="X361">
            <v>1</v>
          </cell>
          <cell r="AB361">
            <v>1</v>
          </cell>
          <cell r="AD361">
            <v>1</v>
          </cell>
          <cell r="XA361">
            <v>0</v>
          </cell>
          <cell r="XZ361">
            <v>0.54643970354631766</v>
          </cell>
          <cell r="YB361">
            <v>0.90834387160717012</v>
          </cell>
        </row>
        <row r="362">
          <cell r="M362">
            <v>0.600350457700213</v>
          </cell>
          <cell r="N362">
            <v>1</v>
          </cell>
          <cell r="W362">
            <v>1</v>
          </cell>
          <cell r="X362">
            <v>1</v>
          </cell>
          <cell r="AB362">
            <v>1</v>
          </cell>
          <cell r="AD362">
            <v>1</v>
          </cell>
          <cell r="XA362">
            <v>0</v>
          </cell>
          <cell r="XZ362">
            <v>0.54643970354631766</v>
          </cell>
          <cell r="YB362">
            <v>0.90834387160717012</v>
          </cell>
        </row>
        <row r="363">
          <cell r="M363">
            <v>0.600350457700213</v>
          </cell>
          <cell r="N363">
            <v>1</v>
          </cell>
          <cell r="W363">
            <v>1</v>
          </cell>
          <cell r="X363">
            <v>1</v>
          </cell>
          <cell r="AB363">
            <v>1</v>
          </cell>
          <cell r="AD363">
            <v>1</v>
          </cell>
          <cell r="XA363">
            <v>0</v>
          </cell>
          <cell r="XZ363">
            <v>0</v>
          </cell>
          <cell r="YB363">
            <v>0</v>
          </cell>
        </row>
        <row r="364">
          <cell r="M364">
            <v>0.600350457700213</v>
          </cell>
          <cell r="N364">
            <v>1</v>
          </cell>
          <cell r="W364">
            <v>1</v>
          </cell>
          <cell r="X364">
            <v>1</v>
          </cell>
          <cell r="AB364">
            <v>1</v>
          </cell>
          <cell r="AD364">
            <v>1</v>
          </cell>
          <cell r="XA364">
            <v>0</v>
          </cell>
          <cell r="XZ364">
            <v>0.89467093768200334</v>
          </cell>
          <cell r="YB364">
            <v>0.90361764705882341</v>
          </cell>
        </row>
        <row r="365">
          <cell r="M365">
            <v>0.600350457700213</v>
          </cell>
          <cell r="N365">
            <v>1</v>
          </cell>
          <cell r="W365">
            <v>1</v>
          </cell>
          <cell r="X365">
            <v>1</v>
          </cell>
          <cell r="AB365">
            <v>1</v>
          </cell>
          <cell r="AD365">
            <v>1</v>
          </cell>
          <cell r="XA365">
            <v>0</v>
          </cell>
          <cell r="XZ365">
            <v>0.89467093768200334</v>
          </cell>
          <cell r="YB365">
            <v>0.90361764705882341</v>
          </cell>
        </row>
        <row r="366">
          <cell r="M366">
            <v>0.600350457700213</v>
          </cell>
          <cell r="N366">
            <v>1</v>
          </cell>
          <cell r="W366">
            <v>1</v>
          </cell>
          <cell r="X366">
            <v>1</v>
          </cell>
          <cell r="AB366">
            <v>1</v>
          </cell>
          <cell r="AD366">
            <v>1</v>
          </cell>
          <cell r="XA366">
            <v>0</v>
          </cell>
          <cell r="XZ366">
            <v>0.89467093768200334</v>
          </cell>
          <cell r="YB366">
            <v>0.90361764705882341</v>
          </cell>
        </row>
        <row r="367">
          <cell r="M367">
            <v>0.600350457700213</v>
          </cell>
          <cell r="N367">
            <v>1</v>
          </cell>
          <cell r="W367">
            <v>1</v>
          </cell>
          <cell r="X367">
            <v>1</v>
          </cell>
          <cell r="AB367">
            <v>1</v>
          </cell>
          <cell r="AD367">
            <v>1</v>
          </cell>
          <cell r="XA367">
            <v>0</v>
          </cell>
          <cell r="XZ367">
            <v>0</v>
          </cell>
          <cell r="YB367">
            <v>0</v>
          </cell>
        </row>
        <row r="368">
          <cell r="M368">
            <v>0.74717075447432335</v>
          </cell>
          <cell r="N368">
            <v>1</v>
          </cell>
          <cell r="W368">
            <v>1</v>
          </cell>
          <cell r="X368">
            <v>1</v>
          </cell>
          <cell r="AB368">
            <v>1</v>
          </cell>
          <cell r="AD368">
            <v>1</v>
          </cell>
          <cell r="XA368">
            <v>0</v>
          </cell>
          <cell r="XZ368">
            <v>0.89467093768200334</v>
          </cell>
          <cell r="YB368">
            <v>0.90361764705882341</v>
          </cell>
        </row>
        <row r="369">
          <cell r="M369">
            <v>0.74717075447432335</v>
          </cell>
          <cell r="N369">
            <v>1</v>
          </cell>
          <cell r="W369">
            <v>1</v>
          </cell>
          <cell r="X369">
            <v>1</v>
          </cell>
          <cell r="AB369">
            <v>1</v>
          </cell>
          <cell r="AD369">
            <v>1</v>
          </cell>
          <cell r="XA369">
            <v>0</v>
          </cell>
          <cell r="XZ369">
            <v>0.89467093768200334</v>
          </cell>
          <cell r="YB369">
            <v>0.90361764705882341</v>
          </cell>
        </row>
        <row r="370">
          <cell r="M370">
            <v>0.74717075447432335</v>
          </cell>
          <cell r="N370">
            <v>1</v>
          </cell>
          <cell r="W370">
            <v>1</v>
          </cell>
          <cell r="X370">
            <v>1</v>
          </cell>
          <cell r="AB370">
            <v>1</v>
          </cell>
          <cell r="AD370">
            <v>1</v>
          </cell>
          <cell r="XA370">
            <v>0</v>
          </cell>
          <cell r="XZ370">
            <v>0.89467093768200334</v>
          </cell>
          <cell r="YB370">
            <v>0.90361764705882341</v>
          </cell>
        </row>
        <row r="371">
          <cell r="M371">
            <v>0.74717075447432335</v>
          </cell>
          <cell r="N371">
            <v>1</v>
          </cell>
          <cell r="W371">
            <v>1</v>
          </cell>
          <cell r="X371">
            <v>1</v>
          </cell>
          <cell r="AB371">
            <v>1</v>
          </cell>
          <cell r="AD371">
            <v>1</v>
          </cell>
          <cell r="XA371">
            <v>0</v>
          </cell>
          <cell r="XZ371">
            <v>0</v>
          </cell>
          <cell r="YB371">
            <v>0</v>
          </cell>
        </row>
        <row r="372">
          <cell r="M372">
            <v>0.74717075447432335</v>
          </cell>
          <cell r="N372">
            <v>1</v>
          </cell>
          <cell r="W372">
            <v>1</v>
          </cell>
          <cell r="X372">
            <v>1</v>
          </cell>
          <cell r="AB372">
            <v>1</v>
          </cell>
          <cell r="AD372">
            <v>1</v>
          </cell>
          <cell r="XA372">
            <v>0</v>
          </cell>
          <cell r="XZ372">
            <v>0.89467093768200334</v>
          </cell>
          <cell r="YB372">
            <v>0</v>
          </cell>
        </row>
        <row r="373">
          <cell r="M373">
            <v>0.74717075447432335</v>
          </cell>
          <cell r="N373">
            <v>1</v>
          </cell>
          <cell r="W373">
            <v>1</v>
          </cell>
          <cell r="X373">
            <v>1</v>
          </cell>
          <cell r="AB373">
            <v>1</v>
          </cell>
          <cell r="AD373">
            <v>1</v>
          </cell>
          <cell r="XA373">
            <v>0</v>
          </cell>
          <cell r="XZ373">
            <v>0.89467093768200334</v>
          </cell>
          <cell r="YB373">
            <v>0</v>
          </cell>
        </row>
        <row r="374">
          <cell r="M374">
            <v>0.74717075447432335</v>
          </cell>
          <cell r="N374">
            <v>1</v>
          </cell>
          <cell r="W374">
            <v>1</v>
          </cell>
          <cell r="X374">
            <v>1</v>
          </cell>
          <cell r="AB374">
            <v>1</v>
          </cell>
          <cell r="AD374">
            <v>1</v>
          </cell>
          <cell r="XA374">
            <v>0</v>
          </cell>
          <cell r="XZ374">
            <v>0.89467093768200334</v>
          </cell>
          <cell r="YB374">
            <v>0</v>
          </cell>
        </row>
        <row r="375">
          <cell r="M375">
            <v>0.74717075447432335</v>
          </cell>
          <cell r="N375">
            <v>1</v>
          </cell>
          <cell r="W375">
            <v>1</v>
          </cell>
          <cell r="X375">
            <v>1</v>
          </cell>
          <cell r="AB375">
            <v>1</v>
          </cell>
          <cell r="AD375">
            <v>1</v>
          </cell>
          <cell r="XA375">
            <v>0</v>
          </cell>
          <cell r="XZ375">
            <v>0.89467093768200334</v>
          </cell>
          <cell r="YB375">
            <v>0.90361764705882341</v>
          </cell>
        </row>
        <row r="376">
          <cell r="M376">
            <v>0.74717075447432335</v>
          </cell>
          <cell r="N376">
            <v>1</v>
          </cell>
          <cell r="W376">
            <v>1</v>
          </cell>
          <cell r="X376">
            <v>1</v>
          </cell>
          <cell r="AB376">
            <v>1</v>
          </cell>
          <cell r="AD376">
            <v>1</v>
          </cell>
          <cell r="XA376">
            <v>0</v>
          </cell>
          <cell r="XZ376">
            <v>0.89467093768200334</v>
          </cell>
          <cell r="YB376">
            <v>0.90361764705882341</v>
          </cell>
        </row>
        <row r="377">
          <cell r="M377">
            <v>0.74717075447432335</v>
          </cell>
          <cell r="N377">
            <v>1</v>
          </cell>
          <cell r="W377">
            <v>1</v>
          </cell>
          <cell r="X377">
            <v>1</v>
          </cell>
          <cell r="AB377">
            <v>1</v>
          </cell>
          <cell r="AD377">
            <v>1</v>
          </cell>
          <cell r="XA377">
            <v>0</v>
          </cell>
          <cell r="XZ377">
            <v>0.89467093768200334</v>
          </cell>
          <cell r="YB377">
            <v>0.90361764705882341</v>
          </cell>
        </row>
        <row r="378">
          <cell r="M378">
            <v>0.74717075447432335</v>
          </cell>
          <cell r="N378">
            <v>1</v>
          </cell>
          <cell r="W378">
            <v>1</v>
          </cell>
          <cell r="X378">
            <v>1</v>
          </cell>
          <cell r="AB378">
            <v>1</v>
          </cell>
          <cell r="AD378">
            <v>1</v>
          </cell>
          <cell r="XA378">
            <v>0</v>
          </cell>
          <cell r="XZ378">
            <v>0.91292952824694229</v>
          </cell>
          <cell r="YB378">
            <v>0</v>
          </cell>
        </row>
        <row r="379">
          <cell r="M379">
            <v>0.74717075447432335</v>
          </cell>
          <cell r="N379">
            <v>1</v>
          </cell>
          <cell r="W379">
            <v>1</v>
          </cell>
          <cell r="X379">
            <v>1</v>
          </cell>
          <cell r="AB379">
            <v>1</v>
          </cell>
          <cell r="AD379">
            <v>1</v>
          </cell>
          <cell r="XA379">
            <v>0</v>
          </cell>
          <cell r="XZ379">
            <v>0.91292952824694229</v>
          </cell>
          <cell r="YB379">
            <v>0</v>
          </cell>
        </row>
        <row r="380">
          <cell r="M380">
            <v>0.74717075447432335</v>
          </cell>
          <cell r="N380">
            <v>1</v>
          </cell>
          <cell r="W380">
            <v>1</v>
          </cell>
          <cell r="X380">
            <v>1</v>
          </cell>
          <cell r="AB380">
            <v>1</v>
          </cell>
          <cell r="AD380">
            <v>1</v>
          </cell>
          <cell r="XA380">
            <v>0</v>
          </cell>
          <cell r="XZ380">
            <v>0.91292952824694229</v>
          </cell>
          <cell r="YB380">
            <v>0</v>
          </cell>
        </row>
        <row r="381">
          <cell r="M381">
            <v>0.74717075447432335</v>
          </cell>
          <cell r="N381">
            <v>1</v>
          </cell>
          <cell r="W381">
            <v>1</v>
          </cell>
          <cell r="X381">
            <v>1</v>
          </cell>
          <cell r="AB381">
            <v>1</v>
          </cell>
          <cell r="AD381">
            <v>1</v>
          </cell>
          <cell r="XA381">
            <v>0</v>
          </cell>
          <cell r="XZ381">
            <v>0.54643970354631766</v>
          </cell>
          <cell r="YB381">
            <v>0.90949199746000242</v>
          </cell>
        </row>
        <row r="382">
          <cell r="M382">
            <v>0.74717075447432335</v>
          </cell>
          <cell r="N382">
            <v>1</v>
          </cell>
          <cell r="W382">
            <v>1</v>
          </cell>
          <cell r="X382">
            <v>1</v>
          </cell>
          <cell r="AB382">
            <v>1</v>
          </cell>
          <cell r="AD382">
            <v>1</v>
          </cell>
          <cell r="XA382">
            <v>0</v>
          </cell>
          <cell r="XZ382">
            <v>0.54643970354631766</v>
          </cell>
          <cell r="YB382">
            <v>0.90834387160717012</v>
          </cell>
        </row>
        <row r="383">
          <cell r="M383">
            <v>0.74717075447432335</v>
          </cell>
          <cell r="N383">
            <v>1</v>
          </cell>
          <cell r="XA383">
            <v>0</v>
          </cell>
          <cell r="XZ383">
            <v>0.54643970354631766</v>
          </cell>
          <cell r="YB383">
            <v>0.90834387160717012</v>
          </cell>
        </row>
        <row r="384">
          <cell r="W384">
            <v>1</v>
          </cell>
          <cell r="X384">
            <v>1</v>
          </cell>
          <cell r="AB384">
            <v>1</v>
          </cell>
          <cell r="AD384">
            <v>1</v>
          </cell>
          <cell r="XA384">
            <v>0</v>
          </cell>
          <cell r="XZ384">
            <v>0</v>
          </cell>
          <cell r="YB384">
            <v>0</v>
          </cell>
        </row>
        <row r="385">
          <cell r="M385">
            <v>0.41928741502763139</v>
          </cell>
          <cell r="N385">
            <v>1</v>
          </cell>
          <cell r="W385">
            <v>1</v>
          </cell>
          <cell r="X385">
            <v>1</v>
          </cell>
          <cell r="AB385">
            <v>1</v>
          </cell>
          <cell r="AD385">
            <v>1</v>
          </cell>
          <cell r="XA385">
            <v>0</v>
          </cell>
          <cell r="XZ385">
            <v>0.89467093768200334</v>
          </cell>
          <cell r="YB385">
            <v>0</v>
          </cell>
        </row>
        <row r="386">
          <cell r="M386">
            <v>0.48379317118572857</v>
          </cell>
          <cell r="N386">
            <v>1</v>
          </cell>
          <cell r="W386">
            <v>1</v>
          </cell>
          <cell r="X386">
            <v>1</v>
          </cell>
          <cell r="AB386">
            <v>1</v>
          </cell>
          <cell r="AD386">
            <v>1</v>
          </cell>
          <cell r="XA386">
            <v>0</v>
          </cell>
          <cell r="XZ386">
            <v>0.89467093768200334</v>
          </cell>
          <cell r="YB386">
            <v>0</v>
          </cell>
        </row>
        <row r="387">
          <cell r="M387">
            <v>0.5677164763914162</v>
          </cell>
          <cell r="N387">
            <v>1</v>
          </cell>
          <cell r="W387">
            <v>1</v>
          </cell>
          <cell r="X387">
            <v>1</v>
          </cell>
          <cell r="AB387">
            <v>1</v>
          </cell>
          <cell r="AD387">
            <v>1</v>
          </cell>
          <cell r="XA387">
            <v>0</v>
          </cell>
          <cell r="XZ387">
            <v>0.89467093768200334</v>
          </cell>
          <cell r="YB387">
            <v>0</v>
          </cell>
        </row>
        <row r="388">
          <cell r="M388">
            <v>0.5677164763914162</v>
          </cell>
          <cell r="N388">
            <v>1</v>
          </cell>
          <cell r="W388">
            <v>1</v>
          </cell>
          <cell r="X388">
            <v>1</v>
          </cell>
          <cell r="AB388">
            <v>1</v>
          </cell>
          <cell r="AD388">
            <v>1</v>
          </cell>
          <cell r="XA388">
            <v>0</v>
          </cell>
          <cell r="XZ388">
            <v>0.89467093768200334</v>
          </cell>
          <cell r="YB388">
            <v>0</v>
          </cell>
        </row>
        <row r="389">
          <cell r="M389">
            <v>0.60556424148417731</v>
          </cell>
          <cell r="N389">
            <v>1</v>
          </cell>
          <cell r="W389">
            <v>1</v>
          </cell>
          <cell r="X389">
            <v>1</v>
          </cell>
          <cell r="AB389">
            <v>1</v>
          </cell>
          <cell r="AD389">
            <v>1</v>
          </cell>
          <cell r="XA389">
            <v>0</v>
          </cell>
          <cell r="XZ389">
            <v>0.89467093768200334</v>
          </cell>
          <cell r="YB389">
            <v>0</v>
          </cell>
        </row>
        <row r="390">
          <cell r="M390">
            <v>0.51212216338804772</v>
          </cell>
          <cell r="N390">
            <v>1</v>
          </cell>
          <cell r="W390">
            <v>1</v>
          </cell>
          <cell r="X390">
            <v>1</v>
          </cell>
          <cell r="AB390">
            <v>1</v>
          </cell>
          <cell r="AD390">
            <v>1</v>
          </cell>
          <cell r="XA390">
            <v>0</v>
          </cell>
          <cell r="XZ390">
            <v>0.89467093768200334</v>
          </cell>
          <cell r="YB390">
            <v>0</v>
          </cell>
        </row>
        <row r="391">
          <cell r="M391">
            <v>0.45417318111313293</v>
          </cell>
          <cell r="N391">
            <v>1</v>
          </cell>
          <cell r="W391">
            <v>1</v>
          </cell>
          <cell r="X391">
            <v>1</v>
          </cell>
          <cell r="AB391">
            <v>1</v>
          </cell>
          <cell r="AD391">
            <v>1</v>
          </cell>
          <cell r="XA391">
            <v>0</v>
          </cell>
          <cell r="XZ391">
            <v>0.89467093768200334</v>
          </cell>
          <cell r="YB391">
            <v>0</v>
          </cell>
        </row>
        <row r="392">
          <cell r="M392">
            <v>0.49202094620589409</v>
          </cell>
          <cell r="N392">
            <v>1</v>
          </cell>
          <cell r="W392">
            <v>1</v>
          </cell>
          <cell r="X392">
            <v>1</v>
          </cell>
          <cell r="AB392">
            <v>1</v>
          </cell>
          <cell r="AD392">
            <v>1</v>
          </cell>
          <cell r="XA392">
            <v>0</v>
          </cell>
          <cell r="XZ392">
            <v>0.89467093768200334</v>
          </cell>
          <cell r="YB392">
            <v>0</v>
          </cell>
        </row>
        <row r="393">
          <cell r="M393">
            <v>0.52986871129865509</v>
          </cell>
          <cell r="N393">
            <v>1</v>
          </cell>
          <cell r="W393">
            <v>1</v>
          </cell>
          <cell r="X393">
            <v>1</v>
          </cell>
          <cell r="AB393">
            <v>1</v>
          </cell>
          <cell r="AD393">
            <v>1</v>
          </cell>
          <cell r="XA393">
            <v>0</v>
          </cell>
          <cell r="XZ393">
            <v>0.89467093768200334</v>
          </cell>
          <cell r="YB393">
            <v>0</v>
          </cell>
        </row>
        <row r="394">
          <cell r="M394">
            <v>0.5677164763914162</v>
          </cell>
          <cell r="N394">
            <v>1</v>
          </cell>
          <cell r="W394">
            <v>1</v>
          </cell>
          <cell r="X394">
            <v>1</v>
          </cell>
          <cell r="AB394">
            <v>1</v>
          </cell>
          <cell r="AD394">
            <v>1</v>
          </cell>
          <cell r="XA394">
            <v>0</v>
          </cell>
          <cell r="XZ394">
            <v>0.89467093768200334</v>
          </cell>
          <cell r="YB394">
            <v>0</v>
          </cell>
        </row>
        <row r="395">
          <cell r="M395">
            <v>0.5677164763914162</v>
          </cell>
          <cell r="N395">
            <v>1</v>
          </cell>
          <cell r="W395">
            <v>1</v>
          </cell>
          <cell r="X395">
            <v>1</v>
          </cell>
          <cell r="AB395">
            <v>1</v>
          </cell>
          <cell r="AD395">
            <v>1</v>
          </cell>
          <cell r="XA395">
            <v>0</v>
          </cell>
          <cell r="XZ395">
            <v>0.89467093768200334</v>
          </cell>
          <cell r="YB395">
            <v>0</v>
          </cell>
        </row>
        <row r="396">
          <cell r="M396">
            <v>0.5677164763914162</v>
          </cell>
          <cell r="N396">
            <v>1</v>
          </cell>
          <cell r="W396">
            <v>1</v>
          </cell>
          <cell r="X396">
            <v>1</v>
          </cell>
          <cell r="AB396">
            <v>1</v>
          </cell>
          <cell r="AD396">
            <v>1</v>
          </cell>
          <cell r="XA396">
            <v>0</v>
          </cell>
          <cell r="XZ396">
            <v>0.89467093768200334</v>
          </cell>
          <cell r="YB396">
            <v>0</v>
          </cell>
        </row>
        <row r="397">
          <cell r="M397">
            <v>0.41928741502763139</v>
          </cell>
          <cell r="N397">
            <v>1</v>
          </cell>
          <cell r="W397">
            <v>1</v>
          </cell>
          <cell r="X397">
            <v>1</v>
          </cell>
          <cell r="AB397">
            <v>1</v>
          </cell>
          <cell r="AD397">
            <v>1</v>
          </cell>
          <cell r="XA397">
            <v>0</v>
          </cell>
          <cell r="XZ397">
            <v>0.89467093768200334</v>
          </cell>
          <cell r="YB397">
            <v>0.90361764705882341</v>
          </cell>
        </row>
        <row r="398">
          <cell r="M398">
            <v>0.48379317118572857</v>
          </cell>
          <cell r="N398">
            <v>1</v>
          </cell>
          <cell r="W398">
            <v>1</v>
          </cell>
          <cell r="X398">
            <v>1</v>
          </cell>
          <cell r="AB398">
            <v>1</v>
          </cell>
          <cell r="AD398">
            <v>1</v>
          </cell>
          <cell r="XA398">
            <v>0</v>
          </cell>
          <cell r="XZ398">
            <v>0.89467093768200334</v>
          </cell>
          <cell r="YB398">
            <v>0.90361764705882341</v>
          </cell>
        </row>
        <row r="399">
          <cell r="M399">
            <v>0.5677164763914162</v>
          </cell>
          <cell r="N399">
            <v>1</v>
          </cell>
          <cell r="W399">
            <v>1</v>
          </cell>
          <cell r="X399">
            <v>1</v>
          </cell>
          <cell r="AB399">
            <v>1</v>
          </cell>
          <cell r="AD399">
            <v>1</v>
          </cell>
          <cell r="XA399">
            <v>0</v>
          </cell>
          <cell r="XZ399">
            <v>0.89467093768200334</v>
          </cell>
          <cell r="YB399">
            <v>0.90361764705882341</v>
          </cell>
        </row>
        <row r="400">
          <cell r="M400">
            <v>0.5677164763914162</v>
          </cell>
          <cell r="N400">
            <v>1</v>
          </cell>
          <cell r="W400">
            <v>1</v>
          </cell>
          <cell r="X400">
            <v>1</v>
          </cell>
          <cell r="AB400">
            <v>1</v>
          </cell>
          <cell r="AD400">
            <v>1</v>
          </cell>
          <cell r="XA400">
            <v>0</v>
          </cell>
          <cell r="XZ400">
            <v>0.89467093768200334</v>
          </cell>
          <cell r="YB400">
            <v>0.90361764705882341</v>
          </cell>
        </row>
        <row r="401">
          <cell r="M401">
            <v>0.60556424148417731</v>
          </cell>
          <cell r="N401">
            <v>1</v>
          </cell>
          <cell r="W401">
            <v>1</v>
          </cell>
          <cell r="X401">
            <v>1</v>
          </cell>
          <cell r="AB401">
            <v>1</v>
          </cell>
          <cell r="AD401">
            <v>1</v>
          </cell>
          <cell r="XA401">
            <v>0</v>
          </cell>
          <cell r="XZ401">
            <v>0.89467093768200334</v>
          </cell>
          <cell r="YB401">
            <v>0.90361764705882341</v>
          </cell>
        </row>
        <row r="402">
          <cell r="M402">
            <v>0.51212216338804772</v>
          </cell>
          <cell r="N402">
            <v>1</v>
          </cell>
          <cell r="W402">
            <v>1</v>
          </cell>
          <cell r="X402">
            <v>1</v>
          </cell>
          <cell r="AB402">
            <v>1</v>
          </cell>
          <cell r="AD402">
            <v>1</v>
          </cell>
          <cell r="XA402">
            <v>0</v>
          </cell>
          <cell r="XZ402">
            <v>0.89467093768200334</v>
          </cell>
          <cell r="YB402">
            <v>0.90361764705882341</v>
          </cell>
        </row>
        <row r="403">
          <cell r="M403">
            <v>0.45417318111313293</v>
          </cell>
          <cell r="N403">
            <v>1</v>
          </cell>
          <cell r="W403">
            <v>1</v>
          </cell>
          <cell r="X403">
            <v>1</v>
          </cell>
          <cell r="AB403">
            <v>1</v>
          </cell>
          <cell r="AD403">
            <v>1</v>
          </cell>
          <cell r="XA403">
            <v>0</v>
          </cell>
          <cell r="XZ403">
            <v>0.89467093768200334</v>
          </cell>
          <cell r="YB403">
            <v>0.90361764705882341</v>
          </cell>
        </row>
        <row r="404">
          <cell r="M404">
            <v>0.49202094620589409</v>
          </cell>
          <cell r="N404">
            <v>1</v>
          </cell>
          <cell r="W404">
            <v>1</v>
          </cell>
          <cell r="X404">
            <v>1</v>
          </cell>
          <cell r="AB404">
            <v>1</v>
          </cell>
          <cell r="AD404">
            <v>1</v>
          </cell>
          <cell r="XA404">
            <v>0</v>
          </cell>
          <cell r="XZ404">
            <v>0.89467093768200334</v>
          </cell>
          <cell r="YB404">
            <v>0.90361764705882341</v>
          </cell>
        </row>
        <row r="405">
          <cell r="M405">
            <v>0.52986871129865509</v>
          </cell>
          <cell r="N405">
            <v>1</v>
          </cell>
          <cell r="W405">
            <v>1</v>
          </cell>
          <cell r="X405">
            <v>1</v>
          </cell>
          <cell r="AB405">
            <v>1</v>
          </cell>
          <cell r="AD405">
            <v>1</v>
          </cell>
          <cell r="XA405">
            <v>0</v>
          </cell>
          <cell r="XZ405">
            <v>0.89467093768200334</v>
          </cell>
          <cell r="YB405">
            <v>0.90361764705882341</v>
          </cell>
        </row>
        <row r="406">
          <cell r="M406">
            <v>0.5677164763914162</v>
          </cell>
          <cell r="N406">
            <v>1</v>
          </cell>
          <cell r="W406">
            <v>1</v>
          </cell>
          <cell r="X406">
            <v>1</v>
          </cell>
          <cell r="AB406">
            <v>1</v>
          </cell>
          <cell r="AD406">
            <v>1</v>
          </cell>
          <cell r="XA406">
            <v>0</v>
          </cell>
          <cell r="XZ406">
            <v>0.89467093768200334</v>
          </cell>
          <cell r="YB406">
            <v>0.90361764705882341</v>
          </cell>
        </row>
        <row r="407">
          <cell r="M407">
            <v>0.5677164763914162</v>
          </cell>
          <cell r="N407">
            <v>1</v>
          </cell>
          <cell r="W407">
            <v>1</v>
          </cell>
          <cell r="X407">
            <v>1</v>
          </cell>
          <cell r="AB407">
            <v>1</v>
          </cell>
          <cell r="AD407">
            <v>1</v>
          </cell>
          <cell r="XA407">
            <v>0</v>
          </cell>
          <cell r="XZ407">
            <v>0.89467093768200334</v>
          </cell>
          <cell r="YB407">
            <v>0.90361764705882341</v>
          </cell>
        </row>
        <row r="408">
          <cell r="M408">
            <v>0.5677164763914162</v>
          </cell>
          <cell r="N408">
            <v>1</v>
          </cell>
          <cell r="W408">
            <v>1</v>
          </cell>
          <cell r="X408">
            <v>1</v>
          </cell>
          <cell r="AB408">
            <v>1</v>
          </cell>
          <cell r="AD408">
            <v>1</v>
          </cell>
          <cell r="XA408">
            <v>0</v>
          </cell>
          <cell r="XZ408">
            <v>0.89467093768200334</v>
          </cell>
          <cell r="YB408">
            <v>0.90361764705882341</v>
          </cell>
        </row>
        <row r="409">
          <cell r="M409">
            <v>0.41928741502763139</v>
          </cell>
          <cell r="N409">
            <v>1</v>
          </cell>
          <cell r="W409">
            <v>1</v>
          </cell>
          <cell r="X409">
            <v>1</v>
          </cell>
          <cell r="AB409">
            <v>1</v>
          </cell>
          <cell r="AD409">
            <v>1</v>
          </cell>
          <cell r="XA409">
            <v>0</v>
          </cell>
          <cell r="XZ409">
            <v>0.89467093768200334</v>
          </cell>
          <cell r="YB409">
            <v>0.90361764705882341</v>
          </cell>
        </row>
        <row r="410">
          <cell r="M410">
            <v>0.48379317118572857</v>
          </cell>
          <cell r="N410">
            <v>1</v>
          </cell>
          <cell r="W410">
            <v>1</v>
          </cell>
          <cell r="X410">
            <v>1</v>
          </cell>
          <cell r="AB410">
            <v>1</v>
          </cell>
          <cell r="AD410">
            <v>1</v>
          </cell>
          <cell r="XA410">
            <v>0</v>
          </cell>
          <cell r="XZ410">
            <v>0.89467093768200334</v>
          </cell>
          <cell r="YB410">
            <v>0.90361764705882341</v>
          </cell>
        </row>
        <row r="411">
          <cell r="M411">
            <v>0.5677164763914162</v>
          </cell>
          <cell r="N411">
            <v>1</v>
          </cell>
          <cell r="W411">
            <v>1</v>
          </cell>
          <cell r="X411">
            <v>1</v>
          </cell>
          <cell r="AB411">
            <v>1</v>
          </cell>
          <cell r="AD411">
            <v>1</v>
          </cell>
          <cell r="XA411">
            <v>0</v>
          </cell>
          <cell r="XZ411">
            <v>0.89467093768200334</v>
          </cell>
          <cell r="YB411">
            <v>0.90361764705882341</v>
          </cell>
        </row>
        <row r="412">
          <cell r="M412">
            <v>0.5677164763914162</v>
          </cell>
          <cell r="N412">
            <v>1</v>
          </cell>
          <cell r="W412">
            <v>1</v>
          </cell>
          <cell r="X412">
            <v>1</v>
          </cell>
          <cell r="AB412">
            <v>1</v>
          </cell>
          <cell r="AD412">
            <v>1</v>
          </cell>
          <cell r="XA412">
            <v>0</v>
          </cell>
          <cell r="XZ412">
            <v>0.89467093768200334</v>
          </cell>
          <cell r="YB412">
            <v>0.90361764705882341</v>
          </cell>
        </row>
        <row r="413">
          <cell r="M413">
            <v>0.60556424148417731</v>
          </cell>
          <cell r="N413">
            <v>1</v>
          </cell>
          <cell r="W413">
            <v>1</v>
          </cell>
          <cell r="X413">
            <v>1</v>
          </cell>
          <cell r="AB413">
            <v>1</v>
          </cell>
          <cell r="AD413">
            <v>1</v>
          </cell>
          <cell r="XA413">
            <v>0</v>
          </cell>
          <cell r="XZ413">
            <v>0.89467093768200334</v>
          </cell>
          <cell r="YB413">
            <v>0.90361764705882341</v>
          </cell>
        </row>
        <row r="414">
          <cell r="M414">
            <v>0.51212216338804772</v>
          </cell>
          <cell r="N414">
            <v>1</v>
          </cell>
          <cell r="W414">
            <v>1</v>
          </cell>
          <cell r="X414">
            <v>1</v>
          </cell>
          <cell r="AB414">
            <v>1</v>
          </cell>
          <cell r="AD414">
            <v>1</v>
          </cell>
          <cell r="XA414">
            <v>0</v>
          </cell>
          <cell r="XZ414">
            <v>0.89467093768200334</v>
          </cell>
          <cell r="YB414">
            <v>0.90361764705882341</v>
          </cell>
        </row>
        <row r="415">
          <cell r="M415">
            <v>0.45417318111313293</v>
          </cell>
          <cell r="N415">
            <v>1</v>
          </cell>
          <cell r="W415">
            <v>1</v>
          </cell>
          <cell r="X415">
            <v>1</v>
          </cell>
          <cell r="AB415">
            <v>1</v>
          </cell>
          <cell r="AD415">
            <v>1</v>
          </cell>
          <cell r="XA415">
            <v>0</v>
          </cell>
          <cell r="XZ415">
            <v>0.89467093768200334</v>
          </cell>
          <cell r="YB415">
            <v>0.90361764705882341</v>
          </cell>
        </row>
        <row r="416">
          <cell r="M416">
            <v>0.49202094620589409</v>
          </cell>
          <cell r="N416">
            <v>1</v>
          </cell>
          <cell r="W416">
            <v>1</v>
          </cell>
          <cell r="X416">
            <v>1</v>
          </cell>
          <cell r="AB416">
            <v>1</v>
          </cell>
          <cell r="AD416">
            <v>1</v>
          </cell>
          <cell r="XA416">
            <v>0</v>
          </cell>
          <cell r="XZ416">
            <v>0.89467093768200334</v>
          </cell>
          <cell r="YB416">
            <v>0.90361764705882341</v>
          </cell>
        </row>
        <row r="417">
          <cell r="M417">
            <v>0.52986871129865509</v>
          </cell>
          <cell r="N417">
            <v>1</v>
          </cell>
          <cell r="W417">
            <v>1</v>
          </cell>
          <cell r="X417">
            <v>1</v>
          </cell>
          <cell r="AB417">
            <v>1</v>
          </cell>
          <cell r="AD417">
            <v>1</v>
          </cell>
          <cell r="XA417">
            <v>0</v>
          </cell>
          <cell r="XZ417">
            <v>0.89467093768200334</v>
          </cell>
          <cell r="YB417">
            <v>0.90361764705882341</v>
          </cell>
        </row>
        <row r="418">
          <cell r="M418">
            <v>0.5677164763914162</v>
          </cell>
          <cell r="N418">
            <v>1</v>
          </cell>
          <cell r="W418">
            <v>1</v>
          </cell>
          <cell r="X418">
            <v>1</v>
          </cell>
          <cell r="AB418">
            <v>1</v>
          </cell>
          <cell r="AD418">
            <v>1</v>
          </cell>
          <cell r="XA418">
            <v>0</v>
          </cell>
          <cell r="XZ418">
            <v>0.89467093768200334</v>
          </cell>
          <cell r="YB418">
            <v>0.90361764705882341</v>
          </cell>
        </row>
        <row r="419">
          <cell r="M419">
            <v>0.5677164763914162</v>
          </cell>
          <cell r="N419">
            <v>1</v>
          </cell>
          <cell r="W419">
            <v>1</v>
          </cell>
          <cell r="X419">
            <v>1</v>
          </cell>
          <cell r="AB419">
            <v>1</v>
          </cell>
          <cell r="AD419">
            <v>1</v>
          </cell>
          <cell r="XA419">
            <v>0</v>
          </cell>
          <cell r="XZ419">
            <v>0.89467093768200334</v>
          </cell>
          <cell r="YB419">
            <v>0.90361764705882341</v>
          </cell>
        </row>
        <row r="420">
          <cell r="M420">
            <v>0.5677164763914162</v>
          </cell>
          <cell r="N420">
            <v>1</v>
          </cell>
          <cell r="W420">
            <v>1</v>
          </cell>
          <cell r="X420">
            <v>1</v>
          </cell>
          <cell r="AB420">
            <v>1</v>
          </cell>
          <cell r="AD420">
            <v>1</v>
          </cell>
          <cell r="XA420">
            <v>0</v>
          </cell>
          <cell r="XZ420">
            <v>0.89467093768200334</v>
          </cell>
          <cell r="YB420">
            <v>0.90361764705882341</v>
          </cell>
        </row>
        <row r="421">
          <cell r="M421">
            <v>0.41928741502763139</v>
          </cell>
          <cell r="N421">
            <v>1</v>
          </cell>
          <cell r="W421">
            <v>1</v>
          </cell>
          <cell r="X421">
            <v>1</v>
          </cell>
          <cell r="AB421">
            <v>1</v>
          </cell>
          <cell r="AD421">
            <v>1</v>
          </cell>
          <cell r="XA421">
            <v>0</v>
          </cell>
          <cell r="XZ421">
            <v>0.91292952824694229</v>
          </cell>
          <cell r="YB421">
            <v>0</v>
          </cell>
        </row>
        <row r="422">
          <cell r="M422">
            <v>0.48379317118572857</v>
          </cell>
          <cell r="N422">
            <v>1</v>
          </cell>
          <cell r="W422">
            <v>1</v>
          </cell>
          <cell r="X422">
            <v>1</v>
          </cell>
          <cell r="AB422">
            <v>1</v>
          </cell>
          <cell r="AD422">
            <v>1</v>
          </cell>
          <cell r="XA422">
            <v>0</v>
          </cell>
          <cell r="XZ422">
            <v>0.91292952824694229</v>
          </cell>
          <cell r="YB422">
            <v>0</v>
          </cell>
        </row>
        <row r="423">
          <cell r="M423">
            <v>0.5677164763914162</v>
          </cell>
          <cell r="N423">
            <v>1</v>
          </cell>
          <cell r="W423">
            <v>1</v>
          </cell>
          <cell r="X423">
            <v>1</v>
          </cell>
          <cell r="AB423">
            <v>1</v>
          </cell>
          <cell r="AD423">
            <v>1</v>
          </cell>
          <cell r="XA423">
            <v>0</v>
          </cell>
          <cell r="XZ423">
            <v>0.91292952824694229</v>
          </cell>
          <cell r="YB423">
            <v>0</v>
          </cell>
        </row>
        <row r="424">
          <cell r="M424">
            <v>0.5677164763914162</v>
          </cell>
          <cell r="N424">
            <v>1</v>
          </cell>
          <cell r="W424">
            <v>1</v>
          </cell>
          <cell r="X424">
            <v>1</v>
          </cell>
          <cell r="AB424">
            <v>1</v>
          </cell>
          <cell r="AD424">
            <v>1</v>
          </cell>
          <cell r="XA424">
            <v>0</v>
          </cell>
          <cell r="XZ424">
            <v>0.91292952824694229</v>
          </cell>
          <cell r="YB424">
            <v>0</v>
          </cell>
        </row>
        <row r="425">
          <cell r="M425">
            <v>0.60556424148417731</v>
          </cell>
          <cell r="N425">
            <v>1</v>
          </cell>
          <cell r="W425">
            <v>1</v>
          </cell>
          <cell r="X425">
            <v>1</v>
          </cell>
          <cell r="AB425">
            <v>1</v>
          </cell>
          <cell r="AD425">
            <v>1</v>
          </cell>
          <cell r="XA425">
            <v>0</v>
          </cell>
          <cell r="XZ425">
            <v>0.91292952824694229</v>
          </cell>
          <cell r="YB425">
            <v>0</v>
          </cell>
        </row>
        <row r="426">
          <cell r="M426">
            <v>0.51212216338804772</v>
          </cell>
          <cell r="N426">
            <v>1</v>
          </cell>
          <cell r="W426">
            <v>1</v>
          </cell>
          <cell r="X426">
            <v>1</v>
          </cell>
          <cell r="AB426">
            <v>1</v>
          </cell>
          <cell r="AD426">
            <v>1</v>
          </cell>
          <cell r="XA426">
            <v>0</v>
          </cell>
          <cell r="XZ426">
            <v>0.91292952824694229</v>
          </cell>
          <cell r="YB426">
            <v>0</v>
          </cell>
        </row>
        <row r="427">
          <cell r="M427">
            <v>0.45417318111313293</v>
          </cell>
          <cell r="N427">
            <v>1</v>
          </cell>
          <cell r="W427">
            <v>1</v>
          </cell>
          <cell r="X427">
            <v>1</v>
          </cell>
          <cell r="AB427">
            <v>1</v>
          </cell>
          <cell r="AD427">
            <v>1</v>
          </cell>
          <cell r="XA427">
            <v>0</v>
          </cell>
          <cell r="XZ427">
            <v>0.91292952824694229</v>
          </cell>
          <cell r="YB427">
            <v>0</v>
          </cell>
        </row>
        <row r="428">
          <cell r="M428">
            <v>0.49202094620589409</v>
          </cell>
          <cell r="N428">
            <v>1</v>
          </cell>
          <cell r="W428">
            <v>1</v>
          </cell>
          <cell r="X428">
            <v>1</v>
          </cell>
          <cell r="AB428">
            <v>1</v>
          </cell>
          <cell r="AD428">
            <v>1</v>
          </cell>
          <cell r="XA428">
            <v>0</v>
          </cell>
          <cell r="XZ428">
            <v>0.91292952824694229</v>
          </cell>
          <cell r="YB428">
            <v>0</v>
          </cell>
        </row>
        <row r="429">
          <cell r="M429">
            <v>0.52986871129865509</v>
          </cell>
          <cell r="N429">
            <v>1</v>
          </cell>
          <cell r="W429">
            <v>1</v>
          </cell>
          <cell r="X429">
            <v>1</v>
          </cell>
          <cell r="AB429">
            <v>1</v>
          </cell>
          <cell r="AD429">
            <v>1</v>
          </cell>
          <cell r="XA429">
            <v>0</v>
          </cell>
          <cell r="XZ429">
            <v>0.91292952824694229</v>
          </cell>
          <cell r="YB429">
            <v>0</v>
          </cell>
        </row>
        <row r="430">
          <cell r="M430">
            <v>0.5677164763914162</v>
          </cell>
          <cell r="N430">
            <v>1</v>
          </cell>
          <cell r="W430">
            <v>1</v>
          </cell>
          <cell r="X430">
            <v>1</v>
          </cell>
          <cell r="AB430">
            <v>1</v>
          </cell>
          <cell r="AD430">
            <v>1</v>
          </cell>
          <cell r="XA430">
            <v>0</v>
          </cell>
          <cell r="XZ430">
            <v>0.91292952824694229</v>
          </cell>
          <cell r="YB430">
            <v>0</v>
          </cell>
        </row>
        <row r="431">
          <cell r="M431">
            <v>0.5677164763914162</v>
          </cell>
          <cell r="N431">
            <v>1</v>
          </cell>
          <cell r="W431">
            <v>1</v>
          </cell>
          <cell r="X431">
            <v>1</v>
          </cell>
          <cell r="AB431">
            <v>1</v>
          </cell>
          <cell r="AD431">
            <v>1</v>
          </cell>
          <cell r="XA431">
            <v>0</v>
          </cell>
          <cell r="XZ431">
            <v>0.91292952824694229</v>
          </cell>
          <cell r="YB431">
            <v>0</v>
          </cell>
        </row>
        <row r="432">
          <cell r="M432">
            <v>0.5677164763914162</v>
          </cell>
          <cell r="N432">
            <v>1</v>
          </cell>
          <cell r="W432">
            <v>1</v>
          </cell>
          <cell r="X432">
            <v>1</v>
          </cell>
          <cell r="AB432">
            <v>1</v>
          </cell>
          <cell r="AD432">
            <v>1</v>
          </cell>
          <cell r="XA432">
            <v>0</v>
          </cell>
          <cell r="XZ432">
            <v>0.91292952824694229</v>
          </cell>
          <cell r="YB432">
            <v>0</v>
          </cell>
        </row>
        <row r="433">
          <cell r="M433">
            <v>0.41928741502763139</v>
          </cell>
          <cell r="N433">
            <v>1</v>
          </cell>
          <cell r="W433">
            <v>1</v>
          </cell>
          <cell r="X433">
            <v>1</v>
          </cell>
          <cell r="AB433">
            <v>1</v>
          </cell>
          <cell r="AD433">
            <v>1</v>
          </cell>
          <cell r="XA433">
            <v>0</v>
          </cell>
          <cell r="XZ433">
            <v>0.91292952824694229</v>
          </cell>
          <cell r="YB433">
            <v>0</v>
          </cell>
        </row>
        <row r="434">
          <cell r="M434">
            <v>0.48379317118572857</v>
          </cell>
          <cell r="N434">
            <v>1</v>
          </cell>
          <cell r="W434">
            <v>1</v>
          </cell>
          <cell r="X434">
            <v>1</v>
          </cell>
          <cell r="AB434">
            <v>1</v>
          </cell>
          <cell r="AD434">
            <v>1</v>
          </cell>
          <cell r="XA434">
            <v>0</v>
          </cell>
          <cell r="XZ434">
            <v>0.91292952824694229</v>
          </cell>
          <cell r="YB434">
            <v>0</v>
          </cell>
        </row>
        <row r="435">
          <cell r="M435">
            <v>0.5677164763914162</v>
          </cell>
          <cell r="N435">
            <v>1</v>
          </cell>
          <cell r="W435">
            <v>1</v>
          </cell>
          <cell r="X435">
            <v>1</v>
          </cell>
          <cell r="AB435">
            <v>1</v>
          </cell>
          <cell r="AD435">
            <v>1</v>
          </cell>
          <cell r="XA435">
            <v>0</v>
          </cell>
          <cell r="XZ435">
            <v>0.91292952824694229</v>
          </cell>
          <cell r="YB435">
            <v>0</v>
          </cell>
        </row>
        <row r="436">
          <cell r="M436">
            <v>0.5677164763914162</v>
          </cell>
          <cell r="N436">
            <v>1</v>
          </cell>
          <cell r="W436">
            <v>1</v>
          </cell>
          <cell r="X436">
            <v>1</v>
          </cell>
          <cell r="AB436">
            <v>1</v>
          </cell>
          <cell r="AD436">
            <v>1</v>
          </cell>
          <cell r="XA436">
            <v>0</v>
          </cell>
          <cell r="XZ436">
            <v>0.91292952824694229</v>
          </cell>
          <cell r="YB436">
            <v>0</v>
          </cell>
        </row>
        <row r="437">
          <cell r="M437">
            <v>0.60556424148417731</v>
          </cell>
          <cell r="N437">
            <v>1</v>
          </cell>
          <cell r="W437">
            <v>1</v>
          </cell>
          <cell r="X437">
            <v>1</v>
          </cell>
          <cell r="AB437">
            <v>1</v>
          </cell>
          <cell r="AD437">
            <v>1</v>
          </cell>
          <cell r="XA437">
            <v>0</v>
          </cell>
          <cell r="XZ437">
            <v>0.91292952824694229</v>
          </cell>
          <cell r="YB437">
            <v>0</v>
          </cell>
        </row>
        <row r="438">
          <cell r="M438">
            <v>0.51212216338804772</v>
          </cell>
          <cell r="N438">
            <v>1</v>
          </cell>
          <cell r="W438">
            <v>1</v>
          </cell>
          <cell r="X438">
            <v>1</v>
          </cell>
          <cell r="AB438">
            <v>1</v>
          </cell>
          <cell r="AD438">
            <v>1</v>
          </cell>
          <cell r="XA438">
            <v>0</v>
          </cell>
          <cell r="XZ438">
            <v>0.91292952824694229</v>
          </cell>
          <cell r="YB438">
            <v>0</v>
          </cell>
        </row>
        <row r="439">
          <cell r="M439">
            <v>0.45417318111313293</v>
          </cell>
          <cell r="N439">
            <v>1</v>
          </cell>
          <cell r="W439">
            <v>1</v>
          </cell>
          <cell r="X439">
            <v>1</v>
          </cell>
          <cell r="AB439">
            <v>1</v>
          </cell>
          <cell r="AD439">
            <v>1</v>
          </cell>
          <cell r="XA439">
            <v>0</v>
          </cell>
          <cell r="XZ439">
            <v>0.91292952824694229</v>
          </cell>
          <cell r="YB439">
            <v>0</v>
          </cell>
        </row>
        <row r="440">
          <cell r="M440">
            <v>0.49202094620589409</v>
          </cell>
          <cell r="N440">
            <v>1</v>
          </cell>
          <cell r="W440">
            <v>1</v>
          </cell>
          <cell r="X440">
            <v>1</v>
          </cell>
          <cell r="AB440">
            <v>1</v>
          </cell>
          <cell r="AD440">
            <v>1</v>
          </cell>
          <cell r="XA440">
            <v>0</v>
          </cell>
          <cell r="XZ440">
            <v>0.91292952824694229</v>
          </cell>
          <cell r="YB440">
            <v>0</v>
          </cell>
        </row>
        <row r="441">
          <cell r="M441">
            <v>0.52986871129865509</v>
          </cell>
          <cell r="N441">
            <v>1</v>
          </cell>
          <cell r="W441">
            <v>1</v>
          </cell>
          <cell r="X441">
            <v>1</v>
          </cell>
          <cell r="AB441">
            <v>1</v>
          </cell>
          <cell r="AD441">
            <v>1</v>
          </cell>
          <cell r="XA441">
            <v>0</v>
          </cell>
          <cell r="XZ441">
            <v>0.91292952824694229</v>
          </cell>
          <cell r="YB441">
            <v>0</v>
          </cell>
        </row>
        <row r="442">
          <cell r="M442">
            <v>0.5677164763914162</v>
          </cell>
          <cell r="N442">
            <v>1</v>
          </cell>
          <cell r="W442">
            <v>1</v>
          </cell>
          <cell r="X442">
            <v>1</v>
          </cell>
          <cell r="AB442">
            <v>1</v>
          </cell>
          <cell r="AD442">
            <v>1</v>
          </cell>
          <cell r="XA442">
            <v>0</v>
          </cell>
          <cell r="XZ442">
            <v>0.91292952824694229</v>
          </cell>
          <cell r="YB442">
            <v>0</v>
          </cell>
        </row>
        <row r="443">
          <cell r="M443">
            <v>0.5677164763914162</v>
          </cell>
          <cell r="N443">
            <v>1</v>
          </cell>
          <cell r="W443">
            <v>1</v>
          </cell>
          <cell r="X443">
            <v>1</v>
          </cell>
          <cell r="AB443">
            <v>1</v>
          </cell>
          <cell r="AD443">
            <v>1</v>
          </cell>
          <cell r="XA443">
            <v>0</v>
          </cell>
          <cell r="XZ443">
            <v>0.91292952824694229</v>
          </cell>
          <cell r="YB443">
            <v>0</v>
          </cell>
        </row>
        <row r="444">
          <cell r="M444">
            <v>0.5677164763914162</v>
          </cell>
          <cell r="N444">
            <v>1</v>
          </cell>
          <cell r="W444">
            <v>1</v>
          </cell>
          <cell r="X444">
            <v>1</v>
          </cell>
          <cell r="AB444">
            <v>1</v>
          </cell>
          <cell r="AD444">
            <v>1</v>
          </cell>
          <cell r="XA444">
            <v>0</v>
          </cell>
          <cell r="XZ444">
            <v>0.91292952824694229</v>
          </cell>
          <cell r="YB444">
            <v>0</v>
          </cell>
        </row>
        <row r="445">
          <cell r="M445">
            <v>0.41928741502763139</v>
          </cell>
          <cell r="N445">
            <v>1</v>
          </cell>
          <cell r="W445">
            <v>1</v>
          </cell>
          <cell r="X445">
            <v>1</v>
          </cell>
          <cell r="AB445">
            <v>1</v>
          </cell>
          <cell r="AD445">
            <v>1</v>
          </cell>
          <cell r="XA445">
            <v>0</v>
          </cell>
          <cell r="XZ445">
            <v>0.9125643564356436</v>
          </cell>
          <cell r="YB445">
            <v>0.88212404281330281</v>
          </cell>
        </row>
        <row r="446">
          <cell r="M446">
            <v>0.48379317118572857</v>
          </cell>
          <cell r="N446">
            <v>1</v>
          </cell>
          <cell r="W446">
            <v>1</v>
          </cell>
          <cell r="X446">
            <v>1</v>
          </cell>
          <cell r="AB446">
            <v>1</v>
          </cell>
          <cell r="AD446">
            <v>1</v>
          </cell>
          <cell r="XA446">
            <v>0</v>
          </cell>
          <cell r="XZ446">
            <v>0.9125643564356436</v>
          </cell>
          <cell r="YB446">
            <v>0.88997502262817973</v>
          </cell>
        </row>
        <row r="447">
          <cell r="M447">
            <v>0.5677164763914162</v>
          </cell>
          <cell r="N447">
            <v>1</v>
          </cell>
          <cell r="W447">
            <v>1</v>
          </cell>
          <cell r="X447">
            <v>1</v>
          </cell>
          <cell r="AB447">
            <v>1</v>
          </cell>
          <cell r="AD447">
            <v>1</v>
          </cell>
          <cell r="XA447">
            <v>0</v>
          </cell>
          <cell r="XZ447">
            <v>0.9125643564356436</v>
          </cell>
          <cell r="YB447">
            <v>0.89700634000729729</v>
          </cell>
        </row>
        <row r="448">
          <cell r="M448">
            <v>0.5677164763914162</v>
          </cell>
          <cell r="N448">
            <v>1</v>
          </cell>
          <cell r="W448">
            <v>1</v>
          </cell>
          <cell r="X448">
            <v>1</v>
          </cell>
          <cell r="AB448">
            <v>1</v>
          </cell>
          <cell r="AD448">
            <v>1</v>
          </cell>
          <cell r="XA448">
            <v>0</v>
          </cell>
          <cell r="XZ448">
            <v>0.9125643564356436</v>
          </cell>
          <cell r="YB448">
            <v>0.86196081961563698</v>
          </cell>
        </row>
        <row r="449">
          <cell r="M449">
            <v>0.60556424148417731</v>
          </cell>
          <cell r="N449">
            <v>1</v>
          </cell>
          <cell r="W449">
            <v>1</v>
          </cell>
          <cell r="X449">
            <v>1</v>
          </cell>
          <cell r="AB449">
            <v>1</v>
          </cell>
          <cell r="AD449">
            <v>1</v>
          </cell>
          <cell r="XA449">
            <v>0</v>
          </cell>
          <cell r="XZ449">
            <v>0.9125643564356436</v>
          </cell>
          <cell r="YB449">
            <v>0.86346954100566786</v>
          </cell>
        </row>
        <row r="450">
          <cell r="M450">
            <v>0.51212216338804772</v>
          </cell>
          <cell r="N450">
            <v>1</v>
          </cell>
          <cell r="W450">
            <v>1</v>
          </cell>
          <cell r="X450">
            <v>1</v>
          </cell>
          <cell r="AB450">
            <v>1</v>
          </cell>
          <cell r="AD450">
            <v>1</v>
          </cell>
          <cell r="XA450">
            <v>0</v>
          </cell>
          <cell r="XZ450">
            <v>0.9125643564356436</v>
          </cell>
          <cell r="YB450">
            <v>0.86369744734854348</v>
          </cell>
        </row>
        <row r="451">
          <cell r="M451">
            <v>0.45417318111313293</v>
          </cell>
          <cell r="N451">
            <v>1</v>
          </cell>
          <cell r="W451">
            <v>1</v>
          </cell>
          <cell r="X451">
            <v>1</v>
          </cell>
          <cell r="AB451">
            <v>1</v>
          </cell>
          <cell r="AD451">
            <v>1</v>
          </cell>
          <cell r="XA451">
            <v>0</v>
          </cell>
          <cell r="XZ451">
            <v>0.9125643564356436</v>
          </cell>
          <cell r="YB451">
            <v>0.89344162685734752</v>
          </cell>
        </row>
        <row r="452">
          <cell r="M452">
            <v>0.49202094620589409</v>
          </cell>
          <cell r="N452">
            <v>1</v>
          </cell>
          <cell r="W452">
            <v>1</v>
          </cell>
          <cell r="X452">
            <v>1</v>
          </cell>
          <cell r="AB452">
            <v>1</v>
          </cell>
          <cell r="AD452">
            <v>1</v>
          </cell>
          <cell r="XA452">
            <v>0</v>
          </cell>
          <cell r="XZ452">
            <v>0.9125643564356436</v>
          </cell>
          <cell r="YB452">
            <v>0.89741299228628235</v>
          </cell>
        </row>
        <row r="453">
          <cell r="M453">
            <v>0.52986871129865509</v>
          </cell>
          <cell r="N453">
            <v>1</v>
          </cell>
          <cell r="W453">
            <v>1</v>
          </cell>
          <cell r="X453">
            <v>1</v>
          </cell>
          <cell r="AB453">
            <v>1</v>
          </cell>
          <cell r="AD453">
            <v>1</v>
          </cell>
          <cell r="XA453">
            <v>0</v>
          </cell>
          <cell r="XZ453">
            <v>0.9125643564356436</v>
          </cell>
          <cell r="YB453">
            <v>0.86290339732712751</v>
          </cell>
        </row>
        <row r="454">
          <cell r="M454">
            <v>0.5677164763914162</v>
          </cell>
          <cell r="N454">
            <v>1</v>
          </cell>
          <cell r="W454">
            <v>1</v>
          </cell>
          <cell r="X454">
            <v>1</v>
          </cell>
          <cell r="AB454">
            <v>1</v>
          </cell>
          <cell r="AD454">
            <v>1</v>
          </cell>
          <cell r="XA454">
            <v>0</v>
          </cell>
          <cell r="XZ454">
            <v>0.9125643564356436</v>
          </cell>
          <cell r="YB454">
            <v>0.86163373027702783</v>
          </cell>
        </row>
        <row r="455">
          <cell r="M455">
            <v>0.5677164763914162</v>
          </cell>
          <cell r="N455">
            <v>1</v>
          </cell>
          <cell r="W455">
            <v>1</v>
          </cell>
          <cell r="X455">
            <v>1</v>
          </cell>
          <cell r="AB455">
            <v>1</v>
          </cell>
          <cell r="AD455">
            <v>1</v>
          </cell>
          <cell r="XA455">
            <v>0</v>
          </cell>
          <cell r="XZ455">
            <v>0.9125643564356436</v>
          </cell>
          <cell r="YB455">
            <v>0.85631413995016603</v>
          </cell>
        </row>
        <row r="456">
          <cell r="M456">
            <v>0.5677164763914162</v>
          </cell>
          <cell r="N456">
            <v>1</v>
          </cell>
          <cell r="W456">
            <v>1</v>
          </cell>
          <cell r="X456">
            <v>1</v>
          </cell>
          <cell r="AB456">
            <v>1</v>
          </cell>
          <cell r="AD456">
            <v>1</v>
          </cell>
          <cell r="XA456">
            <v>0</v>
          </cell>
          <cell r="XZ456">
            <v>0.9125643564356436</v>
          </cell>
          <cell r="YB456">
            <v>0.83755466501548892</v>
          </cell>
        </row>
        <row r="457">
          <cell r="M457">
            <v>0.41928741502763139</v>
          </cell>
          <cell r="N457">
            <v>1</v>
          </cell>
          <cell r="W457">
            <v>1</v>
          </cell>
          <cell r="X457">
            <v>1</v>
          </cell>
          <cell r="AB457">
            <v>1</v>
          </cell>
          <cell r="AD457">
            <v>1</v>
          </cell>
          <cell r="XA457">
            <v>0</v>
          </cell>
          <cell r="XZ457">
            <v>0.91292952824694229</v>
          </cell>
          <cell r="YB457">
            <v>0</v>
          </cell>
        </row>
        <row r="458">
          <cell r="M458">
            <v>0.48379317118572857</v>
          </cell>
          <cell r="N458">
            <v>1</v>
          </cell>
          <cell r="W458">
            <v>1</v>
          </cell>
          <cell r="X458">
            <v>1</v>
          </cell>
          <cell r="AB458">
            <v>1</v>
          </cell>
          <cell r="AD458">
            <v>1</v>
          </cell>
          <cell r="XA458">
            <v>0</v>
          </cell>
          <cell r="XZ458">
            <v>0.91292952824694229</v>
          </cell>
          <cell r="YB458">
            <v>0</v>
          </cell>
        </row>
        <row r="459">
          <cell r="M459">
            <v>0.5677164763914162</v>
          </cell>
          <cell r="N459">
            <v>1</v>
          </cell>
          <cell r="W459">
            <v>1</v>
          </cell>
          <cell r="X459">
            <v>1</v>
          </cell>
          <cell r="AB459">
            <v>1</v>
          </cell>
          <cell r="AD459">
            <v>1</v>
          </cell>
          <cell r="XA459">
            <v>0</v>
          </cell>
          <cell r="XZ459">
            <v>0.91292952824694229</v>
          </cell>
          <cell r="YB459">
            <v>0</v>
          </cell>
        </row>
        <row r="460">
          <cell r="M460">
            <v>0.5677164763914162</v>
          </cell>
          <cell r="N460">
            <v>1</v>
          </cell>
          <cell r="W460">
            <v>1</v>
          </cell>
          <cell r="X460">
            <v>1</v>
          </cell>
          <cell r="AB460">
            <v>1</v>
          </cell>
          <cell r="AD460">
            <v>1</v>
          </cell>
          <cell r="XA460">
            <v>0</v>
          </cell>
          <cell r="XZ460">
            <v>0.91292952824694229</v>
          </cell>
          <cell r="YB460">
            <v>0</v>
          </cell>
        </row>
        <row r="461">
          <cell r="M461">
            <v>0.60556424148417731</v>
          </cell>
          <cell r="N461">
            <v>1</v>
          </cell>
          <cell r="W461">
            <v>1</v>
          </cell>
          <cell r="X461">
            <v>1</v>
          </cell>
          <cell r="AB461">
            <v>1</v>
          </cell>
          <cell r="AD461">
            <v>1</v>
          </cell>
          <cell r="XA461">
            <v>0</v>
          </cell>
          <cell r="XZ461">
            <v>0.91292952824694229</v>
          </cell>
          <cell r="YB461">
            <v>0</v>
          </cell>
        </row>
        <row r="462">
          <cell r="M462">
            <v>0.51212216338804772</v>
          </cell>
          <cell r="N462">
            <v>1</v>
          </cell>
          <cell r="W462">
            <v>1</v>
          </cell>
          <cell r="X462">
            <v>1</v>
          </cell>
          <cell r="AB462">
            <v>1</v>
          </cell>
          <cell r="AD462">
            <v>1</v>
          </cell>
          <cell r="XA462">
            <v>0</v>
          </cell>
          <cell r="XZ462">
            <v>0.91292952824694229</v>
          </cell>
          <cell r="YB462">
            <v>0</v>
          </cell>
        </row>
        <row r="463">
          <cell r="M463">
            <v>0.45417318111313293</v>
          </cell>
          <cell r="N463">
            <v>1</v>
          </cell>
          <cell r="W463">
            <v>1</v>
          </cell>
          <cell r="X463">
            <v>1</v>
          </cell>
          <cell r="AB463">
            <v>1</v>
          </cell>
          <cell r="AD463">
            <v>1</v>
          </cell>
          <cell r="XA463">
            <v>0</v>
          </cell>
          <cell r="XZ463">
            <v>0.91292952824694229</v>
          </cell>
          <cell r="YB463">
            <v>0</v>
          </cell>
        </row>
        <row r="464">
          <cell r="M464">
            <v>0.49202094620589409</v>
          </cell>
          <cell r="N464">
            <v>1</v>
          </cell>
          <cell r="W464">
            <v>1</v>
          </cell>
          <cell r="X464">
            <v>1</v>
          </cell>
          <cell r="AB464">
            <v>1</v>
          </cell>
          <cell r="AD464">
            <v>1</v>
          </cell>
          <cell r="XA464">
            <v>0</v>
          </cell>
          <cell r="XZ464">
            <v>0.91292952824694229</v>
          </cell>
          <cell r="YB464">
            <v>0</v>
          </cell>
        </row>
        <row r="465">
          <cell r="M465">
            <v>0.52986871129865509</v>
          </cell>
          <cell r="N465">
            <v>1</v>
          </cell>
          <cell r="W465">
            <v>1</v>
          </cell>
          <cell r="X465">
            <v>1</v>
          </cell>
          <cell r="AB465">
            <v>1</v>
          </cell>
          <cell r="AD465">
            <v>1</v>
          </cell>
          <cell r="XA465">
            <v>0</v>
          </cell>
          <cell r="XZ465">
            <v>0.91292952824694229</v>
          </cell>
          <cell r="YB465">
            <v>0</v>
          </cell>
        </row>
        <row r="466">
          <cell r="M466">
            <v>0.5677164763914162</v>
          </cell>
          <cell r="N466">
            <v>1</v>
          </cell>
          <cell r="W466">
            <v>1</v>
          </cell>
          <cell r="X466">
            <v>1</v>
          </cell>
          <cell r="AB466">
            <v>1</v>
          </cell>
          <cell r="AD466">
            <v>1</v>
          </cell>
          <cell r="XA466">
            <v>0</v>
          </cell>
          <cell r="XZ466">
            <v>0.91292952824694229</v>
          </cell>
          <cell r="YB466">
            <v>0</v>
          </cell>
        </row>
        <row r="467">
          <cell r="M467">
            <v>0.5677164763914162</v>
          </cell>
          <cell r="N467">
            <v>1</v>
          </cell>
          <cell r="W467">
            <v>1</v>
          </cell>
          <cell r="X467">
            <v>1</v>
          </cell>
          <cell r="AB467">
            <v>1</v>
          </cell>
          <cell r="AD467">
            <v>1</v>
          </cell>
          <cell r="XA467">
            <v>0</v>
          </cell>
          <cell r="XZ467">
            <v>0.91292952824694229</v>
          </cell>
          <cell r="YB467">
            <v>0</v>
          </cell>
        </row>
        <row r="468">
          <cell r="M468">
            <v>0.5677164763914162</v>
          </cell>
          <cell r="N468">
            <v>1</v>
          </cell>
          <cell r="W468">
            <v>1</v>
          </cell>
          <cell r="X468">
            <v>1</v>
          </cell>
          <cell r="AB468">
            <v>1</v>
          </cell>
          <cell r="AD468">
            <v>1</v>
          </cell>
          <cell r="XA468">
            <v>0</v>
          </cell>
          <cell r="XZ468">
            <v>0.91292952824694229</v>
          </cell>
          <cell r="YB468">
            <v>0</v>
          </cell>
        </row>
        <row r="469">
          <cell r="M469">
            <v>0.41928741502763139</v>
          </cell>
          <cell r="N469">
            <v>1</v>
          </cell>
          <cell r="W469">
            <v>1</v>
          </cell>
          <cell r="X469">
            <v>1</v>
          </cell>
          <cell r="AB469">
            <v>1</v>
          </cell>
          <cell r="AD469">
            <v>1</v>
          </cell>
          <cell r="XA469">
            <v>0</v>
          </cell>
          <cell r="XZ469">
            <v>0.89467093768200334</v>
          </cell>
          <cell r="YB469">
            <v>0.90361764705882341</v>
          </cell>
        </row>
        <row r="470">
          <cell r="M470">
            <v>0.48379317118572857</v>
          </cell>
          <cell r="N470">
            <v>1</v>
          </cell>
          <cell r="W470">
            <v>1</v>
          </cell>
          <cell r="X470">
            <v>1</v>
          </cell>
          <cell r="AB470">
            <v>1</v>
          </cell>
          <cell r="AD470">
            <v>1</v>
          </cell>
          <cell r="XA470">
            <v>0</v>
          </cell>
          <cell r="XZ470">
            <v>0.89467093768200334</v>
          </cell>
          <cell r="YB470">
            <v>0.90361764705882341</v>
          </cell>
        </row>
        <row r="471">
          <cell r="M471">
            <v>0.5677164763914162</v>
          </cell>
          <cell r="N471">
            <v>1</v>
          </cell>
          <cell r="W471">
            <v>1</v>
          </cell>
          <cell r="X471">
            <v>1</v>
          </cell>
          <cell r="AB471">
            <v>1</v>
          </cell>
          <cell r="AD471">
            <v>1</v>
          </cell>
          <cell r="XA471">
            <v>0</v>
          </cell>
          <cell r="XZ471">
            <v>0.89467093768200334</v>
          </cell>
          <cell r="YB471">
            <v>0.90361764705882341</v>
          </cell>
        </row>
        <row r="472">
          <cell r="M472">
            <v>0.5677164763914162</v>
          </cell>
          <cell r="N472">
            <v>1</v>
          </cell>
          <cell r="W472">
            <v>1</v>
          </cell>
          <cell r="X472">
            <v>1</v>
          </cell>
          <cell r="AB472">
            <v>1</v>
          </cell>
          <cell r="AD472">
            <v>1</v>
          </cell>
          <cell r="XA472">
            <v>0</v>
          </cell>
          <cell r="XZ472">
            <v>0.89467093768200334</v>
          </cell>
          <cell r="YB472">
            <v>0.90361764705882341</v>
          </cell>
        </row>
        <row r="473">
          <cell r="M473">
            <v>0.60556424148417731</v>
          </cell>
          <cell r="N473">
            <v>1</v>
          </cell>
          <cell r="W473">
            <v>1</v>
          </cell>
          <cell r="X473">
            <v>1</v>
          </cell>
          <cell r="AB473">
            <v>1</v>
          </cell>
          <cell r="AD473">
            <v>1</v>
          </cell>
          <cell r="XA473">
            <v>0</v>
          </cell>
          <cell r="XZ473">
            <v>0.89467093768200334</v>
          </cell>
          <cell r="YB473">
            <v>0.90361764705882341</v>
          </cell>
        </row>
        <row r="474">
          <cell r="M474">
            <v>0.51212216338804772</v>
          </cell>
          <cell r="N474">
            <v>1</v>
          </cell>
          <cell r="W474">
            <v>1</v>
          </cell>
          <cell r="X474">
            <v>1</v>
          </cell>
          <cell r="AB474">
            <v>1</v>
          </cell>
          <cell r="AD474">
            <v>1</v>
          </cell>
          <cell r="XA474">
            <v>0</v>
          </cell>
          <cell r="XZ474">
            <v>0.89467093768200334</v>
          </cell>
          <cell r="YB474">
            <v>0.90361764705882341</v>
          </cell>
        </row>
        <row r="475">
          <cell r="M475">
            <v>0.45417318111313293</v>
          </cell>
          <cell r="N475">
            <v>1</v>
          </cell>
          <cell r="W475">
            <v>1</v>
          </cell>
          <cell r="X475">
            <v>1</v>
          </cell>
          <cell r="AB475">
            <v>1</v>
          </cell>
          <cell r="AD475">
            <v>1</v>
          </cell>
          <cell r="XA475">
            <v>0</v>
          </cell>
          <cell r="XZ475">
            <v>0.89467093768200334</v>
          </cell>
          <cell r="YB475">
            <v>0.90361764705882341</v>
          </cell>
        </row>
        <row r="476">
          <cell r="M476">
            <v>0.49202094620589409</v>
          </cell>
          <cell r="N476">
            <v>1</v>
          </cell>
          <cell r="W476">
            <v>1</v>
          </cell>
          <cell r="X476">
            <v>1</v>
          </cell>
          <cell r="AB476">
            <v>1</v>
          </cell>
          <cell r="AD476">
            <v>1</v>
          </cell>
          <cell r="XA476">
            <v>0</v>
          </cell>
          <cell r="XZ476">
            <v>0.89467093768200334</v>
          </cell>
          <cell r="YB476">
            <v>0.90361764705882341</v>
          </cell>
        </row>
        <row r="477">
          <cell r="M477">
            <v>0.52986871129865509</v>
          </cell>
          <cell r="N477">
            <v>1</v>
          </cell>
          <cell r="W477">
            <v>1</v>
          </cell>
          <cell r="X477">
            <v>1</v>
          </cell>
          <cell r="AB477">
            <v>1</v>
          </cell>
          <cell r="AD477">
            <v>1</v>
          </cell>
          <cell r="XA477">
            <v>0</v>
          </cell>
          <cell r="XZ477">
            <v>0.89467093768200334</v>
          </cell>
          <cell r="YB477">
            <v>0.90361764705882341</v>
          </cell>
        </row>
        <row r="478">
          <cell r="M478">
            <v>0.5677164763914162</v>
          </cell>
          <cell r="N478">
            <v>1</v>
          </cell>
          <cell r="W478">
            <v>1</v>
          </cell>
          <cell r="X478">
            <v>1</v>
          </cell>
          <cell r="AB478">
            <v>1</v>
          </cell>
          <cell r="AD478">
            <v>1</v>
          </cell>
          <cell r="XA478">
            <v>0</v>
          </cell>
          <cell r="XZ478">
            <v>0.89467093768200334</v>
          </cell>
          <cell r="YB478">
            <v>0.90361764705882341</v>
          </cell>
        </row>
        <row r="479">
          <cell r="M479">
            <v>0.5677164763914162</v>
          </cell>
          <cell r="N479">
            <v>1</v>
          </cell>
          <cell r="W479">
            <v>1</v>
          </cell>
          <cell r="X479">
            <v>1</v>
          </cell>
          <cell r="AB479">
            <v>1</v>
          </cell>
          <cell r="AD479">
            <v>1</v>
          </cell>
          <cell r="XA479">
            <v>0</v>
          </cell>
          <cell r="XZ479">
            <v>0.89467093768200334</v>
          </cell>
          <cell r="YB479">
            <v>0.90361764705882341</v>
          </cell>
        </row>
        <row r="480">
          <cell r="M480">
            <v>0.5677164763914162</v>
          </cell>
          <cell r="N480">
            <v>1</v>
          </cell>
          <cell r="W480">
            <v>1</v>
          </cell>
          <cell r="X480">
            <v>1</v>
          </cell>
          <cell r="AB480">
            <v>1</v>
          </cell>
          <cell r="AD480">
            <v>1</v>
          </cell>
          <cell r="XA480">
            <v>0</v>
          </cell>
          <cell r="XZ480">
            <v>0.89467093768200334</v>
          </cell>
          <cell r="YB480">
            <v>0.90361764705882341</v>
          </cell>
        </row>
        <row r="481">
          <cell r="M481">
            <v>0.41928741502763139</v>
          </cell>
          <cell r="N481">
            <v>1</v>
          </cell>
          <cell r="W481">
            <v>1</v>
          </cell>
          <cell r="X481">
            <v>1</v>
          </cell>
          <cell r="AB481">
            <v>1</v>
          </cell>
          <cell r="AD481">
            <v>1</v>
          </cell>
          <cell r="XA481">
            <v>0</v>
          </cell>
          <cell r="XZ481">
            <v>0.89467093768200334</v>
          </cell>
          <cell r="YB481">
            <v>0.90361764705882341</v>
          </cell>
        </row>
        <row r="482">
          <cell r="M482">
            <v>0.48379317118572857</v>
          </cell>
          <cell r="N482">
            <v>1</v>
          </cell>
          <cell r="W482">
            <v>1</v>
          </cell>
          <cell r="X482">
            <v>1</v>
          </cell>
          <cell r="AB482">
            <v>1</v>
          </cell>
          <cell r="AD482">
            <v>1</v>
          </cell>
          <cell r="XA482">
            <v>0</v>
          </cell>
          <cell r="XZ482">
            <v>0.89467093768200334</v>
          </cell>
          <cell r="YB482">
            <v>0.90361764705882341</v>
          </cell>
        </row>
        <row r="483">
          <cell r="M483">
            <v>0.5677164763914162</v>
          </cell>
          <cell r="N483">
            <v>1</v>
          </cell>
          <cell r="W483">
            <v>1</v>
          </cell>
          <cell r="X483">
            <v>1</v>
          </cell>
          <cell r="AB483">
            <v>1</v>
          </cell>
          <cell r="AD483">
            <v>1</v>
          </cell>
          <cell r="XA483">
            <v>0</v>
          </cell>
          <cell r="XZ483">
            <v>0.89467093768200334</v>
          </cell>
          <cell r="YB483">
            <v>0.90361764705882341</v>
          </cell>
        </row>
        <row r="484">
          <cell r="M484">
            <v>0.5677164763914162</v>
          </cell>
          <cell r="N484">
            <v>1</v>
          </cell>
          <cell r="W484">
            <v>1</v>
          </cell>
          <cell r="X484">
            <v>1</v>
          </cell>
          <cell r="AB484">
            <v>1</v>
          </cell>
          <cell r="AD484">
            <v>1</v>
          </cell>
          <cell r="XA484">
            <v>0</v>
          </cell>
          <cell r="XZ484">
            <v>0.89467093768200334</v>
          </cell>
          <cell r="YB484">
            <v>0.90361764705882341</v>
          </cell>
        </row>
        <row r="485">
          <cell r="M485">
            <v>0.60556424148417731</v>
          </cell>
          <cell r="N485">
            <v>1</v>
          </cell>
          <cell r="W485">
            <v>1</v>
          </cell>
          <cell r="X485">
            <v>1</v>
          </cell>
          <cell r="AB485">
            <v>1</v>
          </cell>
          <cell r="AD485">
            <v>1</v>
          </cell>
          <cell r="XA485">
            <v>0</v>
          </cell>
          <cell r="XZ485">
            <v>0.89467093768200334</v>
          </cell>
          <cell r="YB485">
            <v>0.90361764705882341</v>
          </cell>
        </row>
        <row r="486">
          <cell r="M486">
            <v>0.51212216338804772</v>
          </cell>
          <cell r="N486">
            <v>1</v>
          </cell>
          <cell r="W486">
            <v>1</v>
          </cell>
          <cell r="X486">
            <v>1</v>
          </cell>
          <cell r="AB486">
            <v>1</v>
          </cell>
          <cell r="AD486">
            <v>1</v>
          </cell>
          <cell r="XA486">
            <v>0</v>
          </cell>
          <cell r="XZ486">
            <v>0.89467093768200334</v>
          </cell>
          <cell r="YB486">
            <v>0.90361764705882341</v>
          </cell>
        </row>
        <row r="487">
          <cell r="M487">
            <v>0.45417318111313293</v>
          </cell>
          <cell r="N487">
            <v>1</v>
          </cell>
          <cell r="W487">
            <v>1</v>
          </cell>
          <cell r="X487">
            <v>1</v>
          </cell>
          <cell r="AB487">
            <v>1</v>
          </cell>
          <cell r="AD487">
            <v>1</v>
          </cell>
          <cell r="XA487">
            <v>0</v>
          </cell>
          <cell r="XZ487">
            <v>0.89467093768200334</v>
          </cell>
          <cell r="YB487">
            <v>0.90361764705882341</v>
          </cell>
        </row>
        <row r="488">
          <cell r="M488">
            <v>0.49202094620589409</v>
          </cell>
          <cell r="N488">
            <v>1</v>
          </cell>
          <cell r="W488">
            <v>1</v>
          </cell>
          <cell r="X488">
            <v>1</v>
          </cell>
          <cell r="AB488">
            <v>1</v>
          </cell>
          <cell r="AD488">
            <v>1</v>
          </cell>
          <cell r="XA488">
            <v>0</v>
          </cell>
          <cell r="XZ488">
            <v>0.89467093768200334</v>
          </cell>
          <cell r="YB488">
            <v>0.90361764705882341</v>
          </cell>
        </row>
        <row r="489">
          <cell r="M489">
            <v>0.52986871129865509</v>
          </cell>
          <cell r="N489">
            <v>1</v>
          </cell>
          <cell r="W489">
            <v>1</v>
          </cell>
          <cell r="X489">
            <v>1</v>
          </cell>
          <cell r="AB489">
            <v>1</v>
          </cell>
          <cell r="AD489">
            <v>1</v>
          </cell>
          <cell r="XA489">
            <v>0</v>
          </cell>
          <cell r="XZ489">
            <v>0.89467093768200334</v>
          </cell>
          <cell r="YB489">
            <v>0.90361764705882341</v>
          </cell>
        </row>
        <row r="490">
          <cell r="M490">
            <v>0.5677164763914162</v>
          </cell>
          <cell r="N490">
            <v>1</v>
          </cell>
          <cell r="W490">
            <v>1</v>
          </cell>
          <cell r="X490">
            <v>1</v>
          </cell>
          <cell r="AB490">
            <v>1</v>
          </cell>
          <cell r="AD490">
            <v>1</v>
          </cell>
          <cell r="XA490">
            <v>0</v>
          </cell>
          <cell r="XZ490">
            <v>0.89467093768200334</v>
          </cell>
          <cell r="YB490">
            <v>0.90361764705882341</v>
          </cell>
        </row>
        <row r="491">
          <cell r="M491">
            <v>0.5677164763914162</v>
          </cell>
          <cell r="N491">
            <v>1</v>
          </cell>
          <cell r="W491">
            <v>1</v>
          </cell>
          <cell r="X491">
            <v>1</v>
          </cell>
          <cell r="AB491">
            <v>1</v>
          </cell>
          <cell r="AD491">
            <v>1</v>
          </cell>
          <cell r="XA491">
            <v>0</v>
          </cell>
          <cell r="XZ491">
            <v>0.89467093768200334</v>
          </cell>
          <cell r="YB491">
            <v>0.90361764705882341</v>
          </cell>
        </row>
        <row r="492">
          <cell r="M492">
            <v>0.5677164763914162</v>
          </cell>
          <cell r="N492">
            <v>1</v>
          </cell>
          <cell r="W492">
            <v>1</v>
          </cell>
          <cell r="X492">
            <v>1</v>
          </cell>
          <cell r="AB492">
            <v>1</v>
          </cell>
          <cell r="AD492">
            <v>1</v>
          </cell>
          <cell r="XA492">
            <v>0</v>
          </cell>
          <cell r="XZ492">
            <v>0.89467093768200334</v>
          </cell>
          <cell r="YB492">
            <v>0.90361764705882341</v>
          </cell>
        </row>
        <row r="493">
          <cell r="M493">
            <v>0.41928741502763139</v>
          </cell>
          <cell r="N493">
            <v>1</v>
          </cell>
          <cell r="W493">
            <v>1</v>
          </cell>
          <cell r="X493">
            <v>1</v>
          </cell>
          <cell r="AB493">
            <v>1</v>
          </cell>
          <cell r="AD493">
            <v>1</v>
          </cell>
          <cell r="XA493">
            <v>0</v>
          </cell>
          <cell r="XZ493">
            <v>0.52656622285755883</v>
          </cell>
          <cell r="YB493">
            <v>0.87882567700473413</v>
          </cell>
        </row>
        <row r="494">
          <cell r="M494">
            <v>0.48379317118572857</v>
          </cell>
          <cell r="N494">
            <v>1</v>
          </cell>
          <cell r="W494">
            <v>1</v>
          </cell>
          <cell r="X494">
            <v>1</v>
          </cell>
          <cell r="AB494">
            <v>1</v>
          </cell>
          <cell r="AD494">
            <v>1</v>
          </cell>
          <cell r="XA494">
            <v>0</v>
          </cell>
          <cell r="XZ494">
            <v>0.52656622285755883</v>
          </cell>
          <cell r="YB494">
            <v>0.88377682194424345</v>
          </cell>
        </row>
        <row r="495">
          <cell r="M495">
            <v>0.5677164763914162</v>
          </cell>
          <cell r="N495">
            <v>1</v>
          </cell>
          <cell r="W495">
            <v>1</v>
          </cell>
          <cell r="X495">
            <v>1</v>
          </cell>
          <cell r="AB495">
            <v>1</v>
          </cell>
          <cell r="AD495">
            <v>1</v>
          </cell>
          <cell r="XA495">
            <v>0</v>
          </cell>
          <cell r="XZ495">
            <v>0.52656622285755883</v>
          </cell>
          <cell r="YB495">
            <v>0.89086790652532721</v>
          </cell>
        </row>
        <row r="496">
          <cell r="M496">
            <v>0.5677164763914162</v>
          </cell>
          <cell r="N496">
            <v>1</v>
          </cell>
          <cell r="W496">
            <v>1</v>
          </cell>
          <cell r="X496">
            <v>1</v>
          </cell>
          <cell r="AB496">
            <v>1</v>
          </cell>
          <cell r="AD496">
            <v>1</v>
          </cell>
          <cell r="XA496">
            <v>0</v>
          </cell>
          <cell r="XZ496">
            <v>0.52656622285755883</v>
          </cell>
          <cell r="YB496">
            <v>0.85745797908479271</v>
          </cell>
        </row>
        <row r="497">
          <cell r="M497">
            <v>0.60556424148417731</v>
          </cell>
          <cell r="N497">
            <v>1</v>
          </cell>
          <cell r="W497">
            <v>1</v>
          </cell>
          <cell r="X497">
            <v>1</v>
          </cell>
          <cell r="AB497">
            <v>1</v>
          </cell>
          <cell r="AD497">
            <v>1</v>
          </cell>
          <cell r="XA497">
            <v>0</v>
          </cell>
          <cell r="XZ497">
            <v>0.52656622285755883</v>
          </cell>
          <cell r="YB497">
            <v>0.86189010202796701</v>
          </cell>
        </row>
        <row r="498">
          <cell r="M498">
            <v>0.51212216338804772</v>
          </cell>
          <cell r="N498">
            <v>1</v>
          </cell>
          <cell r="W498">
            <v>1</v>
          </cell>
          <cell r="X498">
            <v>1</v>
          </cell>
          <cell r="AB498">
            <v>1</v>
          </cell>
          <cell r="AD498">
            <v>1</v>
          </cell>
          <cell r="XA498">
            <v>0</v>
          </cell>
          <cell r="XZ498">
            <v>0.52656622285755883</v>
          </cell>
          <cell r="YB498">
            <v>0.86189010202796701</v>
          </cell>
        </row>
        <row r="499">
          <cell r="M499">
            <v>0.45417318111313293</v>
          </cell>
          <cell r="N499">
            <v>1</v>
          </cell>
          <cell r="W499">
            <v>1</v>
          </cell>
          <cell r="X499">
            <v>1</v>
          </cell>
          <cell r="AB499">
            <v>1</v>
          </cell>
          <cell r="AD499">
            <v>1</v>
          </cell>
          <cell r="XA499">
            <v>0</v>
          </cell>
          <cell r="XZ499">
            <v>0.52656622285755883</v>
          </cell>
          <cell r="YB499">
            <v>0.88620160280975269</v>
          </cell>
        </row>
        <row r="500">
          <cell r="M500">
            <v>0.49202094620589409</v>
          </cell>
          <cell r="N500">
            <v>1</v>
          </cell>
          <cell r="W500">
            <v>1</v>
          </cell>
          <cell r="X500">
            <v>1</v>
          </cell>
          <cell r="AB500">
            <v>1</v>
          </cell>
          <cell r="AD500">
            <v>1</v>
          </cell>
          <cell r="XA500">
            <v>0</v>
          </cell>
          <cell r="XZ500">
            <v>0.52656622285755883</v>
          </cell>
          <cell r="YB500">
            <v>0.89153507818805555</v>
          </cell>
        </row>
        <row r="501">
          <cell r="M501">
            <v>0.52986871129865509</v>
          </cell>
          <cell r="N501">
            <v>1</v>
          </cell>
          <cell r="W501">
            <v>1</v>
          </cell>
          <cell r="X501">
            <v>1</v>
          </cell>
          <cell r="AB501">
            <v>1</v>
          </cell>
          <cell r="AD501">
            <v>1</v>
          </cell>
          <cell r="XA501">
            <v>0</v>
          </cell>
          <cell r="XZ501">
            <v>0.52656622285755883</v>
          </cell>
          <cell r="YB501">
            <v>0.86006345322456801</v>
          </cell>
        </row>
        <row r="502">
          <cell r="M502">
            <v>0.5677164763914162</v>
          </cell>
          <cell r="N502">
            <v>1</v>
          </cell>
          <cell r="W502">
            <v>1</v>
          </cell>
          <cell r="X502">
            <v>1</v>
          </cell>
          <cell r="AB502">
            <v>1</v>
          </cell>
          <cell r="AD502">
            <v>1</v>
          </cell>
          <cell r="XA502">
            <v>0</v>
          </cell>
          <cell r="XZ502">
            <v>0.52656622285755883</v>
          </cell>
          <cell r="YB502">
            <v>0.86161018863335759</v>
          </cell>
        </row>
        <row r="503">
          <cell r="M503">
            <v>0.5677164763914162</v>
          </cell>
          <cell r="N503">
            <v>1</v>
          </cell>
          <cell r="W503">
            <v>1</v>
          </cell>
          <cell r="X503">
            <v>1</v>
          </cell>
          <cell r="AB503">
            <v>1</v>
          </cell>
          <cell r="AD503">
            <v>1</v>
          </cell>
          <cell r="XA503">
            <v>0</v>
          </cell>
          <cell r="XZ503">
            <v>0.52656622285755883</v>
          </cell>
          <cell r="YB503">
            <v>0.86366557821315071</v>
          </cell>
        </row>
        <row r="504">
          <cell r="M504">
            <v>0.5677164763914162</v>
          </cell>
          <cell r="N504">
            <v>1</v>
          </cell>
          <cell r="W504">
            <v>1</v>
          </cell>
          <cell r="X504">
            <v>1</v>
          </cell>
          <cell r="AB504">
            <v>1</v>
          </cell>
          <cell r="AD504">
            <v>1</v>
          </cell>
          <cell r="XA504">
            <v>0</v>
          </cell>
          <cell r="XZ504">
            <v>0.52656622285755883</v>
          </cell>
          <cell r="YB504">
            <v>0.86674705008025599</v>
          </cell>
        </row>
        <row r="505">
          <cell r="W505">
            <v>5848745.8518896634</v>
          </cell>
          <cell r="X505">
            <v>5853484.0165050011</v>
          </cell>
          <cell r="XA505">
            <v>0</v>
          </cell>
          <cell r="XZ505">
            <v>0</v>
          </cell>
          <cell r="YB505">
            <v>0</v>
          </cell>
        </row>
        <row r="506">
          <cell r="W506">
            <v>1</v>
          </cell>
          <cell r="X506">
            <v>1</v>
          </cell>
          <cell r="AB506">
            <v>1</v>
          </cell>
          <cell r="AD506">
            <v>1</v>
          </cell>
          <cell r="XA506">
            <v>0</v>
          </cell>
          <cell r="XZ506">
            <v>0</v>
          </cell>
          <cell r="YB506">
            <v>0</v>
          </cell>
        </row>
        <row r="507">
          <cell r="M507">
            <v>0.99990000000000001</v>
          </cell>
          <cell r="N507">
            <v>0.9</v>
          </cell>
          <cell r="W507">
            <v>1</v>
          </cell>
          <cell r="X507">
            <v>1</v>
          </cell>
          <cell r="AB507">
            <v>1</v>
          </cell>
          <cell r="AD507">
            <v>1</v>
          </cell>
          <cell r="XA507">
            <v>0</v>
          </cell>
          <cell r="XZ507">
            <v>0.89467093768200334</v>
          </cell>
          <cell r="YB507">
            <v>0</v>
          </cell>
        </row>
        <row r="508">
          <cell r="M508">
            <v>0.99990000000000001</v>
          </cell>
          <cell r="N508">
            <v>0.9</v>
          </cell>
          <cell r="W508">
            <v>1</v>
          </cell>
          <cell r="X508">
            <v>1</v>
          </cell>
          <cell r="AB508">
            <v>1</v>
          </cell>
          <cell r="AD508">
            <v>1</v>
          </cell>
          <cell r="XA508">
            <v>0</v>
          </cell>
          <cell r="XZ508">
            <v>0.89467093768200334</v>
          </cell>
          <cell r="YB508">
            <v>0</v>
          </cell>
        </row>
        <row r="509">
          <cell r="M509">
            <v>0.99990000000000001</v>
          </cell>
          <cell r="N509">
            <v>0.9</v>
          </cell>
          <cell r="W509">
            <v>1</v>
          </cell>
          <cell r="X509">
            <v>1</v>
          </cell>
          <cell r="AB509">
            <v>1</v>
          </cell>
          <cell r="AD509">
            <v>1</v>
          </cell>
          <cell r="XA509">
            <v>0</v>
          </cell>
          <cell r="XZ509">
            <v>0.89467093768200334</v>
          </cell>
          <cell r="YB509">
            <v>0</v>
          </cell>
        </row>
        <row r="510">
          <cell r="M510">
            <v>0.99990000000000001</v>
          </cell>
          <cell r="N510">
            <v>0.9</v>
          </cell>
          <cell r="W510">
            <v>1</v>
          </cell>
          <cell r="X510">
            <v>1</v>
          </cell>
          <cell r="AB510">
            <v>1</v>
          </cell>
          <cell r="AD510">
            <v>1</v>
          </cell>
          <cell r="XA510">
            <v>0</v>
          </cell>
          <cell r="XZ510">
            <v>0.89467093768200334</v>
          </cell>
          <cell r="YB510">
            <v>0</v>
          </cell>
        </row>
        <row r="511">
          <cell r="M511">
            <v>0.99990000000000001</v>
          </cell>
          <cell r="N511">
            <v>1</v>
          </cell>
          <cell r="W511">
            <v>1</v>
          </cell>
          <cell r="X511">
            <v>1</v>
          </cell>
          <cell r="AB511">
            <v>1</v>
          </cell>
          <cell r="AD511">
            <v>1</v>
          </cell>
          <cell r="XA511">
            <v>0</v>
          </cell>
          <cell r="XZ511">
            <v>0.89467093768200334</v>
          </cell>
          <cell r="YB511">
            <v>0</v>
          </cell>
        </row>
        <row r="512">
          <cell r="M512">
            <v>0.99990000000000001</v>
          </cell>
          <cell r="N512">
            <v>1</v>
          </cell>
          <cell r="W512">
            <v>1</v>
          </cell>
          <cell r="X512">
            <v>1</v>
          </cell>
          <cell r="AB512">
            <v>1</v>
          </cell>
          <cell r="AD512">
            <v>1</v>
          </cell>
          <cell r="XA512">
            <v>0</v>
          </cell>
          <cell r="XZ512">
            <v>0.89467093768200334</v>
          </cell>
          <cell r="YB512">
            <v>0</v>
          </cell>
        </row>
        <row r="513">
          <cell r="M513">
            <v>0.99990000000000001</v>
          </cell>
          <cell r="N513">
            <v>1</v>
          </cell>
          <cell r="W513">
            <v>1</v>
          </cell>
          <cell r="X513">
            <v>1</v>
          </cell>
          <cell r="AB513">
            <v>1</v>
          </cell>
          <cell r="AD513">
            <v>1</v>
          </cell>
          <cell r="XA513">
            <v>0</v>
          </cell>
          <cell r="XZ513">
            <v>0.73263921756879313</v>
          </cell>
          <cell r="YB513">
            <v>0</v>
          </cell>
        </row>
        <row r="514">
          <cell r="M514">
            <v>0.99990000000000001</v>
          </cell>
          <cell r="N514">
            <v>1</v>
          </cell>
          <cell r="W514">
            <v>1</v>
          </cell>
          <cell r="X514">
            <v>1</v>
          </cell>
          <cell r="AB514">
            <v>1</v>
          </cell>
          <cell r="AD514">
            <v>1</v>
          </cell>
          <cell r="XA514">
            <v>0</v>
          </cell>
          <cell r="XZ514">
            <v>0.72924575075156983</v>
          </cell>
          <cell r="YB514">
            <v>0</v>
          </cell>
        </row>
        <row r="515">
          <cell r="M515">
            <v>0.99990000000000001</v>
          </cell>
          <cell r="N515">
            <v>1</v>
          </cell>
          <cell r="W515">
            <v>1</v>
          </cell>
          <cell r="X515">
            <v>1</v>
          </cell>
          <cell r="AB515">
            <v>1</v>
          </cell>
          <cell r="AD515">
            <v>1</v>
          </cell>
          <cell r="XA515">
            <v>0</v>
          </cell>
          <cell r="XZ515">
            <v>0</v>
          </cell>
          <cell r="YB515">
            <v>0</v>
          </cell>
        </row>
        <row r="516">
          <cell r="M516">
            <v>0.99990000000000001</v>
          </cell>
          <cell r="N516">
            <v>1</v>
          </cell>
          <cell r="W516">
            <v>1</v>
          </cell>
          <cell r="X516">
            <v>1</v>
          </cell>
          <cell r="AB516">
            <v>1</v>
          </cell>
          <cell r="AD516">
            <v>1</v>
          </cell>
          <cell r="XA516">
            <v>0</v>
          </cell>
          <cell r="XZ516">
            <v>0</v>
          </cell>
          <cell r="YB516">
            <v>0</v>
          </cell>
        </row>
        <row r="517">
          <cell r="M517">
            <v>0.99990000000000001</v>
          </cell>
          <cell r="N517">
            <v>1</v>
          </cell>
          <cell r="W517">
            <v>1</v>
          </cell>
          <cell r="X517">
            <v>1</v>
          </cell>
          <cell r="AB517">
            <v>1</v>
          </cell>
          <cell r="AD517">
            <v>1</v>
          </cell>
          <cell r="XA517">
            <v>0</v>
          </cell>
          <cell r="XZ517">
            <v>0.72924575075156983</v>
          </cell>
          <cell r="YB517">
            <v>0</v>
          </cell>
        </row>
        <row r="518">
          <cell r="XA518">
            <v>0</v>
          </cell>
          <cell r="XZ518">
            <v>0</v>
          </cell>
          <cell r="YB518">
            <v>0</v>
          </cell>
        </row>
        <row r="519">
          <cell r="W519">
            <v>1</v>
          </cell>
          <cell r="X519">
            <v>1</v>
          </cell>
          <cell r="AB519">
            <v>1</v>
          </cell>
          <cell r="AD519">
            <v>1</v>
          </cell>
          <cell r="XA519">
            <v>0</v>
          </cell>
          <cell r="XZ519">
            <v>0</v>
          </cell>
          <cell r="YB519">
            <v>0</v>
          </cell>
        </row>
        <row r="520">
          <cell r="M520">
            <v>0.16000000000000003</v>
          </cell>
          <cell r="N520">
            <v>1</v>
          </cell>
          <cell r="W520">
            <v>1</v>
          </cell>
          <cell r="X520">
            <v>1</v>
          </cell>
          <cell r="AB520">
            <v>1</v>
          </cell>
          <cell r="AD520">
            <v>1</v>
          </cell>
          <cell r="XA520">
            <v>0.84</v>
          </cell>
          <cell r="XZ520">
            <v>1.4797489637321894</v>
          </cell>
          <cell r="YB520">
            <v>0</v>
          </cell>
        </row>
        <row r="521">
          <cell r="M521">
            <v>0.21572357571714479</v>
          </cell>
          <cell r="N521">
            <v>1</v>
          </cell>
          <cell r="W521">
            <v>1</v>
          </cell>
          <cell r="X521">
            <v>1</v>
          </cell>
          <cell r="AB521">
            <v>1</v>
          </cell>
          <cell r="AD521">
            <v>1</v>
          </cell>
          <cell r="XA521">
            <v>0.82</v>
          </cell>
          <cell r="XZ521">
            <v>1.3994946768653498</v>
          </cell>
          <cell r="YB521">
            <v>0</v>
          </cell>
        </row>
        <row r="522">
          <cell r="M522">
            <v>0.21572357571714479</v>
          </cell>
          <cell r="N522">
            <v>1</v>
          </cell>
          <cell r="W522">
            <v>1</v>
          </cell>
          <cell r="X522">
            <v>1</v>
          </cell>
          <cell r="AB522">
            <v>1</v>
          </cell>
          <cell r="AD522">
            <v>1</v>
          </cell>
          <cell r="XA522">
            <v>0.82</v>
          </cell>
          <cell r="XZ522">
            <v>0.88415925394630468</v>
          </cell>
          <cell r="YB522">
            <v>0</v>
          </cell>
        </row>
        <row r="523">
          <cell r="M523">
            <v>0.21572357571714479</v>
          </cell>
          <cell r="N523">
            <v>1</v>
          </cell>
          <cell r="W523">
            <v>1</v>
          </cell>
          <cell r="X523">
            <v>1</v>
          </cell>
          <cell r="AB523">
            <v>1</v>
          </cell>
          <cell r="AD523">
            <v>1</v>
          </cell>
          <cell r="XA523">
            <v>0.82</v>
          </cell>
          <cell r="XZ523">
            <v>0.54643970354631766</v>
          </cell>
          <cell r="YB523">
            <v>1.0437659118611795</v>
          </cell>
        </row>
        <row r="524">
          <cell r="M524">
            <v>0</v>
          </cell>
          <cell r="XA524">
            <v>0.82</v>
          </cell>
          <cell r="XZ524">
            <v>0</v>
          </cell>
          <cell r="YB524">
            <v>0</v>
          </cell>
        </row>
        <row r="525">
          <cell r="M525">
            <v>0.1</v>
          </cell>
          <cell r="N525">
            <v>1</v>
          </cell>
          <cell r="W525">
            <v>1</v>
          </cell>
          <cell r="X525">
            <v>1</v>
          </cell>
          <cell r="AB525">
            <v>1</v>
          </cell>
          <cell r="AD525">
            <v>1</v>
          </cell>
          <cell r="XA525">
            <v>0.65</v>
          </cell>
          <cell r="XZ525">
            <v>1.3622617594902602</v>
          </cell>
          <cell r="YB525">
            <v>0</v>
          </cell>
        </row>
        <row r="526">
          <cell r="M526">
            <v>0.1</v>
          </cell>
          <cell r="N526">
            <v>1</v>
          </cell>
          <cell r="W526">
            <v>1</v>
          </cell>
          <cell r="X526">
            <v>1</v>
          </cell>
          <cell r="AB526">
            <v>1</v>
          </cell>
          <cell r="AD526">
            <v>1</v>
          </cell>
          <cell r="XA526">
            <v>0.65</v>
          </cell>
          <cell r="XZ526">
            <v>0.91339478193185608</v>
          </cell>
          <cell r="YB526">
            <v>0</v>
          </cell>
        </row>
        <row r="527">
          <cell r="M527">
            <v>9.9980000000000013E-2</v>
          </cell>
          <cell r="N527">
            <v>1</v>
          </cell>
          <cell r="W527">
            <v>1</v>
          </cell>
          <cell r="X527">
            <v>1</v>
          </cell>
          <cell r="AB527">
            <v>1</v>
          </cell>
          <cell r="AD527">
            <v>1</v>
          </cell>
          <cell r="XA527">
            <v>0.65</v>
          </cell>
          <cell r="XZ527">
            <v>0.83251485148514848</v>
          </cell>
          <cell r="YB527">
            <v>0</v>
          </cell>
        </row>
        <row r="528">
          <cell r="M528">
            <v>0.1</v>
          </cell>
          <cell r="N528">
            <v>1</v>
          </cell>
          <cell r="W528">
            <v>1</v>
          </cell>
          <cell r="X528">
            <v>1</v>
          </cell>
          <cell r="AB528">
            <v>1</v>
          </cell>
          <cell r="AD528">
            <v>1</v>
          </cell>
          <cell r="XA528">
            <v>0.65</v>
          </cell>
          <cell r="XZ528">
            <v>0.83251485148514848</v>
          </cell>
          <cell r="YB528">
            <v>0.90307751432405503</v>
          </cell>
        </row>
        <row r="529">
          <cell r="M529">
            <v>9.9990000000000009E-2</v>
          </cell>
          <cell r="N529">
            <v>1</v>
          </cell>
          <cell r="W529">
            <v>1</v>
          </cell>
          <cell r="X529">
            <v>1</v>
          </cell>
          <cell r="AB529">
            <v>1</v>
          </cell>
          <cell r="AD529">
            <v>1</v>
          </cell>
          <cell r="XA529">
            <v>0.65</v>
          </cell>
          <cell r="XZ529">
            <v>0.81619103086779254</v>
          </cell>
          <cell r="YB529">
            <v>0.82435294117647051</v>
          </cell>
        </row>
        <row r="530">
          <cell r="M530">
            <v>0</v>
          </cell>
          <cell r="XA530">
            <v>0.65</v>
          </cell>
          <cell r="XZ530">
            <v>0</v>
          </cell>
          <cell r="YB530">
            <v>0</v>
          </cell>
        </row>
        <row r="531">
          <cell r="M531">
            <v>0.37673578591644241</v>
          </cell>
          <cell r="N531">
            <v>1</v>
          </cell>
          <cell r="W531">
            <v>1</v>
          </cell>
          <cell r="X531">
            <v>1</v>
          </cell>
          <cell r="AB531">
            <v>1</v>
          </cell>
          <cell r="AD531">
            <v>1</v>
          </cell>
          <cell r="XA531">
            <v>0.86</v>
          </cell>
          <cell r="XZ531">
            <v>1.3116376371859486</v>
          </cell>
          <cell r="YB531">
            <v>0</v>
          </cell>
        </row>
        <row r="532">
          <cell r="M532">
            <v>0.31017809739538293</v>
          </cell>
          <cell r="N532">
            <v>1</v>
          </cell>
          <cell r="W532">
            <v>1</v>
          </cell>
          <cell r="X532">
            <v>1</v>
          </cell>
          <cell r="AB532">
            <v>1</v>
          </cell>
          <cell r="AD532">
            <v>1</v>
          </cell>
          <cell r="XA532">
            <v>0</v>
          </cell>
          <cell r="XZ532">
            <v>0.83251485148514848</v>
          </cell>
          <cell r="YB532">
            <v>0</v>
          </cell>
        </row>
        <row r="533">
          <cell r="M533">
            <v>0.21360551469281883</v>
          </cell>
          <cell r="N533">
            <v>1</v>
          </cell>
          <cell r="W533">
            <v>1</v>
          </cell>
          <cell r="X533">
            <v>1</v>
          </cell>
          <cell r="AB533">
            <v>1</v>
          </cell>
          <cell r="AD533">
            <v>1</v>
          </cell>
          <cell r="XA533">
            <v>0.86</v>
          </cell>
          <cell r="XZ533">
            <v>1.1133438705707923</v>
          </cell>
          <cell r="YB533">
            <v>0</v>
          </cell>
        </row>
        <row r="534">
          <cell r="M534">
            <v>0</v>
          </cell>
          <cell r="XA534">
            <v>0.86</v>
          </cell>
          <cell r="XZ534">
            <v>0</v>
          </cell>
          <cell r="YB534">
            <v>0</v>
          </cell>
        </row>
        <row r="535">
          <cell r="M535">
            <v>0.6969756797989769</v>
          </cell>
          <cell r="N535">
            <v>1</v>
          </cell>
          <cell r="W535">
            <v>1</v>
          </cell>
          <cell r="X535">
            <v>1</v>
          </cell>
          <cell r="AB535">
            <v>1</v>
          </cell>
          <cell r="AD535">
            <v>1</v>
          </cell>
          <cell r="XA535">
            <v>0.89</v>
          </cell>
          <cell r="XZ535">
            <v>1.1572854716128127</v>
          </cell>
          <cell r="YB535">
            <v>0</v>
          </cell>
        </row>
        <row r="536">
          <cell r="M536">
            <v>0.56122095039888997</v>
          </cell>
          <cell r="N536">
            <v>1</v>
          </cell>
          <cell r="W536">
            <v>1</v>
          </cell>
          <cell r="X536">
            <v>1</v>
          </cell>
          <cell r="AB536">
            <v>1</v>
          </cell>
          <cell r="AD536">
            <v>1</v>
          </cell>
          <cell r="XA536">
            <v>0</v>
          </cell>
          <cell r="XZ536">
            <v>0.83251485148514848</v>
          </cell>
          <cell r="YB536">
            <v>0</v>
          </cell>
        </row>
        <row r="537">
          <cell r="M537">
            <v>0</v>
          </cell>
          <cell r="XA537">
            <v>0</v>
          </cell>
          <cell r="XZ537">
            <v>0</v>
          </cell>
          <cell r="YB537">
            <v>0</v>
          </cell>
        </row>
        <row r="538">
          <cell r="M538">
            <v>0.40658869240740397</v>
          </cell>
          <cell r="N538">
            <v>1</v>
          </cell>
          <cell r="W538">
            <v>1</v>
          </cell>
          <cell r="X538">
            <v>1</v>
          </cell>
          <cell r="AB538">
            <v>1</v>
          </cell>
          <cell r="AD538">
            <v>1</v>
          </cell>
          <cell r="XA538">
            <v>0.89</v>
          </cell>
          <cell r="XZ538">
            <v>1.313484013482888</v>
          </cell>
          <cell r="YB538">
            <v>0</v>
          </cell>
        </row>
        <row r="539">
          <cell r="M539">
            <v>0.40658869240740397</v>
          </cell>
          <cell r="N539">
            <v>1</v>
          </cell>
          <cell r="W539">
            <v>1</v>
          </cell>
          <cell r="X539">
            <v>1</v>
          </cell>
          <cell r="AB539">
            <v>1</v>
          </cell>
          <cell r="AD539">
            <v>1</v>
          </cell>
          <cell r="XA539">
            <v>0.89</v>
          </cell>
          <cell r="XZ539">
            <v>0.84171579697898302</v>
          </cell>
          <cell r="YB539">
            <v>0</v>
          </cell>
        </row>
        <row r="540">
          <cell r="M540">
            <v>0.40658869240740397</v>
          </cell>
          <cell r="N540">
            <v>1</v>
          </cell>
          <cell r="W540">
            <v>1</v>
          </cell>
          <cell r="X540">
            <v>1</v>
          </cell>
          <cell r="AB540">
            <v>1</v>
          </cell>
          <cell r="AD540">
            <v>1</v>
          </cell>
          <cell r="XA540">
            <v>0.89</v>
          </cell>
          <cell r="XZ540">
            <v>0.54643970354631766</v>
          </cell>
          <cell r="YB540">
            <v>0.84698459999999998</v>
          </cell>
        </row>
        <row r="541">
          <cell r="M541">
            <v>0</v>
          </cell>
          <cell r="N541">
            <v>1</v>
          </cell>
          <cell r="XA541">
            <v>0.89</v>
          </cell>
          <cell r="XZ541">
            <v>0</v>
          </cell>
          <cell r="YB541">
            <v>0</v>
          </cell>
        </row>
        <row r="542">
          <cell r="M542">
            <v>0.50343306607368288</v>
          </cell>
          <cell r="N542">
            <v>1</v>
          </cell>
          <cell r="W542">
            <v>1</v>
          </cell>
          <cell r="X542">
            <v>1</v>
          </cell>
          <cell r="AB542">
            <v>1</v>
          </cell>
          <cell r="AD542">
            <v>1</v>
          </cell>
          <cell r="XA542">
            <v>0.89</v>
          </cell>
          <cell r="XZ542">
            <v>0.78594059405940586</v>
          </cell>
          <cell r="YB542">
            <v>0</v>
          </cell>
        </row>
        <row r="543">
          <cell r="M543">
            <v>0.50343306607368288</v>
          </cell>
          <cell r="N543">
            <v>1</v>
          </cell>
          <cell r="W543">
            <v>1</v>
          </cell>
          <cell r="X543">
            <v>1</v>
          </cell>
          <cell r="AB543">
            <v>1</v>
          </cell>
          <cell r="AD543">
            <v>1</v>
          </cell>
          <cell r="XA543">
            <v>0.89</v>
          </cell>
          <cell r="XZ543">
            <v>0.77052999417588819</v>
          </cell>
          <cell r="YB543">
            <v>0.77823529411764703</v>
          </cell>
        </row>
        <row r="544">
          <cell r="M544">
            <v>1.1187401468304063</v>
          </cell>
          <cell r="XA544">
            <v>0.89</v>
          </cell>
          <cell r="XZ544">
            <v>0</v>
          </cell>
          <cell r="YB544">
            <v>0</v>
          </cell>
        </row>
        <row r="545">
          <cell r="M545">
            <v>0.48665549310036593</v>
          </cell>
          <cell r="N545">
            <v>1</v>
          </cell>
          <cell r="W545">
            <v>1</v>
          </cell>
          <cell r="X545">
            <v>1</v>
          </cell>
          <cell r="AB545">
            <v>1</v>
          </cell>
          <cell r="AD545">
            <v>1</v>
          </cell>
          <cell r="XA545">
            <v>0.89</v>
          </cell>
          <cell r="XZ545">
            <v>1.2537600784942293</v>
          </cell>
          <cell r="YB545">
            <v>0</v>
          </cell>
        </row>
        <row r="546">
          <cell r="M546">
            <v>0.35340544729908269</v>
          </cell>
          <cell r="N546">
            <v>1</v>
          </cell>
          <cell r="W546">
            <v>1</v>
          </cell>
          <cell r="X546">
            <v>1</v>
          </cell>
          <cell r="AB546">
            <v>1</v>
          </cell>
          <cell r="AD546">
            <v>1</v>
          </cell>
          <cell r="XA546">
            <v>0</v>
          </cell>
          <cell r="XZ546">
            <v>0.83251485148514848</v>
          </cell>
          <cell r="YB546">
            <v>0</v>
          </cell>
        </row>
        <row r="547">
          <cell r="M547">
            <v>0.35340544729908269</v>
          </cell>
          <cell r="N547">
            <v>1</v>
          </cell>
          <cell r="W547">
            <v>1</v>
          </cell>
          <cell r="X547">
            <v>1</v>
          </cell>
          <cell r="AB547">
            <v>1</v>
          </cell>
          <cell r="AD547">
            <v>1</v>
          </cell>
          <cell r="XA547">
            <v>0</v>
          </cell>
          <cell r="XZ547">
            <v>0.91350611531741388</v>
          </cell>
          <cell r="YB547">
            <v>0.92264117647058819</v>
          </cell>
        </row>
        <row r="548">
          <cell r="M548">
            <v>0.35340544729908269</v>
          </cell>
          <cell r="N548">
            <v>1</v>
          </cell>
          <cell r="W548">
            <v>1</v>
          </cell>
          <cell r="X548">
            <v>1</v>
          </cell>
          <cell r="AB548">
            <v>1</v>
          </cell>
          <cell r="AD548">
            <v>1</v>
          </cell>
          <cell r="XA548">
            <v>0</v>
          </cell>
          <cell r="XZ548">
            <v>0.53765182754929686</v>
          </cell>
          <cell r="YB548">
            <v>0.89592653398210553</v>
          </cell>
        </row>
        <row r="549">
          <cell r="M549">
            <v>0.7</v>
          </cell>
          <cell r="N549">
            <v>1</v>
          </cell>
          <cell r="XA549">
            <v>0.92</v>
          </cell>
          <cell r="XZ549">
            <v>1.2116237909063619</v>
          </cell>
          <cell r="YB549">
            <v>0</v>
          </cell>
        </row>
        <row r="550">
          <cell r="M550">
            <v>0.34176882350851018</v>
          </cell>
          <cell r="N550">
            <v>0.5</v>
          </cell>
          <cell r="W550">
            <v>1</v>
          </cell>
          <cell r="X550">
            <v>1</v>
          </cell>
          <cell r="AB550">
            <v>1</v>
          </cell>
          <cell r="AD550">
            <v>1</v>
          </cell>
          <cell r="XA550">
            <v>0.92</v>
          </cell>
          <cell r="XZ550">
            <v>0</v>
          </cell>
          <cell r="YB550">
            <v>0</v>
          </cell>
        </row>
        <row r="551">
          <cell r="M551">
            <v>0</v>
          </cell>
          <cell r="XA551">
            <v>0.92</v>
          </cell>
          <cell r="XZ551">
            <v>0</v>
          </cell>
          <cell r="YB551">
            <v>0</v>
          </cell>
        </row>
        <row r="552">
          <cell r="M552">
            <v>0</v>
          </cell>
          <cell r="XA552">
            <v>0.92</v>
          </cell>
          <cell r="XZ552">
            <v>0</v>
          </cell>
          <cell r="YB552">
            <v>0</v>
          </cell>
        </row>
        <row r="553">
          <cell r="M553">
            <v>1</v>
          </cell>
          <cell r="N553">
            <v>0</v>
          </cell>
          <cell r="W553">
            <v>1</v>
          </cell>
          <cell r="X553">
            <v>1</v>
          </cell>
          <cell r="AB553">
            <v>1</v>
          </cell>
          <cell r="AD553">
            <v>1</v>
          </cell>
          <cell r="XA553">
            <v>0.92</v>
          </cell>
          <cell r="XZ553">
            <v>0.89467093768200334</v>
          </cell>
          <cell r="YB553">
            <v>0</v>
          </cell>
        </row>
        <row r="554">
          <cell r="M554">
            <v>1</v>
          </cell>
          <cell r="N554">
            <v>0</v>
          </cell>
          <cell r="W554">
            <v>1</v>
          </cell>
          <cell r="X554">
            <v>1</v>
          </cell>
          <cell r="AB554">
            <v>1</v>
          </cell>
          <cell r="AD554">
            <v>1</v>
          </cell>
          <cell r="XA554">
            <v>0.92</v>
          </cell>
          <cell r="XZ554">
            <v>0.9417588817705298</v>
          </cell>
          <cell r="YB554">
            <v>0</v>
          </cell>
        </row>
        <row r="555">
          <cell r="M555">
            <v>1</v>
          </cell>
          <cell r="N555">
            <v>0</v>
          </cell>
          <cell r="W555">
            <v>1</v>
          </cell>
          <cell r="X555">
            <v>1</v>
          </cell>
          <cell r="AB555">
            <v>1</v>
          </cell>
          <cell r="AD555">
            <v>1</v>
          </cell>
          <cell r="XA555">
            <v>0.92</v>
          </cell>
          <cell r="XZ555">
            <v>0.78594059405940586</v>
          </cell>
          <cell r="YB555">
            <v>0</v>
          </cell>
        </row>
        <row r="556">
          <cell r="M556">
            <v>0</v>
          </cell>
          <cell r="N556">
            <v>1</v>
          </cell>
          <cell r="W556">
            <v>1</v>
          </cell>
          <cell r="X556">
            <v>1</v>
          </cell>
          <cell r="AB556">
            <v>1</v>
          </cell>
          <cell r="AD556">
            <v>1</v>
          </cell>
          <cell r="XA556">
            <v>0.92</v>
          </cell>
          <cell r="XZ556">
            <v>0</v>
          </cell>
          <cell r="YB556">
            <v>0</v>
          </cell>
        </row>
        <row r="557">
          <cell r="M557">
            <v>7</v>
          </cell>
          <cell r="N557">
            <v>8</v>
          </cell>
          <cell r="W557">
            <v>17</v>
          </cell>
          <cell r="X557">
            <v>18</v>
          </cell>
          <cell r="AB557">
            <v>22</v>
          </cell>
          <cell r="AD557">
            <v>24</v>
          </cell>
          <cell r="XA557">
            <v>619</v>
          </cell>
          <cell r="XZ557">
            <v>644</v>
          </cell>
          <cell r="YB557">
            <v>646</v>
          </cell>
        </row>
      </sheetData>
      <sheetData sheetId="24"/>
      <sheetData sheetId="25"/>
      <sheetData sheetId="26"/>
      <sheetData sheetId="27">
        <row r="7">
          <cell r="AX7" t="str">
            <v>Petrol</v>
          </cell>
        </row>
        <row r="8">
          <cell r="AX8" t="str">
            <v>Hybrid Petrol</v>
          </cell>
        </row>
        <row r="9">
          <cell r="AX9" t="str">
            <v>Transit Petrol *</v>
          </cell>
        </row>
        <row r="10">
          <cell r="AX10" t="str">
            <v>Additional Bi-Fuel Petrol</v>
          </cell>
        </row>
        <row r="11">
          <cell r="AX11" t="str">
            <v>BE2 e-fuel</v>
          </cell>
        </row>
        <row r="12">
          <cell r="AX12" t="str">
            <v>E85</v>
          </cell>
        </row>
        <row r="13">
          <cell r="AX13" t="str">
            <v>Additional GasBi-Fuel Petrol</v>
          </cell>
        </row>
        <row r="14">
          <cell r="AX14" t="str">
            <v>LPG</v>
          </cell>
        </row>
        <row r="15">
          <cell r="AX15" t="str">
            <v>CNG</v>
          </cell>
        </row>
        <row r="16">
          <cell r="AX16" t="str">
            <v>LNG</v>
          </cell>
        </row>
        <row r="17">
          <cell r="AX17" t="str">
            <v>CBG</v>
          </cell>
        </row>
        <row r="18">
          <cell r="AX18" t="str">
            <v>H2 SI bi-fuel</v>
          </cell>
        </row>
        <row r="19">
          <cell r="AX19" t="str">
            <v>H2 PEMFC</v>
          </cell>
        </row>
        <row r="20">
          <cell r="AX20" t="str">
            <v>Additional P+HEV Petrol</v>
          </cell>
        </row>
        <row r="21">
          <cell r="AX21" t="str">
            <v>Electricity PHEV</v>
          </cell>
        </row>
        <row r="22">
          <cell r="AX22" t="str">
            <v>Electricity BEV+PHEV Diesel *</v>
          </cell>
        </row>
        <row r="23">
          <cell r="AX23" t="str">
            <v>Electricity Catenary</v>
          </cell>
        </row>
        <row r="24">
          <cell r="AX24" t="str">
            <v>Diesel</v>
          </cell>
        </row>
        <row r="25">
          <cell r="AX25" t="str">
            <v>Hybrid Diesel</v>
          </cell>
        </row>
        <row r="26">
          <cell r="AX26" t="str">
            <v>Transit Diesel *</v>
          </cell>
        </row>
        <row r="27">
          <cell r="AX27" t="str">
            <v>Additional Dual-fuel Diesel</v>
          </cell>
        </row>
        <row r="28">
          <cell r="AX28" t="str">
            <v>NM2 e-fuel</v>
          </cell>
        </row>
        <row r="29">
          <cell r="AX29" t="str">
            <v>Biodiesel</v>
          </cell>
        </row>
        <row r="30">
          <cell r="AX30" t="str">
            <v>H2 dual-fuel</v>
          </cell>
        </row>
      </sheetData>
      <sheetData sheetId="28">
        <row r="3">
          <cell r="I3" t="str">
            <v>Název pohonu</v>
          </cell>
        </row>
        <row r="7">
          <cell r="I7" t="str">
            <v>PC-SICE4-small--Petrol-</v>
          </cell>
        </row>
        <row r="8">
          <cell r="I8" t="str">
            <v>PC-SICE4-mini--Petrol-</v>
          </cell>
        </row>
        <row r="9">
          <cell r="I9" t="str">
            <v>PC-SICE4-lower medium--Petrol-</v>
          </cell>
        </row>
        <row r="10">
          <cell r="I10" t="str">
            <v>PC-SICE4-medium--Petrol-</v>
          </cell>
        </row>
        <row r="11">
          <cell r="I11" t="str">
            <v>PC-SICE4-upper medium--Petrol-</v>
          </cell>
        </row>
        <row r="12">
          <cell r="I12" t="str">
            <v>PC-SICE4-luxury--Petrol-</v>
          </cell>
        </row>
        <row r="13">
          <cell r="I13" t="str">
            <v>PC-SICE4-SUV--Petrol-</v>
          </cell>
        </row>
        <row r="14">
          <cell r="I14" t="str">
            <v>PC-SICE4-small--E85-Petrol</v>
          </cell>
        </row>
        <row r="15">
          <cell r="I15" t="str">
            <v>PC-SICE4-mini--E85-Petrol</v>
          </cell>
        </row>
        <row r="16">
          <cell r="I16" t="str">
            <v>PC-SICE4-lower medium--E85-Petrol</v>
          </cell>
        </row>
        <row r="17">
          <cell r="I17" t="str">
            <v>PC-SICE4-medium--E85-Petrol</v>
          </cell>
        </row>
        <row r="18">
          <cell r="I18" t="str">
            <v>PC-SICE4-upper medium--E85-Petrol</v>
          </cell>
        </row>
        <row r="19">
          <cell r="I19" t="str">
            <v>PC-SICE4-SUV--E85-Petrol</v>
          </cell>
        </row>
        <row r="20">
          <cell r="I20" t="str">
            <v>PC-SICE4-small--Petrol Transit-</v>
          </cell>
        </row>
        <row r="21">
          <cell r="I21" t="str">
            <v>PC-SICE4-mini--Petrol Transit-</v>
          </cell>
        </row>
        <row r="22">
          <cell r="I22" t="str">
            <v>PC-SICE4-lower medium--Petrol Transit-</v>
          </cell>
        </row>
        <row r="23">
          <cell r="I23" t="str">
            <v>PC-SICE4-medium--Petrol Transit-</v>
          </cell>
        </row>
        <row r="24">
          <cell r="I24" t="str">
            <v>PC-SICE4-upper medium--Petrol Transit-</v>
          </cell>
        </row>
        <row r="25">
          <cell r="I25" t="str">
            <v>PC-SICE4-SUV--Petrol Transit-</v>
          </cell>
        </row>
        <row r="26">
          <cell r="I26" t="str">
            <v>PC-SICE4-small--BE2-</v>
          </cell>
        </row>
        <row r="27">
          <cell r="I27" t="str">
            <v>PC-SICE4-mini--BE2-</v>
          </cell>
        </row>
        <row r="28">
          <cell r="I28" t="str">
            <v>PC-SICE4-lower medium--BE2-</v>
          </cell>
        </row>
        <row r="29">
          <cell r="I29" t="str">
            <v>PC-SICE4-medium--BE2-</v>
          </cell>
        </row>
        <row r="30">
          <cell r="I30" t="str">
            <v>PC-SICE4-upper medium--BE2-</v>
          </cell>
        </row>
        <row r="31">
          <cell r="I31" t="str">
            <v>PC-SICE4-SUV--BE2-</v>
          </cell>
        </row>
        <row r="32">
          <cell r="I32" t="str">
            <v>PC-SICE4-small--LPG Bifuel-Petrol</v>
          </cell>
        </row>
        <row r="33">
          <cell r="I33" t="str">
            <v>PC-SICE4-mini--LPG Bifuel-Petrol</v>
          </cell>
        </row>
        <row r="34">
          <cell r="I34" t="str">
            <v>PC-SICE4-lower medium--LPG Bifuel-Petrol</v>
          </cell>
        </row>
        <row r="35">
          <cell r="I35" t="str">
            <v>PC-SICE4-medium--LPG Bifuel-Petrol</v>
          </cell>
        </row>
        <row r="36">
          <cell r="I36" t="str">
            <v>PC-SICE4-upper medium--LPG Bifuel-Petrol</v>
          </cell>
        </row>
        <row r="37">
          <cell r="I37" t="str">
            <v>PC-SICE4-SUV--LPG Bifuel-Petrol</v>
          </cell>
        </row>
        <row r="38">
          <cell r="I38" t="str">
            <v>PC-CICE4-small--Diesel-</v>
          </cell>
        </row>
        <row r="39">
          <cell r="I39" t="str">
            <v>PC-CICE4-mini--Diesel-</v>
          </cell>
        </row>
        <row r="40">
          <cell r="I40" t="str">
            <v>PC-CICE4-lower medium--Diesel-</v>
          </cell>
        </row>
        <row r="41">
          <cell r="I41" t="str">
            <v>PC-CICE4-medium--Diesel-</v>
          </cell>
        </row>
        <row r="42">
          <cell r="I42" t="str">
            <v>PC-CICE4-upper medium--Diesel-</v>
          </cell>
        </row>
        <row r="43">
          <cell r="I43" t="str">
            <v>PC-CICE4-SUV--Diesel-</v>
          </cell>
        </row>
        <row r="44">
          <cell r="I44" t="str">
            <v>PC-CICE4-small--Biodiesel-Diesel</v>
          </cell>
        </row>
        <row r="45">
          <cell r="I45" t="str">
            <v>PC-CICE4-lower medium--Biodiesel-Diesel</v>
          </cell>
        </row>
        <row r="46">
          <cell r="I46" t="str">
            <v>PC-CICE4-medium--Biodiesel-Diesel</v>
          </cell>
        </row>
        <row r="47">
          <cell r="I47" t="str">
            <v>PC-CICE4-upper medium--Biodiesel-Diesel</v>
          </cell>
        </row>
        <row r="48">
          <cell r="I48" t="str">
            <v>PC-CICE4-SUV--Biodiesel-Diesel</v>
          </cell>
        </row>
        <row r="49">
          <cell r="I49" t="str">
            <v>PC-CICE4-small--Diesel Transit-</v>
          </cell>
        </row>
        <row r="50">
          <cell r="I50" t="str">
            <v>PC-CICE4-lower medium--Diesel Transit-</v>
          </cell>
        </row>
        <row r="51">
          <cell r="I51" t="str">
            <v>PC-CICE4-medium--Diesel Transit-</v>
          </cell>
        </row>
        <row r="52">
          <cell r="I52" t="str">
            <v>PC-CICE4-upper medium--Diesel Transit-</v>
          </cell>
        </row>
        <row r="53">
          <cell r="I53" t="str">
            <v>PC-CICE4-SUV--Diesel Transit-</v>
          </cell>
        </row>
        <row r="54">
          <cell r="I54" t="str">
            <v>PC-CICE4-small--NM2-</v>
          </cell>
        </row>
        <row r="55">
          <cell r="I55" t="str">
            <v>PC-CICE4-lower medium--NM2-</v>
          </cell>
        </row>
        <row r="56">
          <cell r="I56" t="str">
            <v>PC-CICE4-medium--NM2-</v>
          </cell>
        </row>
        <row r="57">
          <cell r="I57" t="str">
            <v>PC-CICE4-upper medium--NM2-</v>
          </cell>
        </row>
        <row r="58">
          <cell r="I58" t="str">
            <v>PC-CICE4-SUV--NM2-</v>
          </cell>
        </row>
        <row r="59">
          <cell r="I59" t="str">
            <v>PC-SICE4-small--CNG Bifuel-Petrol</v>
          </cell>
        </row>
        <row r="60">
          <cell r="I60" t="str">
            <v>PC-SICE4-mini--CNG Bifuel-Petrol</v>
          </cell>
        </row>
        <row r="61">
          <cell r="I61" t="str">
            <v>PC-SICE4-lower medium--CNG Bifuel-Petrol</v>
          </cell>
        </row>
        <row r="62">
          <cell r="I62" t="str">
            <v>PC-SICE4-upper medium--CNG Bifuel-Petrol</v>
          </cell>
        </row>
        <row r="63">
          <cell r="I63" t="str">
            <v>PC-SICE4-SUV--CNG Bifuel-Petrol</v>
          </cell>
        </row>
        <row r="64">
          <cell r="I64" t="str">
            <v>PC-SICE4-lean-small--CNG-</v>
          </cell>
        </row>
        <row r="65">
          <cell r="I65" t="str">
            <v>PC-SICE4-lean-lower medium--CNG-</v>
          </cell>
        </row>
        <row r="66">
          <cell r="I66" t="str">
            <v>PC-SICE4-lean-upper medium--CNG-</v>
          </cell>
        </row>
        <row r="67">
          <cell r="I67" t="str">
            <v>PC-SICE4-lean-SUV--CNG-</v>
          </cell>
        </row>
        <row r="68">
          <cell r="I68" t="str">
            <v>PC-SICE4-lean-small--LNG-</v>
          </cell>
        </row>
        <row r="69">
          <cell r="I69" t="str">
            <v>PC-SICE4-lean-mini--LNG-</v>
          </cell>
        </row>
        <row r="70">
          <cell r="I70" t="str">
            <v>PC-SICE4-lean-lower medium--LNG-</v>
          </cell>
        </row>
        <row r="71">
          <cell r="I71" t="str">
            <v>PC-SICE4-lean-upper medium--LNG-</v>
          </cell>
        </row>
        <row r="72">
          <cell r="I72" t="str">
            <v>PC-SICE4-lean-SUV--LNG-</v>
          </cell>
        </row>
        <row r="73">
          <cell r="I73" t="str">
            <v>PC-SICE4-lean-small--CBG-CNG</v>
          </cell>
        </row>
        <row r="74">
          <cell r="I74" t="str">
            <v>PC-SICE4-lean-mini--CBG-CNG</v>
          </cell>
        </row>
        <row r="75">
          <cell r="I75" t="str">
            <v>PC-SICE4-lean-lower medium--CBG-CNG</v>
          </cell>
        </row>
        <row r="76">
          <cell r="I76" t="str">
            <v>PC-SICE4-lean-upper medium--CBG-CNG</v>
          </cell>
        </row>
        <row r="77">
          <cell r="I77" t="str">
            <v>PC-SICE4-lean-SUV--CBG-CNG</v>
          </cell>
        </row>
        <row r="78">
          <cell r="I78" t="str">
            <v>PC-SICE4-lean-small--Petrol-H2 Bifuel</v>
          </cell>
        </row>
        <row r="79">
          <cell r="I79" t="str">
            <v>PC-SICE4-lean-mini--Petrol-H2 Bifuel</v>
          </cell>
        </row>
        <row r="80">
          <cell r="I80" t="str">
            <v>PC-SICE4-lean-lower medium--Petrol-H2 Bifuel</v>
          </cell>
        </row>
        <row r="81">
          <cell r="I81" t="str">
            <v>PC-SICE4-lean-upper medium--Petrol-H2 Bifuel</v>
          </cell>
        </row>
        <row r="82">
          <cell r="I82" t="str">
            <v>PC-SICE4-lean-SUV--Petrol-H2 Bifuel</v>
          </cell>
        </row>
        <row r="83">
          <cell r="I83" t="str">
            <v>PC-CICE4-lower medium--Diesel-H2  D-fuel</v>
          </cell>
        </row>
        <row r="84">
          <cell r="I84" t="str">
            <v>PC-CICE4-medium--Diesel-H2  D-fuel</v>
          </cell>
        </row>
        <row r="85">
          <cell r="I85" t="str">
            <v>PC-CICE4-upper medium--Diesel-H2  D-fuel</v>
          </cell>
        </row>
        <row r="86">
          <cell r="I86" t="str">
            <v>PC-SICE4-lean-small--Petrol-H2  D-fuel</v>
          </cell>
        </row>
        <row r="87">
          <cell r="I87" t="str">
            <v>PC-SICE4-lean-mini--Petrol-H2  D-fuel</v>
          </cell>
        </row>
        <row r="88">
          <cell r="I88" t="str">
            <v>PC-SICE4-lean-lower medium--Petrol-H2  D-fuel</v>
          </cell>
        </row>
        <row r="89">
          <cell r="I89" t="str">
            <v>PC-SICE4-lean-upper medium--Petrol-H2  D-fuel</v>
          </cell>
        </row>
        <row r="90">
          <cell r="I90" t="str">
            <v>PC-SICE4-lean-SUV--Petrol-H2  D-fuel</v>
          </cell>
        </row>
        <row r="91">
          <cell r="I91" t="str">
            <v>PC Hybrid-SICE4-RE-small-HEV-e-motor/generator-Petrol-elec. battery grid charging</v>
          </cell>
        </row>
        <row r="92">
          <cell r="I92" t="str">
            <v>PC Hybrid-SICE4-RE-mini-HEV-e-motor/generator-Petrol-elec. battery grid charging</v>
          </cell>
        </row>
        <row r="93">
          <cell r="I93" t="str">
            <v>PC Hybrid-SICE4-RE-lower medium-HEV-e-motor/generator-Petrol-elec. battery grid charging</v>
          </cell>
        </row>
        <row r="94">
          <cell r="I94" t="str">
            <v>PC Hybrid-SICE4-RE-upper medium-HEV-e-motor/generator-Petrol-elec. battery grid charging</v>
          </cell>
        </row>
        <row r="95">
          <cell r="I95" t="str">
            <v>PC Hybrid-SICE4-PH-small-HEV-e-motor/generator-Petrol-elec. battery grid charging</v>
          </cell>
        </row>
        <row r="96">
          <cell r="I96" t="str">
            <v>PC Hybrid-SICE4-PH-lower medium-HEV-e-motor/generator-Petrol-elec. battery grid charging</v>
          </cell>
        </row>
        <row r="97">
          <cell r="I97" t="str">
            <v>PC Hybrid-SICE4-PH-upper medium-HEV-e-motor/generator-Petrol-elec. battery grid charging</v>
          </cell>
        </row>
        <row r="98">
          <cell r="I98" t="str">
            <v>PC Hybrid-SICE4-PH-SUV-HEV-e-motor/generator-Petrol-elec. battery grid charging</v>
          </cell>
        </row>
        <row r="99">
          <cell r="I99" t="str">
            <v>PC Hybrid-CICE4-PH-small-HEV-e-motor/generator-Diesel-elec. battery grid charging</v>
          </cell>
        </row>
        <row r="100">
          <cell r="I100" t="str">
            <v>PC Hybrid-CICE4-PH-lower medium-HEV-e-motor/generator-Diesel-elec. battery grid charging</v>
          </cell>
        </row>
        <row r="101">
          <cell r="I101" t="str">
            <v>PC Hybrid-CICE4-PH-upper medium-HEV-e-motor/generator-Diesel-elec. battery grid charging</v>
          </cell>
        </row>
        <row r="102">
          <cell r="I102" t="str">
            <v>PC Hybrid-CICE4-PH-SUV-HEV-e-motor/generator-Diesel-elec. battery grid charging</v>
          </cell>
        </row>
        <row r="103">
          <cell r="I103" t="str">
            <v>PC Hybrid-SICE4-50/50-small-HEV-e-motor/generator-Petrol-elec. battery on-board char.</v>
          </cell>
        </row>
        <row r="104">
          <cell r="I104" t="str">
            <v>PC Hybrid-SICE4-50/50-lower medium-HEV-e-motor/generator-Petrol-elec. battery on-board char.</v>
          </cell>
        </row>
        <row r="105">
          <cell r="I105" t="str">
            <v>PC Hybrid-SICE4-50/50-upper medium-HEV-e-motor/generator-Petrol-elec. battery on-board char.</v>
          </cell>
        </row>
        <row r="106">
          <cell r="I106" t="str">
            <v>PC Hybrid-SICE4-50/50-SUV-HEV-e-motor/generator-Petrol-elec. battery on-board char.</v>
          </cell>
        </row>
        <row r="107">
          <cell r="I107" t="str">
            <v>PC Hybrid-CICE4-50/50-small-HEV-e-motor/generator-Diesel-elec. battery on-board char.</v>
          </cell>
        </row>
        <row r="108">
          <cell r="I108" t="str">
            <v>PC Hybrid-CICE4-50/50-lower medium-HEV-e-motor/generator-Diesel-elec. battery on-board char.</v>
          </cell>
        </row>
        <row r="109">
          <cell r="I109" t="str">
            <v>PC Hybrid-CICE4-50/50-upper medium-HEV-e-motor/generator-Diesel-elec. battery on-board char.</v>
          </cell>
        </row>
        <row r="110">
          <cell r="I110" t="str">
            <v>PC Hybrid-CICE4-50/50-SUV-HEV-e-motor/generator-Diesel-elec. battery on-board char.</v>
          </cell>
        </row>
        <row r="111">
          <cell r="I111" t="str">
            <v>PC Hybrid-CICE4-48V/50-small-HEV-e-motor/generator-Diesel-elec. battery on-board char.</v>
          </cell>
        </row>
        <row r="112">
          <cell r="I112" t="str">
            <v>PC Hybrid-CICE4-48V/50-lower medium-HEV-e-motor/generator-Diesel-elec. battery on-board char.</v>
          </cell>
        </row>
        <row r="113">
          <cell r="I113" t="str">
            <v>PC Hybrid-CICE4-48V/50-upper medium-HEV-e-motor/generator-Diesel-elec. battery on-board char.</v>
          </cell>
        </row>
        <row r="114">
          <cell r="I114" t="str">
            <v>PC Hybrid-CICE4-48V/50-SUV-HEV-e-motor/generator-Diesel-elec. battery on-board char.</v>
          </cell>
        </row>
        <row r="115">
          <cell r="I115" t="str">
            <v>PC Hybrid-e-motor/gen./PEMFC-small--H2 -elec. battery on-board char.</v>
          </cell>
        </row>
        <row r="116">
          <cell r="I116" t="str">
            <v>PC Hybrid-e-motor/gen./PEMFC-lower medium--H2 -elec. battery on-board char.</v>
          </cell>
        </row>
        <row r="117">
          <cell r="I117" t="str">
            <v>PC Hybrid-e-motor/gen./PEMFC-medium--H2 -elec. battery on-board char.</v>
          </cell>
        </row>
        <row r="118">
          <cell r="I118" t="str">
            <v>PC Hybrid-e-motor/gen./PEMFC-upper medium--H2 -elec. battery on-board char.</v>
          </cell>
        </row>
        <row r="119">
          <cell r="I119" t="str">
            <v>PC Hybrid-e-motor/gen./PEMFC-SUV--H2 -elec. battery on-board char.</v>
          </cell>
        </row>
        <row r="120">
          <cell r="I120" t="str">
            <v>PC-e-motor/generator-small--elec. battery grid charging-</v>
          </cell>
        </row>
        <row r="121">
          <cell r="I121" t="str">
            <v>PC-e-motor/generator-mini--elec. battery grid charging-</v>
          </cell>
        </row>
        <row r="122">
          <cell r="I122" t="str">
            <v>PC-e-motor/generator-lower medium--elec. battery grid charging-</v>
          </cell>
        </row>
        <row r="123">
          <cell r="I123" t="str">
            <v>PC-e-motor/generator-medium--elec. battery grid charging-</v>
          </cell>
        </row>
        <row r="124">
          <cell r="I124" t="str">
            <v>PC-e-motor/generator-upper medium--elec. battery grid charging-</v>
          </cell>
        </row>
        <row r="125">
          <cell r="I125" t="str">
            <v>PC-e-motor/generator-SUV--elec. battery grid charging-</v>
          </cell>
        </row>
        <row r="128">
          <cell r="I128" t="str">
            <v>LD-SICE4-N1-I--Petrol-</v>
          </cell>
        </row>
        <row r="129">
          <cell r="I129" t="str">
            <v>LD-SICE4-N1-II--Petrol-</v>
          </cell>
        </row>
        <row r="130">
          <cell r="I130" t="str">
            <v>LD-SICE4-N1-III--Petrol-</v>
          </cell>
        </row>
        <row r="131">
          <cell r="I131" t="str">
            <v>-----</v>
          </cell>
        </row>
        <row r="132">
          <cell r="I132" t="str">
            <v>LD-CICE4-N1-I--Diesel-</v>
          </cell>
        </row>
        <row r="133">
          <cell r="I133" t="str">
            <v>LD-CICE4-N1-II--Diesel-</v>
          </cell>
        </row>
        <row r="134">
          <cell r="I134" t="str">
            <v>LD-CICE4-N1-III--Diesel-</v>
          </cell>
        </row>
        <row r="135">
          <cell r="I135" t="str">
            <v>-----</v>
          </cell>
        </row>
        <row r="136">
          <cell r="I136" t="str">
            <v>LD-SICE4-N1-I--LPG Bifuel-Petrol</v>
          </cell>
        </row>
        <row r="137">
          <cell r="I137" t="str">
            <v>LD-SICE4-N1-II--LPG Bifuel-Petrol</v>
          </cell>
        </row>
        <row r="138">
          <cell r="I138" t="str">
            <v>LD-SICE4-N1-III--LPG Bifuel-Petrol</v>
          </cell>
        </row>
        <row r="139">
          <cell r="I139" t="str">
            <v>-----</v>
          </cell>
        </row>
        <row r="140">
          <cell r="I140" t="str">
            <v>LD-SICE4-N1-I--CNG Bifuel-Petrol</v>
          </cell>
        </row>
        <row r="141">
          <cell r="I141" t="str">
            <v>LD-SICE4-N1-II--CNG Bifuel-Petrol</v>
          </cell>
        </row>
        <row r="142">
          <cell r="I142" t="str">
            <v>LD-SICE4-N1-III--CNG Bifuel-Petrol</v>
          </cell>
        </row>
        <row r="143">
          <cell r="I143" t="str">
            <v>-----</v>
          </cell>
        </row>
        <row r="144">
          <cell r="I144" t="str">
            <v>LD-SICE4-lean-N1-I--CNG-</v>
          </cell>
        </row>
        <row r="145">
          <cell r="I145" t="str">
            <v>LD-SICE4-lean-N1-II--CNG-</v>
          </cell>
        </row>
        <row r="146">
          <cell r="I146" t="str">
            <v>LD-SICE4-lean-N1-III--CNG-</v>
          </cell>
        </row>
        <row r="147">
          <cell r="I147" t="str">
            <v>-----</v>
          </cell>
        </row>
        <row r="148">
          <cell r="I148" t="str">
            <v>LD-SICE4-N1-I--BE2-Petrol</v>
          </cell>
        </row>
        <row r="149">
          <cell r="I149" t="str">
            <v>LD-SICE4-N1-II--BE2-Petrol</v>
          </cell>
        </row>
        <row r="150">
          <cell r="I150" t="str">
            <v>LD-SICE4-N1-III--BE2-Petrol</v>
          </cell>
        </row>
        <row r="151">
          <cell r="I151" t="str">
            <v>-----</v>
          </cell>
        </row>
        <row r="152">
          <cell r="I152" t="str">
            <v>LD-SICE4-N1-I--CBG-CNG</v>
          </cell>
        </row>
        <row r="153">
          <cell r="I153" t="str">
            <v>LD-SICE4-N1-II--CBG-CNG</v>
          </cell>
        </row>
        <row r="154">
          <cell r="I154" t="str">
            <v>LD-SICE4-N1-III--CBG-CNG</v>
          </cell>
        </row>
        <row r="155">
          <cell r="I155" t="str">
            <v>-----</v>
          </cell>
        </row>
        <row r="156">
          <cell r="I156" t="str">
            <v>LD-CICE4-N1-I--Biodiesel-Diesel</v>
          </cell>
        </row>
        <row r="157">
          <cell r="I157" t="str">
            <v>LD-CICE4-N1-II--Biodiesel-Diesel</v>
          </cell>
        </row>
        <row r="158">
          <cell r="I158" t="str">
            <v>LD-CICE4-N1-III--Biodiesel-Diesel</v>
          </cell>
        </row>
        <row r="159">
          <cell r="I159" t="str">
            <v>-----</v>
          </cell>
        </row>
        <row r="160">
          <cell r="I160" t="str">
            <v>LD Hybrid-SICE4-PH-N1-I-HEV-e-motor/generator-Petrol-elec. battery grid charging</v>
          </cell>
        </row>
        <row r="161">
          <cell r="I161" t="str">
            <v>LD Hybrid-SICE4-PH-N1-II-HEV-e-motor/generator-Petrol-elec. battery grid charging</v>
          </cell>
        </row>
        <row r="162">
          <cell r="I162" t="str">
            <v>LD Hybrid-SICE4-PH-N1-III-HEV-e-motor/generator-Petrol-elec. battery grid charging</v>
          </cell>
        </row>
        <row r="163">
          <cell r="I163" t="str">
            <v>-----</v>
          </cell>
        </row>
        <row r="164">
          <cell r="I164" t="str">
            <v>LD Hybrid-SICE4-50/50-N1-I-HEV-e-motor/generator-Petrol-elec. battery on-board char.</v>
          </cell>
        </row>
        <row r="165">
          <cell r="I165" t="str">
            <v>LD Hybrid-SICE4-50/50-N1-II-HEV-e-motor/generator-Petrol-elec. battery on-board char.</v>
          </cell>
        </row>
        <row r="166">
          <cell r="I166" t="str">
            <v>LD Hybrid-SICE4-50/50-N1-III-HEV-e-motor/generator-Petrol-elec. battery on-board char.</v>
          </cell>
        </row>
        <row r="167">
          <cell r="I167" t="str">
            <v>-----</v>
          </cell>
        </row>
        <row r="168">
          <cell r="I168" t="str">
            <v>LD Hybrid-CICE4-50/50-N1-I-HEV-e-motor/generator-Diesel-elec. battery on-board char.</v>
          </cell>
        </row>
        <row r="169">
          <cell r="I169" t="str">
            <v>LD Hybrid-CICE4-50/50-N1-II-HEV-e-motor/generator-Diesel-elec. battery on-board char.</v>
          </cell>
        </row>
        <row r="170">
          <cell r="I170" t="str">
            <v>LD Hybrid-CICE4-50/50-N1-III-HEV-e-motor/generator-Diesel-elec. battery on-board char.</v>
          </cell>
        </row>
        <row r="171">
          <cell r="I171" t="str">
            <v>-----</v>
          </cell>
        </row>
        <row r="172">
          <cell r="I172" t="str">
            <v>LD Hybrid-CICE4-48V/50-N1-I-HEV-e-motor/generator-Diesel-elec. battery on-board char.</v>
          </cell>
        </row>
        <row r="173">
          <cell r="I173" t="str">
            <v>LD Hybrid-CICE4-48V/50-N1-II-HEV-e-motor/generator-Diesel-elec. battery on-board char.</v>
          </cell>
        </row>
        <row r="174">
          <cell r="I174" t="str">
            <v>LD Hybrid-CICE4-48V/50-N1-III-HEV-e-motor/generator-Diesel-elec. battery on-board char.</v>
          </cell>
        </row>
        <row r="175">
          <cell r="I175" t="str">
            <v>-----</v>
          </cell>
        </row>
        <row r="176">
          <cell r="I176" t="str">
            <v>LD Hybrid-e-motor/gen./PEMFC-N1-I--H2 -elec. battery on-board char.</v>
          </cell>
        </row>
        <row r="177">
          <cell r="I177" t="str">
            <v>LD Hybrid-e-motor/gen./PEMFC-N1-II--H2 -elec. battery on-board char.</v>
          </cell>
        </row>
        <row r="178">
          <cell r="I178" t="str">
            <v>LD Hybrid-e-motor/gen./PEMFC-N1-III--H2 -elec. battery on-board char.</v>
          </cell>
        </row>
        <row r="179">
          <cell r="I179" t="str">
            <v>-----</v>
          </cell>
        </row>
        <row r="180">
          <cell r="I180" t="str">
            <v>LD-e-motor/generator-N1-I--elec. battery grid charging-</v>
          </cell>
        </row>
        <row r="181">
          <cell r="I181" t="str">
            <v>LD-e-motor/generator-N1-II--elec. battery grid charging-</v>
          </cell>
        </row>
        <row r="182">
          <cell r="I182" t="str">
            <v>LD-e-motor/generator-N1-III--elec. battery grid charging-</v>
          </cell>
        </row>
        <row r="183">
          <cell r="I183" t="str">
            <v>-----</v>
          </cell>
        </row>
        <row r="186">
          <cell r="I186" t="str">
            <v>HD City-SICE4-HD&gt;3,5 t--Petrol-</v>
          </cell>
        </row>
        <row r="187">
          <cell r="I187" t="str">
            <v>HD City-SICE4-HD&gt;3,5 t--E85-</v>
          </cell>
        </row>
        <row r="188">
          <cell r="I188" t="str">
            <v>-----</v>
          </cell>
        </row>
        <row r="189">
          <cell r="I189" t="str">
            <v>HD City-SICE4-HD Rigid &lt;=7,5 t--CNG-</v>
          </cell>
        </row>
        <row r="190">
          <cell r="I190" t="str">
            <v>HD City-SICE4-HD Rigid 7,5 - 12 t--CNG-</v>
          </cell>
        </row>
        <row r="191">
          <cell r="I191" t="str">
            <v>HD City-SICE4-HD Rigid 12 - 14 t--CNG-</v>
          </cell>
        </row>
        <row r="192">
          <cell r="I192" t="str">
            <v>-----</v>
          </cell>
        </row>
        <row r="193">
          <cell r="I193" t="str">
            <v>HD City-SICE4-HD Rigid &lt;=7,5 t--CBG-CNG</v>
          </cell>
        </row>
        <row r="194">
          <cell r="I194" t="str">
            <v>HD City-SICE4-HD Rigid 7,5 - 12 t--CBG-CNG</v>
          </cell>
        </row>
        <row r="195">
          <cell r="I195" t="str">
            <v>HD City-SICE4-HD Rigid 12 - 14 t--CBG-CNG</v>
          </cell>
        </row>
        <row r="196">
          <cell r="I196" t="str">
            <v>-----</v>
          </cell>
        </row>
        <row r="197">
          <cell r="I197" t="str">
            <v>HD City-SICE4-HD Rigid &lt;=7,5 t--LNG-</v>
          </cell>
        </row>
        <row r="198">
          <cell r="I198" t="str">
            <v>HD City-SICE4-HD Rigid 7,5 - 12 t--LNG-</v>
          </cell>
        </row>
        <row r="199">
          <cell r="I199" t="str">
            <v>HD City-SICE4-HD Rigid 12 - 14 t--LNG-</v>
          </cell>
        </row>
        <row r="200">
          <cell r="I200" t="str">
            <v>-----</v>
          </cell>
        </row>
        <row r="201">
          <cell r="I201" t="str">
            <v>HD City-CICE4-HD Rigid &lt;=7,5 t--Diesel-</v>
          </cell>
        </row>
        <row r="202">
          <cell r="I202" t="str">
            <v>HD City-CICE4-HD Rigid 7,5 - 12 t--Diesel-</v>
          </cell>
        </row>
        <row r="203">
          <cell r="I203" t="str">
            <v>HD City-CICE4-HD Rigid 12 - 14 t--Diesel-</v>
          </cell>
        </row>
        <row r="204">
          <cell r="I204" t="str">
            <v>-----</v>
          </cell>
        </row>
        <row r="205">
          <cell r="I205" t="str">
            <v>HD City-CICE4-HD Rigid &lt;=7,5 t--Biodiesel-Diesel</v>
          </cell>
        </row>
        <row r="206">
          <cell r="I206" t="str">
            <v>HD City-CICE4-HD Rigid 7,5 - 12 t--Biodiesel-Diesel</v>
          </cell>
        </row>
        <row r="207">
          <cell r="I207" t="str">
            <v>HD City-CICE4-HD Rigid 12 - 14 t--Biodiesel-Diesel</v>
          </cell>
        </row>
        <row r="208">
          <cell r="I208" t="str">
            <v>-----</v>
          </cell>
        </row>
        <row r="209">
          <cell r="I209" t="str">
            <v>HD City-CICE4-HD Rigid &lt;=7,5 t--Diesel Transit-</v>
          </cell>
        </row>
        <row r="210">
          <cell r="I210" t="str">
            <v>HD City-CICE4-HD Rigid 7,5 - 12 t--Diesel Transit-</v>
          </cell>
        </row>
        <row r="211">
          <cell r="I211" t="str">
            <v>HD City-CICE4-HD Rigid 12 - 14 t--Diesel Transit-</v>
          </cell>
        </row>
        <row r="212">
          <cell r="I212" t="str">
            <v>-----</v>
          </cell>
        </row>
        <row r="213">
          <cell r="I213" t="str">
            <v>HD City-CICE4-HD Rigid &lt;=7,5 t--CNG-Diesel</v>
          </cell>
        </row>
        <row r="214">
          <cell r="I214" t="str">
            <v>HD City-CICE4-HD Rigid 7,5 - 12 t--CNG-Diesel</v>
          </cell>
        </row>
        <row r="215">
          <cell r="I215" t="str">
            <v>HD City-CICE4-HD Rigid 12 - 14 t--CNG-Diesel</v>
          </cell>
        </row>
        <row r="216">
          <cell r="I216" t="str">
            <v>-----</v>
          </cell>
        </row>
        <row r="217">
          <cell r="I217" t="str">
            <v>HD City-e-motor/generator-HD Rigid &lt;=7,5 t--elec. battery grid charging-</v>
          </cell>
        </row>
        <row r="218">
          <cell r="I218" t="str">
            <v>HD City-e-motor/generator-HD Rigid 7,5 - 12 t--elec. battery grid charging-</v>
          </cell>
        </row>
        <row r="219">
          <cell r="I219" t="str">
            <v>HD City-e-motor/generator-HD Rigid 12 - 14 t--elec. battery grid charging-</v>
          </cell>
        </row>
        <row r="220">
          <cell r="I220" t="str">
            <v>-----</v>
          </cell>
        </row>
        <row r="221">
          <cell r="I221" t="str">
            <v>HD City Hybrid-SICE4-PH-HD Rigid &lt;=7,5 t-HEV-e-motor/generator-CNG-elec. battery grid charging</v>
          </cell>
        </row>
        <row r="222">
          <cell r="I222" t="str">
            <v>HD City Hybrid-SICE4-PH-HD Rigid 7,5 - 12 t-HEV-e-motor/generator-CNG-elec. battery grid charging</v>
          </cell>
        </row>
        <row r="223">
          <cell r="I223" t="str">
            <v>HD City Hybrid-SICE4-PH-HD Rigid 12 - 14 t-HEV-e-motor/generator-CNG-elec. battery grid charging</v>
          </cell>
        </row>
        <row r="224">
          <cell r="I224" t="str">
            <v>-----</v>
          </cell>
        </row>
        <row r="225">
          <cell r="I225" t="str">
            <v>-----</v>
          </cell>
        </row>
        <row r="226">
          <cell r="I226" t="str">
            <v>HD City Hybrid-SICE4-50/50-HD Rigid &lt;=7,5 t-HEV-e-motor/generator-CNG-elec. battery on-board char.</v>
          </cell>
        </row>
        <row r="227">
          <cell r="I227" t="str">
            <v>HD City Hybrid-SICE4-50/50-HD Rigid 7,5 - 12 t-HEV-e-motor/generator-CNG-elec. battery on-board char.</v>
          </cell>
        </row>
        <row r="228">
          <cell r="I228" t="str">
            <v>HD City Hybrid-SICE4-50/50-HD Rigid 12 - 14 t-HEV-e-motor/generator-CNG-elec. battery on-board char.</v>
          </cell>
        </row>
        <row r="229">
          <cell r="I229" t="str">
            <v>-----</v>
          </cell>
        </row>
        <row r="230">
          <cell r="I230" t="str">
            <v>-----</v>
          </cell>
        </row>
        <row r="231">
          <cell r="I231" t="str">
            <v>HD City Hybrid-e-motor/gen./PEMFC-HD Rigid &lt;=7,5 t--H2 -elec. battery on-board char.</v>
          </cell>
        </row>
        <row r="232">
          <cell r="I232" t="str">
            <v>HD City Hybrid-e-motor/gen./PEMFC-HD Rigid 7,5 - 12 t--H2 -elec. battery on-board char.</v>
          </cell>
        </row>
        <row r="233">
          <cell r="I233" t="str">
            <v>HD City Hybrid-e-motor/gen./PEMFC-HD Rigid 12 - 14 t--H2 -elec. battery on-board char.</v>
          </cell>
        </row>
        <row r="234">
          <cell r="I234" t="str">
            <v>-----</v>
          </cell>
        </row>
        <row r="235">
          <cell r="I235" t="str">
            <v>HD City Hybrid-CICE4-50/50-HD Rigid &lt;=7,5 t-HEV-e-motor/generator-Diesel-elec. battery on-board char.</v>
          </cell>
        </row>
        <row r="236">
          <cell r="I236" t="str">
            <v>HD City Hybrid-CICE4-50/50-HD Rigid 7,5 - 12 t-HEV-e-motor/generator-Diesel-elec. battery on-board char.</v>
          </cell>
        </row>
        <row r="237">
          <cell r="I237" t="str">
            <v>HD City Hybrid-CICE4-50/50-HD Rigid 12 - 14 t-HEV-e-motor/generator-Diesel-elec. battery on-board char.</v>
          </cell>
        </row>
        <row r="238">
          <cell r="I238" t="str">
            <v>-----</v>
          </cell>
        </row>
        <row r="239">
          <cell r="I239" t="str">
            <v>-----</v>
          </cell>
        </row>
        <row r="240">
          <cell r="I240" t="str">
            <v>HD City-SICE4-HD Rigid &lt;=7,5 t--CNG-H2 Bifuel</v>
          </cell>
        </row>
        <row r="241">
          <cell r="I241" t="str">
            <v>HD City-SICE4-HD Rigid 7,5 - 12 t--CNG-H2 Bifuel</v>
          </cell>
        </row>
        <row r="242">
          <cell r="I242" t="str">
            <v>HD City-SICE4-HD Rigid 12 - 14 t--CNG-H2 Bifuel</v>
          </cell>
        </row>
        <row r="243">
          <cell r="I243" t="str">
            <v>-----</v>
          </cell>
        </row>
        <row r="244">
          <cell r="I244" t="str">
            <v>-----</v>
          </cell>
        </row>
        <row r="245">
          <cell r="I245" t="str">
            <v>HD City-CICE4-HD Rigid &lt;=7,5 t--Diesel-H2  D-fuel</v>
          </cell>
        </row>
        <row r="246">
          <cell r="I246" t="str">
            <v>HD City-CICE4-HD Rigid 7,5 - 12 t--Diesel-H2  D-fuel</v>
          </cell>
        </row>
        <row r="247">
          <cell r="I247" t="str">
            <v>HD City-CICE4-HD Rigid 12 - 14 t--Diesel-H2  D-fuel</v>
          </cell>
        </row>
        <row r="248">
          <cell r="I248" t="str">
            <v>-----</v>
          </cell>
        </row>
        <row r="251">
          <cell r="I251" t="str">
            <v>Bus: Urban-CICE4-Urban Buses Midi &lt;=15 t--Diesel-</v>
          </cell>
        </row>
        <row r="252">
          <cell r="I252" t="str">
            <v>Bus: Urban-CICE4-Urban Buses Standard 15 - 18 t--Diesel-</v>
          </cell>
        </row>
        <row r="253">
          <cell r="I253" t="str">
            <v>Bus: Urban-CICE4-Urban Buses Articulated &gt;18 t--Diesel-</v>
          </cell>
        </row>
        <row r="254">
          <cell r="I254" t="str">
            <v>-----</v>
          </cell>
        </row>
        <row r="255">
          <cell r="I255" t="str">
            <v>Bus: Urban-CICE4-Urban Buses Midi &lt;=15 t--Biodiesel-</v>
          </cell>
        </row>
        <row r="256">
          <cell r="I256" t="str">
            <v>Bus: Urban-CICE4-Urban Buses Standard 15 - 18 t--Biodiesel-</v>
          </cell>
        </row>
        <row r="257">
          <cell r="I257" t="str">
            <v>Bus: Urban-CICE4-Urban Buses Articulated &gt;18 t--Biodiesel-</v>
          </cell>
        </row>
        <row r="258">
          <cell r="I258" t="str">
            <v>-----</v>
          </cell>
        </row>
        <row r="259">
          <cell r="I259" t="str">
            <v>Bus: Urban-SICE4-Urban Buses Standard 15 - 18 t--CNG-</v>
          </cell>
        </row>
        <row r="260">
          <cell r="I260" t="str">
            <v>Bus: Urban-SICE4-Urban Buses Articulated &gt;18 t--CNG-</v>
          </cell>
        </row>
        <row r="261">
          <cell r="I261" t="str">
            <v>-----</v>
          </cell>
        </row>
        <row r="262">
          <cell r="I262" t="str">
            <v>Bus: Urban-SICE4-lean-Urban Buses Standard 15 - 18 t--CNG D-fuel-Diesel</v>
          </cell>
        </row>
        <row r="263">
          <cell r="I263" t="str">
            <v>Bus: Urban-SICE4-lean-Urban Buses Articulated &gt;18 t--CNG D-fuel-Diesel</v>
          </cell>
        </row>
        <row r="264">
          <cell r="I264" t="str">
            <v>-----</v>
          </cell>
        </row>
        <row r="265">
          <cell r="I265" t="str">
            <v>Bus: Urban-SICE4-lean-Urban Buses Standard 15 - 18 t--CNG-H2 Bifuel</v>
          </cell>
        </row>
        <row r="266">
          <cell r="I266" t="str">
            <v>Bus: Urban-SICE4-lean-Urban Buses Articulated &gt;18 t--CNG-H2 Bifuel</v>
          </cell>
        </row>
        <row r="267">
          <cell r="I267" t="str">
            <v>-----</v>
          </cell>
        </row>
        <row r="268">
          <cell r="I268" t="str">
            <v>Bus: Urban-CICE4-Urban Buses Standard 15 - 18 t--Diesel-H2  D-fuel</v>
          </cell>
        </row>
        <row r="269">
          <cell r="I269" t="str">
            <v>Bus: Urban-CICE4-Urban Buses Articulated &gt;18 t--Diesel-H2  D-fuel</v>
          </cell>
        </row>
        <row r="270">
          <cell r="I270" t="str">
            <v>-----</v>
          </cell>
        </row>
        <row r="271">
          <cell r="I271" t="str">
            <v>Bus: Urban-e-motor/generator-Urban Buses Midi &lt;=15 t--elec. battery grid charging-</v>
          </cell>
        </row>
        <row r="272">
          <cell r="I272" t="str">
            <v>Bus: Urban-e-motor/generator-Urban Buses Standard 15 - 18 t--elec. battery grid charging-</v>
          </cell>
        </row>
        <row r="273">
          <cell r="I273" t="str">
            <v>Bus: Urban-e-motor/generator-Urban Buses Articulated &gt;18 t--elec. battery grid charging-</v>
          </cell>
        </row>
        <row r="274">
          <cell r="I274" t="str">
            <v>-----</v>
          </cell>
        </row>
        <row r="275">
          <cell r="I275" t="str">
            <v>Bus: Urban-e-motor/generator-Urban Buses Midi &lt;=15 t--elec. grid direct-</v>
          </cell>
        </row>
        <row r="276">
          <cell r="I276" t="str">
            <v>Bus: Urban-e-motor/generator-Urban Buses Standard 15 - 18 t--elec. grid direct-</v>
          </cell>
        </row>
        <row r="277">
          <cell r="I277" t="str">
            <v>Bus: Urban-e-motor/generator-Urban Buses Articulated &gt;18 t--elec. grid direct-</v>
          </cell>
        </row>
        <row r="278">
          <cell r="I278" t="str">
            <v>-----</v>
          </cell>
        </row>
        <row r="279">
          <cell r="I279" t="str">
            <v>Bus: Urban Hybrid-e-motor/generator-Urban Buses Midi &lt;=15 t--elec. grid direct-elec. battery grid charging</v>
          </cell>
        </row>
        <row r="280">
          <cell r="I280" t="str">
            <v>Bus: Urban Hybrid-e-motor/generator-Urban Buses Standard 15 - 18 t--elec. grid direct-elec. battery grid charging</v>
          </cell>
        </row>
        <row r="281">
          <cell r="I281" t="str">
            <v>Bus: Urban Hybrid-e-motor/generator-Urban Buses Articulated &gt;18 t--elec. grid direct-elec. battery grid charging</v>
          </cell>
        </row>
        <row r="282">
          <cell r="I282" t="str">
            <v>-----</v>
          </cell>
        </row>
        <row r="283">
          <cell r="I283" t="str">
            <v>Bus: Urban Hybrid-SICE4-50/50-Urban Buses Midi &lt;=15 t-HEV-e-motor/generator-CNG-elec. battery on-board char.</v>
          </cell>
        </row>
        <row r="284">
          <cell r="I284" t="str">
            <v>Bus: Urban Hybrid-SICE4-50/50-Urban Buses Standard 15 - 18 t-HEV-e-motor/generator-CNG-elec. battery on-board char.</v>
          </cell>
        </row>
        <row r="285">
          <cell r="I285" t="str">
            <v>Bus: Urban Hybrid-SICE4-50/50-Urban Buses Articulated &gt;18 t-HEV-e-motor/generator-CNG-elec. battery on-board char.</v>
          </cell>
        </row>
        <row r="286">
          <cell r="I286" t="str">
            <v>-----</v>
          </cell>
        </row>
        <row r="287">
          <cell r="I287" t="str">
            <v>Bus: Urban Hybrid-CICE4-50/50-Urban Buses Midi &lt;=15 t-HEV-e-motor/generator-Diesel-elec. battery on-board char.</v>
          </cell>
        </row>
        <row r="288">
          <cell r="I288" t="str">
            <v>Bus: Urban Hybrid-CICE4-50/50-Urban Buses Standard 15 - 18 t-HEV-e-motor/generator-Diesel-elec. battery on-board char.</v>
          </cell>
        </row>
        <row r="289">
          <cell r="I289" t="str">
            <v>Bus: Urban Hybrid-CICE4-50/50-Urban Buses Articulated &gt;18 t-HEV-e-motor/generator-Diesel-elec. battery on-board char.</v>
          </cell>
        </row>
        <row r="290">
          <cell r="I290" t="str">
            <v>-----</v>
          </cell>
        </row>
        <row r="291">
          <cell r="I291" t="str">
            <v>Bus: Urban Hybrid-e-motor/gen./PEMFC-Urban Buses Midi &lt;=15 t--H2 -elec. battery on-board char.</v>
          </cell>
        </row>
        <row r="292">
          <cell r="I292" t="str">
            <v>Bus: Urban Hybrid-e-motor/gen./PEMFC-Urban Buses Standard 15 - 18 t--H2 -elec. battery on-board char.</v>
          </cell>
        </row>
        <row r="293">
          <cell r="I293" t="str">
            <v>Bus: Urban Hybrid-e-motor/gen./PEMFC-Urban Buses Articulated &gt;18 t--H2 -elec. battery on-board char.</v>
          </cell>
        </row>
        <row r="294">
          <cell r="I294" t="str">
            <v>-----</v>
          </cell>
        </row>
        <row r="295">
          <cell r="I295" t="str">
            <v>Bus: Urban-CICE4-Urban Buses Midi &lt;=15 t--Diesel Transit-</v>
          </cell>
        </row>
        <row r="296">
          <cell r="I296" t="str">
            <v>Bus: Urban-CICE4-Urban Buses Standard 15 - 18 t--Diesel Transit-</v>
          </cell>
        </row>
        <row r="297">
          <cell r="I297" t="str">
            <v>Bus: Urban-CICE4-Urban Buses Articulated &gt;18 t--Diesel Transit-</v>
          </cell>
        </row>
        <row r="298">
          <cell r="I298" t="str">
            <v>-----</v>
          </cell>
        </row>
        <row r="299">
          <cell r="I299" t="str">
            <v>-----</v>
          </cell>
        </row>
        <row r="300">
          <cell r="I300" t="str">
            <v>-----</v>
          </cell>
        </row>
        <row r="301">
          <cell r="I301" t="str">
            <v>-----</v>
          </cell>
        </row>
        <row r="302">
          <cell r="I302" t="str">
            <v>Bus: Urban-CICE4-Urban Buses Midi &lt;=15 t--Diesel-</v>
          </cell>
        </row>
        <row r="303">
          <cell r="I303" t="str">
            <v>Bus: Urban-CICE4-Urban Buses Standard 15 - 18 t--Diesel-</v>
          </cell>
        </row>
        <row r="304">
          <cell r="I304" t="str">
            <v>Bus: Urban-CICE4-Urban Buses Articulated &gt;18 t--Diesel-</v>
          </cell>
        </row>
        <row r="305">
          <cell r="I305" t="str">
            <v>-----</v>
          </cell>
        </row>
        <row r="306">
          <cell r="I306" t="str">
            <v>Bus: Urban-CICE4-Urban Buses Midi &lt;=15 t--Biodiesel-</v>
          </cell>
        </row>
        <row r="307">
          <cell r="I307" t="str">
            <v>Bus: Urban-CICE4-Urban Buses Standard 15 - 18 t--Biodiesel-</v>
          </cell>
        </row>
        <row r="308">
          <cell r="I308" t="str">
            <v>Bus: Urban-CICE4-Urban Buses Articulated &gt;18 t--Biodiesel-</v>
          </cell>
        </row>
        <row r="309">
          <cell r="I309" t="str">
            <v>-----</v>
          </cell>
        </row>
        <row r="310">
          <cell r="I310" t="str">
            <v>Bus: Urban-SICE4-Urban Buses Standard 15 - 18 t--CNG-</v>
          </cell>
        </row>
        <row r="311">
          <cell r="I311" t="str">
            <v>Bus: Urban-SICE4-Urban Buses Articulated &gt;18 t--CNG-</v>
          </cell>
        </row>
        <row r="312">
          <cell r="I312" t="str">
            <v>-----</v>
          </cell>
        </row>
        <row r="313">
          <cell r="I313" t="str">
            <v>Bus: Urban-CICE4-Urban Buses Standard 15 - 18 t--CNG-Diesel</v>
          </cell>
        </row>
        <row r="314">
          <cell r="I314" t="str">
            <v>Bus: Urban-CICE4-Urban Buses Articulated &gt;18 t--CNG-Diesel</v>
          </cell>
        </row>
        <row r="315">
          <cell r="I315" t="str">
            <v>-----</v>
          </cell>
        </row>
        <row r="316">
          <cell r="I316" t="str">
            <v>Bus: Urban-SICE4-lean-Urban Buses Standard 15 - 18 t--CNG-H2 Bifuel</v>
          </cell>
        </row>
        <row r="317">
          <cell r="I317" t="str">
            <v>Bus: Urban-SICE4-lean-Urban Buses Articulated &gt;18 t--CNG-H2 Bifuel</v>
          </cell>
        </row>
        <row r="318">
          <cell r="I318" t="str">
            <v>-----</v>
          </cell>
        </row>
        <row r="319">
          <cell r="I319" t="str">
            <v>Bus: Urban-CICE4-Urban Buses Standard 15 - 18 t--Diesel-H2  D-fuel</v>
          </cell>
        </row>
        <row r="320">
          <cell r="I320" t="str">
            <v>Bus: Urban-CICE4-Urban Buses Articulated &gt;18 t--Diesel-H2  D-fuel</v>
          </cell>
        </row>
        <row r="321">
          <cell r="I321" t="str">
            <v>-----</v>
          </cell>
        </row>
        <row r="322">
          <cell r="I322" t="str">
            <v>Bus: Urban-e-motor/generator-Urban Buses Midi &lt;=15 t--elec. battery grid charging-</v>
          </cell>
        </row>
        <row r="323">
          <cell r="I323" t="str">
            <v>Bus: Urban-e-motor/generator-Urban Buses Standard 15 - 18 t--elec. battery grid charging-</v>
          </cell>
        </row>
        <row r="324">
          <cell r="I324" t="str">
            <v>Bus: Urban-e-motor/generator-Urban Buses Articulated &gt;18 t--elec. battery grid charging-</v>
          </cell>
        </row>
        <row r="325">
          <cell r="I325" t="str">
            <v>-----</v>
          </cell>
        </row>
        <row r="326">
          <cell r="I326" t="str">
            <v>Bus: Urban-e-motor/generator-Urban Buses Midi &lt;=15 t--elec. grid direct-</v>
          </cell>
        </row>
        <row r="327">
          <cell r="I327" t="str">
            <v>Bus: Urban-e-motor/generator-Urban Buses Standard 15 - 18 t--elec. grid direct-</v>
          </cell>
        </row>
        <row r="328">
          <cell r="I328" t="str">
            <v>Bus: Urban-e-motor/generator-Urban Buses Articulated &gt;18 t--elec. grid direct-</v>
          </cell>
        </row>
        <row r="329">
          <cell r="I329" t="str">
            <v>-----</v>
          </cell>
        </row>
        <row r="330">
          <cell r="I330" t="str">
            <v>Bus: Urban Hybrid-e-motor/generator-Urban Buses Midi &lt;=15 t--elec. grid direct-elec. battery grid charging</v>
          </cell>
        </row>
        <row r="331">
          <cell r="I331" t="str">
            <v>Bus: Urban Hybrid-e-motor/generator-Urban Buses Standard 15 - 18 t--elec. grid direct-elec. battery grid charging</v>
          </cell>
        </row>
        <row r="332">
          <cell r="I332" t="str">
            <v>Bus: Urban Hybrid-e-motor/generator-Urban Buses Articulated &gt;18 t--elec. grid direct-elec. battery grid charging</v>
          </cell>
        </row>
        <row r="333">
          <cell r="I333" t="str">
            <v>-----</v>
          </cell>
        </row>
        <row r="334">
          <cell r="I334" t="str">
            <v>Bus: Urban Hybrid-SICE4-50/50-Urban Buses Midi &lt;=15 t-HEV-e-motor/generator-CNG-elec. battery on-board char.</v>
          </cell>
        </row>
        <row r="335">
          <cell r="I335" t="str">
            <v>Bus: Urban Hybrid-SICE4-50/50-Urban Buses Standard 15 - 18 t-HEV-e-motor/generator-CNG-elec. battery on-board char.</v>
          </cell>
        </row>
        <row r="336">
          <cell r="I336" t="str">
            <v>Bus: Urban Hybrid-SICE4-50/50-Urban Buses Articulated &gt;18 t-HEV-e-motor/generator-CNG-elec. battery on-board char.</v>
          </cell>
        </row>
        <row r="337">
          <cell r="I337" t="str">
            <v>-----</v>
          </cell>
        </row>
        <row r="338">
          <cell r="I338" t="str">
            <v>Bus: Urban Hybrid-CICE4-50/50-Urban Buses Midi &lt;=15 t-HEV-e-motor/generator-Diesel-elec. battery on-board char.</v>
          </cell>
        </row>
        <row r="339">
          <cell r="I339" t="str">
            <v>Bus: Urban Hybrid-CICE4-50/50-Urban Buses Standard 15 - 18 t-HEV-e-motor/generator-Diesel-elec. battery on-board char.</v>
          </cell>
        </row>
        <row r="340">
          <cell r="I340" t="str">
            <v>Bus: Urban Hybrid-CICE4-50/50-Urban Buses Articulated &gt;18 t-HEV-e-motor/generator-Diesel-elec. battery on-board char.</v>
          </cell>
        </row>
        <row r="341">
          <cell r="I341" t="str">
            <v>-----</v>
          </cell>
        </row>
        <row r="342">
          <cell r="I342" t="str">
            <v>Bus: Urban Hybrid-e-motor/gen./PEMFC-Urban Buses Midi &lt;=15 t--H2 -elec. battery on-board char.</v>
          </cell>
        </row>
        <row r="343">
          <cell r="I343" t="str">
            <v>Bus: Urban Hybrid-e-motor/gen./PEMFC-Urban Buses Standard 15 - 18 t--H2 -elec. battery on-board char.</v>
          </cell>
        </row>
        <row r="344">
          <cell r="I344" t="str">
            <v>Bus: Urban Hybrid-e-motor/gen./PEMFC-Urban Buses Articulated &gt;18 t--H2 -elec. battery on-board char.</v>
          </cell>
        </row>
        <row r="345">
          <cell r="I345" t="str">
            <v>-----</v>
          </cell>
        </row>
        <row r="346">
          <cell r="I346" t="str">
            <v>-----</v>
          </cell>
        </row>
        <row r="347">
          <cell r="I347" t="str">
            <v>-----</v>
          </cell>
        </row>
        <row r="348">
          <cell r="I348" t="str">
            <v>-----</v>
          </cell>
        </row>
        <row r="349">
          <cell r="I349" t="str">
            <v>-----</v>
          </cell>
        </row>
        <row r="350">
          <cell r="I350" t="str">
            <v>Bus: Long Distance-Bus: Long Distance-Bus: Long Distance-HEV-Bus: Long Distance-Bus: Long Distance-Bus: Long Distance</v>
          </cell>
        </row>
        <row r="351">
          <cell r="I351" t="str">
            <v>Bus: Long Distance-CICE4-Coaches Standard &lt;=18 t--Diesel-</v>
          </cell>
        </row>
        <row r="352">
          <cell r="I352" t="str">
            <v>Bus: Long Distance-CICE4-Coaches Articulated &gt;18 t--Diesel-</v>
          </cell>
        </row>
        <row r="353">
          <cell r="I353" t="str">
            <v>-----</v>
          </cell>
        </row>
        <row r="354">
          <cell r="I354" t="str">
            <v>Bus: Long Distance-CICE4-Coaches Standard &lt;=18 t--Biodiesel-Diesel</v>
          </cell>
        </row>
        <row r="355">
          <cell r="I355" t="str">
            <v>Bus: Long Distance-CICE4-Coaches Articulated &gt;18 t--Biodiesel-Diesel</v>
          </cell>
        </row>
        <row r="356">
          <cell r="I356" t="str">
            <v>-----</v>
          </cell>
        </row>
        <row r="357">
          <cell r="I357" t="str">
            <v>Bus: Long Distance-SICE4-Coaches Standard &lt;=18 t--CNG-</v>
          </cell>
        </row>
        <row r="358">
          <cell r="I358" t="str">
            <v>Bus: Long Distance-SICE4-Coaches Articulated &gt;18 t--CNG-</v>
          </cell>
        </row>
        <row r="359">
          <cell r="I359" t="str">
            <v>-----</v>
          </cell>
        </row>
        <row r="360">
          <cell r="I360" t="str">
            <v>Bus: Long Distance Hybrid-e-motor/gen./PEMFC-Coaches Standard &lt;=18 t--H2 -elec. battery on-board char.</v>
          </cell>
        </row>
        <row r="361">
          <cell r="I361" t="str">
            <v>Bus: Long Distance Hybrid-e-motor/gen./PEMFC-Coaches Articulated &gt;18 t--H2 -elec. battery on-board char.</v>
          </cell>
        </row>
        <row r="362">
          <cell r="I362" t="str">
            <v>-----</v>
          </cell>
        </row>
        <row r="363">
          <cell r="I363" t="str">
            <v>-----</v>
          </cell>
        </row>
        <row r="364">
          <cell r="I364" t="str">
            <v>Bus: Long Distance-CICE4-Coaches Standard &lt;=18 t--Diesel Transit-</v>
          </cell>
        </row>
        <row r="365">
          <cell r="I365" t="str">
            <v>Bus: Long Distance-CICE4-Coaches Articulated &gt;18 t--Diesel Transit-</v>
          </cell>
        </row>
        <row r="366">
          <cell r="I366" t="str">
            <v>-----</v>
          </cell>
        </row>
        <row r="367">
          <cell r="I367" t="str">
            <v>-----</v>
          </cell>
        </row>
        <row r="368">
          <cell r="I368" t="str">
            <v>Bus: Long Distance-CICE4-Coaches Standard &lt;=18 t--Diesel Transit-</v>
          </cell>
        </row>
        <row r="369">
          <cell r="I369" t="str">
            <v>Bus: Long Distance-CICE4-Coaches Articulated &gt;18 t--Diesel Transit-</v>
          </cell>
        </row>
        <row r="370">
          <cell r="I370" t="str">
            <v>-----</v>
          </cell>
        </row>
        <row r="371">
          <cell r="I371" t="str">
            <v>-----</v>
          </cell>
        </row>
        <row r="372">
          <cell r="I372" t="str">
            <v>Bus: Long Distance-CICE4-Coaches Standard &lt;=18 t--Diesel-</v>
          </cell>
        </row>
        <row r="373">
          <cell r="I373" t="str">
            <v>Bus: Long Distance-CICE4-Coaches Articulated &gt;18 t--Diesel-</v>
          </cell>
        </row>
        <row r="374">
          <cell r="I374" t="str">
            <v>-----</v>
          </cell>
        </row>
        <row r="375">
          <cell r="I375" t="str">
            <v>Bus: Long Distance-CICE4-Coaches Standard &lt;=18 t--Biodiesel-Diesel</v>
          </cell>
        </row>
        <row r="376">
          <cell r="I376" t="str">
            <v>Bus: Long Distance-CICE4-Coaches Articulated &gt;18 t--Biodiesel-Diesel</v>
          </cell>
        </row>
        <row r="377">
          <cell r="I377" t="str">
            <v>-----</v>
          </cell>
        </row>
        <row r="378">
          <cell r="I378" t="str">
            <v>Bus: Long Distance-SICE4-Coaches Standard &lt;=18 t--CNG-</v>
          </cell>
        </row>
        <row r="379">
          <cell r="I379" t="str">
            <v>Bus: Long Distance-SICE4-Coaches Articulated &gt;18 t--CNG-</v>
          </cell>
        </row>
        <row r="380">
          <cell r="I380" t="str">
            <v>-----</v>
          </cell>
        </row>
        <row r="381">
          <cell r="I381" t="str">
            <v>Bus: Long Distance Hybrid-e-motor/gen./PEMFC-Coaches Standard &lt;=18 t--H2 -elec. battery on-board char.</v>
          </cell>
        </row>
        <row r="382">
          <cell r="I382" t="str">
            <v>Bus: Long Distance Hybrid-e-motor/gen./PEMFC-Coaches Articulated &gt;18 t--H2 -elec. battery on-board char.</v>
          </cell>
        </row>
        <row r="383">
          <cell r="I383" t="str">
            <v>-----</v>
          </cell>
        </row>
        <row r="385">
          <cell r="I385" t="str">
            <v>HD Long Distance-CICE4-HD Rigid 12 - 14 t--Diesel-</v>
          </cell>
        </row>
        <row r="386">
          <cell r="I386" t="str">
            <v>HD Long Distance-CICE4-HD Rigid 14 - 20 t--Diesel-</v>
          </cell>
        </row>
        <row r="387">
          <cell r="I387" t="str">
            <v>HD Long Distance-CICE4-HD Rigid 20 - 26 t--Diesel-</v>
          </cell>
        </row>
        <row r="388">
          <cell r="I388" t="str">
            <v>HD Long Distance-CICE4-HD Rigid 26 - 28 t--Diesel-</v>
          </cell>
        </row>
        <row r="389">
          <cell r="I389" t="str">
            <v>HD Long Distance-CICE4-HD Rigid 28 - 32 t--Diesel-</v>
          </cell>
        </row>
        <row r="390">
          <cell r="I390" t="str">
            <v>HD Long Distance-CICE4-HD Rigid &gt;32 t--Diesel-</v>
          </cell>
        </row>
        <row r="391">
          <cell r="I391" t="str">
            <v>HD Long Distance-CICE4-HD Articulated 14 - 20 t--Diesel-</v>
          </cell>
        </row>
        <row r="392">
          <cell r="I392" t="str">
            <v>HD Long Distance-CICE4-HD Articulated 20 - 28 t--Diesel-</v>
          </cell>
        </row>
        <row r="393">
          <cell r="I393" t="str">
            <v>HD Long Distance-CICE4-HD Articulated 28 - 34 t--Diesel-</v>
          </cell>
        </row>
        <row r="394">
          <cell r="I394" t="str">
            <v>HD Long Distance-CICE4-HD Articulated 34 - 40 t--Diesel-</v>
          </cell>
        </row>
        <row r="395">
          <cell r="I395" t="str">
            <v>HD Long Distance-CICE4-HD Articulated 40 - 50 t--Diesel-</v>
          </cell>
        </row>
        <row r="396">
          <cell r="I396" t="str">
            <v>HD Long Distance-CICE4-HD Articulated 50 - 60 t--Diesel-</v>
          </cell>
        </row>
        <row r="397">
          <cell r="I397" t="str">
            <v>HD Long Distance-CICE4-HD Rigid 12 - 14 t--Biodiesel-Diesel</v>
          </cell>
        </row>
        <row r="398">
          <cell r="I398" t="str">
            <v>HD Long Distance-CICE4-HD Rigid 14 - 20 t--Biodiesel-Diesel</v>
          </cell>
        </row>
        <row r="399">
          <cell r="I399" t="str">
            <v>HD Long Distance-CICE4-HD Rigid 20 - 26 t--Biodiesel-Diesel</v>
          </cell>
        </row>
        <row r="400">
          <cell r="I400" t="str">
            <v>HD Long Distance-CICE4-HD Rigid 26 - 28 t--Biodiesel-Diesel</v>
          </cell>
        </row>
        <row r="401">
          <cell r="I401" t="str">
            <v>HD Long Distance-CICE4-HD Rigid 28 - 32 t--Biodiesel-Diesel</v>
          </cell>
        </row>
        <row r="402">
          <cell r="I402" t="str">
            <v>HD Long Distance-CICE4-HD Rigid &gt;32 t--Biodiesel-Diesel</v>
          </cell>
        </row>
        <row r="403">
          <cell r="I403" t="str">
            <v>HD Long Distance-CICE4-HD Articulated 14 - 20 t--Biodiesel-Diesel</v>
          </cell>
        </row>
        <row r="404">
          <cell r="I404" t="str">
            <v>HD Long Distance-CICE4-HD Articulated 20 - 28 t--Biodiesel-Diesel</v>
          </cell>
        </row>
        <row r="405">
          <cell r="I405" t="str">
            <v>HD Long Distance-CICE4-HD Articulated 28 - 34 t--Biodiesel-Diesel</v>
          </cell>
        </row>
        <row r="406">
          <cell r="I406" t="str">
            <v>HD Long Distance-CICE4-HD Articulated 34 - 40 t--Biodiesel-Diesel</v>
          </cell>
        </row>
        <row r="407">
          <cell r="I407" t="str">
            <v>HD Long Distance-CICE4-HD Articulated 40 - 50 t--Biodiesel-Diesel</v>
          </cell>
        </row>
        <row r="408">
          <cell r="I408" t="str">
            <v>HD Long Distance-CICE4-HD Articulated 50 - 60 t--Biodiesel-Diesel</v>
          </cell>
        </row>
        <row r="409">
          <cell r="I409" t="str">
            <v>HD Long Distance-CICE4-HD Rigid 12 - 14 t--Diesel Transit-</v>
          </cell>
        </row>
        <row r="410">
          <cell r="I410" t="str">
            <v>HD Long Distance-CICE4-HD Rigid 14 - 20 t--Diesel Transit-</v>
          </cell>
        </row>
        <row r="411">
          <cell r="I411" t="str">
            <v>HD Long Distance-CICE4-HD Rigid 20 - 26 t--Diesel Transit-</v>
          </cell>
        </row>
        <row r="412">
          <cell r="I412" t="str">
            <v>HD Long Distance-CICE4-HD Rigid 26 - 28 t--Diesel Transit-</v>
          </cell>
        </row>
        <row r="413">
          <cell r="I413" t="str">
            <v>HD Long Distance-CICE4-HD Rigid 28 - 32 t--Diesel Transit-</v>
          </cell>
        </row>
        <row r="414">
          <cell r="I414" t="str">
            <v>HD Long Distance-CICE4-HD Rigid &gt;32 t--Diesel Transit-</v>
          </cell>
        </row>
        <row r="415">
          <cell r="I415" t="str">
            <v>HD Long Distance-CICE4-HD Articulated 14 - 20 t--Diesel Transit-</v>
          </cell>
        </row>
        <row r="416">
          <cell r="I416" t="str">
            <v>HD Long Distance-CICE4-HD Articulated 20 - 28 t--Diesel Transit-</v>
          </cell>
        </row>
        <row r="417">
          <cell r="I417" t="str">
            <v>HD Long Distance-CICE4-HD Articulated 28 - 34 t--Diesel Transit-</v>
          </cell>
        </row>
        <row r="418">
          <cell r="I418" t="str">
            <v>HD Long Distance-CICE4-HD Articulated 34 - 40 t--Diesel Transit-</v>
          </cell>
        </row>
        <row r="419">
          <cell r="I419" t="str">
            <v>HD Long Distance-CICE4-HD Articulated 40 - 50 t--Diesel Transit-</v>
          </cell>
        </row>
        <row r="420">
          <cell r="I420" t="str">
            <v>HD Long Distance-CICE4-HD Articulated 50 - 60 t--Diesel Transit-</v>
          </cell>
        </row>
        <row r="421">
          <cell r="I421" t="str">
            <v>HD Long Distance-SICE4-HD Rigid 12 - 14 t--CNG-</v>
          </cell>
        </row>
        <row r="422">
          <cell r="I422" t="str">
            <v>HD Long Distance-SICE4-HD Rigid 14 - 20 t--CNG-</v>
          </cell>
        </row>
        <row r="423">
          <cell r="I423" t="str">
            <v>HD Long Distance-SICE4-HD Rigid 20 - 26 t--CNG-</v>
          </cell>
        </row>
        <row r="424">
          <cell r="I424" t="str">
            <v>HD Long Distance-SICE4-HD Rigid 26 - 28 t--CNG-</v>
          </cell>
        </row>
        <row r="425">
          <cell r="I425" t="str">
            <v>HD Long Distance-SICE4-HD Rigid 28 - 32 t--CNG-</v>
          </cell>
        </row>
        <row r="426">
          <cell r="I426" t="str">
            <v>HD Long Distance-SICE4-HD Rigid &gt;32 t--CNG-</v>
          </cell>
        </row>
        <row r="427">
          <cell r="I427" t="str">
            <v>HD Long Distance-SICE4-HD Articulated 14 - 20 t--CNG-</v>
          </cell>
        </row>
        <row r="428">
          <cell r="I428" t="str">
            <v>HD Long Distance-SICE4-HD Articulated 20 - 28 t--CNG-</v>
          </cell>
        </row>
        <row r="429">
          <cell r="I429" t="str">
            <v>HD Long Distance-SICE4-HD Articulated 28 - 34 t--CNG-</v>
          </cell>
        </row>
        <row r="430">
          <cell r="I430" t="str">
            <v>HD Long Distance-SICE4-HD Articulated 34 - 40 t--CNG-</v>
          </cell>
        </row>
        <row r="431">
          <cell r="I431" t="str">
            <v>HD Long Distance-SICE4-HD Articulated 40 - 50 t--CNG-</v>
          </cell>
        </row>
        <row r="432">
          <cell r="I432" t="str">
            <v>HD Long Distance-SICE4-HD Articulated 50 - 60 t--CNG-</v>
          </cell>
        </row>
        <row r="433">
          <cell r="I433" t="str">
            <v>HD Long Distance-SICE4-HD Rigid 12 - 14 t--LNG-</v>
          </cell>
        </row>
        <row r="434">
          <cell r="I434" t="str">
            <v>HD Long Distance-SICE4-HD Rigid 14 - 20 t--LNG-</v>
          </cell>
        </row>
        <row r="435">
          <cell r="I435" t="str">
            <v>HD Long Distance-SICE4-HD Rigid 20 - 26 t--LNG-</v>
          </cell>
        </row>
        <row r="436">
          <cell r="I436" t="str">
            <v>HD Long Distance-SICE4-HD Rigid 26 - 28 t--LNG-</v>
          </cell>
        </row>
        <row r="437">
          <cell r="I437" t="str">
            <v>HD Long Distance-SICE4-HD Rigid 28 - 32 t--LNG-</v>
          </cell>
        </row>
        <row r="438">
          <cell r="I438" t="str">
            <v>HD Long Distance-SICE4-HD Rigid &gt;32 t--LNG-</v>
          </cell>
        </row>
        <row r="439">
          <cell r="I439" t="str">
            <v>HD Long Distance-SICE4-HD Articulated 14 - 20 t--LNG-</v>
          </cell>
        </row>
        <row r="440">
          <cell r="I440" t="str">
            <v>HD Long Distance-SICE4-HD Articulated 20 - 28 t--LNG-</v>
          </cell>
        </row>
        <row r="441">
          <cell r="I441" t="str">
            <v>HD Long Distance-SICE4-HD Articulated 28 - 34 t--LNG-</v>
          </cell>
        </row>
        <row r="442">
          <cell r="I442" t="str">
            <v>HD Long Distance-SICE4-HD Articulated 34 - 40 t--LNG-</v>
          </cell>
        </row>
        <row r="443">
          <cell r="I443" t="str">
            <v>HD Long Distance-SICE4-HD Articulated 40 - 50 t--LNG-</v>
          </cell>
        </row>
        <row r="444">
          <cell r="I444" t="str">
            <v>HD Long Distance-SICE4-HD Articulated 50 - 60 t--LNG-</v>
          </cell>
        </row>
        <row r="445">
          <cell r="I445" t="str">
            <v>HD Long Distance Hybrid-CICE4-50/50-HD Rigid 12 - 14 t-HEV-e-motor/generator-Diesel-elec. battery on-board char.</v>
          </cell>
        </row>
        <row r="446">
          <cell r="I446" t="str">
            <v>HD Long Distance Hybrid-CICE4-50/50-HD Rigid 14 - 20 t-HEV-e-motor/generator-Diesel-elec. battery on-board char.</v>
          </cell>
        </row>
        <row r="447">
          <cell r="I447" t="str">
            <v>HD Long Distance Hybrid-CICE4-50/50-HD Rigid 20 - 26 t-HEV-e-motor/generator-Diesel-elec. battery on-board char.</v>
          </cell>
        </row>
        <row r="448">
          <cell r="I448" t="str">
            <v>HD Long Distance Hybrid-CICE4-50/50-HD Rigid 26 - 28 t-HEV-e-motor/generator-Diesel-elec. battery on-board char.</v>
          </cell>
        </row>
        <row r="449">
          <cell r="I449" t="str">
            <v>HD Long Distance Hybrid-CICE4-50/50-HD Rigid 28 - 32 t-HEV-e-motor/generator-Diesel-elec. battery on-board char.</v>
          </cell>
        </row>
        <row r="450">
          <cell r="I450" t="str">
            <v>HD Long Distance Hybrid-CICE4-50/50-HD Rigid &gt;32 t-HEV-e-motor/generator-Diesel-elec. battery on-board char.</v>
          </cell>
        </row>
        <row r="451">
          <cell r="I451" t="str">
            <v>HD Long Distance Hybrid-CICE4-50/50-HD Articulated 14 - 20 t-HEV-e-motor/generator-Diesel-elec. battery on-board char.</v>
          </cell>
        </row>
        <row r="452">
          <cell r="I452" t="str">
            <v>HD Long Distance Hybrid-CICE4-50/50-HD Articulated 20 - 28 t-HEV-e-motor/generator-Diesel-elec. battery on-board char.</v>
          </cell>
        </row>
        <row r="453">
          <cell r="I453" t="str">
            <v>HD Long Distance Hybrid-CICE4-50/50-HD Articulated 28 - 34 t-HEV-e-motor/generator-Diesel-elec. battery on-board char.</v>
          </cell>
        </row>
        <row r="454">
          <cell r="I454" t="str">
            <v>HD Long Distance Hybrid-CICE4-50/50-HD Articulated 34 - 40 t-HEV-e-motor/generator-Diesel-elec. battery on-board char.</v>
          </cell>
        </row>
        <row r="455">
          <cell r="I455" t="str">
            <v>HD Long Distance Hybrid-CICE4-50/50-HD Articulated 40 - 50 t-HEV-e-motor/generator-Diesel-elec. battery on-board char.</v>
          </cell>
        </row>
        <row r="456">
          <cell r="I456" t="str">
            <v>HD Long Distance Hybrid-CICE4-50/50-HD Articulated 50 - 60 t-HEV-e-motor/generator-Diesel-elec. battery on-board char.</v>
          </cell>
        </row>
        <row r="457">
          <cell r="I457" t="str">
            <v>HD Long Distance-SICE4-HD Rigid 12 - 14 t--CNG-H2 Bifuel</v>
          </cell>
        </row>
        <row r="458">
          <cell r="I458" t="str">
            <v>HD Long Distance-SICE4-HD Rigid 14 - 20 t--CNG-H2 Bifuel</v>
          </cell>
        </row>
        <row r="459">
          <cell r="I459" t="str">
            <v>HD Long Distance-SICE4-HD Rigid 20 - 26 t--CNG-H2 Bifuel</v>
          </cell>
        </row>
        <row r="460">
          <cell r="I460" t="str">
            <v>HD Long Distance-SICE4-HD Rigid 26 - 28 t--CNG-H2 Bifuel</v>
          </cell>
        </row>
        <row r="461">
          <cell r="I461" t="str">
            <v>HD Long Distance-SICE4-HD Rigid 28 - 32 t--CNG-H2 Bifuel</v>
          </cell>
        </row>
        <row r="462">
          <cell r="I462" t="str">
            <v>HD Long Distance-SICE4-HD Rigid &gt;32 t--CNG-H2 Bifuel</v>
          </cell>
        </row>
        <row r="463">
          <cell r="I463" t="str">
            <v>HD Long Distance-SICE4-HD Articulated 14 - 20 t--CNG-H2 Bifuel</v>
          </cell>
        </row>
        <row r="464">
          <cell r="I464" t="str">
            <v>HD Long Distance-SICE4-HD Articulated 20 - 28 t--CNG-H2 Bifuel</v>
          </cell>
        </row>
        <row r="465">
          <cell r="I465" t="str">
            <v>HD Long Distance-SICE4-HD Articulated 28 - 34 t--CNG-H2 Bifuel</v>
          </cell>
        </row>
        <row r="466">
          <cell r="I466" t="str">
            <v>HD Long Distance-SICE4-HD Articulated 34 - 40 t--CNG-H2 Bifuel</v>
          </cell>
        </row>
        <row r="467">
          <cell r="I467" t="str">
            <v>HD Long Distance-SICE4-HD Articulated 40 - 50 t--CNG-H2 Bifuel</v>
          </cell>
        </row>
        <row r="468">
          <cell r="I468" t="str">
            <v>HD Long Distance-SICE4-HD Articulated 50 - 60 t--CNG-H2 Bifuel</v>
          </cell>
        </row>
        <row r="469">
          <cell r="I469" t="str">
            <v>HD Long Distance-CICE4-HD Rigid 12 - 14 t--Diesel-CNG D-fuel</v>
          </cell>
        </row>
        <row r="470">
          <cell r="I470" t="str">
            <v>HD Long Distance-CICE4-HD Rigid 14 - 20 t--Diesel-CNG D-fuel</v>
          </cell>
        </row>
        <row r="471">
          <cell r="I471" t="str">
            <v>HD Long Distance-CICE4-HD Rigid 20 - 26 t--Diesel-CNG D-fuel</v>
          </cell>
        </row>
        <row r="472">
          <cell r="I472" t="str">
            <v>HD Long Distance-CICE4-HD Rigid 26 - 28 t--Diesel-CNG D-fuel</v>
          </cell>
        </row>
        <row r="473">
          <cell r="I473" t="str">
            <v>HD Long Distance-CICE4-HD Rigid 28 - 32 t--Diesel-CNG D-fuel</v>
          </cell>
        </row>
        <row r="474">
          <cell r="I474" t="str">
            <v>HD Long Distance-CICE4-HD Rigid &gt;32 t--Diesel-CNG D-fuel</v>
          </cell>
        </row>
        <row r="475">
          <cell r="I475" t="str">
            <v>HD Long Distance-e-motor/generator-HD Articulated 14 - 20 t--elec. battery grid charging-</v>
          </cell>
        </row>
        <row r="476">
          <cell r="I476" t="str">
            <v>HD Long Distance-e-motor/generator-HD Articulated 20 - 28 t--elec. battery grid charging-</v>
          </cell>
        </row>
        <row r="477">
          <cell r="I477" t="str">
            <v>HD Long Distance-e-motor/generator-HD Articulated 28 - 34 t--elec. battery grid charging-</v>
          </cell>
        </row>
        <row r="478">
          <cell r="I478" t="str">
            <v>HD Long Distance-e-motor/generator-HD Articulated 34 - 40 t--elec. battery grid charging-</v>
          </cell>
        </row>
        <row r="479">
          <cell r="I479" t="str">
            <v>HD Long Distance-e-motor/generator-HD Articulated 40 - 50 t--elec. battery grid charging-</v>
          </cell>
        </row>
        <row r="480">
          <cell r="I480" t="str">
            <v>HD Long Distance-e-motor/generator-HD Articulated 50 - 60 t--elec. battery grid charging-</v>
          </cell>
        </row>
        <row r="481">
          <cell r="I481" t="str">
            <v>HD Long Distance-CICE4-HD Rigid 12 - 14 t--Diesel-H2  D-fuel</v>
          </cell>
        </row>
        <row r="482">
          <cell r="I482" t="str">
            <v>HD Long Distance-CICE4-HD Rigid 14 - 20 t--Diesel-H2  D-fuel</v>
          </cell>
        </row>
        <row r="483">
          <cell r="I483" t="str">
            <v>HD Long Distance-CICE4-HD Rigid 20 - 26 t--Diesel-H2  D-fuel</v>
          </cell>
        </row>
        <row r="484">
          <cell r="I484" t="str">
            <v>HD Long Distance-CICE4-HD Rigid 26 - 28 t--Diesel-H2  D-fuel</v>
          </cell>
        </row>
        <row r="485">
          <cell r="I485" t="str">
            <v>HD Long Distance-CICE4-HD Rigid 28 - 32 t--Diesel-H2  D-fuel</v>
          </cell>
        </row>
        <row r="486">
          <cell r="I486" t="str">
            <v>HD Long Distance-CICE4-HD Rigid &gt;32 t--Diesel-H2  D-fuel</v>
          </cell>
        </row>
        <row r="487">
          <cell r="I487" t="str">
            <v>HD Long Distance-CICE4-HD Articulated 14 - 20 t--Diesel-H2  D-fuel</v>
          </cell>
        </row>
        <row r="488">
          <cell r="I488" t="str">
            <v>HD Long Distance-CICE4-HD Articulated 20 - 28 t--Diesel-H2  D-fuel</v>
          </cell>
        </row>
        <row r="489">
          <cell r="I489" t="str">
            <v>HD Long Distance-CICE4-HD Articulated 28 - 34 t--Diesel-H2  D-fuel</v>
          </cell>
        </row>
        <row r="490">
          <cell r="I490" t="str">
            <v>HD Long Distance-CICE4-HD Articulated 34 - 40 t--Diesel-H2  D-fuel</v>
          </cell>
        </row>
        <row r="491">
          <cell r="I491" t="str">
            <v>HD Long Distance-CICE4-HD Articulated 40 - 50 t--Diesel-H2  D-fuel</v>
          </cell>
        </row>
        <row r="492">
          <cell r="I492" t="str">
            <v>HD Long Distance-CICE4-HD Articulated 50 - 60 t--Diesel-H2  D-fuel</v>
          </cell>
        </row>
        <row r="493">
          <cell r="I493" t="str">
            <v>HD Long Distance Hybrid-e-motor/gen./100 kW PEMFC-HD Rigid 12 - 14 t--H2 -elec. battery on-board char.</v>
          </cell>
        </row>
        <row r="494">
          <cell r="I494" t="str">
            <v>HD Long Distance Hybrid-e-motor/gen./100 kW PEMFC-HD Rigid 14 - 20 t--H2 -elec. battery on-board char.</v>
          </cell>
        </row>
        <row r="495">
          <cell r="I495" t="str">
            <v>HD Long Distance Hybrid-e-motor/gen./100 kW PEMFC-HD Rigid 20 - 26 t--H2 -elec. battery on-board char.</v>
          </cell>
        </row>
        <row r="496">
          <cell r="I496" t="str">
            <v>HD Long Distance Hybrid-e-motor/gen./100 kW PEMFC-HD Rigid 26 - 28 t--H2 -elec. battery on-board char.</v>
          </cell>
        </row>
        <row r="497">
          <cell r="I497" t="str">
            <v>HD Long Distance Hybrid-e-motor/gen./100 kW PEMFC-HD Rigid 28 - 32 t--H2 -elec. battery on-board char.</v>
          </cell>
        </row>
        <row r="498">
          <cell r="I498" t="str">
            <v>HD Long Distance Hybrid-e-motor/gen./100 kW PEMFC-HD Rigid &gt;32 t--H2 -elec. battery on-board char.</v>
          </cell>
        </row>
        <row r="499">
          <cell r="I499" t="str">
            <v>HD Long Distance Hybrid-e-motor/gen./100 kW PEMFC-HD Articulated 14 - 20 t--H2 -elec. battery on-board char.</v>
          </cell>
        </row>
        <row r="500">
          <cell r="I500" t="str">
            <v>HD Long Distance Hybrid-e-motor/gen./100 kW PEMFC-HD Articulated 20 - 28 t--H2 -elec. battery on-board char.</v>
          </cell>
        </row>
        <row r="501">
          <cell r="I501" t="str">
            <v>HD Long Distance Hybrid-e-motor/gen./100 kW PEMFC-HD Articulated 28 - 34 t--H2 -elec. battery on-board char.</v>
          </cell>
        </row>
        <row r="502">
          <cell r="I502" t="str">
            <v>HD Long Distance Hybrid-e-motor/gen./100 kW PEMFC-HD Articulated 34 - 40 t--H2 -elec. battery on-board char.</v>
          </cell>
        </row>
        <row r="503">
          <cell r="I503" t="str">
            <v>HD Long Distance Hybrid-e-motor/gen./100 kW PEMFC-HD Articulated 40 - 50 t--H2 -elec. battery on-board char.</v>
          </cell>
        </row>
        <row r="504">
          <cell r="I504" t="str">
            <v>HD Long Distance Hybrid-e-motor/gen./100 kW PEMFC-HD Articulated 50 - 60 t--H2 -elec. battery on-board char.</v>
          </cell>
        </row>
        <row r="507">
          <cell r="I507" t="str">
            <v>L-Category-SICE2-Mopeds 2-stroke &lt;50 cm³--Petrol-</v>
          </cell>
        </row>
        <row r="508">
          <cell r="I508" t="str">
            <v>L-Category-SICE4-Mopeds 4-stroke &lt;50 cm³--Petrol-</v>
          </cell>
        </row>
        <row r="509">
          <cell r="I509" t="str">
            <v>L-Category-SICE2-Motorcycles 2-stroke &gt;50 cm³--Petrol-</v>
          </cell>
        </row>
        <row r="510">
          <cell r="I510" t="str">
            <v>L-Category-SICE4-Motorcycles 4-stroke &lt;250 cm³--Petrol-</v>
          </cell>
        </row>
        <row r="511">
          <cell r="I511" t="str">
            <v>L-Category-SICE4-Motorcycles 4-stroke 250 - 750 cm³--Petrol-</v>
          </cell>
        </row>
        <row r="512">
          <cell r="I512" t="str">
            <v>L-Category-SICE4-Motorcycles 4-stroke &gt;750 cm³--Petrol-</v>
          </cell>
        </row>
        <row r="513">
          <cell r="I513" t="str">
            <v>L-Category-e-motor/generator-E-bikes and mopeds--elec. battery grid charging-</v>
          </cell>
        </row>
        <row r="514">
          <cell r="I514" t="str">
            <v>L-Category-e-motor/generator-E-scooters--elec. battery grid charging-</v>
          </cell>
        </row>
        <row r="515">
          <cell r="I515" t="str">
            <v>L-Category-SICE4-Quads&amp;ATV--Petrol-</v>
          </cell>
        </row>
        <row r="516">
          <cell r="I516" t="str">
            <v>L-Category-CICE4-Diesel minicars--Diesel-</v>
          </cell>
        </row>
        <row r="517">
          <cell r="I517" t="str">
            <v>L-Category-e-motor/generator-E-motorcycles--elec. battery grid charging-</v>
          </cell>
        </row>
        <row r="518">
          <cell r="I518" t="str">
            <v>-----</v>
          </cell>
        </row>
        <row r="520">
          <cell r="I520" t="str">
            <v>Metro-e-motor/generator-Metro--elec. grid direct-</v>
          </cell>
        </row>
        <row r="521">
          <cell r="I521" t="str">
            <v>Tramway-e-motor/generator-Tramway--elec. grid direct-</v>
          </cell>
        </row>
        <row r="522">
          <cell r="I522" t="str">
            <v>Tramway Hybrid-e-motor/generator-Tramway--elec. grid direct-elec. battery grid charging</v>
          </cell>
        </row>
        <row r="523">
          <cell r="I523" t="str">
            <v>Tramway PEMFC Hybrid-e-motor/gen./PEMFC-Tramway--H2 -elec. battery on-board char.</v>
          </cell>
        </row>
        <row r="524">
          <cell r="I524" t="str">
            <v>-----</v>
          </cell>
        </row>
        <row r="525">
          <cell r="I525" t="str">
            <v>Locomotive: Switcher -e-motor/generator-Locomotive: Switcher EL--elec. grid direct-</v>
          </cell>
        </row>
        <row r="526">
          <cell r="I526" t="str">
            <v>Locomotive: Switcher Hybrid-e-motor/generator-Locomotive: Switcher EL Hybrid--elec. grid direct-elec. battery grid charging</v>
          </cell>
        </row>
        <row r="527">
          <cell r="I527" t="str">
            <v>Locomotive: Switcher -CICE4-Locomotive: Switcher Diesel--Diesel-</v>
          </cell>
        </row>
        <row r="528">
          <cell r="I528" t="str">
            <v>Locomotive: Switcher Hybrid-CICE4-50/50-Locomotive: Switcher Diesel Hybrid-HEV-e-motor/generator-Diesel-elec. battery on-board char.</v>
          </cell>
        </row>
        <row r="529">
          <cell r="I529" t="str">
            <v>Locomotive: Switcher -CICE4-Locomotive: Switcher Diesel--CNG-Diesel</v>
          </cell>
        </row>
        <row r="530">
          <cell r="I530" t="str">
            <v>-----</v>
          </cell>
        </row>
        <row r="531">
          <cell r="I531" t="str">
            <v>Locomotive: Passenger Regional Train -e-motor/generator-Locomotive: Passenger Train EL --elec. grid direct-</v>
          </cell>
        </row>
        <row r="532">
          <cell r="I532" t="str">
            <v>Locomotive: Passenger Regional Train -CICE4-Locomotive: Passenger Train Diesel--Diesel-</v>
          </cell>
        </row>
        <row r="533">
          <cell r="I533" t="str">
            <v>Locomotive: Passenger Fast Train -e-motor/generator-Locomotive: Fast Train EL--elec. grid direct-</v>
          </cell>
        </row>
        <row r="534">
          <cell r="I534" t="str">
            <v>-----</v>
          </cell>
        </row>
        <row r="535">
          <cell r="I535" t="str">
            <v>Locomotive: Freight Train-e-motor/generator-Locomotive: Freight Train EL--elec. grid direct-</v>
          </cell>
        </row>
        <row r="536">
          <cell r="I536" t="str">
            <v>Locomotive: Freight Train-CICE4-Locomotive: Freight Train Diesel--Diesel-</v>
          </cell>
        </row>
        <row r="537">
          <cell r="I537" t="str">
            <v>-----</v>
          </cell>
        </row>
        <row r="538">
          <cell r="I538" t="str">
            <v>Trainset: Suburban -e-motor/generator-Trainset: Suburban EL--elec. grid direct-</v>
          </cell>
        </row>
        <row r="539">
          <cell r="I539" t="str">
            <v>Trainset: Suburban Hybrid-e-motor/generator-Trainset: Suburban EL--elec. grid direct-elec. battery grid charging</v>
          </cell>
        </row>
        <row r="540">
          <cell r="I540" t="str">
            <v>Trainset: Suburban PEMFC Hybrid-e-motor/gen./PEMFC-Trainset: Suburban EL--H2 -elec. battery on-board char.</v>
          </cell>
        </row>
        <row r="541">
          <cell r="I541" t="str">
            <v>-----</v>
          </cell>
        </row>
        <row r="542">
          <cell r="I542" t="str">
            <v>Trainset: Local-CICE4-Trainset: Local Diesel--Diesel-</v>
          </cell>
        </row>
        <row r="543">
          <cell r="I543" t="str">
            <v>Trainset: Local-CICE4-Trainset: Local Diesel--CNG-Diesel</v>
          </cell>
        </row>
        <row r="544">
          <cell r="I544" t="str">
            <v>-----</v>
          </cell>
        </row>
        <row r="545">
          <cell r="I545" t="str">
            <v>Trainset: Regional-e-motor/generator-Trainset: Regional EL--elec. grid direct-</v>
          </cell>
        </row>
        <row r="546">
          <cell r="I546" t="str">
            <v>Trainset: Regional-CICE4-Trainset: Regional Diesel--Diesel-</v>
          </cell>
        </row>
        <row r="547">
          <cell r="I547" t="str">
            <v>Trainset: Regional-CICE4-Trainset: Regional Diesel--CNG-Diesel</v>
          </cell>
        </row>
        <row r="548">
          <cell r="I548" t="str">
            <v>Trainset: Regional PEMFC Hybrid-e-motor/gen./PEMFC-Trainset: Regional PEMFC Hybrid--H2 -elec. battery on-board char.</v>
          </cell>
        </row>
        <row r="549">
          <cell r="I549" t="str">
            <v>-----</v>
          </cell>
        </row>
        <row r="550">
          <cell r="I550" t="str">
            <v>Trainset: High-speed-e-motor/generator-Trainset: ICE EL--elec. grid direct-</v>
          </cell>
        </row>
        <row r="551">
          <cell r="I551" t="str">
            <v>-----</v>
          </cell>
        </row>
        <row r="552">
          <cell r="I552" t="str">
            <v>-----</v>
          </cell>
        </row>
        <row r="553">
          <cell r="I553" t="str">
            <v>Agriculture-CICE4-Agricultural Machine--Diesel-</v>
          </cell>
        </row>
        <row r="554">
          <cell r="I554" t="str">
            <v>Agriculture-SICE4-Small Agricultural Machine--CBG-Petrol</v>
          </cell>
        </row>
        <row r="555">
          <cell r="I555" t="str">
            <v>Construction Machines-CICE4-Contruction Machine--Diesel-</v>
          </cell>
        </row>
        <row r="556">
          <cell r="I556" t="str">
            <v>Forestry Machine-CICE4-Forestry Machine--Diesel-</v>
          </cell>
        </row>
        <row r="557">
          <cell r="I557" t="str">
            <v>x</v>
          </cell>
        </row>
      </sheetData>
      <sheetData sheetId="29"/>
      <sheetData sheetId="30">
        <row r="3">
          <cell r="B3" t="str">
            <v>Vehicle Type
Fill in column GA, as well!
Do not forget to declare Hybrid for rechargeavble second storage</v>
          </cell>
          <cell r="G3" t="str">
            <v xml:space="preserve">Vehicle Category ICTT </v>
          </cell>
        </row>
        <row r="7">
          <cell r="B7" t="str">
            <v>PC</v>
          </cell>
          <cell r="G7" t="str">
            <v>small</v>
          </cell>
        </row>
        <row r="8">
          <cell r="B8" t="str">
            <v>PC</v>
          </cell>
          <cell r="G8" t="str">
            <v>mini</v>
          </cell>
        </row>
        <row r="9">
          <cell r="B9" t="str">
            <v>PC</v>
          </cell>
          <cell r="G9" t="str">
            <v>lower medium</v>
          </cell>
        </row>
        <row r="10">
          <cell r="B10" t="str">
            <v>PC</v>
          </cell>
          <cell r="G10" t="str">
            <v>medium</v>
          </cell>
        </row>
        <row r="11">
          <cell r="B11" t="str">
            <v>PC</v>
          </cell>
          <cell r="G11" t="str">
            <v>upper medium</v>
          </cell>
        </row>
        <row r="12">
          <cell r="B12" t="str">
            <v>PC</v>
          </cell>
          <cell r="G12" t="str">
            <v>luxury</v>
          </cell>
        </row>
        <row r="13">
          <cell r="B13" t="str">
            <v>PC</v>
          </cell>
          <cell r="G13" t="str">
            <v>SUV</v>
          </cell>
        </row>
        <row r="14">
          <cell r="B14" t="str">
            <v>PC</v>
          </cell>
          <cell r="G14" t="str">
            <v>small</v>
          </cell>
        </row>
        <row r="15">
          <cell r="B15" t="str">
            <v>PC</v>
          </cell>
          <cell r="G15" t="str">
            <v>mini</v>
          </cell>
        </row>
        <row r="16">
          <cell r="B16" t="str">
            <v>PC</v>
          </cell>
          <cell r="G16" t="str">
            <v>lower medium</v>
          </cell>
        </row>
        <row r="17">
          <cell r="B17" t="str">
            <v>PC</v>
          </cell>
          <cell r="G17" t="str">
            <v>medium</v>
          </cell>
        </row>
        <row r="18">
          <cell r="B18" t="str">
            <v>PC</v>
          </cell>
          <cell r="G18" t="str">
            <v>upper medium</v>
          </cell>
        </row>
        <row r="19">
          <cell r="B19" t="str">
            <v>PC</v>
          </cell>
          <cell r="G19" t="str">
            <v>SUV</v>
          </cell>
        </row>
        <row r="20">
          <cell r="B20" t="str">
            <v>PC</v>
          </cell>
          <cell r="G20" t="str">
            <v>small</v>
          </cell>
        </row>
        <row r="21">
          <cell r="B21" t="str">
            <v>PC</v>
          </cell>
          <cell r="G21" t="str">
            <v>mini</v>
          </cell>
        </row>
        <row r="22">
          <cell r="B22" t="str">
            <v>PC</v>
          </cell>
          <cell r="G22" t="str">
            <v>lower medium</v>
          </cell>
        </row>
        <row r="23">
          <cell r="B23" t="str">
            <v>PC</v>
          </cell>
          <cell r="G23" t="str">
            <v>medium</v>
          </cell>
        </row>
        <row r="24">
          <cell r="B24" t="str">
            <v>PC</v>
          </cell>
          <cell r="G24" t="str">
            <v>upper medium</v>
          </cell>
        </row>
        <row r="25">
          <cell r="B25" t="str">
            <v>PC</v>
          </cell>
          <cell r="G25" t="str">
            <v>SUV</v>
          </cell>
        </row>
        <row r="26">
          <cell r="B26" t="str">
            <v>PC</v>
          </cell>
          <cell r="G26" t="str">
            <v>small</v>
          </cell>
        </row>
        <row r="27">
          <cell r="B27" t="str">
            <v>PC</v>
          </cell>
          <cell r="G27" t="str">
            <v>mini</v>
          </cell>
        </row>
        <row r="28">
          <cell r="B28" t="str">
            <v>PC</v>
          </cell>
          <cell r="G28" t="str">
            <v>lower medium</v>
          </cell>
        </row>
        <row r="29">
          <cell r="B29" t="str">
            <v>PC</v>
          </cell>
          <cell r="G29" t="str">
            <v>medium</v>
          </cell>
        </row>
        <row r="30">
          <cell r="B30" t="str">
            <v>PC</v>
          </cell>
          <cell r="G30" t="str">
            <v>upper medium</v>
          </cell>
        </row>
        <row r="31">
          <cell r="B31" t="str">
            <v>PC</v>
          </cell>
          <cell r="G31" t="str">
            <v>SUV</v>
          </cell>
        </row>
        <row r="32">
          <cell r="B32" t="str">
            <v>PC</v>
          </cell>
          <cell r="G32" t="str">
            <v>small</v>
          </cell>
        </row>
        <row r="33">
          <cell r="B33" t="str">
            <v>PC</v>
          </cell>
          <cell r="G33" t="str">
            <v>mini</v>
          </cell>
        </row>
        <row r="34">
          <cell r="B34" t="str">
            <v>PC</v>
          </cell>
          <cell r="G34" t="str">
            <v>lower medium</v>
          </cell>
        </row>
        <row r="35">
          <cell r="B35" t="str">
            <v>PC</v>
          </cell>
          <cell r="G35" t="str">
            <v>medium</v>
          </cell>
        </row>
        <row r="36">
          <cell r="B36" t="str">
            <v>PC</v>
          </cell>
          <cell r="G36" t="str">
            <v>upper medium</v>
          </cell>
        </row>
        <row r="37">
          <cell r="B37" t="str">
            <v>PC</v>
          </cell>
          <cell r="G37" t="str">
            <v>SUV</v>
          </cell>
        </row>
        <row r="38">
          <cell r="B38" t="str">
            <v>PC</v>
          </cell>
          <cell r="G38" t="str">
            <v>small</v>
          </cell>
        </row>
        <row r="39">
          <cell r="B39" t="str">
            <v>PC</v>
          </cell>
          <cell r="G39" t="str">
            <v>mini</v>
          </cell>
        </row>
        <row r="40">
          <cell r="B40" t="str">
            <v>PC</v>
          </cell>
          <cell r="G40" t="str">
            <v>lower medium</v>
          </cell>
        </row>
        <row r="41">
          <cell r="B41" t="str">
            <v>PC</v>
          </cell>
          <cell r="G41" t="str">
            <v>medium</v>
          </cell>
        </row>
        <row r="42">
          <cell r="B42" t="str">
            <v>PC</v>
          </cell>
          <cell r="G42" t="str">
            <v>upper medium</v>
          </cell>
        </row>
        <row r="43">
          <cell r="B43" t="str">
            <v>PC</v>
          </cell>
          <cell r="G43" t="str">
            <v>SUV</v>
          </cell>
        </row>
        <row r="44">
          <cell r="B44" t="str">
            <v>PC</v>
          </cell>
          <cell r="G44" t="str">
            <v>small</v>
          </cell>
        </row>
        <row r="45">
          <cell r="B45" t="str">
            <v>PC</v>
          </cell>
          <cell r="G45" t="str">
            <v>lower medium</v>
          </cell>
        </row>
        <row r="46">
          <cell r="B46" t="str">
            <v>PC</v>
          </cell>
          <cell r="G46" t="str">
            <v>medium</v>
          </cell>
        </row>
        <row r="47">
          <cell r="B47" t="str">
            <v>PC</v>
          </cell>
          <cell r="G47" t="str">
            <v>upper medium</v>
          </cell>
        </row>
        <row r="48">
          <cell r="B48" t="str">
            <v>PC</v>
          </cell>
          <cell r="G48" t="str">
            <v>SUV</v>
          </cell>
        </row>
        <row r="49">
          <cell r="B49" t="str">
            <v>PC</v>
          </cell>
          <cell r="G49" t="str">
            <v>small</v>
          </cell>
        </row>
        <row r="50">
          <cell r="B50" t="str">
            <v>PC</v>
          </cell>
          <cell r="G50" t="str">
            <v>lower medium</v>
          </cell>
        </row>
        <row r="51">
          <cell r="B51" t="str">
            <v>PC</v>
          </cell>
          <cell r="G51" t="str">
            <v>medium</v>
          </cell>
        </row>
        <row r="52">
          <cell r="B52" t="str">
            <v>PC</v>
          </cell>
          <cell r="G52" t="str">
            <v>upper medium</v>
          </cell>
        </row>
        <row r="53">
          <cell r="B53" t="str">
            <v>PC</v>
          </cell>
          <cell r="G53" t="str">
            <v>SUV</v>
          </cell>
        </row>
        <row r="54">
          <cell r="B54" t="str">
            <v>PC</v>
          </cell>
          <cell r="G54" t="str">
            <v>small</v>
          </cell>
        </row>
        <row r="55">
          <cell r="B55" t="str">
            <v>PC</v>
          </cell>
          <cell r="G55" t="str">
            <v>lower medium</v>
          </cell>
        </row>
        <row r="56">
          <cell r="B56" t="str">
            <v>PC</v>
          </cell>
          <cell r="G56" t="str">
            <v>medium</v>
          </cell>
        </row>
        <row r="57">
          <cell r="B57" t="str">
            <v>PC</v>
          </cell>
          <cell r="G57" t="str">
            <v>upper medium</v>
          </cell>
        </row>
        <row r="58">
          <cell r="B58" t="str">
            <v>PC</v>
          </cell>
          <cell r="G58" t="str">
            <v>SUV</v>
          </cell>
        </row>
        <row r="59">
          <cell r="B59" t="str">
            <v>PC</v>
          </cell>
          <cell r="G59" t="str">
            <v>small</v>
          </cell>
        </row>
        <row r="60">
          <cell r="B60" t="str">
            <v>PC</v>
          </cell>
          <cell r="G60" t="str">
            <v>mini</v>
          </cell>
        </row>
        <row r="61">
          <cell r="B61" t="str">
            <v>PC</v>
          </cell>
          <cell r="G61" t="str">
            <v>lower medium</v>
          </cell>
        </row>
        <row r="62">
          <cell r="B62" t="str">
            <v>PC</v>
          </cell>
          <cell r="G62" t="str">
            <v>upper medium</v>
          </cell>
        </row>
        <row r="63">
          <cell r="B63" t="str">
            <v>PC</v>
          </cell>
          <cell r="G63" t="str">
            <v>SUV</v>
          </cell>
        </row>
        <row r="64">
          <cell r="B64" t="str">
            <v>PC</v>
          </cell>
          <cell r="G64" t="str">
            <v>small</v>
          </cell>
        </row>
        <row r="65">
          <cell r="B65" t="str">
            <v>PC</v>
          </cell>
          <cell r="G65" t="str">
            <v>lower medium</v>
          </cell>
        </row>
        <row r="66">
          <cell r="B66" t="str">
            <v>PC</v>
          </cell>
          <cell r="G66" t="str">
            <v>upper medium</v>
          </cell>
        </row>
        <row r="67">
          <cell r="B67" t="str">
            <v>PC</v>
          </cell>
          <cell r="G67" t="str">
            <v>SUV</v>
          </cell>
        </row>
        <row r="68">
          <cell r="B68" t="str">
            <v>PC</v>
          </cell>
          <cell r="G68" t="str">
            <v>small</v>
          </cell>
        </row>
        <row r="69">
          <cell r="B69" t="str">
            <v>PC</v>
          </cell>
          <cell r="G69" t="str">
            <v>mini</v>
          </cell>
        </row>
        <row r="70">
          <cell r="B70" t="str">
            <v>PC</v>
          </cell>
          <cell r="G70" t="str">
            <v>lower medium</v>
          </cell>
        </row>
        <row r="71">
          <cell r="B71" t="str">
            <v>PC</v>
          </cell>
          <cell r="G71" t="str">
            <v>upper medium</v>
          </cell>
        </row>
        <row r="72">
          <cell r="B72" t="str">
            <v>PC</v>
          </cell>
          <cell r="G72" t="str">
            <v>SUV</v>
          </cell>
        </row>
        <row r="73">
          <cell r="B73" t="str">
            <v>PC</v>
          </cell>
          <cell r="G73" t="str">
            <v>small</v>
          </cell>
        </row>
        <row r="74">
          <cell r="B74" t="str">
            <v>PC</v>
          </cell>
          <cell r="G74" t="str">
            <v>mini</v>
          </cell>
        </row>
        <row r="75">
          <cell r="B75" t="str">
            <v>PC</v>
          </cell>
          <cell r="G75" t="str">
            <v>lower medium</v>
          </cell>
        </row>
        <row r="76">
          <cell r="B76" t="str">
            <v>PC</v>
          </cell>
          <cell r="G76" t="str">
            <v>upper medium</v>
          </cell>
        </row>
        <row r="77">
          <cell r="B77" t="str">
            <v>PC</v>
          </cell>
          <cell r="G77" t="str">
            <v>SUV</v>
          </cell>
        </row>
        <row r="78">
          <cell r="B78" t="str">
            <v>PC</v>
          </cell>
          <cell r="G78" t="str">
            <v>small</v>
          </cell>
        </row>
        <row r="79">
          <cell r="B79" t="str">
            <v>PC</v>
          </cell>
          <cell r="G79" t="str">
            <v>mini</v>
          </cell>
        </row>
        <row r="80">
          <cell r="B80" t="str">
            <v>PC</v>
          </cell>
          <cell r="G80" t="str">
            <v>lower medium</v>
          </cell>
        </row>
        <row r="81">
          <cell r="B81" t="str">
            <v>PC</v>
          </cell>
          <cell r="G81" t="str">
            <v>upper medium</v>
          </cell>
        </row>
        <row r="82">
          <cell r="B82" t="str">
            <v>PC</v>
          </cell>
          <cell r="G82" t="str">
            <v>SUV</v>
          </cell>
        </row>
        <row r="83">
          <cell r="B83" t="str">
            <v>PC</v>
          </cell>
          <cell r="G83" t="str">
            <v>lower medium</v>
          </cell>
        </row>
        <row r="84">
          <cell r="B84" t="str">
            <v>PC</v>
          </cell>
          <cell r="G84" t="str">
            <v>medium</v>
          </cell>
        </row>
        <row r="85">
          <cell r="B85" t="str">
            <v>PC</v>
          </cell>
          <cell r="G85" t="str">
            <v>upper medium</v>
          </cell>
        </row>
        <row r="86">
          <cell r="B86" t="str">
            <v>PC</v>
          </cell>
          <cell r="G86" t="str">
            <v>small</v>
          </cell>
        </row>
        <row r="87">
          <cell r="B87" t="str">
            <v>PC</v>
          </cell>
          <cell r="G87" t="str">
            <v>mini</v>
          </cell>
        </row>
        <row r="88">
          <cell r="B88" t="str">
            <v>PC</v>
          </cell>
          <cell r="G88" t="str">
            <v>lower medium</v>
          </cell>
        </row>
        <row r="89">
          <cell r="B89" t="str">
            <v>PC</v>
          </cell>
          <cell r="G89" t="str">
            <v>upper medium</v>
          </cell>
        </row>
        <row r="90">
          <cell r="B90" t="str">
            <v>PC</v>
          </cell>
          <cell r="G90" t="str">
            <v>SUV</v>
          </cell>
        </row>
        <row r="91">
          <cell r="B91" t="str">
            <v>PC Hybrid</v>
          </cell>
          <cell r="G91" t="str">
            <v>small</v>
          </cell>
        </row>
        <row r="92">
          <cell r="B92" t="str">
            <v>PC Hybrid</v>
          </cell>
          <cell r="G92" t="str">
            <v>mini</v>
          </cell>
        </row>
        <row r="93">
          <cell r="B93" t="str">
            <v>PC Hybrid</v>
          </cell>
          <cell r="G93" t="str">
            <v>lower medium</v>
          </cell>
        </row>
        <row r="94">
          <cell r="B94" t="str">
            <v>PC Hybrid</v>
          </cell>
          <cell r="G94" t="str">
            <v>upper medium</v>
          </cell>
        </row>
        <row r="95">
          <cell r="B95" t="str">
            <v>PC Hybrid</v>
          </cell>
          <cell r="G95" t="str">
            <v>small</v>
          </cell>
        </row>
        <row r="96">
          <cell r="B96" t="str">
            <v>PC Hybrid</v>
          </cell>
          <cell r="G96" t="str">
            <v>lower medium</v>
          </cell>
        </row>
        <row r="97">
          <cell r="B97" t="str">
            <v>PC Hybrid</v>
          </cell>
          <cell r="G97" t="str">
            <v>upper medium</v>
          </cell>
        </row>
        <row r="98">
          <cell r="B98" t="str">
            <v>PC Hybrid</v>
          </cell>
          <cell r="G98" t="str">
            <v>SUV</v>
          </cell>
        </row>
        <row r="99">
          <cell r="B99" t="str">
            <v>PC Hybrid</v>
          </cell>
          <cell r="G99" t="str">
            <v>small</v>
          </cell>
        </row>
        <row r="100">
          <cell r="B100" t="str">
            <v>PC Hybrid</v>
          </cell>
          <cell r="G100" t="str">
            <v>lower medium</v>
          </cell>
        </row>
        <row r="101">
          <cell r="B101" t="str">
            <v>PC Hybrid</v>
          </cell>
          <cell r="G101" t="str">
            <v>upper medium</v>
          </cell>
        </row>
        <row r="102">
          <cell r="B102" t="str">
            <v>PC Hybrid</v>
          </cell>
          <cell r="G102" t="str">
            <v>SUV</v>
          </cell>
        </row>
        <row r="103">
          <cell r="B103" t="str">
            <v>PC Hybrid</v>
          </cell>
          <cell r="G103" t="str">
            <v>small</v>
          </cell>
        </row>
        <row r="104">
          <cell r="B104" t="str">
            <v>PC Hybrid</v>
          </cell>
          <cell r="G104" t="str">
            <v>lower medium</v>
          </cell>
        </row>
        <row r="105">
          <cell r="B105" t="str">
            <v>PC Hybrid</v>
          </cell>
          <cell r="G105" t="str">
            <v>upper medium</v>
          </cell>
        </row>
        <row r="106">
          <cell r="B106" t="str">
            <v>PC Hybrid</v>
          </cell>
          <cell r="G106" t="str">
            <v>SUV</v>
          </cell>
        </row>
        <row r="107">
          <cell r="B107" t="str">
            <v>PC Hybrid</v>
          </cell>
          <cell r="G107" t="str">
            <v>small</v>
          </cell>
        </row>
        <row r="108">
          <cell r="B108" t="str">
            <v>PC Hybrid</v>
          </cell>
          <cell r="G108" t="str">
            <v>lower medium</v>
          </cell>
        </row>
        <row r="109">
          <cell r="B109" t="str">
            <v>PC Hybrid</v>
          </cell>
          <cell r="G109" t="str">
            <v>upper medium</v>
          </cell>
        </row>
        <row r="110">
          <cell r="B110" t="str">
            <v>PC Hybrid</v>
          </cell>
          <cell r="G110" t="str">
            <v>SUV</v>
          </cell>
        </row>
        <row r="111">
          <cell r="B111" t="str">
            <v>PC Hybrid</v>
          </cell>
          <cell r="G111" t="str">
            <v>small</v>
          </cell>
        </row>
        <row r="112">
          <cell r="B112" t="str">
            <v>PC Hybrid</v>
          </cell>
          <cell r="G112" t="str">
            <v>lower medium</v>
          </cell>
        </row>
        <row r="113">
          <cell r="B113" t="str">
            <v>PC Hybrid</v>
          </cell>
          <cell r="G113" t="str">
            <v>upper medium</v>
          </cell>
        </row>
        <row r="114">
          <cell r="B114" t="str">
            <v>PC Hybrid</v>
          </cell>
          <cell r="G114" t="str">
            <v>SUV</v>
          </cell>
        </row>
        <row r="115">
          <cell r="B115" t="str">
            <v>PC Hybrid</v>
          </cell>
          <cell r="G115" t="str">
            <v>small</v>
          </cell>
        </row>
        <row r="116">
          <cell r="B116" t="str">
            <v>PC Hybrid</v>
          </cell>
          <cell r="G116" t="str">
            <v>lower medium</v>
          </cell>
        </row>
        <row r="117">
          <cell r="B117" t="str">
            <v>PC Hybrid</v>
          </cell>
          <cell r="G117" t="str">
            <v>medium</v>
          </cell>
        </row>
        <row r="118">
          <cell r="B118" t="str">
            <v>PC Hybrid</v>
          </cell>
          <cell r="G118" t="str">
            <v>upper medium</v>
          </cell>
        </row>
        <row r="119">
          <cell r="B119" t="str">
            <v>PC Hybrid</v>
          </cell>
          <cell r="G119" t="str">
            <v>SUV</v>
          </cell>
        </row>
        <row r="120">
          <cell r="B120" t="str">
            <v>PC</v>
          </cell>
          <cell r="G120" t="str">
            <v>small</v>
          </cell>
        </row>
        <row r="121">
          <cell r="B121" t="str">
            <v>PC</v>
          </cell>
          <cell r="G121" t="str">
            <v>mini</v>
          </cell>
        </row>
        <row r="122">
          <cell r="B122" t="str">
            <v>PC</v>
          </cell>
          <cell r="G122" t="str">
            <v>lower medium</v>
          </cell>
        </row>
        <row r="123">
          <cell r="B123" t="str">
            <v>PC</v>
          </cell>
          <cell r="G123" t="str">
            <v>medium</v>
          </cell>
        </row>
        <row r="124">
          <cell r="B124" t="str">
            <v>PC</v>
          </cell>
          <cell r="G124" t="str">
            <v>upper medium</v>
          </cell>
        </row>
        <row r="125">
          <cell r="B125" t="str">
            <v>PC</v>
          </cell>
          <cell r="G125" t="str">
            <v>SUV</v>
          </cell>
        </row>
        <row r="126">
          <cell r="G126" t="str">
            <v/>
          </cell>
        </row>
        <row r="127">
          <cell r="B127" t="str">
            <v>LD</v>
          </cell>
          <cell r="G127" t="str">
            <v>LD</v>
          </cell>
        </row>
        <row r="128">
          <cell r="B128" t="str">
            <v>LD</v>
          </cell>
          <cell r="G128" t="str">
            <v>N1-I</v>
          </cell>
        </row>
        <row r="129">
          <cell r="B129" t="str">
            <v>LD</v>
          </cell>
          <cell r="G129" t="str">
            <v>N1-II</v>
          </cell>
        </row>
        <row r="130">
          <cell r="B130" t="str">
            <v>LD</v>
          </cell>
          <cell r="G130" t="str">
            <v>N1-III</v>
          </cell>
        </row>
        <row r="131">
          <cell r="G131" t="str">
            <v/>
          </cell>
        </row>
        <row r="132">
          <cell r="B132" t="str">
            <v>LD</v>
          </cell>
          <cell r="G132" t="str">
            <v>N1-I</v>
          </cell>
        </row>
        <row r="133">
          <cell r="B133" t="str">
            <v>LD</v>
          </cell>
          <cell r="G133" t="str">
            <v>N1-II</v>
          </cell>
        </row>
        <row r="134">
          <cell r="B134" t="str">
            <v>LD</v>
          </cell>
          <cell r="G134" t="str">
            <v>N1-III</v>
          </cell>
        </row>
        <row r="135">
          <cell r="G135" t="str">
            <v/>
          </cell>
        </row>
        <row r="136">
          <cell r="B136" t="str">
            <v>LD</v>
          </cell>
          <cell r="G136" t="str">
            <v>N1-I</v>
          </cell>
        </row>
        <row r="137">
          <cell r="B137" t="str">
            <v>LD</v>
          </cell>
          <cell r="G137" t="str">
            <v>N1-II</v>
          </cell>
        </row>
        <row r="138">
          <cell r="B138" t="str">
            <v>LD</v>
          </cell>
          <cell r="G138" t="str">
            <v>N1-III</v>
          </cell>
        </row>
        <row r="139">
          <cell r="G139" t="str">
            <v/>
          </cell>
        </row>
        <row r="140">
          <cell r="B140" t="str">
            <v>LD</v>
          </cell>
          <cell r="G140" t="str">
            <v>N1-I</v>
          </cell>
        </row>
        <row r="141">
          <cell r="B141" t="str">
            <v>LD</v>
          </cell>
          <cell r="G141" t="str">
            <v>N1-II</v>
          </cell>
        </row>
        <row r="142">
          <cell r="B142" t="str">
            <v>LD</v>
          </cell>
          <cell r="G142" t="str">
            <v>N1-III</v>
          </cell>
        </row>
        <row r="143">
          <cell r="G143" t="str">
            <v/>
          </cell>
        </row>
        <row r="144">
          <cell r="B144" t="str">
            <v>LD</v>
          </cell>
          <cell r="G144" t="str">
            <v>N1-I</v>
          </cell>
        </row>
        <row r="145">
          <cell r="B145" t="str">
            <v>LD</v>
          </cell>
          <cell r="G145" t="str">
            <v>N1-II</v>
          </cell>
        </row>
        <row r="146">
          <cell r="B146" t="str">
            <v>LD</v>
          </cell>
          <cell r="G146" t="str">
            <v>N1-III</v>
          </cell>
        </row>
        <row r="147">
          <cell r="G147" t="str">
            <v/>
          </cell>
        </row>
        <row r="148">
          <cell r="B148" t="str">
            <v>LD</v>
          </cell>
          <cell r="G148" t="str">
            <v>N1-I</v>
          </cell>
        </row>
        <row r="149">
          <cell r="B149" t="str">
            <v>LD</v>
          </cell>
          <cell r="G149" t="str">
            <v>N1-II</v>
          </cell>
        </row>
        <row r="150">
          <cell r="B150" t="str">
            <v>LD</v>
          </cell>
          <cell r="G150" t="str">
            <v>N1-III</v>
          </cell>
        </row>
        <row r="151">
          <cell r="G151" t="str">
            <v/>
          </cell>
        </row>
        <row r="152">
          <cell r="B152" t="str">
            <v>LD</v>
          </cell>
          <cell r="G152" t="str">
            <v>N1-I</v>
          </cell>
        </row>
        <row r="153">
          <cell r="B153" t="str">
            <v>LD</v>
          </cell>
          <cell r="G153" t="str">
            <v>N1-II</v>
          </cell>
        </row>
        <row r="154">
          <cell r="B154" t="str">
            <v>LD</v>
          </cell>
          <cell r="G154" t="str">
            <v>N1-III</v>
          </cell>
        </row>
        <row r="155">
          <cell r="G155" t="str">
            <v/>
          </cell>
        </row>
        <row r="156">
          <cell r="B156" t="str">
            <v>LD</v>
          </cell>
          <cell r="G156" t="str">
            <v>N1-I</v>
          </cell>
        </row>
        <row r="157">
          <cell r="B157" t="str">
            <v>LD</v>
          </cell>
          <cell r="G157" t="str">
            <v>N1-II</v>
          </cell>
        </row>
        <row r="158">
          <cell r="B158" t="str">
            <v>LD</v>
          </cell>
          <cell r="G158" t="str">
            <v>N1-III</v>
          </cell>
        </row>
        <row r="159">
          <cell r="G159" t="str">
            <v/>
          </cell>
        </row>
        <row r="160">
          <cell r="B160" t="str">
            <v>LD Hybrid</v>
          </cell>
          <cell r="G160" t="str">
            <v>N1-I</v>
          </cell>
        </row>
        <row r="161">
          <cell r="B161" t="str">
            <v>LD Hybrid</v>
          </cell>
          <cell r="G161" t="str">
            <v>N1-II</v>
          </cell>
        </row>
        <row r="162">
          <cell r="B162" t="str">
            <v>LD Hybrid</v>
          </cell>
          <cell r="G162" t="str">
            <v>N1-III</v>
          </cell>
        </row>
        <row r="163">
          <cell r="G163" t="str">
            <v/>
          </cell>
        </row>
        <row r="164">
          <cell r="B164" t="str">
            <v>LD Hybrid</v>
          </cell>
          <cell r="G164" t="str">
            <v>N1-I</v>
          </cell>
        </row>
        <row r="165">
          <cell r="B165" t="str">
            <v>LD Hybrid</v>
          </cell>
          <cell r="G165" t="str">
            <v>N1-II</v>
          </cell>
        </row>
        <row r="166">
          <cell r="B166" t="str">
            <v>LD Hybrid</v>
          </cell>
          <cell r="G166" t="str">
            <v>N1-III</v>
          </cell>
        </row>
        <row r="167">
          <cell r="G167" t="str">
            <v/>
          </cell>
        </row>
        <row r="168">
          <cell r="B168" t="str">
            <v>LD Hybrid</v>
          </cell>
          <cell r="G168" t="str">
            <v>N1-I</v>
          </cell>
        </row>
        <row r="169">
          <cell r="B169" t="str">
            <v>LD Hybrid</v>
          </cell>
          <cell r="G169" t="str">
            <v>N1-II</v>
          </cell>
        </row>
        <row r="170">
          <cell r="B170" t="str">
            <v>LD Hybrid</v>
          </cell>
          <cell r="G170" t="str">
            <v>N1-III</v>
          </cell>
        </row>
        <row r="171">
          <cell r="G171" t="str">
            <v/>
          </cell>
        </row>
        <row r="172">
          <cell r="B172" t="str">
            <v>LD Hybrid</v>
          </cell>
          <cell r="G172" t="str">
            <v>N1-I</v>
          </cell>
        </row>
        <row r="173">
          <cell r="B173" t="str">
            <v>LD Hybrid</v>
          </cell>
          <cell r="G173" t="str">
            <v>N1-II</v>
          </cell>
        </row>
        <row r="174">
          <cell r="B174" t="str">
            <v>LD Hybrid</v>
          </cell>
          <cell r="G174" t="str">
            <v>N1-III</v>
          </cell>
        </row>
        <row r="175">
          <cell r="G175" t="str">
            <v/>
          </cell>
        </row>
        <row r="176">
          <cell r="B176" t="str">
            <v>LD Hybrid</v>
          </cell>
          <cell r="G176" t="str">
            <v>N1-I</v>
          </cell>
        </row>
        <row r="177">
          <cell r="B177" t="str">
            <v>LD Hybrid</v>
          </cell>
          <cell r="G177" t="str">
            <v>N1-II</v>
          </cell>
        </row>
        <row r="178">
          <cell r="B178" t="str">
            <v>LD Hybrid</v>
          </cell>
          <cell r="G178" t="str">
            <v>N1-III</v>
          </cell>
        </row>
        <row r="179">
          <cell r="G179" t="str">
            <v/>
          </cell>
        </row>
        <row r="180">
          <cell r="B180" t="str">
            <v>LD</v>
          </cell>
          <cell r="G180" t="str">
            <v>N1-I</v>
          </cell>
        </row>
        <row r="181">
          <cell r="B181" t="str">
            <v>LD</v>
          </cell>
          <cell r="G181" t="str">
            <v>N1-II</v>
          </cell>
        </row>
        <row r="182">
          <cell r="B182" t="str">
            <v>LD</v>
          </cell>
          <cell r="G182" t="str">
            <v>N1-III</v>
          </cell>
        </row>
        <row r="183">
          <cell r="G183" t="str">
            <v/>
          </cell>
        </row>
        <row r="184">
          <cell r="G184" t="str">
            <v/>
          </cell>
        </row>
        <row r="185">
          <cell r="G185" t="str">
            <v/>
          </cell>
        </row>
        <row r="186">
          <cell r="B186" t="str">
            <v>HD City</v>
          </cell>
          <cell r="G186" t="str">
            <v>HD&gt;3,5 t</v>
          </cell>
        </row>
        <row r="187">
          <cell r="B187" t="str">
            <v>HD City</v>
          </cell>
          <cell r="G187" t="str">
            <v>HD&gt;3,5 t</v>
          </cell>
        </row>
        <row r="188">
          <cell r="G188" t="str">
            <v/>
          </cell>
        </row>
        <row r="189">
          <cell r="B189" t="str">
            <v>HD City</v>
          </cell>
          <cell r="G189" t="str">
            <v>HD Rigid &lt;=7,5 t</v>
          </cell>
        </row>
        <row r="190">
          <cell r="B190" t="str">
            <v>HD City</v>
          </cell>
          <cell r="G190" t="str">
            <v>HD Rigid 7,5 - 12 t</v>
          </cell>
        </row>
        <row r="191">
          <cell r="B191" t="str">
            <v>HD City</v>
          </cell>
          <cell r="G191" t="str">
            <v>HD Rigid 12 - 14 t</v>
          </cell>
        </row>
        <row r="192">
          <cell r="G192" t="str">
            <v/>
          </cell>
        </row>
        <row r="193">
          <cell r="B193" t="str">
            <v>HD City</v>
          </cell>
          <cell r="G193" t="str">
            <v>HD Rigid &lt;=7,5 t</v>
          </cell>
        </row>
        <row r="194">
          <cell r="B194" t="str">
            <v>HD City</v>
          </cell>
          <cell r="G194" t="str">
            <v>HD Rigid 7,5 - 12 t</v>
          </cell>
        </row>
        <row r="195">
          <cell r="B195" t="str">
            <v>HD City</v>
          </cell>
          <cell r="G195" t="str">
            <v>HD Rigid 12 - 14 t</v>
          </cell>
        </row>
        <row r="196">
          <cell r="G196" t="str">
            <v/>
          </cell>
        </row>
        <row r="197">
          <cell r="B197" t="str">
            <v>HD City</v>
          </cell>
          <cell r="G197" t="str">
            <v>HD Rigid &lt;=7,5 t</v>
          </cell>
        </row>
        <row r="198">
          <cell r="B198" t="str">
            <v>HD City</v>
          </cell>
          <cell r="G198" t="str">
            <v>HD Rigid 7,5 - 12 t</v>
          </cell>
        </row>
        <row r="199">
          <cell r="B199" t="str">
            <v>HD City</v>
          </cell>
          <cell r="G199" t="str">
            <v>HD Rigid 12 - 14 t</v>
          </cell>
        </row>
        <row r="200">
          <cell r="G200" t="str">
            <v/>
          </cell>
        </row>
        <row r="201">
          <cell r="B201" t="str">
            <v>HD City</v>
          </cell>
          <cell r="G201" t="str">
            <v>HD Rigid &lt;=7,5 t</v>
          </cell>
        </row>
        <row r="202">
          <cell r="B202" t="str">
            <v>HD City</v>
          </cell>
          <cell r="G202" t="str">
            <v>HD Rigid 7,5 - 12 t</v>
          </cell>
        </row>
        <row r="203">
          <cell r="B203" t="str">
            <v>HD City</v>
          </cell>
          <cell r="G203" t="str">
            <v>HD Rigid 12 - 14 t</v>
          </cell>
        </row>
        <row r="204">
          <cell r="G204" t="str">
            <v/>
          </cell>
        </row>
        <row r="205">
          <cell r="B205" t="str">
            <v>HD City</v>
          </cell>
          <cell r="G205" t="str">
            <v>HD Rigid &lt;=7,5 t</v>
          </cell>
        </row>
        <row r="206">
          <cell r="B206" t="str">
            <v>HD City</v>
          </cell>
          <cell r="G206" t="str">
            <v>HD Rigid 7,5 - 12 t</v>
          </cell>
        </row>
        <row r="207">
          <cell r="B207" t="str">
            <v>HD City</v>
          </cell>
          <cell r="G207" t="str">
            <v>HD Rigid 12 - 14 t</v>
          </cell>
        </row>
        <row r="208">
          <cell r="G208" t="str">
            <v/>
          </cell>
        </row>
        <row r="209">
          <cell r="B209" t="str">
            <v>HD City</v>
          </cell>
          <cell r="G209" t="str">
            <v>HD Rigid &lt;=7,5 t</v>
          </cell>
        </row>
        <row r="210">
          <cell r="B210" t="str">
            <v>HD City</v>
          </cell>
          <cell r="G210" t="str">
            <v>HD Rigid 7,5 - 12 t</v>
          </cell>
        </row>
        <row r="211">
          <cell r="B211" t="str">
            <v>HD City</v>
          </cell>
          <cell r="G211" t="str">
            <v>HD Rigid 12 - 14 t</v>
          </cell>
        </row>
        <row r="212">
          <cell r="G212" t="str">
            <v/>
          </cell>
        </row>
        <row r="213">
          <cell r="B213" t="str">
            <v>HD City</v>
          </cell>
          <cell r="G213" t="str">
            <v>HD Rigid &lt;=7,5 t</v>
          </cell>
        </row>
        <row r="214">
          <cell r="B214" t="str">
            <v>HD City</v>
          </cell>
          <cell r="G214" t="str">
            <v>HD Rigid 7,5 - 12 t</v>
          </cell>
        </row>
        <row r="215">
          <cell r="B215" t="str">
            <v>HD City</v>
          </cell>
          <cell r="G215" t="str">
            <v>HD Rigid 12 - 14 t</v>
          </cell>
        </row>
        <row r="216">
          <cell r="G216" t="str">
            <v/>
          </cell>
        </row>
        <row r="217">
          <cell r="B217" t="str">
            <v>HD City</v>
          </cell>
          <cell r="G217" t="str">
            <v>HD Rigid &lt;=7,5 t</v>
          </cell>
        </row>
        <row r="218">
          <cell r="B218" t="str">
            <v>HD City</v>
          </cell>
          <cell r="G218" t="str">
            <v>HD Rigid 7,5 - 12 t</v>
          </cell>
        </row>
        <row r="219">
          <cell r="B219" t="str">
            <v>HD City</v>
          </cell>
          <cell r="G219" t="str">
            <v>HD Rigid 12 - 14 t</v>
          </cell>
        </row>
        <row r="220">
          <cell r="G220" t="str">
            <v/>
          </cell>
        </row>
        <row r="221">
          <cell r="B221" t="str">
            <v>HD City Hybrid</v>
          </cell>
          <cell r="G221" t="str">
            <v>HD Rigid &lt;=7,5 t</v>
          </cell>
        </row>
        <row r="222">
          <cell r="B222" t="str">
            <v>HD City Hybrid</v>
          </cell>
          <cell r="G222" t="str">
            <v>HD Rigid 7,5 - 12 t</v>
          </cell>
        </row>
        <row r="223">
          <cell r="B223" t="str">
            <v>HD City Hybrid</v>
          </cell>
          <cell r="G223" t="str">
            <v>HD Rigid 12 - 14 t</v>
          </cell>
        </row>
        <row r="224">
          <cell r="G224" t="str">
            <v/>
          </cell>
        </row>
        <row r="225">
          <cell r="G225" t="str">
            <v/>
          </cell>
        </row>
        <row r="226">
          <cell r="B226" t="str">
            <v>HD City Hybrid</v>
          </cell>
          <cell r="G226" t="str">
            <v>HD Rigid &lt;=7,5 t</v>
          </cell>
        </row>
        <row r="227">
          <cell r="B227" t="str">
            <v>HD City Hybrid</v>
          </cell>
          <cell r="G227" t="str">
            <v>HD Rigid 7,5 - 12 t</v>
          </cell>
        </row>
        <row r="228">
          <cell r="B228" t="str">
            <v>HD City Hybrid</v>
          </cell>
          <cell r="G228" t="str">
            <v>HD Rigid 12 - 14 t</v>
          </cell>
        </row>
        <row r="229">
          <cell r="G229" t="str">
            <v/>
          </cell>
        </row>
        <row r="230">
          <cell r="G230" t="str">
            <v/>
          </cell>
        </row>
        <row r="231">
          <cell r="B231" t="str">
            <v>HD City Hybrid</v>
          </cell>
          <cell r="G231" t="str">
            <v>HD Rigid &lt;=7,5 t</v>
          </cell>
        </row>
        <row r="232">
          <cell r="B232" t="str">
            <v>HD City Hybrid</v>
          </cell>
          <cell r="G232" t="str">
            <v>HD Rigid 7,5 - 12 t</v>
          </cell>
        </row>
        <row r="233">
          <cell r="B233" t="str">
            <v>HD City Hybrid</v>
          </cell>
          <cell r="G233" t="str">
            <v>HD Rigid 12 - 14 t</v>
          </cell>
        </row>
        <row r="234">
          <cell r="G234" t="str">
            <v/>
          </cell>
        </row>
        <row r="235">
          <cell r="B235" t="str">
            <v>HD City Hybrid</v>
          </cell>
          <cell r="G235" t="str">
            <v>HD Rigid &lt;=7,5 t</v>
          </cell>
        </row>
        <row r="236">
          <cell r="B236" t="str">
            <v>HD City Hybrid</v>
          </cell>
          <cell r="G236" t="str">
            <v>HD Rigid 7,5 - 12 t</v>
          </cell>
        </row>
        <row r="237">
          <cell r="B237" t="str">
            <v>HD City Hybrid</v>
          </cell>
          <cell r="G237" t="str">
            <v>HD Rigid 12 - 14 t</v>
          </cell>
        </row>
        <row r="238">
          <cell r="G238" t="str">
            <v/>
          </cell>
        </row>
        <row r="239">
          <cell r="G239" t="str">
            <v/>
          </cell>
        </row>
        <row r="240">
          <cell r="B240" t="str">
            <v>HD City</v>
          </cell>
          <cell r="G240" t="str">
            <v>HD Rigid &lt;=7,5 t</v>
          </cell>
        </row>
        <row r="241">
          <cell r="B241" t="str">
            <v>HD City</v>
          </cell>
          <cell r="G241" t="str">
            <v>HD Rigid 7,5 - 12 t</v>
          </cell>
        </row>
        <row r="242">
          <cell r="B242" t="str">
            <v>HD City</v>
          </cell>
          <cell r="G242" t="str">
            <v>HD Rigid 12 - 14 t</v>
          </cell>
        </row>
        <row r="243">
          <cell r="G243" t="str">
            <v/>
          </cell>
        </row>
        <row r="244">
          <cell r="G244" t="str">
            <v/>
          </cell>
        </row>
        <row r="245">
          <cell r="B245" t="str">
            <v>HD City</v>
          </cell>
          <cell r="G245" t="str">
            <v>HD Rigid &lt;=7,5 t</v>
          </cell>
        </row>
        <row r="246">
          <cell r="B246" t="str">
            <v>HD City</v>
          </cell>
          <cell r="G246" t="str">
            <v>HD Rigid 7,5 - 12 t</v>
          </cell>
        </row>
        <row r="247">
          <cell r="B247" t="str">
            <v>HD City</v>
          </cell>
          <cell r="G247" t="str">
            <v>HD Rigid 12 - 14 t</v>
          </cell>
        </row>
        <row r="248">
          <cell r="G248" t="str">
            <v/>
          </cell>
        </row>
        <row r="249">
          <cell r="G249" t="str">
            <v/>
          </cell>
        </row>
        <row r="250">
          <cell r="G250" t="str">
            <v/>
          </cell>
        </row>
        <row r="251">
          <cell r="B251" t="str">
            <v>Bus: Urban</v>
          </cell>
          <cell r="G251" t="str">
            <v>Urban Buses Midi &lt;=15 t</v>
          </cell>
        </row>
        <row r="252">
          <cell r="B252" t="str">
            <v>Bus: Urban</v>
          </cell>
          <cell r="G252" t="str">
            <v>Urban Buses Standard 15 - 18 t</v>
          </cell>
        </row>
        <row r="253">
          <cell r="B253" t="str">
            <v>Bus: Urban</v>
          </cell>
          <cell r="G253" t="str">
            <v>Urban Buses Articulated &gt;18 t</v>
          </cell>
        </row>
        <row r="254">
          <cell r="G254" t="str">
            <v/>
          </cell>
        </row>
        <row r="255">
          <cell r="B255" t="str">
            <v>Bus: Urban</v>
          </cell>
          <cell r="G255" t="str">
            <v>Urban Buses Midi &lt;=15 t</v>
          </cell>
        </row>
        <row r="256">
          <cell r="B256" t="str">
            <v>Bus: Urban</v>
          </cell>
          <cell r="G256" t="str">
            <v>Urban Buses Standard 15 - 18 t</v>
          </cell>
        </row>
        <row r="257">
          <cell r="B257" t="str">
            <v>Bus: Urban</v>
          </cell>
          <cell r="G257" t="str">
            <v>Urban Buses Articulated &gt;18 t</v>
          </cell>
        </row>
        <row r="258">
          <cell r="G258" t="str">
            <v/>
          </cell>
        </row>
        <row r="259">
          <cell r="B259" t="str">
            <v>Bus: Urban</v>
          </cell>
          <cell r="G259" t="str">
            <v>Urban Buses Standard 15 - 18 t</v>
          </cell>
        </row>
        <row r="260">
          <cell r="B260" t="str">
            <v>Bus: Urban</v>
          </cell>
          <cell r="G260" t="str">
            <v>Urban Buses Articulated &gt;18 t</v>
          </cell>
        </row>
        <row r="261">
          <cell r="G261" t="str">
            <v/>
          </cell>
        </row>
        <row r="262">
          <cell r="B262" t="str">
            <v>Bus: Urban</v>
          </cell>
          <cell r="G262" t="str">
            <v>Urban Buses Standard 15 - 18 t</v>
          </cell>
        </row>
        <row r="263">
          <cell r="B263" t="str">
            <v>Bus: Urban</v>
          </cell>
          <cell r="G263" t="str">
            <v>Urban Buses Articulated &gt;18 t</v>
          </cell>
        </row>
        <row r="264">
          <cell r="G264" t="str">
            <v/>
          </cell>
        </row>
        <row r="265">
          <cell r="B265" t="str">
            <v>Bus: Urban</v>
          </cell>
          <cell r="G265" t="str">
            <v>Urban Buses Standard 15 - 18 t</v>
          </cell>
        </row>
        <row r="266">
          <cell r="B266" t="str">
            <v>Bus: Urban</v>
          </cell>
          <cell r="G266" t="str">
            <v>Urban Buses Articulated &gt;18 t</v>
          </cell>
        </row>
        <row r="267">
          <cell r="G267" t="str">
            <v/>
          </cell>
        </row>
        <row r="268">
          <cell r="B268" t="str">
            <v>Bus: Urban</v>
          </cell>
          <cell r="G268" t="str">
            <v>Urban Buses Standard 15 - 18 t</v>
          </cell>
        </row>
        <row r="269">
          <cell r="B269" t="str">
            <v>Bus: Urban</v>
          </cell>
          <cell r="G269" t="str">
            <v>Urban Buses Articulated &gt;18 t</v>
          </cell>
        </row>
        <row r="270">
          <cell r="G270" t="str">
            <v/>
          </cell>
        </row>
        <row r="271">
          <cell r="B271" t="str">
            <v>Bus: Urban</v>
          </cell>
          <cell r="G271" t="str">
            <v>Urban Buses Midi &lt;=15 t</v>
          </cell>
        </row>
        <row r="272">
          <cell r="B272" t="str">
            <v>Bus: Urban</v>
          </cell>
          <cell r="G272" t="str">
            <v>Urban Buses Standard 15 - 18 t</v>
          </cell>
        </row>
        <row r="273">
          <cell r="B273" t="str">
            <v>Bus: Urban</v>
          </cell>
          <cell r="G273" t="str">
            <v>Urban Buses Articulated &gt;18 t</v>
          </cell>
        </row>
        <row r="274">
          <cell r="G274" t="str">
            <v/>
          </cell>
        </row>
        <row r="275">
          <cell r="B275" t="str">
            <v>Bus: Urban</v>
          </cell>
          <cell r="G275" t="str">
            <v>Urban Buses Midi &lt;=15 t</v>
          </cell>
        </row>
        <row r="276">
          <cell r="B276" t="str">
            <v>Bus: Urban</v>
          </cell>
          <cell r="G276" t="str">
            <v>Urban Buses Standard 15 - 18 t</v>
          </cell>
        </row>
        <row r="277">
          <cell r="B277" t="str">
            <v>Bus: Urban</v>
          </cell>
          <cell r="G277" t="str">
            <v>Urban Buses Articulated &gt;18 t</v>
          </cell>
        </row>
        <row r="278">
          <cell r="G278" t="str">
            <v/>
          </cell>
        </row>
        <row r="279">
          <cell r="B279" t="str">
            <v>Bus: Urban Hybrid</v>
          </cell>
          <cell r="G279" t="str">
            <v>Urban Buses Midi &lt;=15 t</v>
          </cell>
        </row>
        <row r="280">
          <cell r="B280" t="str">
            <v>Bus: Urban Hybrid</v>
          </cell>
          <cell r="G280" t="str">
            <v>Urban Buses Standard 15 - 18 t</v>
          </cell>
        </row>
        <row r="281">
          <cell r="B281" t="str">
            <v>Bus: Urban Hybrid</v>
          </cell>
          <cell r="G281" t="str">
            <v>Urban Buses Articulated &gt;18 t</v>
          </cell>
        </row>
        <row r="282">
          <cell r="G282" t="str">
            <v/>
          </cell>
        </row>
        <row r="283">
          <cell r="B283" t="str">
            <v>Bus: Urban Hybrid</v>
          </cell>
          <cell r="G283" t="str">
            <v>Urban Buses Midi &lt;=15 t</v>
          </cell>
        </row>
        <row r="284">
          <cell r="B284" t="str">
            <v>Bus: Urban Hybrid</v>
          </cell>
          <cell r="G284" t="str">
            <v>Urban Buses Standard 15 - 18 t</v>
          </cell>
        </row>
        <row r="285">
          <cell r="B285" t="str">
            <v>Bus: Urban Hybrid</v>
          </cell>
          <cell r="G285" t="str">
            <v>Urban Buses Articulated &gt;18 t</v>
          </cell>
        </row>
        <row r="286">
          <cell r="G286" t="str">
            <v/>
          </cell>
        </row>
        <row r="287">
          <cell r="B287" t="str">
            <v>Bus: Urban Hybrid</v>
          </cell>
          <cell r="G287" t="str">
            <v>Urban Buses Midi &lt;=15 t</v>
          </cell>
        </row>
        <row r="288">
          <cell r="B288" t="str">
            <v>Bus: Urban Hybrid</v>
          </cell>
          <cell r="G288" t="str">
            <v>Urban Buses Standard 15 - 18 t</v>
          </cell>
        </row>
        <row r="289">
          <cell r="B289" t="str">
            <v>Bus: Urban Hybrid</v>
          </cell>
          <cell r="G289" t="str">
            <v>Urban Buses Articulated &gt;18 t</v>
          </cell>
        </row>
        <row r="290">
          <cell r="G290" t="str">
            <v/>
          </cell>
        </row>
        <row r="291">
          <cell r="B291" t="str">
            <v>Bus: Urban Hybrid</v>
          </cell>
          <cell r="G291" t="str">
            <v>Urban Buses Midi &lt;=15 t</v>
          </cell>
        </row>
        <row r="292">
          <cell r="B292" t="str">
            <v>Bus: Urban Hybrid</v>
          </cell>
          <cell r="G292" t="str">
            <v>Urban Buses Standard 15 - 18 t</v>
          </cell>
        </row>
        <row r="293">
          <cell r="B293" t="str">
            <v>Bus: Urban Hybrid</v>
          </cell>
          <cell r="G293" t="str">
            <v>Urban Buses Articulated &gt;18 t</v>
          </cell>
        </row>
        <row r="294">
          <cell r="G294" t="str">
            <v/>
          </cell>
        </row>
        <row r="295">
          <cell r="B295" t="str">
            <v>Bus: Urban</v>
          </cell>
          <cell r="G295" t="str">
            <v>Urban Buses Midi &lt;=15 t</v>
          </cell>
        </row>
        <row r="296">
          <cell r="B296" t="str">
            <v>Bus: Urban</v>
          </cell>
          <cell r="G296" t="str">
            <v>Urban Buses Standard 15 - 18 t</v>
          </cell>
        </row>
        <row r="297">
          <cell r="B297" t="str">
            <v>Bus: Urban</v>
          </cell>
          <cell r="G297" t="str">
            <v>Urban Buses Articulated &gt;18 t</v>
          </cell>
        </row>
        <row r="298">
          <cell r="G298" t="str">
            <v/>
          </cell>
        </row>
        <row r="299">
          <cell r="G299" t="str">
            <v/>
          </cell>
        </row>
        <row r="300">
          <cell r="G300" t="str">
            <v/>
          </cell>
        </row>
        <row r="301">
          <cell r="G301" t="str">
            <v/>
          </cell>
        </row>
        <row r="302">
          <cell r="B302" t="str">
            <v>Bus: Urban</v>
          </cell>
          <cell r="G302" t="str">
            <v>Urban Buses Midi &lt;=15 t</v>
          </cell>
        </row>
        <row r="303">
          <cell r="B303" t="str">
            <v>Bus: Urban</v>
          </cell>
          <cell r="G303" t="str">
            <v>Urban Buses Standard 15 - 18 t</v>
          </cell>
        </row>
        <row r="304">
          <cell r="B304" t="str">
            <v>Bus: Urban</v>
          </cell>
          <cell r="G304" t="str">
            <v>Urban Buses Articulated &gt;18 t</v>
          </cell>
        </row>
        <row r="305">
          <cell r="G305" t="str">
            <v/>
          </cell>
        </row>
        <row r="306">
          <cell r="B306" t="str">
            <v>Bus: Urban</v>
          </cell>
          <cell r="G306" t="str">
            <v>Urban Buses Midi &lt;=15 t</v>
          </cell>
        </row>
        <row r="307">
          <cell r="B307" t="str">
            <v>Bus: Urban</v>
          </cell>
          <cell r="G307" t="str">
            <v>Urban Buses Standard 15 - 18 t</v>
          </cell>
        </row>
        <row r="308">
          <cell r="B308" t="str">
            <v>Bus: Urban</v>
          </cell>
          <cell r="G308" t="str">
            <v>Urban Buses Articulated &gt;18 t</v>
          </cell>
        </row>
        <row r="309">
          <cell r="G309" t="str">
            <v/>
          </cell>
        </row>
        <row r="310">
          <cell r="B310" t="str">
            <v>Bus: Urban</v>
          </cell>
          <cell r="G310" t="str">
            <v>Urban Buses Standard 15 - 18 t</v>
          </cell>
        </row>
        <row r="311">
          <cell r="B311" t="str">
            <v>Bus: Urban</v>
          </cell>
          <cell r="G311" t="str">
            <v>Urban Buses Articulated &gt;18 t</v>
          </cell>
        </row>
        <row r="312">
          <cell r="G312" t="str">
            <v/>
          </cell>
        </row>
        <row r="313">
          <cell r="B313" t="str">
            <v>Bus: Urban</v>
          </cell>
          <cell r="G313" t="str">
            <v>Urban Buses Standard 15 - 18 t</v>
          </cell>
        </row>
        <row r="314">
          <cell r="B314" t="str">
            <v>Bus: Urban</v>
          </cell>
          <cell r="G314" t="str">
            <v>Urban Buses Articulated &gt;18 t</v>
          </cell>
        </row>
        <row r="315">
          <cell r="G315" t="str">
            <v/>
          </cell>
        </row>
        <row r="316">
          <cell r="B316" t="str">
            <v>Bus: Urban</v>
          </cell>
          <cell r="G316" t="str">
            <v>Urban Buses Standard 15 - 18 t</v>
          </cell>
        </row>
        <row r="317">
          <cell r="B317" t="str">
            <v>Bus: Urban</v>
          </cell>
          <cell r="G317" t="str">
            <v>Urban Buses Articulated &gt;18 t</v>
          </cell>
        </row>
        <row r="318">
          <cell r="G318" t="str">
            <v/>
          </cell>
        </row>
        <row r="319">
          <cell r="B319" t="str">
            <v>Bus: Urban</v>
          </cell>
          <cell r="G319" t="str">
            <v>Urban Buses Standard 15 - 18 t</v>
          </cell>
        </row>
        <row r="320">
          <cell r="B320" t="str">
            <v>Bus: Urban</v>
          </cell>
          <cell r="G320" t="str">
            <v>Urban Buses Articulated &gt;18 t</v>
          </cell>
        </row>
        <row r="321">
          <cell r="G321" t="str">
            <v/>
          </cell>
        </row>
        <row r="322">
          <cell r="B322" t="str">
            <v>Bus: Urban</v>
          </cell>
          <cell r="G322" t="str">
            <v>Urban Buses Midi &lt;=15 t</v>
          </cell>
        </row>
        <row r="323">
          <cell r="B323" t="str">
            <v>Bus: Urban</v>
          </cell>
          <cell r="G323" t="str">
            <v>Urban Buses Standard 15 - 18 t</v>
          </cell>
        </row>
        <row r="324">
          <cell r="B324" t="str">
            <v>Bus: Urban</v>
          </cell>
          <cell r="G324" t="str">
            <v>Urban Buses Articulated &gt;18 t</v>
          </cell>
        </row>
        <row r="325">
          <cell r="G325" t="str">
            <v/>
          </cell>
        </row>
        <row r="326">
          <cell r="B326" t="str">
            <v>Bus: Urban</v>
          </cell>
          <cell r="G326" t="str">
            <v>Urban Buses Midi &lt;=15 t</v>
          </cell>
        </row>
        <row r="327">
          <cell r="B327" t="str">
            <v>Bus: Urban</v>
          </cell>
          <cell r="G327" t="str">
            <v>Urban Buses Standard 15 - 18 t</v>
          </cell>
        </row>
        <row r="328">
          <cell r="B328" t="str">
            <v>Bus: Urban</v>
          </cell>
          <cell r="G328" t="str">
            <v>Urban Buses Articulated &gt;18 t</v>
          </cell>
        </row>
        <row r="329">
          <cell r="G329" t="str">
            <v/>
          </cell>
        </row>
        <row r="330">
          <cell r="B330" t="str">
            <v>Bus: Urban Hybrid</v>
          </cell>
          <cell r="G330" t="str">
            <v>Urban Buses Midi &lt;=15 t</v>
          </cell>
        </row>
        <row r="331">
          <cell r="B331" t="str">
            <v>Bus: Urban Hybrid</v>
          </cell>
          <cell r="G331" t="str">
            <v>Urban Buses Standard 15 - 18 t</v>
          </cell>
        </row>
        <row r="332">
          <cell r="B332" t="str">
            <v>Bus: Urban Hybrid</v>
          </cell>
          <cell r="G332" t="str">
            <v>Urban Buses Articulated &gt;18 t</v>
          </cell>
        </row>
        <row r="333">
          <cell r="G333" t="str">
            <v/>
          </cell>
        </row>
        <row r="334">
          <cell r="B334" t="str">
            <v>Bus: Urban Hybrid</v>
          </cell>
          <cell r="G334" t="str">
            <v>Urban Buses Midi &lt;=15 t</v>
          </cell>
        </row>
        <row r="335">
          <cell r="B335" t="str">
            <v>Bus: Urban Hybrid</v>
          </cell>
          <cell r="G335" t="str">
            <v>Urban Buses Standard 15 - 18 t</v>
          </cell>
        </row>
        <row r="336">
          <cell r="B336" t="str">
            <v>Bus: Urban Hybrid</v>
          </cell>
          <cell r="G336" t="str">
            <v>Urban Buses Articulated &gt;18 t</v>
          </cell>
        </row>
        <row r="337">
          <cell r="G337" t="str">
            <v/>
          </cell>
        </row>
        <row r="338">
          <cell r="B338" t="str">
            <v>Bus: Urban Hybrid</v>
          </cell>
          <cell r="G338" t="str">
            <v>Urban Buses Midi &lt;=15 t</v>
          </cell>
        </row>
        <row r="339">
          <cell r="B339" t="str">
            <v>Bus: Urban Hybrid</v>
          </cell>
          <cell r="G339" t="str">
            <v>Urban Buses Standard 15 - 18 t</v>
          </cell>
        </row>
        <row r="340">
          <cell r="B340" t="str">
            <v>Bus: Urban Hybrid</v>
          </cell>
          <cell r="G340" t="str">
            <v>Urban Buses Articulated &gt;18 t</v>
          </cell>
        </row>
        <row r="341">
          <cell r="G341" t="str">
            <v/>
          </cell>
        </row>
        <row r="342">
          <cell r="B342" t="str">
            <v>Bus: Urban Hybrid</v>
          </cell>
          <cell r="G342" t="str">
            <v>Urban Buses Midi &lt;=15 t</v>
          </cell>
        </row>
        <row r="343">
          <cell r="B343" t="str">
            <v>Bus: Urban Hybrid</v>
          </cell>
          <cell r="G343" t="str">
            <v>Urban Buses Standard 15 - 18 t</v>
          </cell>
        </row>
        <row r="344">
          <cell r="B344" t="str">
            <v>Bus: Urban Hybrid</v>
          </cell>
          <cell r="G344" t="str">
            <v>Urban Buses Articulated &gt;18 t</v>
          </cell>
        </row>
        <row r="345">
          <cell r="G345" t="str">
            <v/>
          </cell>
        </row>
        <row r="346">
          <cell r="G346" t="str">
            <v/>
          </cell>
        </row>
        <row r="347">
          <cell r="G347" t="str">
            <v/>
          </cell>
        </row>
        <row r="348">
          <cell r="G348" t="str">
            <v/>
          </cell>
        </row>
        <row r="349">
          <cell r="G349" t="str">
            <v/>
          </cell>
        </row>
        <row r="350">
          <cell r="B350" t="str">
            <v>Bus: Long Distance</v>
          </cell>
          <cell r="G350" t="str">
            <v>Bus: Long Distance</v>
          </cell>
        </row>
        <row r="351">
          <cell r="B351" t="str">
            <v>Bus: Long Distance</v>
          </cell>
          <cell r="G351" t="str">
            <v>Coaches Standard &lt;=18 t</v>
          </cell>
        </row>
        <row r="352">
          <cell r="B352" t="str">
            <v>Bus: Long Distance</v>
          </cell>
          <cell r="G352" t="str">
            <v>Coaches Articulated &gt;18 t</v>
          </cell>
        </row>
        <row r="353">
          <cell r="G353" t="str">
            <v/>
          </cell>
        </row>
        <row r="354">
          <cell r="B354" t="str">
            <v>Bus: Long Distance</v>
          </cell>
          <cell r="G354" t="str">
            <v>Coaches Standard &lt;=18 t</v>
          </cell>
        </row>
        <row r="355">
          <cell r="B355" t="str">
            <v>Bus: Long Distance</v>
          </cell>
          <cell r="G355" t="str">
            <v>Coaches Articulated &gt;18 t</v>
          </cell>
        </row>
        <row r="356">
          <cell r="G356" t="str">
            <v/>
          </cell>
        </row>
        <row r="357">
          <cell r="B357" t="str">
            <v>Bus: Long Distance</v>
          </cell>
          <cell r="G357" t="str">
            <v>Coaches Standard &lt;=18 t</v>
          </cell>
        </row>
        <row r="358">
          <cell r="B358" t="str">
            <v>Bus: Long Distance</v>
          </cell>
          <cell r="G358" t="str">
            <v>Coaches Articulated &gt;18 t</v>
          </cell>
        </row>
        <row r="359">
          <cell r="G359" t="str">
            <v/>
          </cell>
        </row>
        <row r="360">
          <cell r="B360" t="str">
            <v>Bus: Long Distance Hybrid</v>
          </cell>
          <cell r="G360" t="str">
            <v>Coaches Standard &lt;=18 t</v>
          </cell>
        </row>
        <row r="361">
          <cell r="B361" t="str">
            <v>Bus: Long Distance Hybrid</v>
          </cell>
          <cell r="G361" t="str">
            <v>Coaches Articulated &gt;18 t</v>
          </cell>
        </row>
        <row r="362">
          <cell r="G362" t="str">
            <v/>
          </cell>
        </row>
        <row r="363">
          <cell r="G363" t="str">
            <v/>
          </cell>
        </row>
        <row r="364">
          <cell r="B364" t="str">
            <v>Bus: Long Distance</v>
          </cell>
          <cell r="G364" t="str">
            <v>Coaches Standard &lt;=18 t</v>
          </cell>
        </row>
        <row r="365">
          <cell r="B365" t="str">
            <v>Bus: Long Distance</v>
          </cell>
          <cell r="G365" t="str">
            <v>Coaches Articulated &gt;18 t</v>
          </cell>
        </row>
        <row r="366">
          <cell r="G366" t="str">
            <v/>
          </cell>
        </row>
        <row r="367">
          <cell r="G367" t="str">
            <v/>
          </cell>
        </row>
        <row r="368">
          <cell r="B368" t="str">
            <v>Bus: Long Distance</v>
          </cell>
          <cell r="G368" t="str">
            <v>Coaches Standard &lt;=18 t</v>
          </cell>
        </row>
        <row r="369">
          <cell r="B369" t="str">
            <v>Bus: Long Distance</v>
          </cell>
          <cell r="G369" t="str">
            <v>Coaches Articulated &gt;18 t</v>
          </cell>
        </row>
        <row r="370">
          <cell r="G370" t="str">
            <v/>
          </cell>
        </row>
        <row r="371">
          <cell r="G371" t="str">
            <v/>
          </cell>
        </row>
        <row r="372">
          <cell r="B372" t="str">
            <v>Bus: Long Distance</v>
          </cell>
          <cell r="G372" t="str">
            <v>Coaches Standard &lt;=18 t</v>
          </cell>
        </row>
        <row r="373">
          <cell r="B373" t="str">
            <v>Bus: Long Distance</v>
          </cell>
          <cell r="G373" t="str">
            <v>Coaches Articulated &gt;18 t</v>
          </cell>
        </row>
        <row r="374">
          <cell r="G374" t="str">
            <v/>
          </cell>
        </row>
        <row r="375">
          <cell r="B375" t="str">
            <v>Bus: Long Distance</v>
          </cell>
          <cell r="G375" t="str">
            <v>Coaches Standard &lt;=18 t</v>
          </cell>
        </row>
        <row r="376">
          <cell r="B376" t="str">
            <v>Bus: Long Distance</v>
          </cell>
          <cell r="G376" t="str">
            <v>Coaches Articulated &gt;18 t</v>
          </cell>
        </row>
        <row r="377">
          <cell r="G377" t="str">
            <v/>
          </cell>
        </row>
        <row r="378">
          <cell r="B378" t="str">
            <v>Bus: Long Distance</v>
          </cell>
          <cell r="G378" t="str">
            <v>Coaches Standard &lt;=18 t</v>
          </cell>
        </row>
        <row r="379">
          <cell r="B379" t="str">
            <v>Bus: Long Distance</v>
          </cell>
          <cell r="G379" t="str">
            <v>Coaches Articulated &gt;18 t</v>
          </cell>
        </row>
        <row r="380">
          <cell r="G380" t="str">
            <v/>
          </cell>
        </row>
        <row r="381">
          <cell r="B381" t="str">
            <v>Bus: Long Distance Hybrid</v>
          </cell>
          <cell r="G381" t="str">
            <v>Coaches Standard &lt;=18 t</v>
          </cell>
        </row>
        <row r="382">
          <cell r="B382" t="str">
            <v>Bus: Long Distance Hybrid</v>
          </cell>
          <cell r="G382" t="str">
            <v>Coaches Articulated &gt;18 t</v>
          </cell>
        </row>
        <row r="383">
          <cell r="G383" t="str">
            <v/>
          </cell>
        </row>
        <row r="384">
          <cell r="B384" t="str">
            <v>HD Long Distance</v>
          </cell>
          <cell r="G384" t="str">
            <v>HD Long Distance</v>
          </cell>
        </row>
        <row r="385">
          <cell r="B385" t="str">
            <v>HD Long Distance</v>
          </cell>
          <cell r="G385" t="str">
            <v>HD Rigid 12 - 14 t</v>
          </cell>
        </row>
        <row r="386">
          <cell r="B386" t="str">
            <v>HD Long Distance</v>
          </cell>
          <cell r="G386" t="str">
            <v>HD Rigid 14 - 20 t</v>
          </cell>
        </row>
        <row r="387">
          <cell r="B387" t="str">
            <v>HD Long Distance</v>
          </cell>
          <cell r="G387" t="str">
            <v>HD Rigid 20 - 26 t</v>
          </cell>
        </row>
        <row r="388">
          <cell r="B388" t="str">
            <v>HD Long Distance</v>
          </cell>
          <cell r="G388" t="str">
            <v>HD Rigid 26 - 28 t</v>
          </cell>
        </row>
        <row r="389">
          <cell r="B389" t="str">
            <v>HD Long Distance</v>
          </cell>
          <cell r="G389" t="str">
            <v>HD Rigid 28 - 32 t</v>
          </cell>
        </row>
        <row r="390">
          <cell r="B390" t="str">
            <v>HD Long Distance</v>
          </cell>
          <cell r="G390" t="str">
            <v>HD Rigid &gt;32 t</v>
          </cell>
        </row>
        <row r="391">
          <cell r="B391" t="str">
            <v>HD Long Distance</v>
          </cell>
          <cell r="G391" t="str">
            <v>HD Articulated 14 - 20 t</v>
          </cell>
        </row>
        <row r="392">
          <cell r="B392" t="str">
            <v>HD Long Distance</v>
          </cell>
          <cell r="G392" t="str">
            <v>HD Articulated 20 - 28 t</v>
          </cell>
        </row>
        <row r="393">
          <cell r="B393" t="str">
            <v>HD Long Distance</v>
          </cell>
          <cell r="G393" t="str">
            <v>HD Articulated 28 - 34 t</v>
          </cell>
        </row>
        <row r="394">
          <cell r="B394" t="str">
            <v>HD Long Distance</v>
          </cell>
          <cell r="G394" t="str">
            <v>HD Articulated 34 - 40 t</v>
          </cell>
        </row>
        <row r="395">
          <cell r="B395" t="str">
            <v>HD Long Distance</v>
          </cell>
          <cell r="G395" t="str">
            <v>HD Articulated 40 - 50 t</v>
          </cell>
        </row>
        <row r="396">
          <cell r="B396" t="str">
            <v>HD Long Distance</v>
          </cell>
          <cell r="G396" t="str">
            <v>HD Articulated 50 - 60 t</v>
          </cell>
        </row>
        <row r="397">
          <cell r="B397" t="str">
            <v>HD Long Distance</v>
          </cell>
          <cell r="G397" t="str">
            <v>HD Rigid 12 - 14 t</v>
          </cell>
        </row>
        <row r="398">
          <cell r="B398" t="str">
            <v>HD Long Distance</v>
          </cell>
          <cell r="G398" t="str">
            <v>HD Rigid 14 - 20 t</v>
          </cell>
        </row>
        <row r="399">
          <cell r="B399" t="str">
            <v>HD Long Distance</v>
          </cell>
          <cell r="G399" t="str">
            <v>HD Rigid 20 - 26 t</v>
          </cell>
        </row>
        <row r="400">
          <cell r="B400" t="str">
            <v>HD Long Distance</v>
          </cell>
          <cell r="G400" t="str">
            <v>HD Rigid 26 - 28 t</v>
          </cell>
        </row>
        <row r="401">
          <cell r="B401" t="str">
            <v>HD Long Distance</v>
          </cell>
          <cell r="G401" t="str">
            <v>HD Rigid 28 - 32 t</v>
          </cell>
        </row>
        <row r="402">
          <cell r="B402" t="str">
            <v>HD Long Distance</v>
          </cell>
          <cell r="G402" t="str">
            <v>HD Rigid &gt;32 t</v>
          </cell>
        </row>
        <row r="403">
          <cell r="B403" t="str">
            <v>HD Long Distance</v>
          </cell>
          <cell r="G403" t="str">
            <v>HD Articulated 14 - 20 t</v>
          </cell>
        </row>
        <row r="404">
          <cell r="B404" t="str">
            <v>HD Long Distance</v>
          </cell>
          <cell r="G404" t="str">
            <v>HD Articulated 20 - 28 t</v>
          </cell>
        </row>
        <row r="405">
          <cell r="B405" t="str">
            <v>HD Long Distance</v>
          </cell>
          <cell r="G405" t="str">
            <v>HD Articulated 28 - 34 t</v>
          </cell>
        </row>
        <row r="406">
          <cell r="B406" t="str">
            <v>HD Long Distance</v>
          </cell>
          <cell r="G406" t="str">
            <v>HD Articulated 34 - 40 t</v>
          </cell>
        </row>
        <row r="407">
          <cell r="B407" t="str">
            <v>HD Long Distance</v>
          </cell>
          <cell r="G407" t="str">
            <v>HD Articulated 40 - 50 t</v>
          </cell>
        </row>
        <row r="408">
          <cell r="B408" t="str">
            <v>HD Long Distance</v>
          </cell>
          <cell r="G408" t="str">
            <v>HD Articulated 50 - 60 t</v>
          </cell>
        </row>
        <row r="409">
          <cell r="B409" t="str">
            <v>HD Long Distance</v>
          </cell>
          <cell r="G409" t="str">
            <v>HD Rigid 12 - 14 t</v>
          </cell>
        </row>
        <row r="410">
          <cell r="B410" t="str">
            <v>HD Long Distance</v>
          </cell>
          <cell r="G410" t="str">
            <v>HD Rigid 14 - 20 t</v>
          </cell>
        </row>
        <row r="411">
          <cell r="B411" t="str">
            <v>HD Long Distance</v>
          </cell>
          <cell r="G411" t="str">
            <v>HD Rigid 20 - 26 t</v>
          </cell>
        </row>
        <row r="412">
          <cell r="B412" t="str">
            <v>HD Long Distance</v>
          </cell>
          <cell r="G412" t="str">
            <v>HD Rigid 26 - 28 t</v>
          </cell>
        </row>
        <row r="413">
          <cell r="B413" t="str">
            <v>HD Long Distance</v>
          </cell>
          <cell r="G413" t="str">
            <v>HD Rigid 28 - 32 t</v>
          </cell>
        </row>
        <row r="414">
          <cell r="B414" t="str">
            <v>HD Long Distance</v>
          </cell>
          <cell r="G414" t="str">
            <v>HD Rigid &gt;32 t</v>
          </cell>
        </row>
        <row r="415">
          <cell r="B415" t="str">
            <v>HD Long Distance</v>
          </cell>
          <cell r="G415" t="str">
            <v>HD Articulated 14 - 20 t</v>
          </cell>
        </row>
        <row r="416">
          <cell r="B416" t="str">
            <v>HD Long Distance</v>
          </cell>
          <cell r="G416" t="str">
            <v>HD Articulated 20 - 28 t</v>
          </cell>
        </row>
        <row r="417">
          <cell r="B417" t="str">
            <v>HD Long Distance</v>
          </cell>
          <cell r="G417" t="str">
            <v>HD Articulated 28 - 34 t</v>
          </cell>
        </row>
        <row r="418">
          <cell r="B418" t="str">
            <v>HD Long Distance</v>
          </cell>
          <cell r="G418" t="str">
            <v>HD Articulated 34 - 40 t</v>
          </cell>
        </row>
        <row r="419">
          <cell r="B419" t="str">
            <v>HD Long Distance</v>
          </cell>
          <cell r="G419" t="str">
            <v>HD Articulated 40 - 50 t</v>
          </cell>
        </row>
        <row r="420">
          <cell r="B420" t="str">
            <v>HD Long Distance</v>
          </cell>
          <cell r="G420" t="str">
            <v>HD Articulated 50 - 60 t</v>
          </cell>
        </row>
        <row r="421">
          <cell r="B421" t="str">
            <v>HD Long Distance</v>
          </cell>
          <cell r="G421" t="str">
            <v>HD Rigid 12 - 14 t</v>
          </cell>
        </row>
        <row r="422">
          <cell r="B422" t="str">
            <v>HD Long Distance</v>
          </cell>
          <cell r="G422" t="str">
            <v>HD Rigid 14 - 20 t</v>
          </cell>
        </row>
        <row r="423">
          <cell r="B423" t="str">
            <v>HD Long Distance</v>
          </cell>
          <cell r="G423" t="str">
            <v>HD Rigid 20 - 26 t</v>
          </cell>
        </row>
        <row r="424">
          <cell r="B424" t="str">
            <v>HD Long Distance</v>
          </cell>
          <cell r="G424" t="str">
            <v>HD Rigid 26 - 28 t</v>
          </cell>
        </row>
        <row r="425">
          <cell r="B425" t="str">
            <v>HD Long Distance</v>
          </cell>
          <cell r="G425" t="str">
            <v>HD Rigid 28 - 32 t</v>
          </cell>
        </row>
        <row r="426">
          <cell r="B426" t="str">
            <v>HD Long Distance</v>
          </cell>
          <cell r="G426" t="str">
            <v>HD Rigid &gt;32 t</v>
          </cell>
        </row>
        <row r="427">
          <cell r="B427" t="str">
            <v>HD Long Distance</v>
          </cell>
          <cell r="G427" t="str">
            <v>HD Articulated 14 - 20 t</v>
          </cell>
        </row>
        <row r="428">
          <cell r="B428" t="str">
            <v>HD Long Distance</v>
          </cell>
          <cell r="G428" t="str">
            <v>HD Articulated 20 - 28 t</v>
          </cell>
        </row>
        <row r="429">
          <cell r="B429" t="str">
            <v>HD Long Distance</v>
          </cell>
          <cell r="G429" t="str">
            <v>HD Articulated 28 - 34 t</v>
          </cell>
        </row>
        <row r="430">
          <cell r="B430" t="str">
            <v>HD Long Distance</v>
          </cell>
          <cell r="G430" t="str">
            <v>HD Articulated 34 - 40 t</v>
          </cell>
        </row>
        <row r="431">
          <cell r="B431" t="str">
            <v>HD Long Distance</v>
          </cell>
          <cell r="G431" t="str">
            <v>HD Articulated 40 - 50 t</v>
          </cell>
        </row>
        <row r="432">
          <cell r="B432" t="str">
            <v>HD Long Distance</v>
          </cell>
          <cell r="G432" t="str">
            <v>HD Articulated 50 - 60 t</v>
          </cell>
        </row>
        <row r="433">
          <cell r="B433" t="str">
            <v>HD Long Distance</v>
          </cell>
          <cell r="G433" t="str">
            <v>HD Rigid 12 - 14 t</v>
          </cell>
        </row>
        <row r="434">
          <cell r="B434" t="str">
            <v>HD Long Distance</v>
          </cell>
          <cell r="G434" t="str">
            <v>HD Rigid 14 - 20 t</v>
          </cell>
        </row>
        <row r="435">
          <cell r="B435" t="str">
            <v>HD Long Distance</v>
          </cell>
          <cell r="G435" t="str">
            <v>HD Rigid 20 - 26 t</v>
          </cell>
        </row>
        <row r="436">
          <cell r="B436" t="str">
            <v>HD Long Distance</v>
          </cell>
          <cell r="G436" t="str">
            <v>HD Rigid 26 - 28 t</v>
          </cell>
        </row>
        <row r="437">
          <cell r="B437" t="str">
            <v>HD Long Distance</v>
          </cell>
          <cell r="G437" t="str">
            <v>HD Rigid 28 - 32 t</v>
          </cell>
        </row>
        <row r="438">
          <cell r="B438" t="str">
            <v>HD Long Distance</v>
          </cell>
          <cell r="G438" t="str">
            <v>HD Rigid &gt;32 t</v>
          </cell>
        </row>
        <row r="439">
          <cell r="B439" t="str">
            <v>HD Long Distance</v>
          </cell>
          <cell r="G439" t="str">
            <v>HD Articulated 14 - 20 t</v>
          </cell>
        </row>
        <row r="440">
          <cell r="B440" t="str">
            <v>HD Long Distance</v>
          </cell>
          <cell r="G440" t="str">
            <v>HD Articulated 20 - 28 t</v>
          </cell>
        </row>
        <row r="441">
          <cell r="B441" t="str">
            <v>HD Long Distance</v>
          </cell>
          <cell r="G441" t="str">
            <v>HD Articulated 28 - 34 t</v>
          </cell>
        </row>
        <row r="442">
          <cell r="B442" t="str">
            <v>HD Long Distance</v>
          </cell>
          <cell r="G442" t="str">
            <v>HD Articulated 34 - 40 t</v>
          </cell>
        </row>
        <row r="443">
          <cell r="B443" t="str">
            <v>HD Long Distance</v>
          </cell>
          <cell r="G443" t="str">
            <v>HD Articulated 40 - 50 t</v>
          </cell>
        </row>
        <row r="444">
          <cell r="B444" t="str">
            <v>HD Long Distance</v>
          </cell>
          <cell r="G444" t="str">
            <v>HD Articulated 50 - 60 t</v>
          </cell>
        </row>
        <row r="445">
          <cell r="B445" t="str">
            <v>HD Long Distance Hybrid</v>
          </cell>
          <cell r="G445" t="str">
            <v>HD Rigid 12 - 14 t</v>
          </cell>
        </row>
        <row r="446">
          <cell r="B446" t="str">
            <v>HD Long Distance Hybrid</v>
          </cell>
          <cell r="G446" t="str">
            <v>HD Rigid 14 - 20 t</v>
          </cell>
        </row>
        <row r="447">
          <cell r="B447" t="str">
            <v>HD Long Distance Hybrid</v>
          </cell>
          <cell r="G447" t="str">
            <v>HD Rigid 20 - 26 t</v>
          </cell>
        </row>
        <row r="448">
          <cell r="B448" t="str">
            <v>HD Long Distance Hybrid</v>
          </cell>
          <cell r="G448" t="str">
            <v>HD Rigid 26 - 28 t</v>
          </cell>
        </row>
        <row r="449">
          <cell r="B449" t="str">
            <v>HD Long Distance Hybrid</v>
          </cell>
          <cell r="G449" t="str">
            <v>HD Rigid 28 - 32 t</v>
          </cell>
        </row>
        <row r="450">
          <cell r="B450" t="str">
            <v>HD Long Distance Hybrid</v>
          </cell>
          <cell r="G450" t="str">
            <v>HD Rigid &gt;32 t</v>
          </cell>
        </row>
        <row r="451">
          <cell r="B451" t="str">
            <v>HD Long Distance Hybrid</v>
          </cell>
          <cell r="G451" t="str">
            <v>HD Articulated 14 - 20 t</v>
          </cell>
        </row>
        <row r="452">
          <cell r="B452" t="str">
            <v>HD Long Distance Hybrid</v>
          </cell>
          <cell r="G452" t="str">
            <v>HD Articulated 20 - 28 t</v>
          </cell>
        </row>
        <row r="453">
          <cell r="B453" t="str">
            <v>HD Long Distance Hybrid</v>
          </cell>
          <cell r="G453" t="str">
            <v>HD Articulated 28 - 34 t</v>
          </cell>
        </row>
        <row r="454">
          <cell r="B454" t="str">
            <v>HD Long Distance Hybrid</v>
          </cell>
          <cell r="G454" t="str">
            <v>HD Articulated 34 - 40 t</v>
          </cell>
        </row>
        <row r="455">
          <cell r="B455" t="str">
            <v>HD Long Distance Hybrid</v>
          </cell>
          <cell r="G455" t="str">
            <v>HD Articulated 40 - 50 t</v>
          </cell>
        </row>
        <row r="456">
          <cell r="B456" t="str">
            <v>HD Long Distance Hybrid</v>
          </cell>
          <cell r="G456" t="str">
            <v>HD Articulated 50 - 60 t</v>
          </cell>
        </row>
        <row r="457">
          <cell r="B457" t="str">
            <v>HD Long Distance</v>
          </cell>
          <cell r="G457" t="str">
            <v>HD Rigid 12 - 14 t</v>
          </cell>
        </row>
        <row r="458">
          <cell r="B458" t="str">
            <v>HD Long Distance</v>
          </cell>
          <cell r="G458" t="str">
            <v>HD Rigid 14 - 20 t</v>
          </cell>
        </row>
        <row r="459">
          <cell r="B459" t="str">
            <v>HD Long Distance</v>
          </cell>
          <cell r="G459" t="str">
            <v>HD Rigid 20 - 26 t</v>
          </cell>
        </row>
        <row r="460">
          <cell r="B460" t="str">
            <v>HD Long Distance</v>
          </cell>
          <cell r="G460" t="str">
            <v>HD Rigid 26 - 28 t</v>
          </cell>
        </row>
        <row r="461">
          <cell r="B461" t="str">
            <v>HD Long Distance</v>
          </cell>
          <cell r="G461" t="str">
            <v>HD Rigid 28 - 32 t</v>
          </cell>
        </row>
        <row r="462">
          <cell r="B462" t="str">
            <v>HD Long Distance</v>
          </cell>
          <cell r="G462" t="str">
            <v>HD Rigid &gt;32 t</v>
          </cell>
        </row>
        <row r="463">
          <cell r="B463" t="str">
            <v>HD Long Distance</v>
          </cell>
          <cell r="G463" t="str">
            <v>HD Articulated 14 - 20 t</v>
          </cell>
        </row>
        <row r="464">
          <cell r="B464" t="str">
            <v>HD Long Distance</v>
          </cell>
          <cell r="G464" t="str">
            <v>HD Articulated 20 - 28 t</v>
          </cell>
        </row>
        <row r="465">
          <cell r="B465" t="str">
            <v>HD Long Distance</v>
          </cell>
          <cell r="G465" t="str">
            <v>HD Articulated 28 - 34 t</v>
          </cell>
        </row>
        <row r="466">
          <cell r="B466" t="str">
            <v>HD Long Distance</v>
          </cell>
          <cell r="G466" t="str">
            <v>HD Articulated 34 - 40 t</v>
          </cell>
        </row>
        <row r="467">
          <cell r="B467" t="str">
            <v>HD Long Distance</v>
          </cell>
          <cell r="G467" t="str">
            <v>HD Articulated 40 - 50 t</v>
          </cell>
        </row>
        <row r="468">
          <cell r="B468" t="str">
            <v>HD Long Distance</v>
          </cell>
          <cell r="G468" t="str">
            <v>HD Articulated 50 - 60 t</v>
          </cell>
        </row>
        <row r="469">
          <cell r="B469" t="str">
            <v>HD Long Distance</v>
          </cell>
          <cell r="G469" t="str">
            <v>HD Rigid 12 - 14 t</v>
          </cell>
        </row>
        <row r="470">
          <cell r="B470" t="str">
            <v>HD Long Distance</v>
          </cell>
          <cell r="G470" t="str">
            <v>HD Rigid 14 - 20 t</v>
          </cell>
        </row>
        <row r="471">
          <cell r="B471" t="str">
            <v>HD Long Distance</v>
          </cell>
          <cell r="G471" t="str">
            <v>HD Rigid 20 - 26 t</v>
          </cell>
        </row>
        <row r="472">
          <cell r="B472" t="str">
            <v>HD Long Distance</v>
          </cell>
          <cell r="G472" t="str">
            <v>HD Rigid 26 - 28 t</v>
          </cell>
        </row>
        <row r="473">
          <cell r="B473" t="str">
            <v>HD Long Distance</v>
          </cell>
          <cell r="G473" t="str">
            <v>HD Rigid 28 - 32 t</v>
          </cell>
        </row>
        <row r="474">
          <cell r="B474" t="str">
            <v>HD Long Distance</v>
          </cell>
          <cell r="G474" t="str">
            <v>HD Rigid &gt;32 t</v>
          </cell>
        </row>
        <row r="475">
          <cell r="B475" t="str">
            <v>HD Long Distance</v>
          </cell>
          <cell r="G475" t="str">
            <v>HD Articulated 14 - 20 t</v>
          </cell>
        </row>
        <row r="476">
          <cell r="B476" t="str">
            <v>HD Long Distance</v>
          </cell>
          <cell r="G476" t="str">
            <v>HD Articulated 20 - 28 t</v>
          </cell>
        </row>
        <row r="477">
          <cell r="B477" t="str">
            <v>HD Long Distance</v>
          </cell>
          <cell r="G477" t="str">
            <v>HD Articulated 28 - 34 t</v>
          </cell>
        </row>
        <row r="478">
          <cell r="B478" t="str">
            <v>HD Long Distance</v>
          </cell>
          <cell r="G478" t="str">
            <v>HD Articulated 34 - 40 t</v>
          </cell>
        </row>
        <row r="479">
          <cell r="B479" t="str">
            <v>HD Long Distance</v>
          </cell>
          <cell r="G479" t="str">
            <v>HD Articulated 40 - 50 t</v>
          </cell>
        </row>
        <row r="480">
          <cell r="B480" t="str">
            <v>HD Long Distance</v>
          </cell>
          <cell r="G480" t="str">
            <v>HD Articulated 50 - 60 t</v>
          </cell>
        </row>
        <row r="481">
          <cell r="B481" t="str">
            <v>HD Long Distance</v>
          </cell>
          <cell r="G481" t="str">
            <v>HD Rigid 12 - 14 t</v>
          </cell>
        </row>
        <row r="482">
          <cell r="B482" t="str">
            <v>HD Long Distance</v>
          </cell>
          <cell r="G482" t="str">
            <v>HD Rigid 14 - 20 t</v>
          </cell>
        </row>
        <row r="483">
          <cell r="B483" t="str">
            <v>HD Long Distance</v>
          </cell>
          <cell r="G483" t="str">
            <v>HD Rigid 20 - 26 t</v>
          </cell>
        </row>
        <row r="484">
          <cell r="B484" t="str">
            <v>HD Long Distance</v>
          </cell>
          <cell r="G484" t="str">
            <v>HD Rigid 26 - 28 t</v>
          </cell>
        </row>
        <row r="485">
          <cell r="B485" t="str">
            <v>HD Long Distance</v>
          </cell>
          <cell r="G485" t="str">
            <v>HD Rigid 28 - 32 t</v>
          </cell>
        </row>
        <row r="486">
          <cell r="B486" t="str">
            <v>HD Long Distance</v>
          </cell>
          <cell r="G486" t="str">
            <v>HD Rigid &gt;32 t</v>
          </cell>
        </row>
        <row r="487">
          <cell r="B487" t="str">
            <v>HD Long Distance</v>
          </cell>
          <cell r="G487" t="str">
            <v>HD Articulated 14 - 20 t</v>
          </cell>
        </row>
        <row r="488">
          <cell r="B488" t="str">
            <v>HD Long Distance</v>
          </cell>
          <cell r="G488" t="str">
            <v>HD Articulated 20 - 28 t</v>
          </cell>
        </row>
        <row r="489">
          <cell r="B489" t="str">
            <v>HD Long Distance</v>
          </cell>
          <cell r="G489" t="str">
            <v>HD Articulated 28 - 34 t</v>
          </cell>
        </row>
        <row r="490">
          <cell r="B490" t="str">
            <v>HD Long Distance</v>
          </cell>
          <cell r="G490" t="str">
            <v>HD Articulated 34 - 40 t</v>
          </cell>
        </row>
        <row r="491">
          <cell r="B491" t="str">
            <v>HD Long Distance</v>
          </cell>
          <cell r="G491" t="str">
            <v>HD Articulated 40 - 50 t</v>
          </cell>
        </row>
        <row r="492">
          <cell r="B492" t="str">
            <v>HD Long Distance</v>
          </cell>
          <cell r="G492" t="str">
            <v>HD Articulated 50 - 60 t</v>
          </cell>
        </row>
        <row r="493">
          <cell r="B493" t="str">
            <v>HD Long Distance Hybrid</v>
          </cell>
          <cell r="G493" t="str">
            <v>HD Rigid 12 - 14 t</v>
          </cell>
        </row>
        <row r="494">
          <cell r="B494" t="str">
            <v>HD Long Distance Hybrid</v>
          </cell>
          <cell r="G494" t="str">
            <v>HD Rigid 14 - 20 t</v>
          </cell>
        </row>
        <row r="495">
          <cell r="B495" t="str">
            <v>HD Long Distance Hybrid</v>
          </cell>
          <cell r="G495" t="str">
            <v>HD Rigid 20 - 26 t</v>
          </cell>
        </row>
        <row r="496">
          <cell r="B496" t="str">
            <v>HD Long Distance Hybrid</v>
          </cell>
          <cell r="G496" t="str">
            <v>HD Rigid 26 - 28 t</v>
          </cell>
        </row>
        <row r="497">
          <cell r="B497" t="str">
            <v>HD Long Distance Hybrid</v>
          </cell>
          <cell r="G497" t="str">
            <v>HD Rigid 28 - 32 t</v>
          </cell>
        </row>
        <row r="498">
          <cell r="B498" t="str">
            <v>HD Long Distance Hybrid</v>
          </cell>
          <cell r="G498" t="str">
            <v>HD Rigid &gt;32 t</v>
          </cell>
        </row>
        <row r="499">
          <cell r="B499" t="str">
            <v>HD Long Distance Hybrid</v>
          </cell>
          <cell r="G499" t="str">
            <v>HD Articulated 14 - 20 t</v>
          </cell>
        </row>
        <row r="500">
          <cell r="B500" t="str">
            <v>HD Long Distance Hybrid</v>
          </cell>
          <cell r="G500" t="str">
            <v>HD Articulated 20 - 28 t</v>
          </cell>
        </row>
        <row r="501">
          <cell r="B501" t="str">
            <v>HD Long Distance Hybrid</v>
          </cell>
          <cell r="G501" t="str">
            <v>HD Articulated 28 - 34 t</v>
          </cell>
        </row>
        <row r="502">
          <cell r="B502" t="str">
            <v>HD Long Distance Hybrid</v>
          </cell>
          <cell r="G502" t="str">
            <v>HD Articulated 34 - 40 t</v>
          </cell>
        </row>
        <row r="503">
          <cell r="B503" t="str">
            <v>HD Long Distance Hybrid</v>
          </cell>
          <cell r="G503" t="str">
            <v>HD Articulated 40 - 50 t</v>
          </cell>
        </row>
        <row r="504">
          <cell r="B504" t="str">
            <v>HD Long Distance Hybrid</v>
          </cell>
          <cell r="G504" t="str">
            <v>HD Articulated 50 - 60 t</v>
          </cell>
        </row>
        <row r="505">
          <cell r="G505" t="str">
            <v/>
          </cell>
        </row>
        <row r="506">
          <cell r="G506" t="str">
            <v/>
          </cell>
        </row>
        <row r="507">
          <cell r="B507" t="str">
            <v>L-Category</v>
          </cell>
          <cell r="G507" t="str">
            <v>Mopeds 2-stroke &lt;50 cm³</v>
          </cell>
        </row>
        <row r="508">
          <cell r="B508" t="str">
            <v>L-Category</v>
          </cell>
          <cell r="G508" t="str">
            <v>Mopeds 4-stroke &lt;50 cm³</v>
          </cell>
        </row>
        <row r="509">
          <cell r="B509" t="str">
            <v>L-Category</v>
          </cell>
          <cell r="G509" t="str">
            <v>Motorcycles 2-stroke &gt;50 cm³</v>
          </cell>
        </row>
        <row r="510">
          <cell r="B510" t="str">
            <v>L-Category</v>
          </cell>
          <cell r="G510" t="str">
            <v>Motorcycles 4-stroke &lt;250 cm³</v>
          </cell>
        </row>
        <row r="511">
          <cell r="B511" t="str">
            <v>L-Category</v>
          </cell>
          <cell r="G511" t="str">
            <v>Motorcycles 4-stroke 250 - 750 cm³</v>
          </cell>
        </row>
        <row r="512">
          <cell r="B512" t="str">
            <v>L-Category</v>
          </cell>
          <cell r="G512" t="str">
            <v>Motorcycles 4-stroke &gt;750 cm³</v>
          </cell>
        </row>
        <row r="513">
          <cell r="B513" t="str">
            <v>L-Category</v>
          </cell>
          <cell r="G513" t="str">
            <v>E-bikes and mopeds</v>
          </cell>
        </row>
        <row r="514">
          <cell r="B514" t="str">
            <v>L-Category</v>
          </cell>
          <cell r="G514" t="str">
            <v>E-scooters</v>
          </cell>
        </row>
        <row r="515">
          <cell r="B515" t="str">
            <v>L-Category</v>
          </cell>
          <cell r="G515" t="str">
            <v>Quads&amp;ATV</v>
          </cell>
        </row>
        <row r="516">
          <cell r="B516" t="str">
            <v>L-Category</v>
          </cell>
          <cell r="G516" t="str">
            <v>Diesel minicars</v>
          </cell>
        </row>
        <row r="517">
          <cell r="B517" t="str">
            <v>L-Category</v>
          </cell>
          <cell r="G517" t="str">
            <v>E-motorcycles</v>
          </cell>
        </row>
        <row r="518">
          <cell r="G518" t="str">
            <v/>
          </cell>
        </row>
        <row r="519">
          <cell r="G519" t="str">
            <v/>
          </cell>
        </row>
        <row r="520">
          <cell r="B520" t="str">
            <v>Metro</v>
          </cell>
          <cell r="G520" t="str">
            <v>Metro</v>
          </cell>
        </row>
        <row r="521">
          <cell r="B521" t="str">
            <v>Tramway</v>
          </cell>
          <cell r="G521" t="str">
            <v>Tramway</v>
          </cell>
        </row>
        <row r="522">
          <cell r="B522" t="str">
            <v>Tramway Hybrid</v>
          </cell>
          <cell r="G522" t="str">
            <v>Tramway</v>
          </cell>
        </row>
        <row r="523">
          <cell r="B523" t="str">
            <v>Tramway PEMFC Hybrid</v>
          </cell>
          <cell r="G523" t="str">
            <v>Tramway</v>
          </cell>
        </row>
        <row r="524">
          <cell r="B524" t="str">
            <v/>
          </cell>
          <cell r="G524" t="str">
            <v/>
          </cell>
        </row>
        <row r="525">
          <cell r="B525" t="str">
            <v xml:space="preserve">Locomotive: Switcher </v>
          </cell>
          <cell r="G525" t="str">
            <v>Locomotive: Switcher EL</v>
          </cell>
        </row>
        <row r="526">
          <cell r="B526" t="str">
            <v>Locomotive: Switcher Hybrid</v>
          </cell>
          <cell r="G526" t="str">
            <v>Locomotive: Switcher EL Hybrid</v>
          </cell>
        </row>
        <row r="527">
          <cell r="B527" t="str">
            <v xml:space="preserve">Locomotive: Switcher </v>
          </cell>
          <cell r="G527" t="str">
            <v>Locomotive: Switcher Diesel</v>
          </cell>
        </row>
        <row r="528">
          <cell r="B528" t="str">
            <v>Locomotive: Switcher Hybrid</v>
          </cell>
          <cell r="G528" t="str">
            <v>Locomotive: Switcher Diesel Hybrid</v>
          </cell>
        </row>
        <row r="529">
          <cell r="B529" t="str">
            <v xml:space="preserve">Locomotive: Switcher </v>
          </cell>
          <cell r="G529" t="str">
            <v>Locomotive: Switcher Diesel</v>
          </cell>
        </row>
        <row r="530">
          <cell r="B530" t="str">
            <v/>
          </cell>
          <cell r="G530" t="str">
            <v/>
          </cell>
        </row>
        <row r="531">
          <cell r="B531" t="str">
            <v xml:space="preserve">Locomotive: Passenger Regional Train </v>
          </cell>
          <cell r="G531" t="str">
            <v xml:space="preserve">Locomotive: Passenger Train EL </v>
          </cell>
        </row>
        <row r="532">
          <cell r="B532" t="str">
            <v xml:space="preserve">Locomotive: Passenger Regional Train </v>
          </cell>
          <cell r="G532" t="str">
            <v>Locomotive: Passenger Train Diesel</v>
          </cell>
        </row>
        <row r="533">
          <cell r="B533" t="str">
            <v xml:space="preserve">Locomotive: Passenger Fast Train </v>
          </cell>
          <cell r="G533" t="str">
            <v>Locomotive: Fast Train EL</v>
          </cell>
        </row>
        <row r="534">
          <cell r="B534" t="str">
            <v/>
          </cell>
          <cell r="G534" t="str">
            <v/>
          </cell>
        </row>
        <row r="535">
          <cell r="B535" t="str">
            <v>Locomotive: Freight Train</v>
          </cell>
          <cell r="G535" t="str">
            <v>Locomotive: Freight Train EL</v>
          </cell>
        </row>
        <row r="536">
          <cell r="B536" t="str">
            <v>Locomotive: Freight Train</v>
          </cell>
          <cell r="G536" t="str">
            <v>Locomotive: Freight Train Diesel</v>
          </cell>
        </row>
        <row r="537">
          <cell r="B537" t="str">
            <v/>
          </cell>
          <cell r="G537" t="str">
            <v/>
          </cell>
        </row>
        <row r="538">
          <cell r="B538" t="str">
            <v xml:space="preserve">Trainset: Suburban </v>
          </cell>
          <cell r="G538" t="str">
            <v>Trainset: Suburban EL</v>
          </cell>
        </row>
        <row r="539">
          <cell r="B539" t="str">
            <v>Trainset: Suburban Hybrid</v>
          </cell>
          <cell r="G539" t="str">
            <v>Trainset: Suburban EL</v>
          </cell>
        </row>
        <row r="540">
          <cell r="B540" t="str">
            <v>Trainset: Suburban PEMFC Hybrid</v>
          </cell>
          <cell r="G540" t="str">
            <v>Trainset: Suburban EL</v>
          </cell>
        </row>
        <row r="541">
          <cell r="B541" t="str">
            <v/>
          </cell>
          <cell r="G541" t="str">
            <v/>
          </cell>
        </row>
        <row r="542">
          <cell r="B542" t="str">
            <v>Trainset: Local</v>
          </cell>
          <cell r="G542" t="str">
            <v>Trainset: Local Diesel</v>
          </cell>
        </row>
        <row r="543">
          <cell r="B543" t="str">
            <v>Trainset: Local</v>
          </cell>
          <cell r="G543" t="str">
            <v>Trainset: Local Diesel</v>
          </cell>
        </row>
        <row r="544">
          <cell r="B544" t="str">
            <v/>
          </cell>
          <cell r="G544" t="str">
            <v/>
          </cell>
        </row>
        <row r="545">
          <cell r="B545" t="str">
            <v>Trainset: Regional</v>
          </cell>
          <cell r="G545" t="str">
            <v>Trainset: Regional EL</v>
          </cell>
        </row>
        <row r="546">
          <cell r="B546" t="str">
            <v>Trainset: Regional</v>
          </cell>
          <cell r="G546" t="str">
            <v>Trainset: Regional Diesel</v>
          </cell>
        </row>
        <row r="547">
          <cell r="B547" t="str">
            <v>Trainset: Regional</v>
          </cell>
          <cell r="G547" t="str">
            <v>Trainset: Regional Diesel</v>
          </cell>
        </row>
        <row r="548">
          <cell r="B548" t="str">
            <v>Trainset: Regional PEMFC Hybrid</v>
          </cell>
          <cell r="G548" t="str">
            <v>Trainset: Regional PEMFC Hybrid</v>
          </cell>
        </row>
        <row r="549">
          <cell r="G549" t="str">
            <v/>
          </cell>
        </row>
        <row r="550">
          <cell r="B550" t="str">
            <v>Trainset: High-speed</v>
          </cell>
          <cell r="G550" t="str">
            <v>Trainset: ICE EL</v>
          </cell>
        </row>
        <row r="551">
          <cell r="G551" t="str">
            <v/>
          </cell>
        </row>
        <row r="552">
          <cell r="B552" t="str">
            <v/>
          </cell>
          <cell r="G552" t="str">
            <v/>
          </cell>
        </row>
        <row r="553">
          <cell r="B553" t="str">
            <v>Agriculture</v>
          </cell>
          <cell r="G553" t="str">
            <v>Agricultural Machine</v>
          </cell>
        </row>
        <row r="554">
          <cell r="B554" t="str">
            <v>Agriculture</v>
          </cell>
          <cell r="G554" t="str">
            <v>Small Agricultural Machine</v>
          </cell>
        </row>
        <row r="555">
          <cell r="B555" t="str">
            <v>Construction Machines</v>
          </cell>
          <cell r="G555" t="str">
            <v>Contruction Machine</v>
          </cell>
        </row>
        <row r="556">
          <cell r="B556" t="str">
            <v>Forestry Machine</v>
          </cell>
          <cell r="G556" t="str">
            <v>Forestry Machine</v>
          </cell>
        </row>
        <row r="557">
          <cell r="B557">
            <v>2</v>
          </cell>
          <cell r="G557">
            <v>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D8F3-D047-4FCD-B9DD-068CD6B93BD1}">
  <dimension ref="A1:T30"/>
  <sheetViews>
    <sheetView tabSelected="1" workbookViewId="0">
      <selection activeCell="B2" sqref="B2"/>
    </sheetView>
  </sheetViews>
  <sheetFormatPr defaultRowHeight="15" x14ac:dyDescent="0.25"/>
  <cols>
    <col min="1" max="1" width="6.28515625" customWidth="1"/>
  </cols>
  <sheetData>
    <row r="1" spans="1:20" x14ac:dyDescent="0.25">
      <c r="A1" s="364"/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</row>
    <row r="2" spans="1:20" x14ac:dyDescent="0.25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</row>
    <row r="3" spans="1:20" x14ac:dyDescent="0.25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</row>
    <row r="4" spans="1:20" ht="46.5" x14ac:dyDescent="0.7">
      <c r="A4" s="364"/>
      <c r="B4" s="365" t="s">
        <v>299</v>
      </c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4"/>
      <c r="Q4" s="364"/>
      <c r="R4" s="364"/>
      <c r="S4" s="364"/>
      <c r="T4" s="364"/>
    </row>
    <row r="5" spans="1:20" x14ac:dyDescent="0.25">
      <c r="A5" s="364"/>
      <c r="B5" s="364"/>
      <c r="C5" s="364"/>
      <c r="D5" s="364"/>
      <c r="E5" s="364"/>
      <c r="F5" s="364"/>
      <c r="G5" s="364"/>
      <c r="H5" s="364"/>
      <c r="I5" s="364"/>
      <c r="J5" s="364"/>
      <c r="K5" s="364"/>
      <c r="L5" s="364"/>
      <c r="M5" s="364"/>
      <c r="N5" s="364"/>
      <c r="O5" s="364"/>
      <c r="P5" s="364"/>
      <c r="Q5" s="364"/>
      <c r="R5" s="364"/>
      <c r="S5" s="364"/>
      <c r="T5" s="364"/>
    </row>
    <row r="6" spans="1:20" x14ac:dyDescent="0.25">
      <c r="A6" s="364"/>
      <c r="B6" s="364"/>
      <c r="C6" s="364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4"/>
      <c r="Q6" s="364"/>
      <c r="R6" s="364"/>
      <c r="S6" s="364"/>
      <c r="T6" s="364"/>
    </row>
    <row r="7" spans="1:20" ht="21" x14ac:dyDescent="0.25">
      <c r="A7" s="364"/>
      <c r="B7" s="366" t="s">
        <v>300</v>
      </c>
      <c r="C7" s="364"/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4"/>
      <c r="P7" s="364"/>
      <c r="Q7" s="364"/>
      <c r="R7" s="364"/>
      <c r="S7" s="364"/>
      <c r="T7" s="364"/>
    </row>
    <row r="8" spans="1:20" x14ac:dyDescent="0.25">
      <c r="A8" s="364"/>
      <c r="B8" s="364"/>
      <c r="C8" s="364"/>
      <c r="D8" s="364"/>
      <c r="E8" s="364"/>
      <c r="F8" s="364"/>
      <c r="G8" s="364"/>
      <c r="H8" s="364"/>
      <c r="I8" s="364"/>
      <c r="J8" s="364"/>
      <c r="K8" s="364"/>
      <c r="L8" s="364"/>
      <c r="M8" s="364"/>
      <c r="N8" s="364"/>
      <c r="O8" s="364"/>
      <c r="P8" s="364"/>
      <c r="Q8" s="364"/>
      <c r="R8" s="364"/>
      <c r="S8" s="364"/>
      <c r="T8" s="364"/>
    </row>
    <row r="9" spans="1:20" ht="21" x14ac:dyDescent="0.25">
      <c r="A9" s="364"/>
      <c r="B9" s="366" t="s">
        <v>301</v>
      </c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</row>
    <row r="10" spans="1:20" ht="21" x14ac:dyDescent="0.25">
      <c r="A10" s="364"/>
      <c r="B10" s="366" t="s">
        <v>302</v>
      </c>
      <c r="C10" s="364"/>
      <c r="D10" s="364"/>
      <c r="E10" s="364"/>
      <c r="F10" s="364"/>
      <c r="G10" s="364"/>
      <c r="H10" s="364"/>
      <c r="I10" s="364"/>
      <c r="J10" s="364"/>
      <c r="K10" s="364"/>
      <c r="L10" s="364"/>
      <c r="M10" s="364"/>
      <c r="N10" s="364"/>
      <c r="O10" s="364"/>
      <c r="P10" s="364"/>
      <c r="Q10" s="364"/>
      <c r="R10" s="364"/>
      <c r="S10" s="364"/>
      <c r="T10" s="364"/>
    </row>
    <row r="11" spans="1:20" x14ac:dyDescent="0.25">
      <c r="A11" s="364"/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</row>
    <row r="12" spans="1:20" x14ac:dyDescent="0.25">
      <c r="A12" s="364"/>
      <c r="B12" s="377" t="s">
        <v>303</v>
      </c>
      <c r="C12" s="364"/>
      <c r="D12" s="364"/>
      <c r="E12" s="364"/>
      <c r="F12" s="364"/>
      <c r="G12" s="364"/>
      <c r="H12" s="364"/>
      <c r="I12" s="364"/>
      <c r="J12" s="364"/>
      <c r="K12" s="364"/>
      <c r="L12" s="364"/>
      <c r="M12" s="364"/>
      <c r="N12" s="364"/>
      <c r="O12" s="364"/>
      <c r="P12" s="364"/>
      <c r="Q12" s="364"/>
      <c r="R12" s="364"/>
      <c r="S12" s="364"/>
      <c r="T12" s="364"/>
    </row>
    <row r="13" spans="1:20" x14ac:dyDescent="0.25">
      <c r="A13" s="364"/>
      <c r="B13" s="364" t="s">
        <v>353</v>
      </c>
      <c r="C13" s="364"/>
      <c r="D13" s="364"/>
      <c r="E13" s="364"/>
      <c r="F13" s="364" t="s">
        <v>363</v>
      </c>
      <c r="G13" s="364"/>
      <c r="H13" s="364"/>
      <c r="I13" s="364"/>
      <c r="J13" s="364"/>
      <c r="K13" s="364"/>
      <c r="L13" s="364"/>
      <c r="M13" s="364"/>
      <c r="N13" s="364"/>
      <c r="O13" s="364"/>
      <c r="P13" s="364"/>
      <c r="Q13" s="364"/>
      <c r="R13" s="364"/>
      <c r="S13" s="364"/>
      <c r="T13" s="364"/>
    </row>
    <row r="14" spans="1:20" x14ac:dyDescent="0.25">
      <c r="A14" s="364"/>
      <c r="B14" s="364" t="s">
        <v>354</v>
      </c>
      <c r="C14" s="364"/>
      <c r="D14" s="364"/>
      <c r="E14" s="364"/>
      <c r="F14" s="364" t="s">
        <v>364</v>
      </c>
      <c r="G14" s="364"/>
      <c r="H14" s="364"/>
      <c r="I14" s="364"/>
      <c r="J14" s="364"/>
      <c r="K14" s="364"/>
      <c r="L14" s="364"/>
      <c r="M14" s="364"/>
      <c r="N14" s="364"/>
      <c r="O14" s="364"/>
      <c r="P14" s="364"/>
      <c r="Q14" s="364"/>
      <c r="R14" s="364"/>
      <c r="S14" s="364"/>
      <c r="T14" s="364"/>
    </row>
    <row r="15" spans="1:20" x14ac:dyDescent="0.25">
      <c r="A15" s="364"/>
      <c r="B15" s="364" t="s">
        <v>355</v>
      </c>
      <c r="C15" s="364"/>
      <c r="D15" s="364"/>
      <c r="E15" s="364"/>
      <c r="F15" s="364" t="s">
        <v>365</v>
      </c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</row>
    <row r="16" spans="1:20" x14ac:dyDescent="0.25">
      <c r="A16" s="364"/>
      <c r="B16" s="364" t="s">
        <v>356</v>
      </c>
      <c r="C16" s="364"/>
      <c r="D16" s="364"/>
      <c r="E16" s="364"/>
      <c r="F16" s="364" t="s">
        <v>367</v>
      </c>
      <c r="G16" s="364"/>
      <c r="H16" s="364"/>
      <c r="I16" s="364"/>
      <c r="J16" s="364"/>
      <c r="K16" s="364"/>
      <c r="L16" s="364"/>
      <c r="M16" s="364"/>
      <c r="N16" s="364"/>
      <c r="O16" s="364"/>
      <c r="P16" s="364"/>
      <c r="Q16" s="364"/>
      <c r="R16" s="364"/>
      <c r="S16" s="364"/>
      <c r="T16" s="364"/>
    </row>
    <row r="17" spans="1:20" x14ac:dyDescent="0.25">
      <c r="A17" s="364"/>
      <c r="B17" s="364" t="s">
        <v>357</v>
      </c>
      <c r="C17" s="364"/>
      <c r="D17" s="364"/>
      <c r="E17" s="364"/>
      <c r="F17" s="364" t="s">
        <v>366</v>
      </c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</row>
    <row r="18" spans="1:20" x14ac:dyDescent="0.25">
      <c r="A18" s="364"/>
      <c r="B18" s="364" t="s">
        <v>358</v>
      </c>
      <c r="C18" s="364"/>
      <c r="D18" s="364"/>
      <c r="E18" s="364"/>
      <c r="F18" s="364" t="s">
        <v>368</v>
      </c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  <c r="R18" s="364"/>
      <c r="S18" s="364"/>
      <c r="T18" s="364"/>
    </row>
    <row r="19" spans="1:20" x14ac:dyDescent="0.25">
      <c r="A19" s="364"/>
      <c r="B19" s="364" t="s">
        <v>359</v>
      </c>
      <c r="C19" s="364"/>
      <c r="D19" s="364"/>
      <c r="E19" s="364"/>
      <c r="F19" s="364" t="s">
        <v>372</v>
      </c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</row>
    <row r="20" spans="1:20" x14ac:dyDescent="0.25">
      <c r="A20" s="364"/>
      <c r="B20" s="364" t="s">
        <v>360</v>
      </c>
      <c r="C20" s="364"/>
      <c r="D20" s="364"/>
      <c r="E20" s="364"/>
      <c r="F20" s="364" t="s">
        <v>369</v>
      </c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</row>
    <row r="21" spans="1:20" x14ac:dyDescent="0.25">
      <c r="A21" s="364"/>
      <c r="B21" s="364" t="s">
        <v>361</v>
      </c>
      <c r="C21" s="364"/>
      <c r="D21" s="364"/>
      <c r="E21" s="364"/>
      <c r="F21" s="364" t="s">
        <v>370</v>
      </c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</row>
    <row r="22" spans="1:20" x14ac:dyDescent="0.25">
      <c r="A22" s="364"/>
      <c r="B22" s="364" t="s">
        <v>362</v>
      </c>
      <c r="C22" s="364"/>
      <c r="D22" s="364"/>
      <c r="E22" s="364"/>
      <c r="F22" s="364" t="s">
        <v>371</v>
      </c>
      <c r="G22" s="364"/>
      <c r="H22" s="364"/>
      <c r="I22" s="364"/>
      <c r="J22" s="364"/>
      <c r="K22" s="364"/>
      <c r="L22" s="364"/>
      <c r="M22" s="364"/>
      <c r="N22" s="364"/>
      <c r="O22" s="364"/>
      <c r="P22" s="364"/>
      <c r="Q22" s="364"/>
      <c r="R22" s="364"/>
      <c r="S22" s="364"/>
      <c r="T22" s="364"/>
    </row>
    <row r="23" spans="1:20" x14ac:dyDescent="0.25">
      <c r="A23" s="364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364"/>
      <c r="T23" s="364"/>
    </row>
    <row r="24" spans="1:20" x14ac:dyDescent="0.25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4"/>
      <c r="P24" s="364"/>
      <c r="Q24" s="364"/>
      <c r="R24" s="364"/>
      <c r="S24" s="364"/>
      <c r="T24" s="364"/>
    </row>
    <row r="25" spans="1:20" x14ac:dyDescent="0.25">
      <c r="A25" s="364"/>
      <c r="B25" s="364"/>
      <c r="C25" s="364"/>
      <c r="D25" s="364"/>
      <c r="E25" s="364"/>
      <c r="F25" s="364"/>
      <c r="G25" s="364"/>
      <c r="H25" s="364"/>
      <c r="I25" s="364"/>
      <c r="J25" s="364"/>
      <c r="K25" s="364"/>
      <c r="L25" s="364"/>
      <c r="M25" s="364"/>
      <c r="N25" s="364"/>
      <c r="O25" s="364"/>
      <c r="P25" s="364"/>
      <c r="Q25" s="364"/>
      <c r="R25" s="364"/>
      <c r="S25" s="364"/>
      <c r="T25" s="364"/>
    </row>
    <row r="26" spans="1:20" x14ac:dyDescent="0.25">
      <c r="A26" s="364"/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</row>
    <row r="27" spans="1:20" x14ac:dyDescent="0.25">
      <c r="A27" s="364"/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</row>
    <row r="28" spans="1:20" x14ac:dyDescent="0.25">
      <c r="A28" s="364"/>
      <c r="B28" s="364"/>
      <c r="C28" s="364"/>
      <c r="D28" s="364"/>
      <c r="E28" s="364"/>
      <c r="F28" s="364"/>
      <c r="G28" s="364"/>
      <c r="H28" s="364"/>
      <c r="I28" s="364"/>
      <c r="J28" s="364"/>
      <c r="K28" s="364"/>
      <c r="L28" s="364"/>
      <c r="M28" s="364"/>
      <c r="N28" s="364"/>
      <c r="O28" s="364"/>
      <c r="P28" s="364"/>
      <c r="Q28" s="364"/>
      <c r="R28" s="364"/>
      <c r="S28" s="364"/>
      <c r="T28" s="364"/>
    </row>
    <row r="29" spans="1:20" x14ac:dyDescent="0.25">
      <c r="A29" s="364"/>
      <c r="B29" s="36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4"/>
      <c r="R29" s="364"/>
      <c r="S29" s="364"/>
      <c r="T29" s="364"/>
    </row>
    <row r="30" spans="1:20" x14ac:dyDescent="0.25">
      <c r="A30" s="364"/>
      <c r="B30" s="364"/>
      <c r="C30" s="364"/>
      <c r="D30" s="364"/>
      <c r="E30" s="364"/>
      <c r="F30" s="364"/>
      <c r="G30" s="364"/>
      <c r="H30" s="364"/>
      <c r="I30" s="364"/>
      <c r="J30" s="364"/>
      <c r="K30" s="364"/>
      <c r="L30" s="364"/>
      <c r="M30" s="364"/>
      <c r="N30" s="364"/>
      <c r="O30" s="364"/>
      <c r="P30" s="364"/>
      <c r="Q30" s="364"/>
      <c r="R30" s="364"/>
      <c r="S30" s="364"/>
      <c r="T30" s="36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9D0B8-BD28-469E-99E2-0D955B1A9D13}">
  <dimension ref="A1:I26"/>
  <sheetViews>
    <sheetView workbookViewId="0">
      <selection activeCell="C18" sqref="C18"/>
    </sheetView>
  </sheetViews>
  <sheetFormatPr defaultRowHeight="15" x14ac:dyDescent="0.25"/>
  <cols>
    <col min="1" max="1" width="19.7109375" customWidth="1"/>
    <col min="2" max="2" width="17" bestFit="1" customWidth="1"/>
  </cols>
  <sheetData>
    <row r="1" spans="1:9" ht="21" x14ac:dyDescent="0.35">
      <c r="A1" s="367" t="s">
        <v>345</v>
      </c>
    </row>
    <row r="2" spans="1:9" x14ac:dyDescent="0.25">
      <c r="A2" s="368" t="s">
        <v>305</v>
      </c>
      <c r="B2" s="199" t="s">
        <v>332</v>
      </c>
      <c r="C2" s="199" t="s">
        <v>307</v>
      </c>
      <c r="D2" s="199" t="s">
        <v>309</v>
      </c>
      <c r="E2" s="199" t="s">
        <v>310</v>
      </c>
      <c r="F2" s="199" t="s">
        <v>311</v>
      </c>
      <c r="G2" s="199" t="s">
        <v>312</v>
      </c>
      <c r="H2" s="199" t="s">
        <v>313</v>
      </c>
      <c r="I2" s="199" t="s">
        <v>314</v>
      </c>
    </row>
    <row r="3" spans="1:9" x14ac:dyDescent="0.25">
      <c r="A3" t="s">
        <v>315</v>
      </c>
      <c r="B3" t="s">
        <v>333</v>
      </c>
      <c r="C3" t="s">
        <v>334</v>
      </c>
      <c r="D3" s="375">
        <v>0.202579052376783</v>
      </c>
      <c r="E3" s="375">
        <v>0.41066353216428603</v>
      </c>
      <c r="F3" s="375">
        <v>0.19713101641050301</v>
      </c>
      <c r="G3" s="375">
        <v>0.17605311029100201</v>
      </c>
      <c r="H3" s="375">
        <v>0.11373940205864699</v>
      </c>
      <c r="I3" s="375">
        <v>3.0270791414854701E-2</v>
      </c>
    </row>
    <row r="4" spans="1:9" x14ac:dyDescent="0.25">
      <c r="A4" t="s">
        <v>315</v>
      </c>
      <c r="B4" t="s">
        <v>335</v>
      </c>
      <c r="C4" t="s">
        <v>334</v>
      </c>
      <c r="D4" s="375">
        <v>202.37647332440699</v>
      </c>
      <c r="E4" s="375">
        <v>204.921102549978</v>
      </c>
      <c r="F4" s="375">
        <v>196.93388539409199</v>
      </c>
      <c r="G4" s="375">
        <v>175.87705718071101</v>
      </c>
      <c r="H4" s="375">
        <v>113.62566265658801</v>
      </c>
      <c r="I4" s="375">
        <v>30.240520623439799</v>
      </c>
    </row>
    <row r="5" spans="1:9" x14ac:dyDescent="0.25">
      <c r="A5" t="s">
        <v>315</v>
      </c>
      <c r="B5" t="s">
        <v>336</v>
      </c>
      <c r="C5" t="s">
        <v>334</v>
      </c>
      <c r="D5" s="375">
        <v>4.5931600962655601</v>
      </c>
      <c r="E5" s="375">
        <v>8.65</v>
      </c>
      <c r="F5" s="375">
        <v>8.65</v>
      </c>
      <c r="G5" s="375">
        <v>7.0544076950000001</v>
      </c>
      <c r="H5" s="375">
        <v>7.0654016118844201</v>
      </c>
      <c r="I5" s="375">
        <v>4.5562190770515798</v>
      </c>
    </row>
    <row r="6" spans="1:9" x14ac:dyDescent="0.25">
      <c r="A6" t="s">
        <v>315</v>
      </c>
      <c r="B6" t="s">
        <v>337</v>
      </c>
      <c r="C6" t="s">
        <v>334</v>
      </c>
      <c r="D6" s="375">
        <v>2.7</v>
      </c>
      <c r="E6" s="375">
        <v>2.69999999999999</v>
      </c>
      <c r="F6" s="375">
        <v>2.9774990344877401</v>
      </c>
      <c r="G6" s="375">
        <v>2.1310822413108799</v>
      </c>
      <c r="H6" s="375">
        <v>1.20871742016608</v>
      </c>
      <c r="I6" s="375">
        <v>1.66427136171025</v>
      </c>
    </row>
    <row r="7" spans="1:9" x14ac:dyDescent="0.25">
      <c r="A7" t="s">
        <v>315</v>
      </c>
      <c r="B7" t="s">
        <v>338</v>
      </c>
      <c r="C7" t="s">
        <v>334</v>
      </c>
      <c r="D7" s="375">
        <v>7.5000000000004202E-2</v>
      </c>
      <c r="E7" s="375">
        <v>7.5000000000006797E-2</v>
      </c>
      <c r="F7" s="375">
        <v>8.2708306513548394E-2</v>
      </c>
      <c r="G7" s="375">
        <v>5.91967289253022E-2</v>
      </c>
      <c r="H7" s="375">
        <v>3.3575483893502303E-2</v>
      </c>
      <c r="I7" s="375">
        <v>1.6642713617102501E-2</v>
      </c>
    </row>
    <row r="8" spans="1:9" x14ac:dyDescent="0.25">
      <c r="A8" t="s">
        <v>315</v>
      </c>
      <c r="B8" t="s">
        <v>339</v>
      </c>
      <c r="C8" t="s">
        <v>334</v>
      </c>
      <c r="D8" s="375">
        <v>34.725000000000001</v>
      </c>
      <c r="E8" s="375"/>
      <c r="F8" s="375"/>
      <c r="G8" s="375"/>
      <c r="H8" s="375"/>
      <c r="I8" s="375"/>
    </row>
    <row r="9" spans="1:9" x14ac:dyDescent="0.25">
      <c r="A9" t="s">
        <v>315</v>
      </c>
      <c r="B9" t="s">
        <v>340</v>
      </c>
      <c r="C9" t="s">
        <v>334</v>
      </c>
      <c r="D9" s="375">
        <v>37.5</v>
      </c>
      <c r="E9" s="375">
        <v>72.224999999999994</v>
      </c>
      <c r="F9" s="375">
        <v>79.648099172547106</v>
      </c>
      <c r="G9" s="375">
        <v>57.006449955066003</v>
      </c>
      <c r="H9" s="375">
        <v>32.333190989442699</v>
      </c>
      <c r="I9" s="375">
        <v>14.9617995417751</v>
      </c>
    </row>
    <row r="10" spans="1:9" x14ac:dyDescent="0.25">
      <c r="A10" t="s">
        <v>315</v>
      </c>
      <c r="B10" t="s">
        <v>341</v>
      </c>
      <c r="C10" t="s">
        <v>334</v>
      </c>
      <c r="D10" s="375">
        <v>1.19494579510826</v>
      </c>
      <c r="E10" s="375">
        <v>4.0430028022771296</v>
      </c>
      <c r="F10" s="375">
        <v>9.3005219852483005</v>
      </c>
      <c r="G10" s="375">
        <v>27.3883825303785</v>
      </c>
      <c r="H10" s="375">
        <v>41.991136650107499</v>
      </c>
      <c r="I10" s="375">
        <v>60.553341041850402</v>
      </c>
    </row>
    <row r="11" spans="1:9" x14ac:dyDescent="0.25">
      <c r="A11" t="s">
        <v>315</v>
      </c>
      <c r="B11" t="s">
        <v>342</v>
      </c>
      <c r="C11" t="s">
        <v>334</v>
      </c>
      <c r="D11" s="375">
        <v>6.2179391942324003</v>
      </c>
      <c r="E11" s="375">
        <v>6.9778609414870099</v>
      </c>
      <c r="F11" s="375">
        <v>7.6063049819611503</v>
      </c>
      <c r="G11" s="375">
        <v>8.3946391969666205</v>
      </c>
      <c r="H11" s="375">
        <v>9.1478272739254294</v>
      </c>
      <c r="I11" s="375">
        <v>9.7997756414121202</v>
      </c>
    </row>
    <row r="12" spans="1:9" x14ac:dyDescent="0.25">
      <c r="A12" t="s">
        <v>315</v>
      </c>
      <c r="B12" t="s">
        <v>343</v>
      </c>
      <c r="C12" t="s">
        <v>334</v>
      </c>
      <c r="D12" s="375">
        <v>2.0572863038759501</v>
      </c>
      <c r="E12" s="375">
        <v>2.1508957680999301</v>
      </c>
      <c r="F12" s="375">
        <v>2.2505888937453902</v>
      </c>
      <c r="G12" s="375">
        <v>2.3253204626266402</v>
      </c>
      <c r="H12" s="375">
        <v>2.3822938025506599</v>
      </c>
      <c r="I12" s="375">
        <v>2.3328795786082002</v>
      </c>
    </row>
    <row r="13" spans="1:9" x14ac:dyDescent="0.25">
      <c r="A13" t="s">
        <v>315</v>
      </c>
      <c r="B13" t="s">
        <v>105</v>
      </c>
      <c r="C13" t="s">
        <v>334</v>
      </c>
      <c r="D13" s="375">
        <v>3.7111658127509899</v>
      </c>
      <c r="E13" s="375">
        <v>3.9324693204497598</v>
      </c>
      <c r="F13" s="375">
        <v>4.2898500047620702</v>
      </c>
      <c r="G13" s="375">
        <v>3.4096085088676298</v>
      </c>
      <c r="H13" s="375">
        <v>2.0798885316622799</v>
      </c>
      <c r="I13" s="375">
        <v>1.0081511644527299</v>
      </c>
    </row>
    <row r="14" spans="1:9" x14ac:dyDescent="0.25">
      <c r="A14" s="369" t="s">
        <v>315</v>
      </c>
      <c r="B14" s="369" t="s">
        <v>344</v>
      </c>
      <c r="C14" s="369" t="s">
        <v>334</v>
      </c>
      <c r="D14" s="376">
        <v>0.193789630743533</v>
      </c>
      <c r="E14" s="376">
        <v>1.61364708145438</v>
      </c>
      <c r="F14" s="376">
        <v>2.5503003159520299</v>
      </c>
      <c r="G14" s="376">
        <v>6.4973092411665299</v>
      </c>
      <c r="H14" s="376">
        <v>24.5323275179001</v>
      </c>
      <c r="I14" s="376">
        <v>69.580792767234698</v>
      </c>
    </row>
    <row r="15" spans="1:9" x14ac:dyDescent="0.25">
      <c r="A15" t="s">
        <v>325</v>
      </c>
      <c r="B15" t="s">
        <v>333</v>
      </c>
      <c r="C15" t="s">
        <v>334</v>
      </c>
      <c r="D15" s="375">
        <v>0.20272013319524201</v>
      </c>
      <c r="E15" s="375">
        <v>0.20664443886877101</v>
      </c>
      <c r="F15" s="375">
        <v>0.19790374268691699</v>
      </c>
      <c r="G15" s="375">
        <v>0.175981399621542</v>
      </c>
      <c r="H15" s="375">
        <v>0.11340688957511</v>
      </c>
      <c r="I15" s="375">
        <v>3.2143763110438497E-2</v>
      </c>
    </row>
    <row r="16" spans="1:9" x14ac:dyDescent="0.25">
      <c r="A16" t="s">
        <v>325</v>
      </c>
      <c r="B16" t="s">
        <v>335</v>
      </c>
      <c r="C16" t="s">
        <v>334</v>
      </c>
      <c r="D16" s="375">
        <v>202.51741306204701</v>
      </c>
      <c r="E16" s="375">
        <v>206.437794429902</v>
      </c>
      <c r="F16" s="375">
        <v>197.70583894423001</v>
      </c>
      <c r="G16" s="375">
        <v>175.80541822192001</v>
      </c>
      <c r="H16" s="375">
        <v>113.293482685534</v>
      </c>
      <c r="I16" s="375">
        <v>32.111619347328102</v>
      </c>
    </row>
    <row r="17" spans="1:9" x14ac:dyDescent="0.25">
      <c r="A17" t="s">
        <v>325</v>
      </c>
      <c r="B17" t="s">
        <v>336</v>
      </c>
      <c r="C17" t="s">
        <v>334</v>
      </c>
      <c r="D17" s="375">
        <v>4.32260150894394</v>
      </c>
      <c r="E17" s="375">
        <v>7.3949994329205104</v>
      </c>
      <c r="F17" s="375">
        <v>6.4788263676832303</v>
      </c>
      <c r="G17" s="375">
        <v>5.5190877583232902</v>
      </c>
      <c r="H17" s="375">
        <v>7.1040392156752601</v>
      </c>
      <c r="I17" s="375">
        <v>3.5619234289335302</v>
      </c>
    </row>
    <row r="18" spans="1:9" x14ac:dyDescent="0.25">
      <c r="A18" t="s">
        <v>325</v>
      </c>
      <c r="B18" t="s">
        <v>337</v>
      </c>
      <c r="C18" t="s">
        <v>334</v>
      </c>
      <c r="D18" s="375">
        <v>2.7</v>
      </c>
      <c r="E18" s="375">
        <v>2.7</v>
      </c>
      <c r="F18" s="375">
        <v>4.3761926684722701</v>
      </c>
      <c r="G18" s="375">
        <v>2.1310000443733701</v>
      </c>
      <c r="H18" s="375">
        <v>1.20898244542886</v>
      </c>
      <c r="I18" s="375">
        <v>1.66401521279233</v>
      </c>
    </row>
    <row r="19" spans="1:9" x14ac:dyDescent="0.25">
      <c r="A19" t="s">
        <v>325</v>
      </c>
      <c r="B19" t="s">
        <v>338</v>
      </c>
      <c r="C19" t="s">
        <v>334</v>
      </c>
      <c r="D19" s="375">
        <v>7.5000000000004202E-2</v>
      </c>
      <c r="E19" s="375">
        <v>7.49999999999999E-2</v>
      </c>
      <c r="F19" s="375">
        <v>8.2708306513552501E-2</v>
      </c>
      <c r="G19" s="375">
        <v>5.9194445677038E-2</v>
      </c>
      <c r="H19" s="375">
        <v>3.3582845706357299E-2</v>
      </c>
      <c r="I19" s="375">
        <v>1.6640152127923299E-2</v>
      </c>
    </row>
    <row r="20" spans="1:9" x14ac:dyDescent="0.25">
      <c r="A20" t="s">
        <v>325</v>
      </c>
      <c r="B20" t="s">
        <v>339</v>
      </c>
      <c r="C20" t="s">
        <v>334</v>
      </c>
      <c r="D20" s="375">
        <v>31.309752469861898</v>
      </c>
      <c r="E20" s="375"/>
      <c r="F20" s="375"/>
      <c r="G20" s="375"/>
      <c r="H20" s="375"/>
      <c r="I20" s="375"/>
    </row>
    <row r="21" spans="1:9" x14ac:dyDescent="0.25">
      <c r="A21" t="s">
        <v>325</v>
      </c>
      <c r="B21" t="s">
        <v>340</v>
      </c>
      <c r="C21" t="s">
        <v>334</v>
      </c>
      <c r="D21" s="375">
        <v>40.915247530138103</v>
      </c>
      <c r="E21" s="375">
        <v>72.224999999999895</v>
      </c>
      <c r="F21" s="375">
        <v>78.249405538562598</v>
      </c>
      <c r="G21" s="375">
        <v>57.004251186987602</v>
      </c>
      <c r="H21" s="375">
        <v>32.340280415222097</v>
      </c>
      <c r="I21" s="375">
        <v>14.959496763002999</v>
      </c>
    </row>
    <row r="22" spans="1:9" x14ac:dyDescent="0.25">
      <c r="A22" t="s">
        <v>325</v>
      </c>
      <c r="B22" t="s">
        <v>341</v>
      </c>
      <c r="C22" t="s">
        <v>334</v>
      </c>
      <c r="D22" s="375">
        <v>1.2460053903796</v>
      </c>
      <c r="E22" s="375">
        <v>4.0400402444681101</v>
      </c>
      <c r="F22" s="375">
        <v>9.4917069617508503</v>
      </c>
      <c r="G22" s="375">
        <v>27.554302954057398</v>
      </c>
      <c r="H22" s="375">
        <v>41.827323348289603</v>
      </c>
      <c r="I22" s="375">
        <v>60.342457205785699</v>
      </c>
    </row>
    <row r="23" spans="1:9" x14ac:dyDescent="0.25">
      <c r="A23" t="s">
        <v>325</v>
      </c>
      <c r="B23" t="s">
        <v>342</v>
      </c>
      <c r="C23" t="s">
        <v>334</v>
      </c>
      <c r="D23" s="375">
        <v>6.2179391942324003</v>
      </c>
      <c r="E23" s="375">
        <v>6.9778609414870099</v>
      </c>
      <c r="F23" s="375">
        <v>7.6063049819611503</v>
      </c>
      <c r="G23" s="375">
        <v>8.3946391969666205</v>
      </c>
      <c r="H23" s="375">
        <v>9.1478272739254294</v>
      </c>
      <c r="I23" s="375">
        <v>9.7997756414121202</v>
      </c>
    </row>
    <row r="24" spans="1:9" x14ac:dyDescent="0.25">
      <c r="A24" t="s">
        <v>325</v>
      </c>
      <c r="B24" t="s">
        <v>343</v>
      </c>
      <c r="C24" t="s">
        <v>334</v>
      </c>
      <c r="D24" s="375">
        <v>2.0572863038759501</v>
      </c>
      <c r="E24" s="375">
        <v>2.1508957680999301</v>
      </c>
      <c r="F24" s="375">
        <v>2.2505888937453902</v>
      </c>
      <c r="G24" s="375">
        <v>2.3253204626266402</v>
      </c>
      <c r="H24" s="375">
        <v>2.3822938025506599</v>
      </c>
      <c r="I24" s="375">
        <v>2.3328795786082002</v>
      </c>
    </row>
    <row r="25" spans="1:9" x14ac:dyDescent="0.25">
      <c r="A25" t="s">
        <v>325</v>
      </c>
      <c r="B25" t="s">
        <v>105</v>
      </c>
      <c r="C25" t="s">
        <v>334</v>
      </c>
      <c r="D25" s="375">
        <v>3.7111658127509899</v>
      </c>
      <c r="E25" s="375">
        <v>3.9324693204497199</v>
      </c>
      <c r="F25" s="375">
        <v>4.2898500047620702</v>
      </c>
      <c r="G25" s="375">
        <v>3.4096085088676298</v>
      </c>
      <c r="H25" s="375">
        <v>2.0798885316622799</v>
      </c>
      <c r="I25" s="375">
        <v>1.0081511644527299</v>
      </c>
    </row>
    <row r="26" spans="1:9" x14ac:dyDescent="0.25">
      <c r="A26" t="s">
        <v>325</v>
      </c>
      <c r="B26" t="s">
        <v>344</v>
      </c>
      <c r="C26" t="s">
        <v>334</v>
      </c>
      <c r="D26" s="375">
        <v>0.19373715349578399</v>
      </c>
      <c r="E26" s="375">
        <v>1.6139413524947499</v>
      </c>
      <c r="F26" s="375">
        <v>3.1173382002636898</v>
      </c>
      <c r="G26" s="375">
        <v>6.69403196621926</v>
      </c>
      <c r="H26" s="375">
        <v>24.598308497009501</v>
      </c>
      <c r="I26" s="375">
        <v>68.974210476553097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BD90F-09A3-448E-8AD5-B6844DC9883D}">
  <dimension ref="A1:I10"/>
  <sheetViews>
    <sheetView workbookViewId="0">
      <selection activeCell="A17" sqref="A17"/>
    </sheetView>
  </sheetViews>
  <sheetFormatPr defaultRowHeight="15" x14ac:dyDescent="0.25"/>
  <cols>
    <col min="1" max="1" width="18.140625" customWidth="1"/>
    <col min="3" max="3" width="14" customWidth="1"/>
  </cols>
  <sheetData>
    <row r="1" spans="1:9" ht="21" x14ac:dyDescent="0.35">
      <c r="A1" s="367" t="s">
        <v>352</v>
      </c>
    </row>
    <row r="2" spans="1:9" x14ac:dyDescent="0.25">
      <c r="A2" s="368" t="s">
        <v>305</v>
      </c>
      <c r="B2" s="368" t="s">
        <v>307</v>
      </c>
      <c r="C2" s="368" t="s">
        <v>346</v>
      </c>
      <c r="D2" s="368" t="s">
        <v>309</v>
      </c>
      <c r="E2" s="368" t="s">
        <v>310</v>
      </c>
      <c r="F2" s="368" t="s">
        <v>311</v>
      </c>
      <c r="G2" s="368" t="s">
        <v>312</v>
      </c>
      <c r="H2" s="368" t="s">
        <v>313</v>
      </c>
      <c r="I2" s="368" t="s">
        <v>314</v>
      </c>
    </row>
    <row r="3" spans="1:9" x14ac:dyDescent="0.25">
      <c r="A3" t="s">
        <v>315</v>
      </c>
      <c r="B3" t="s">
        <v>347</v>
      </c>
      <c r="C3" t="s">
        <v>348</v>
      </c>
      <c r="D3">
        <v>23.102144042779798</v>
      </c>
      <c r="E3">
        <v>21.794827570885701</v>
      </c>
      <c r="F3">
        <v>23.666616725013299</v>
      </c>
      <c r="G3">
        <v>17.392571327681502</v>
      </c>
      <c r="H3">
        <v>10.0307845626168</v>
      </c>
      <c r="I3">
        <v>4.4750383654630799</v>
      </c>
    </row>
    <row r="4" spans="1:9" x14ac:dyDescent="0.25">
      <c r="A4" t="s">
        <v>315</v>
      </c>
      <c r="B4" t="s">
        <v>347</v>
      </c>
      <c r="C4" t="s">
        <v>349</v>
      </c>
      <c r="D4">
        <v>19220.588824343198</v>
      </c>
      <c r="E4">
        <v>19004.575683576601</v>
      </c>
      <c r="F4">
        <v>18898.1342060446</v>
      </c>
      <c r="G4">
        <v>15731.1881409699</v>
      </c>
      <c r="H4">
        <v>9749.7763569658291</v>
      </c>
      <c r="I4">
        <v>2696.0066139247501</v>
      </c>
    </row>
    <row r="5" spans="1:9" x14ac:dyDescent="0.25">
      <c r="A5" t="s">
        <v>315</v>
      </c>
      <c r="B5" t="s">
        <v>347</v>
      </c>
      <c r="C5" t="s">
        <v>350</v>
      </c>
      <c r="D5">
        <v>146.768253028967</v>
      </c>
      <c r="E5">
        <v>145.53410798879901</v>
      </c>
      <c r="F5">
        <v>141.858163267858</v>
      </c>
      <c r="G5">
        <v>121.450411228891</v>
      </c>
      <c r="H5">
        <v>76.375317892652802</v>
      </c>
      <c r="I5">
        <v>18.696805572107401</v>
      </c>
    </row>
    <row r="6" spans="1:9" x14ac:dyDescent="0.25">
      <c r="A6" s="369" t="s">
        <v>315</v>
      </c>
      <c r="B6" s="369" t="s">
        <v>347</v>
      </c>
      <c r="C6" s="369" t="s">
        <v>351</v>
      </c>
      <c r="D6" s="369">
        <v>19390.459221414902</v>
      </c>
      <c r="E6" s="369">
        <v>19171.904619136301</v>
      </c>
      <c r="F6" s="369">
        <v>19063.658986037401</v>
      </c>
      <c r="G6" s="369">
        <v>15870.0311235265</v>
      </c>
      <c r="H6" s="369">
        <v>9836.1824594210993</v>
      </c>
      <c r="I6" s="369">
        <v>2719.1784578623201</v>
      </c>
    </row>
    <row r="7" spans="1:9" x14ac:dyDescent="0.25">
      <c r="A7" t="s">
        <v>325</v>
      </c>
      <c r="B7" t="s">
        <v>347</v>
      </c>
      <c r="C7" t="s">
        <v>348</v>
      </c>
      <c r="D7">
        <v>23.072901985961199</v>
      </c>
      <c r="E7">
        <v>23.0183632432901</v>
      </c>
      <c r="F7">
        <v>24.644392800170699</v>
      </c>
      <c r="G7">
        <v>18.146921040864399</v>
      </c>
      <c r="H7">
        <v>11.2993628437697</v>
      </c>
      <c r="I7">
        <v>4.4919721295131696</v>
      </c>
    </row>
    <row r="8" spans="1:9" x14ac:dyDescent="0.25">
      <c r="A8" t="s">
        <v>325</v>
      </c>
      <c r="B8" t="s">
        <v>347</v>
      </c>
      <c r="C8" t="s">
        <v>349</v>
      </c>
      <c r="D8">
        <v>19223.217208039201</v>
      </c>
      <c r="E8">
        <v>18786.756016823601</v>
      </c>
      <c r="F8">
        <v>18683.587527009899</v>
      </c>
      <c r="G8">
        <v>15551.016740114699</v>
      </c>
      <c r="H8">
        <v>9699.4612887082403</v>
      </c>
      <c r="I8">
        <v>2794.0677724259699</v>
      </c>
    </row>
    <row r="9" spans="1:9" x14ac:dyDescent="0.25">
      <c r="A9" t="s">
        <v>325</v>
      </c>
      <c r="B9" t="s">
        <v>347</v>
      </c>
      <c r="C9" t="s">
        <v>350</v>
      </c>
      <c r="D9">
        <v>146.81753786300001</v>
      </c>
      <c r="E9">
        <v>142.97761766576201</v>
      </c>
      <c r="F9">
        <v>139.46055424425199</v>
      </c>
      <c r="G9">
        <v>119.41271273727099</v>
      </c>
      <c r="H9">
        <v>75.357198454329406</v>
      </c>
      <c r="I9">
        <v>19.584398667718201</v>
      </c>
    </row>
    <row r="10" spans="1:9" x14ac:dyDescent="0.25">
      <c r="A10" t="s">
        <v>325</v>
      </c>
      <c r="B10" t="s">
        <v>347</v>
      </c>
      <c r="C10" t="s">
        <v>351</v>
      </c>
      <c r="D10">
        <v>19393.1076478881</v>
      </c>
      <c r="E10">
        <v>18952.751997732601</v>
      </c>
      <c r="F10">
        <v>18847.6924740543</v>
      </c>
      <c r="G10">
        <v>15688.5763738928</v>
      </c>
      <c r="H10">
        <v>9786.1178500063397</v>
      </c>
      <c r="I10">
        <v>2818.1441432232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2082-E50E-42A4-BFDE-A5E37DAB4062}">
  <dimension ref="A1:S162"/>
  <sheetViews>
    <sheetView workbookViewId="0">
      <selection activeCell="A2" sqref="A2"/>
    </sheetView>
  </sheetViews>
  <sheetFormatPr defaultColWidth="8.85546875" defaultRowHeight="15" x14ac:dyDescent="0.25"/>
  <cols>
    <col min="1" max="1" width="26.7109375" style="65" customWidth="1"/>
    <col min="2" max="16384" width="8.85546875" style="65"/>
  </cols>
  <sheetData>
    <row r="1" spans="1:19" ht="18.75" x14ac:dyDescent="0.3">
      <c r="A1" s="76" t="s">
        <v>298</v>
      </c>
    </row>
    <row r="3" spans="1:19" s="77" customFormat="1" ht="18.75" x14ac:dyDescent="0.3">
      <c r="A3" s="76" t="s">
        <v>58</v>
      </c>
    </row>
    <row r="4" spans="1:19" x14ac:dyDescent="0.25">
      <c r="M4" s="82" t="s">
        <v>70</v>
      </c>
    </row>
    <row r="5" spans="1:19" x14ac:dyDescent="0.25">
      <c r="A5" s="66" t="s">
        <v>57</v>
      </c>
      <c r="B5" s="67">
        <v>2013</v>
      </c>
      <c r="C5" s="67">
        <v>2014</v>
      </c>
      <c r="D5" s="67">
        <v>2015</v>
      </c>
      <c r="E5" s="67">
        <v>2016</v>
      </c>
      <c r="F5" s="67">
        <v>2017</v>
      </c>
      <c r="G5" s="67">
        <v>2018</v>
      </c>
      <c r="H5" s="67">
        <v>2019</v>
      </c>
      <c r="I5" s="67">
        <v>2020</v>
      </c>
      <c r="J5" s="67">
        <v>2021</v>
      </c>
      <c r="K5" s="67">
        <v>2022</v>
      </c>
      <c r="L5" s="67">
        <v>2023</v>
      </c>
      <c r="M5" s="67">
        <v>2024</v>
      </c>
      <c r="N5" s="67">
        <v>2025</v>
      </c>
      <c r="O5" s="67">
        <v>2030</v>
      </c>
      <c r="P5" s="67">
        <v>2035</v>
      </c>
      <c r="Q5" s="67">
        <v>2040</v>
      </c>
      <c r="R5" s="67">
        <v>2045</v>
      </c>
      <c r="S5" s="67">
        <v>2050</v>
      </c>
    </row>
    <row r="6" spans="1:19" x14ac:dyDescent="0.25">
      <c r="A6" s="68" t="s">
        <v>51</v>
      </c>
      <c r="B6" s="69">
        <v>1018.2</v>
      </c>
      <c r="C6" s="69">
        <v>1032.9000000000001</v>
      </c>
      <c r="D6" s="69">
        <v>1058.4580000000001</v>
      </c>
      <c r="E6" s="69">
        <v>1098.875</v>
      </c>
      <c r="F6" s="69">
        <v>1234.6389999999999</v>
      </c>
      <c r="G6" s="69">
        <v>1353.444</v>
      </c>
      <c r="H6" s="69">
        <v>1428.7059999999999</v>
      </c>
      <c r="I6" s="69">
        <v>1342.4290000000001</v>
      </c>
      <c r="J6" s="69">
        <v>1628.952</v>
      </c>
      <c r="K6" s="69">
        <v>2120.5520000000001</v>
      </c>
      <c r="L6" s="69">
        <v>2857.8</v>
      </c>
      <c r="M6" s="70">
        <v>3400</v>
      </c>
      <c r="N6" s="70">
        <v>3600</v>
      </c>
      <c r="O6" s="70">
        <v>3700</v>
      </c>
      <c r="P6" s="70">
        <v>4000</v>
      </c>
      <c r="Q6" s="70">
        <v>4200</v>
      </c>
      <c r="R6" s="70">
        <v>3900</v>
      </c>
      <c r="S6" s="70">
        <v>4300</v>
      </c>
    </row>
    <row r="7" spans="1:19" x14ac:dyDescent="0.25">
      <c r="A7" s="68" t="s">
        <v>52</v>
      </c>
      <c r="B7" s="71">
        <v>5785.4000000000005</v>
      </c>
      <c r="C7" s="71">
        <v>5911.7999999999993</v>
      </c>
      <c r="D7" s="71">
        <v>6153.393</v>
      </c>
      <c r="E7" s="71">
        <v>6410.2089999999998</v>
      </c>
      <c r="F7" s="71">
        <v>6732.1549999999997</v>
      </c>
      <c r="G7" s="71">
        <v>7161.1740000000009</v>
      </c>
      <c r="H7" s="71">
        <v>7543.4429999999993</v>
      </c>
      <c r="I7" s="71">
        <v>4742.5419999999995</v>
      </c>
      <c r="J7" s="71">
        <v>4519.9569999999994</v>
      </c>
      <c r="K7" s="71">
        <v>5702.994999999999</v>
      </c>
      <c r="L7" s="71">
        <v>5422.0999999999995</v>
      </c>
      <c r="M7" s="72">
        <v>5500</v>
      </c>
      <c r="N7" s="72">
        <v>5600</v>
      </c>
      <c r="O7" s="72">
        <v>5700</v>
      </c>
      <c r="P7" s="72">
        <v>5900</v>
      </c>
      <c r="Q7" s="72">
        <v>6200</v>
      </c>
      <c r="R7" s="72">
        <v>7500</v>
      </c>
      <c r="S7" s="72">
        <v>8000</v>
      </c>
    </row>
    <row r="8" spans="1:19" x14ac:dyDescent="0.25">
      <c r="A8" s="68" t="s">
        <v>53</v>
      </c>
      <c r="B8" s="71">
        <v>796.9</v>
      </c>
      <c r="C8" s="71">
        <v>851.8</v>
      </c>
      <c r="D8" s="71">
        <v>1086.251</v>
      </c>
      <c r="E8" s="71">
        <v>1334.326</v>
      </c>
      <c r="F8" s="71">
        <v>1530.7750000000001</v>
      </c>
      <c r="G8" s="71">
        <v>1771.4010000000001</v>
      </c>
      <c r="H8" s="71">
        <v>1958.4690000000001</v>
      </c>
      <c r="I8" s="71">
        <v>580.16999999999996</v>
      </c>
      <c r="J8" s="71">
        <v>671.26700000000005</v>
      </c>
      <c r="K8" s="71">
        <v>1675.27</v>
      </c>
      <c r="L8" s="71">
        <v>1864.4</v>
      </c>
      <c r="M8" s="72">
        <v>1900</v>
      </c>
      <c r="N8" s="72">
        <v>2000</v>
      </c>
      <c r="O8" s="72">
        <v>2100</v>
      </c>
      <c r="P8" s="72">
        <v>2500</v>
      </c>
      <c r="Q8" s="72">
        <v>2600</v>
      </c>
      <c r="R8" s="72">
        <v>3300</v>
      </c>
      <c r="S8" s="72">
        <v>3700</v>
      </c>
    </row>
    <row r="9" spans="1:19" x14ac:dyDescent="0.25">
      <c r="A9" s="73" t="s">
        <v>55</v>
      </c>
      <c r="B9" s="74">
        <v>7600.5</v>
      </c>
      <c r="C9" s="74">
        <v>7796.4999999999991</v>
      </c>
      <c r="D9" s="74">
        <v>8298.1020000000008</v>
      </c>
      <c r="E9" s="74">
        <v>8843.41</v>
      </c>
      <c r="F9" s="74">
        <v>9497.5689999999995</v>
      </c>
      <c r="G9" s="74">
        <v>10286.019</v>
      </c>
      <c r="H9" s="74">
        <v>10930.617999999999</v>
      </c>
      <c r="I9" s="74">
        <v>6665.1409999999996</v>
      </c>
      <c r="J9" s="74">
        <v>6820.1759999999995</v>
      </c>
      <c r="K9" s="74">
        <v>9498.8169999999991</v>
      </c>
      <c r="L9" s="74">
        <v>10144.299999999999</v>
      </c>
      <c r="M9" s="75">
        <v>10800</v>
      </c>
      <c r="N9" s="75">
        <v>11200</v>
      </c>
      <c r="O9" s="75">
        <v>11500</v>
      </c>
      <c r="P9" s="75">
        <v>12400</v>
      </c>
      <c r="Q9" s="75">
        <v>13000</v>
      </c>
      <c r="R9" s="75">
        <v>14700</v>
      </c>
      <c r="S9" s="75">
        <v>16000</v>
      </c>
    </row>
    <row r="10" spans="1:19" x14ac:dyDescent="0.25">
      <c r="A10" s="78" t="s">
        <v>56</v>
      </c>
      <c r="B10" s="79"/>
      <c r="C10" s="79"/>
      <c r="D10" s="79"/>
      <c r="E10" s="79"/>
      <c r="F10" s="79"/>
      <c r="G10" s="79"/>
      <c r="H10" s="80">
        <v>11108.3</v>
      </c>
      <c r="I10" s="80">
        <v>11518.9</v>
      </c>
      <c r="J10" s="81"/>
      <c r="K10" s="81"/>
      <c r="L10" s="81"/>
      <c r="M10" s="81"/>
      <c r="N10" s="80">
        <v>13562</v>
      </c>
      <c r="O10" s="80">
        <v>14172</v>
      </c>
      <c r="P10" s="80">
        <v>14512</v>
      </c>
      <c r="Q10" s="80"/>
      <c r="R10" s="80"/>
      <c r="S10" s="80">
        <v>17500</v>
      </c>
    </row>
    <row r="29" spans="1:19" s="77" customFormat="1" ht="18.75" x14ac:dyDescent="0.3">
      <c r="A29" s="76" t="s">
        <v>59</v>
      </c>
    </row>
    <row r="30" spans="1:19" x14ac:dyDescent="0.25">
      <c r="M30" s="82" t="s">
        <v>70</v>
      </c>
    </row>
    <row r="31" spans="1:19" x14ac:dyDescent="0.25">
      <c r="A31" s="66" t="s">
        <v>57</v>
      </c>
      <c r="B31" s="67">
        <v>2013</v>
      </c>
      <c r="C31" s="67">
        <v>2014</v>
      </c>
      <c r="D31" s="67">
        <v>2015</v>
      </c>
      <c r="E31" s="67">
        <v>2016</v>
      </c>
      <c r="F31" s="67">
        <v>2017</v>
      </c>
      <c r="G31" s="67">
        <v>2018</v>
      </c>
      <c r="H31" s="67">
        <v>2019</v>
      </c>
      <c r="I31" s="67">
        <v>2020</v>
      </c>
      <c r="J31" s="67">
        <v>2021</v>
      </c>
      <c r="K31" s="67">
        <v>2022</v>
      </c>
      <c r="L31" s="67">
        <v>2023</v>
      </c>
      <c r="M31" s="67">
        <v>2024</v>
      </c>
      <c r="N31" s="67">
        <v>2025</v>
      </c>
      <c r="O31" s="67">
        <v>2030</v>
      </c>
      <c r="P31" s="67">
        <v>2035</v>
      </c>
      <c r="Q31" s="67">
        <v>2040</v>
      </c>
      <c r="R31" s="67">
        <v>2045</v>
      </c>
      <c r="S31" s="67">
        <v>2050</v>
      </c>
    </row>
    <row r="32" spans="1:19" x14ac:dyDescent="0.25">
      <c r="A32" s="68" t="s">
        <v>60</v>
      </c>
      <c r="B32" s="69">
        <v>3556.2</v>
      </c>
      <c r="C32" s="69">
        <v>3579.4</v>
      </c>
      <c r="D32" s="69">
        <v>3614.7</v>
      </c>
      <c r="E32" s="69">
        <v>3459.1</v>
      </c>
      <c r="F32" s="69">
        <v>3456.7</v>
      </c>
      <c r="G32" s="69">
        <v>3832.4</v>
      </c>
      <c r="H32" s="69">
        <v>3566.2</v>
      </c>
      <c r="I32" s="69">
        <v>2513.6999999999998</v>
      </c>
      <c r="J32" s="69">
        <v>2582.9</v>
      </c>
      <c r="K32" s="69">
        <v>3316.9</v>
      </c>
      <c r="L32" s="69">
        <v>3510.9</v>
      </c>
      <c r="M32" s="70">
        <v>3500</v>
      </c>
      <c r="N32" s="70">
        <v>3600</v>
      </c>
      <c r="O32" s="70">
        <v>3800</v>
      </c>
      <c r="P32" s="70">
        <v>4100</v>
      </c>
      <c r="Q32" s="70">
        <v>4500</v>
      </c>
      <c r="R32" s="70">
        <v>5000</v>
      </c>
      <c r="S32" s="70">
        <v>5300</v>
      </c>
    </row>
    <row r="33" spans="1:19" x14ac:dyDescent="0.25">
      <c r="A33" s="68" t="s">
        <v>61</v>
      </c>
      <c r="B33" s="71">
        <v>2567.5</v>
      </c>
      <c r="C33" s="71">
        <v>2630.8</v>
      </c>
      <c r="D33" s="71">
        <v>2664.6099999999997</v>
      </c>
      <c r="E33" s="71">
        <v>3150</v>
      </c>
      <c r="F33" s="71">
        <v>3403.3</v>
      </c>
      <c r="G33" s="71">
        <v>3035.3</v>
      </c>
      <c r="H33" s="71">
        <v>3033.6</v>
      </c>
      <c r="I33" s="71">
        <v>1106.7</v>
      </c>
      <c r="J33" s="71">
        <v>869.59999999999991</v>
      </c>
      <c r="K33" s="71">
        <v>2285.5</v>
      </c>
      <c r="L33" s="71">
        <v>2556.4</v>
      </c>
      <c r="M33" s="72">
        <v>2600</v>
      </c>
      <c r="N33" s="72">
        <v>2700</v>
      </c>
      <c r="O33" s="72">
        <v>3000</v>
      </c>
      <c r="P33" s="72">
        <v>3200</v>
      </c>
      <c r="Q33" s="72">
        <v>3500</v>
      </c>
      <c r="R33" s="72">
        <v>3700</v>
      </c>
      <c r="S33" s="72">
        <v>4000</v>
      </c>
    </row>
    <row r="34" spans="1:19" x14ac:dyDescent="0.25">
      <c r="A34" s="68" t="s">
        <v>62</v>
      </c>
      <c r="B34" s="71">
        <v>2901.9</v>
      </c>
      <c r="C34" s="71">
        <v>3800</v>
      </c>
      <c r="D34" s="71">
        <v>3716.6</v>
      </c>
      <c r="E34" s="71">
        <v>3648</v>
      </c>
      <c r="F34" s="71">
        <v>4317.8</v>
      </c>
      <c r="G34" s="71">
        <v>4082.7</v>
      </c>
      <c r="H34" s="71">
        <v>3947.2</v>
      </c>
      <c r="I34" s="71">
        <v>1823.6</v>
      </c>
      <c r="J34" s="71">
        <v>1950.1</v>
      </c>
      <c r="K34" s="71">
        <v>3624.2</v>
      </c>
      <c r="L34" s="71">
        <v>3019.9</v>
      </c>
      <c r="M34" s="72">
        <v>2800</v>
      </c>
      <c r="N34" s="72">
        <v>2800</v>
      </c>
      <c r="O34" s="72">
        <v>3000</v>
      </c>
      <c r="P34" s="72">
        <v>3200</v>
      </c>
      <c r="Q34" s="72">
        <v>3500</v>
      </c>
      <c r="R34" s="72">
        <v>3700</v>
      </c>
      <c r="S34" s="72">
        <v>3900</v>
      </c>
    </row>
    <row r="35" spans="1:19" x14ac:dyDescent="0.25">
      <c r="A35" s="73" t="s">
        <v>55</v>
      </c>
      <c r="B35" s="74">
        <v>9025.6</v>
      </c>
      <c r="C35" s="74">
        <v>10010.200000000001</v>
      </c>
      <c r="D35" s="74">
        <v>9995.91</v>
      </c>
      <c r="E35" s="74">
        <v>10257.1</v>
      </c>
      <c r="F35" s="74">
        <v>11177.8</v>
      </c>
      <c r="G35" s="74">
        <v>10950.400000000001</v>
      </c>
      <c r="H35" s="74">
        <v>10547</v>
      </c>
      <c r="I35" s="74">
        <v>5444</v>
      </c>
      <c r="J35" s="74">
        <v>5402.6</v>
      </c>
      <c r="K35" s="74">
        <v>9226.5999999999985</v>
      </c>
      <c r="L35" s="74">
        <v>9087.2000000000007</v>
      </c>
      <c r="M35" s="75">
        <v>8900</v>
      </c>
      <c r="N35" s="75">
        <v>9100</v>
      </c>
      <c r="O35" s="75">
        <v>9800</v>
      </c>
      <c r="P35" s="75">
        <v>10500</v>
      </c>
      <c r="Q35" s="75">
        <v>11500</v>
      </c>
      <c r="R35" s="75">
        <v>12400</v>
      </c>
      <c r="S35" s="75">
        <v>13200</v>
      </c>
    </row>
    <row r="36" spans="1:19" x14ac:dyDescent="0.25">
      <c r="A36" s="78" t="s">
        <v>54</v>
      </c>
      <c r="B36" s="79"/>
      <c r="C36" s="79"/>
      <c r="D36" s="79"/>
      <c r="E36" s="79"/>
      <c r="F36" s="79"/>
      <c r="G36" s="79"/>
      <c r="H36" s="80">
        <v>11360</v>
      </c>
      <c r="I36" s="80">
        <v>11580</v>
      </c>
      <c r="J36" s="81"/>
      <c r="K36" s="81"/>
      <c r="L36" s="81"/>
      <c r="M36" s="81"/>
      <c r="N36" s="80">
        <v>12825</v>
      </c>
      <c r="O36" s="80">
        <v>14160</v>
      </c>
      <c r="P36" s="80">
        <v>15213.6</v>
      </c>
      <c r="Q36" s="80"/>
      <c r="R36" s="80"/>
      <c r="S36" s="80">
        <v>15503.6</v>
      </c>
    </row>
    <row r="55" spans="1:19" ht="18.75" x14ac:dyDescent="0.3">
      <c r="A55" s="76" t="s">
        <v>63</v>
      </c>
    </row>
    <row r="57" spans="1:19" x14ac:dyDescent="0.25">
      <c r="M57" s="82" t="s">
        <v>70</v>
      </c>
    </row>
    <row r="58" spans="1:19" x14ac:dyDescent="0.25">
      <c r="A58" s="66" t="s">
        <v>57</v>
      </c>
      <c r="B58" s="67">
        <v>2013</v>
      </c>
      <c r="C58" s="67">
        <v>2014</v>
      </c>
      <c r="D58" s="67">
        <v>2015</v>
      </c>
      <c r="E58" s="67">
        <v>2016</v>
      </c>
      <c r="F58" s="67">
        <v>2017</v>
      </c>
      <c r="G58" s="67">
        <v>2018</v>
      </c>
      <c r="H58" s="67">
        <v>2019</v>
      </c>
      <c r="I58" s="67">
        <v>2020</v>
      </c>
      <c r="J58" s="67">
        <v>2021</v>
      </c>
      <c r="K58" s="67">
        <v>2022</v>
      </c>
      <c r="L58" s="67">
        <v>2023</v>
      </c>
      <c r="M58" s="67">
        <v>2024</v>
      </c>
      <c r="N58" s="67">
        <v>2025</v>
      </c>
      <c r="O58" s="67">
        <v>2030</v>
      </c>
      <c r="P58" s="67">
        <v>2035</v>
      </c>
      <c r="Q58" s="67">
        <v>2040</v>
      </c>
      <c r="R58" s="67">
        <v>2045</v>
      </c>
      <c r="S58" s="67">
        <v>2050</v>
      </c>
    </row>
    <row r="59" spans="1:19" x14ac:dyDescent="0.25">
      <c r="A59" s="73" t="s">
        <v>64</v>
      </c>
      <c r="B59" s="74">
        <v>64650</v>
      </c>
      <c r="C59" s="74">
        <v>66260</v>
      </c>
      <c r="D59" s="74">
        <v>69705</v>
      </c>
      <c r="E59" s="74">
        <v>72255</v>
      </c>
      <c r="F59" s="74">
        <v>74327</v>
      </c>
      <c r="G59" s="74">
        <v>83658.986262223101</v>
      </c>
      <c r="H59" s="74">
        <v>84068.2</v>
      </c>
      <c r="I59" s="74">
        <v>82439.5</v>
      </c>
      <c r="J59" s="74">
        <v>84232.5</v>
      </c>
      <c r="K59" s="74">
        <v>88261.5</v>
      </c>
      <c r="L59" s="74">
        <v>89536.9</v>
      </c>
      <c r="M59" s="75">
        <v>91000</v>
      </c>
      <c r="N59" s="75">
        <v>91500</v>
      </c>
      <c r="O59" s="75">
        <v>92500</v>
      </c>
      <c r="P59" s="75">
        <v>92500</v>
      </c>
      <c r="Q59" s="75">
        <v>92700</v>
      </c>
      <c r="R59" s="75">
        <v>92700</v>
      </c>
      <c r="S59" s="75">
        <v>92800</v>
      </c>
    </row>
    <row r="60" spans="1:19" x14ac:dyDescent="0.25">
      <c r="A60" s="78" t="s">
        <v>54</v>
      </c>
      <c r="B60" s="79"/>
      <c r="C60" s="79"/>
      <c r="D60" s="79"/>
      <c r="E60" s="79"/>
      <c r="F60" s="79"/>
      <c r="G60" s="79"/>
      <c r="H60" s="80">
        <v>79050</v>
      </c>
      <c r="I60" s="80">
        <v>80200</v>
      </c>
      <c r="J60" s="81"/>
      <c r="K60" s="81"/>
      <c r="L60" s="81"/>
      <c r="M60" s="81"/>
      <c r="N60" s="80">
        <v>85100</v>
      </c>
      <c r="O60" s="80">
        <v>86732</v>
      </c>
      <c r="P60" s="80">
        <v>89167</v>
      </c>
      <c r="Q60" s="80"/>
      <c r="R60" s="80"/>
      <c r="S60" s="80">
        <v>90436</v>
      </c>
    </row>
    <row r="78" spans="1:13" ht="18.75" x14ac:dyDescent="0.3">
      <c r="A78" s="76" t="s">
        <v>65</v>
      </c>
    </row>
    <row r="80" spans="1:13" x14ac:dyDescent="0.25">
      <c r="M80" s="82" t="s">
        <v>70</v>
      </c>
    </row>
    <row r="81" spans="1:19" x14ac:dyDescent="0.25">
      <c r="A81" s="66" t="s">
        <v>57</v>
      </c>
      <c r="B81" s="64">
        <v>2013</v>
      </c>
      <c r="C81" s="64">
        <v>2014</v>
      </c>
      <c r="D81" s="64">
        <v>2015</v>
      </c>
      <c r="E81" s="64">
        <v>2016</v>
      </c>
      <c r="F81" s="64">
        <v>2017</v>
      </c>
      <c r="G81" s="64">
        <v>2018</v>
      </c>
      <c r="H81" s="64">
        <v>2019</v>
      </c>
      <c r="I81" s="64">
        <v>2020</v>
      </c>
      <c r="J81" s="64">
        <v>2021</v>
      </c>
      <c r="K81" s="64">
        <v>2022</v>
      </c>
      <c r="L81" s="64">
        <v>2023</v>
      </c>
      <c r="M81" s="64">
        <v>2024</v>
      </c>
      <c r="N81" s="64">
        <v>2025</v>
      </c>
      <c r="O81" s="64">
        <v>2030</v>
      </c>
      <c r="P81" s="64">
        <v>2035</v>
      </c>
      <c r="Q81" s="64">
        <v>2040</v>
      </c>
      <c r="R81" s="64">
        <v>2045</v>
      </c>
      <c r="S81" s="64">
        <v>2050</v>
      </c>
    </row>
    <row r="82" spans="1:19" x14ac:dyDescent="0.25">
      <c r="A82" s="68" t="s">
        <v>66</v>
      </c>
      <c r="B82" s="69">
        <v>988.58</v>
      </c>
      <c r="C82" s="69">
        <v>972.15</v>
      </c>
      <c r="D82" s="69">
        <v>856</v>
      </c>
      <c r="E82" s="69">
        <v>868.9</v>
      </c>
      <c r="F82" s="69">
        <v>837.7</v>
      </c>
      <c r="G82" s="69">
        <v>856.8</v>
      </c>
      <c r="H82" s="69">
        <v>912.3</v>
      </c>
      <c r="I82" s="69">
        <v>775.3</v>
      </c>
      <c r="J82" s="69">
        <v>742.9</v>
      </c>
      <c r="K82" s="69">
        <v>847.39326300000005</v>
      </c>
      <c r="L82" s="69">
        <v>879.4</v>
      </c>
      <c r="M82" s="70">
        <v>920</v>
      </c>
      <c r="N82" s="70">
        <v>950</v>
      </c>
      <c r="O82" s="70">
        <v>1800</v>
      </c>
      <c r="P82" s="70">
        <v>2000</v>
      </c>
      <c r="Q82" s="70">
        <v>2500</v>
      </c>
      <c r="R82" s="70">
        <v>1500</v>
      </c>
      <c r="S82" s="70">
        <v>3000</v>
      </c>
    </row>
    <row r="83" spans="1:19" x14ac:dyDescent="0.25">
      <c r="A83" s="68" t="s">
        <v>67</v>
      </c>
      <c r="B83" s="69">
        <v>4750</v>
      </c>
      <c r="C83" s="69">
        <v>4720</v>
      </c>
      <c r="D83" s="69">
        <v>4620</v>
      </c>
      <c r="E83" s="69">
        <v>5070</v>
      </c>
      <c r="F83" s="69">
        <v>4300</v>
      </c>
      <c r="G83" s="69">
        <v>4280</v>
      </c>
      <c r="H83" s="69">
        <v>4410</v>
      </c>
      <c r="I83" s="69">
        <v>2095.1999999999998</v>
      </c>
      <c r="J83" s="69">
        <v>2043.5</v>
      </c>
      <c r="K83" s="69">
        <v>2542.5080399999997</v>
      </c>
      <c r="L83" s="69">
        <v>2815.7</v>
      </c>
      <c r="M83" s="70">
        <v>2900</v>
      </c>
      <c r="N83" s="70">
        <v>3000</v>
      </c>
      <c r="O83" s="70">
        <v>3500</v>
      </c>
      <c r="P83" s="70">
        <v>4000</v>
      </c>
      <c r="Q83" s="70">
        <v>4500</v>
      </c>
      <c r="R83" s="70">
        <v>5000</v>
      </c>
      <c r="S83" s="70">
        <v>5500</v>
      </c>
    </row>
    <row r="84" spans="1:19" x14ac:dyDescent="0.25">
      <c r="A84" s="68" t="s">
        <v>68</v>
      </c>
      <c r="B84" s="69">
        <v>4833.33</v>
      </c>
      <c r="C84" s="69">
        <v>4836.43</v>
      </c>
      <c r="D84" s="69">
        <v>5214</v>
      </c>
      <c r="E84" s="69">
        <v>5868.7</v>
      </c>
      <c r="F84" s="69">
        <v>6433.3</v>
      </c>
      <c r="G84" s="69">
        <v>6457.8</v>
      </c>
      <c r="H84" s="69">
        <v>6684.8</v>
      </c>
      <c r="I84" s="69">
        <v>1659.3</v>
      </c>
      <c r="J84" s="69">
        <v>1570.4</v>
      </c>
      <c r="K84" s="69">
        <v>2231.6980000000003</v>
      </c>
      <c r="L84" s="69">
        <v>2382.9</v>
      </c>
      <c r="M84" s="70">
        <v>2600</v>
      </c>
      <c r="N84" s="70">
        <v>2800</v>
      </c>
      <c r="O84" s="70">
        <v>3500</v>
      </c>
      <c r="P84" s="70">
        <v>4000</v>
      </c>
      <c r="Q84" s="70">
        <v>4500</v>
      </c>
      <c r="R84" s="70">
        <v>5000</v>
      </c>
      <c r="S84" s="70">
        <v>6000</v>
      </c>
    </row>
    <row r="85" spans="1:19" x14ac:dyDescent="0.25">
      <c r="A85" s="68" t="s">
        <v>69</v>
      </c>
      <c r="B85" s="69">
        <v>5706.69</v>
      </c>
      <c r="C85" s="69">
        <v>5740.6</v>
      </c>
      <c r="D85" s="69">
        <v>5411</v>
      </c>
      <c r="E85" s="69">
        <v>5584.2</v>
      </c>
      <c r="F85" s="69">
        <v>6243.3</v>
      </c>
      <c r="G85" s="69">
        <v>6314.5</v>
      </c>
      <c r="H85" s="69">
        <v>6509.1</v>
      </c>
      <c r="I85" s="69">
        <v>3149.4</v>
      </c>
      <c r="J85" s="69">
        <v>2948.8</v>
      </c>
      <c r="K85" s="69">
        <v>3366.1013720000001</v>
      </c>
      <c r="L85" s="69">
        <v>3504</v>
      </c>
      <c r="M85" s="70">
        <v>3550</v>
      </c>
      <c r="N85" s="70">
        <v>3600</v>
      </c>
      <c r="O85" s="70">
        <v>4200</v>
      </c>
      <c r="P85" s="70">
        <v>4500</v>
      </c>
      <c r="Q85" s="70">
        <v>4600</v>
      </c>
      <c r="R85" s="70">
        <v>5000</v>
      </c>
      <c r="S85" s="70">
        <v>5500</v>
      </c>
    </row>
    <row r="86" spans="1:19" x14ac:dyDescent="0.25">
      <c r="A86" s="73" t="s">
        <v>55</v>
      </c>
      <c r="B86" s="74">
        <v>16278.599999999999</v>
      </c>
      <c r="C86" s="74">
        <v>16269.18</v>
      </c>
      <c r="D86" s="74">
        <v>16101</v>
      </c>
      <c r="E86" s="74">
        <v>17391.8</v>
      </c>
      <c r="F86" s="74">
        <v>17814.3</v>
      </c>
      <c r="G86" s="74">
        <v>17909.099999999999</v>
      </c>
      <c r="H86" s="74">
        <v>18516.2</v>
      </c>
      <c r="I86" s="74">
        <v>7679.2000000000007</v>
      </c>
      <c r="J86" s="74">
        <v>7305.6</v>
      </c>
      <c r="K86" s="74">
        <v>8987.700675</v>
      </c>
      <c r="L86" s="74">
        <v>9582</v>
      </c>
      <c r="M86" s="75">
        <v>9970</v>
      </c>
      <c r="N86" s="75">
        <v>10350</v>
      </c>
      <c r="O86" s="75">
        <v>13000</v>
      </c>
      <c r="P86" s="75">
        <v>14500</v>
      </c>
      <c r="Q86" s="75">
        <v>16100</v>
      </c>
      <c r="R86" s="75">
        <v>16500</v>
      </c>
      <c r="S86" s="75">
        <v>20000</v>
      </c>
    </row>
    <row r="87" spans="1:19" x14ac:dyDescent="0.25">
      <c r="A87" s="78" t="s">
        <v>54</v>
      </c>
      <c r="B87" s="79"/>
      <c r="C87" s="79"/>
      <c r="D87" s="79"/>
      <c r="E87" s="79"/>
      <c r="F87" s="79"/>
      <c r="G87" s="79"/>
      <c r="H87" s="80">
        <v>18205</v>
      </c>
      <c r="I87" s="80">
        <v>18478.400000000001</v>
      </c>
      <c r="J87" s="81"/>
      <c r="K87" s="81"/>
      <c r="L87" s="81"/>
      <c r="M87" s="81"/>
      <c r="N87" s="80">
        <v>20721.3</v>
      </c>
      <c r="O87" s="80">
        <v>21679</v>
      </c>
      <c r="P87" s="80">
        <v>22166</v>
      </c>
      <c r="Q87" s="80"/>
      <c r="R87" s="80"/>
      <c r="S87" s="80">
        <v>23427</v>
      </c>
    </row>
    <row r="106" spans="1:19" ht="18.75" x14ac:dyDescent="0.3">
      <c r="A106" s="76" t="s">
        <v>71</v>
      </c>
    </row>
    <row r="108" spans="1:19" x14ac:dyDescent="0.25">
      <c r="M108" s="82" t="s">
        <v>70</v>
      </c>
    </row>
    <row r="109" spans="1:19" x14ac:dyDescent="0.25">
      <c r="A109" s="66" t="s">
        <v>74</v>
      </c>
      <c r="B109" s="64">
        <v>2013</v>
      </c>
      <c r="C109" s="64">
        <v>2014</v>
      </c>
      <c r="D109" s="64">
        <v>2015</v>
      </c>
      <c r="E109" s="64">
        <v>2016</v>
      </c>
      <c r="F109" s="64">
        <v>2017</v>
      </c>
      <c r="G109" s="64">
        <v>2018</v>
      </c>
      <c r="H109" s="64">
        <v>2019</v>
      </c>
      <c r="I109" s="64">
        <v>2020</v>
      </c>
      <c r="J109" s="64">
        <v>2021</v>
      </c>
      <c r="K109" s="64">
        <v>2022</v>
      </c>
      <c r="L109" s="64">
        <v>2023</v>
      </c>
      <c r="M109" s="64">
        <v>2024</v>
      </c>
      <c r="N109" s="64">
        <v>2025</v>
      </c>
      <c r="O109" s="64">
        <v>2030</v>
      </c>
      <c r="P109" s="64">
        <v>2035</v>
      </c>
      <c r="Q109" s="64">
        <v>2040</v>
      </c>
      <c r="R109" s="64">
        <v>2045</v>
      </c>
      <c r="S109" s="64">
        <v>2050</v>
      </c>
    </row>
    <row r="110" spans="1:19" x14ac:dyDescent="0.25">
      <c r="A110" s="68" t="s">
        <v>72</v>
      </c>
      <c r="B110" s="69">
        <v>5543.9269999999997</v>
      </c>
      <c r="C110" s="69">
        <v>5617.3490570000004</v>
      </c>
      <c r="D110" s="69">
        <v>5533.9554280000002</v>
      </c>
      <c r="E110" s="69">
        <v>5325.3850000000002</v>
      </c>
      <c r="F110" s="69">
        <v>5498.5278239999998</v>
      </c>
      <c r="G110" s="69">
        <v>5908.1395620000003</v>
      </c>
      <c r="H110" s="69">
        <v>5557.1939050000001</v>
      </c>
      <c r="I110" s="69">
        <v>4579.1323709999997</v>
      </c>
      <c r="J110" s="69">
        <v>4793.8370059999997</v>
      </c>
      <c r="K110" s="69">
        <v>5396.3825299999999</v>
      </c>
      <c r="L110" s="69">
        <v>4514.5178850000002</v>
      </c>
      <c r="M110" s="70">
        <v>4700</v>
      </c>
      <c r="N110" s="70">
        <v>5200</v>
      </c>
      <c r="O110" s="70">
        <v>6800</v>
      </c>
      <c r="P110" s="70">
        <v>6000</v>
      </c>
      <c r="Q110" s="70">
        <v>6500</v>
      </c>
      <c r="R110" s="70">
        <v>7000</v>
      </c>
      <c r="S110" s="70">
        <v>7500</v>
      </c>
    </row>
    <row r="111" spans="1:19" x14ac:dyDescent="0.25">
      <c r="A111" s="68" t="s">
        <v>73</v>
      </c>
      <c r="B111" s="69">
        <v>8420.9920000000002</v>
      </c>
      <c r="C111" s="69">
        <v>8956.8046880000002</v>
      </c>
      <c r="D111" s="69">
        <v>9727.1465850000004</v>
      </c>
      <c r="E111" s="69">
        <v>10293.235000000001</v>
      </c>
      <c r="F111" s="69">
        <v>10344.250029999999</v>
      </c>
      <c r="G111" s="69">
        <v>10656.050569999999</v>
      </c>
      <c r="H111" s="69">
        <v>10622.485964</v>
      </c>
      <c r="I111" s="69">
        <v>10671.478800000001</v>
      </c>
      <c r="J111" s="69">
        <v>11532.173545</v>
      </c>
      <c r="K111" s="69">
        <v>10971.188424</v>
      </c>
      <c r="L111" s="69">
        <v>10523.962573999999</v>
      </c>
      <c r="M111" s="70">
        <v>10600</v>
      </c>
      <c r="N111" s="70">
        <v>11200</v>
      </c>
      <c r="O111" s="70">
        <v>12000</v>
      </c>
      <c r="P111" s="70">
        <v>12500</v>
      </c>
      <c r="Q111" s="70">
        <v>13500</v>
      </c>
      <c r="R111" s="70">
        <v>14500</v>
      </c>
      <c r="S111" s="70">
        <v>15500</v>
      </c>
    </row>
    <row r="112" spans="1:19" x14ac:dyDescent="0.25">
      <c r="A112" s="73" t="s">
        <v>55</v>
      </c>
      <c r="B112" s="74">
        <v>13964.92</v>
      </c>
      <c r="C112" s="74">
        <v>14574.153745</v>
      </c>
      <c r="D112" s="74">
        <v>15261.102013</v>
      </c>
      <c r="E112" s="74">
        <v>15618.62</v>
      </c>
      <c r="F112" s="74">
        <v>15842.777854</v>
      </c>
      <c r="G112" s="74">
        <v>16564.190132</v>
      </c>
      <c r="H112" s="74">
        <v>16179.679869</v>
      </c>
      <c r="I112" s="74">
        <v>15250.611171</v>
      </c>
      <c r="J112" s="74">
        <v>16326.010550999999</v>
      </c>
      <c r="K112" s="74">
        <v>16367.570954000001</v>
      </c>
      <c r="L112" s="74">
        <v>15038.480459</v>
      </c>
      <c r="M112" s="75">
        <v>15300</v>
      </c>
      <c r="N112" s="75">
        <v>16400</v>
      </c>
      <c r="O112" s="75">
        <v>18800</v>
      </c>
      <c r="P112" s="75">
        <v>18500</v>
      </c>
      <c r="Q112" s="75">
        <v>20000</v>
      </c>
      <c r="R112" s="75">
        <v>21500</v>
      </c>
      <c r="S112" s="75">
        <v>23000</v>
      </c>
    </row>
    <row r="113" spans="1:19" x14ac:dyDescent="0.25">
      <c r="A113" s="78" t="s">
        <v>54</v>
      </c>
      <c r="B113" s="79"/>
      <c r="C113" s="79"/>
      <c r="D113" s="79"/>
      <c r="E113" s="79"/>
      <c r="F113" s="79"/>
      <c r="G113" s="79"/>
      <c r="H113" s="80">
        <v>16895.3</v>
      </c>
      <c r="I113" s="80">
        <v>17266.599999999999</v>
      </c>
      <c r="J113" s="81"/>
      <c r="K113" s="81"/>
      <c r="L113" s="81"/>
      <c r="M113" s="81"/>
      <c r="N113" s="80">
        <v>19123</v>
      </c>
      <c r="O113" s="80">
        <v>20087</v>
      </c>
      <c r="P113" s="80">
        <v>21003.200000000001</v>
      </c>
      <c r="Q113" s="80"/>
      <c r="R113" s="80"/>
      <c r="S113" s="80">
        <v>22730</v>
      </c>
    </row>
    <row r="132" spans="1:19" ht="18.75" x14ac:dyDescent="0.3">
      <c r="A132" s="76" t="s">
        <v>75</v>
      </c>
    </row>
    <row r="134" spans="1:19" x14ac:dyDescent="0.25">
      <c r="M134" s="82" t="s">
        <v>70</v>
      </c>
    </row>
    <row r="135" spans="1:19" x14ac:dyDescent="0.25">
      <c r="A135" s="66" t="s">
        <v>74</v>
      </c>
      <c r="B135" s="64">
        <v>2013</v>
      </c>
      <c r="C135" s="64">
        <v>2014</v>
      </c>
      <c r="D135" s="64">
        <v>2015</v>
      </c>
      <c r="E135" s="64">
        <v>2016</v>
      </c>
      <c r="F135" s="64">
        <v>2017</v>
      </c>
      <c r="G135" s="64">
        <v>2018</v>
      </c>
      <c r="H135" s="64">
        <v>2019</v>
      </c>
      <c r="I135" s="64">
        <v>2020</v>
      </c>
      <c r="J135" s="64">
        <v>2021</v>
      </c>
      <c r="K135" s="64">
        <v>2022</v>
      </c>
      <c r="L135" s="64">
        <v>2023</v>
      </c>
      <c r="M135" s="64">
        <v>2024</v>
      </c>
      <c r="N135" s="64">
        <v>2025</v>
      </c>
      <c r="O135" s="64">
        <v>2030</v>
      </c>
      <c r="P135" s="64">
        <v>2035</v>
      </c>
      <c r="Q135" s="64">
        <v>2040</v>
      </c>
      <c r="R135" s="64">
        <v>2045</v>
      </c>
      <c r="S135" s="64">
        <v>2050</v>
      </c>
    </row>
    <row r="136" spans="1:19" x14ac:dyDescent="0.25">
      <c r="A136" s="68" t="s">
        <v>72</v>
      </c>
      <c r="B136" s="69">
        <v>15401</v>
      </c>
      <c r="C136" s="69">
        <v>16820</v>
      </c>
      <c r="D136" s="69">
        <v>21182.869605</v>
      </c>
      <c r="E136" s="69">
        <v>22304.218055000001</v>
      </c>
      <c r="F136" s="69">
        <v>21899.482327000002</v>
      </c>
      <c r="G136" s="69">
        <v>23542.653858999998</v>
      </c>
      <c r="H136" s="69">
        <v>25012.426081000001</v>
      </c>
      <c r="I136" s="69">
        <v>28270.530652000001</v>
      </c>
      <c r="J136" s="69">
        <v>29763.999109</v>
      </c>
      <c r="K136" s="69">
        <v>30761.969980999998</v>
      </c>
      <c r="L136" s="69">
        <v>28632.67757</v>
      </c>
      <c r="M136" s="70">
        <v>29500</v>
      </c>
      <c r="N136" s="70">
        <v>30000</v>
      </c>
      <c r="O136" s="70">
        <v>30500</v>
      </c>
      <c r="P136" s="70">
        <v>33000</v>
      </c>
      <c r="Q136" s="70">
        <v>34500</v>
      </c>
      <c r="R136" s="70">
        <v>36000</v>
      </c>
      <c r="S136" s="70">
        <v>38000</v>
      </c>
    </row>
    <row r="137" spans="1:19" x14ac:dyDescent="0.25">
      <c r="A137" s="68" t="s">
        <v>73</v>
      </c>
      <c r="B137" s="69">
        <v>8815</v>
      </c>
      <c r="C137" s="69">
        <v>8535</v>
      </c>
      <c r="D137" s="69">
        <v>8693.1154320000005</v>
      </c>
      <c r="E137" s="69">
        <v>7218.5624989999997</v>
      </c>
      <c r="F137" s="69">
        <v>6121.462176</v>
      </c>
      <c r="G137" s="69">
        <v>4910.907416</v>
      </c>
      <c r="H137" s="69">
        <v>3977.6678339999999</v>
      </c>
      <c r="I137" s="69">
        <v>6843.1950290000004</v>
      </c>
      <c r="J137" s="69">
        <v>7740.0638749999998</v>
      </c>
      <c r="K137" s="69">
        <v>7870.9272860000001</v>
      </c>
      <c r="L137" s="69">
        <v>8297.186275</v>
      </c>
      <c r="M137" s="70">
        <v>8500</v>
      </c>
      <c r="N137" s="70">
        <v>8800</v>
      </c>
      <c r="O137" s="70">
        <v>9200</v>
      </c>
      <c r="P137" s="70">
        <v>9500</v>
      </c>
      <c r="Q137" s="70">
        <v>9500</v>
      </c>
      <c r="R137" s="70">
        <v>10000</v>
      </c>
      <c r="S137" s="70">
        <v>10000</v>
      </c>
    </row>
    <row r="138" spans="1:19" x14ac:dyDescent="0.25">
      <c r="A138" s="73" t="s">
        <v>55</v>
      </c>
      <c r="B138" s="74">
        <v>24216</v>
      </c>
      <c r="C138" s="74">
        <v>25355</v>
      </c>
      <c r="D138" s="74">
        <v>29875.985036999999</v>
      </c>
      <c r="E138" s="74">
        <v>29522.780554000001</v>
      </c>
      <c r="F138" s="74">
        <v>28020.944502999999</v>
      </c>
      <c r="G138" s="74">
        <v>28453.561275</v>
      </c>
      <c r="H138" s="74">
        <v>28990.093915000001</v>
      </c>
      <c r="I138" s="74">
        <v>35113.725681000004</v>
      </c>
      <c r="J138" s="74">
        <v>37504.062983999997</v>
      </c>
      <c r="K138" s="74">
        <v>38632.897267</v>
      </c>
      <c r="L138" s="74">
        <v>36929.863845</v>
      </c>
      <c r="M138" s="75">
        <v>38000</v>
      </c>
      <c r="N138" s="75">
        <v>38800</v>
      </c>
      <c r="O138" s="75">
        <v>39700</v>
      </c>
      <c r="P138" s="75">
        <v>42500</v>
      </c>
      <c r="Q138" s="75">
        <v>44000</v>
      </c>
      <c r="R138" s="75">
        <v>46000</v>
      </c>
      <c r="S138" s="75">
        <v>48000</v>
      </c>
    </row>
    <row r="139" spans="1:19" x14ac:dyDescent="0.25">
      <c r="A139" s="78" t="s">
        <v>54</v>
      </c>
      <c r="B139" s="79"/>
      <c r="C139" s="79"/>
      <c r="D139" s="79"/>
      <c r="E139" s="79"/>
      <c r="F139" s="79"/>
      <c r="G139" s="79"/>
      <c r="H139" s="80">
        <v>35263</v>
      </c>
      <c r="I139" s="80">
        <v>34312</v>
      </c>
      <c r="J139" s="81"/>
      <c r="K139" s="81"/>
      <c r="L139" s="81"/>
      <c r="M139" s="81"/>
      <c r="N139" s="80">
        <v>34520.1</v>
      </c>
      <c r="O139" s="80">
        <v>40485</v>
      </c>
      <c r="P139" s="80">
        <v>42936.7</v>
      </c>
      <c r="Q139" s="80"/>
      <c r="R139" s="80"/>
      <c r="S139" s="80">
        <v>51083</v>
      </c>
    </row>
    <row r="158" spans="1:13" ht="18.75" x14ac:dyDescent="0.3">
      <c r="A158" s="76" t="s">
        <v>77</v>
      </c>
    </row>
    <row r="160" spans="1:13" x14ac:dyDescent="0.25">
      <c r="M160" s="82" t="s">
        <v>70</v>
      </c>
    </row>
    <row r="161" spans="1:19" x14ac:dyDescent="0.25">
      <c r="A161" s="66" t="s">
        <v>74</v>
      </c>
      <c r="B161" s="67">
        <v>2013</v>
      </c>
      <c r="C161" s="67">
        <v>2014</v>
      </c>
      <c r="D161" s="67">
        <v>2015</v>
      </c>
      <c r="E161" s="67">
        <v>2016</v>
      </c>
      <c r="F161" s="67">
        <v>2017</v>
      </c>
      <c r="G161" s="67">
        <v>2018</v>
      </c>
      <c r="H161" s="67">
        <v>2019</v>
      </c>
      <c r="I161" s="67">
        <v>2020</v>
      </c>
      <c r="J161" s="67">
        <v>2021</v>
      </c>
      <c r="K161" s="67">
        <v>2022</v>
      </c>
      <c r="L161" s="67">
        <v>2023</v>
      </c>
      <c r="M161" s="67">
        <v>2024</v>
      </c>
      <c r="N161" s="67">
        <v>2025</v>
      </c>
      <c r="O161" s="67">
        <v>2030</v>
      </c>
      <c r="P161" s="67">
        <v>2035</v>
      </c>
      <c r="Q161" s="67">
        <v>2040</v>
      </c>
      <c r="R161" s="67">
        <v>2045</v>
      </c>
      <c r="S161" s="67">
        <v>2050</v>
      </c>
    </row>
    <row r="162" spans="1:19" x14ac:dyDescent="0.25">
      <c r="A162" s="73" t="s">
        <v>76</v>
      </c>
      <c r="B162" s="74">
        <v>11150</v>
      </c>
      <c r="C162" s="74">
        <v>11652</v>
      </c>
      <c r="D162" s="74">
        <v>12349.625364292493</v>
      </c>
      <c r="E162" s="74">
        <v>13895</v>
      </c>
      <c r="F162" s="74">
        <v>15053.055497000001</v>
      </c>
      <c r="G162" s="74">
        <v>14998.438725</v>
      </c>
      <c r="H162" s="74">
        <v>16656.906084999999</v>
      </c>
      <c r="I162" s="74">
        <v>16596.274318999996</v>
      </c>
      <c r="J162" s="74">
        <v>17603.937016000003</v>
      </c>
      <c r="K162" s="74">
        <v>18935</v>
      </c>
      <c r="L162" s="74">
        <v>19800</v>
      </c>
      <c r="M162" s="75">
        <v>20500</v>
      </c>
      <c r="N162" s="75">
        <v>21500</v>
      </c>
      <c r="O162" s="75">
        <v>22000</v>
      </c>
      <c r="P162" s="75">
        <v>22500</v>
      </c>
      <c r="Q162" s="75">
        <v>24000</v>
      </c>
      <c r="R162" s="75">
        <v>25000</v>
      </c>
      <c r="S162" s="75">
        <v>25000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47D51-1F69-4245-9957-8A4B9B7BABCD}">
  <dimension ref="A1:F33"/>
  <sheetViews>
    <sheetView workbookViewId="0"/>
  </sheetViews>
  <sheetFormatPr defaultRowHeight="15" x14ac:dyDescent="0.25"/>
  <cols>
    <col min="1" max="1" width="13.28515625" customWidth="1"/>
    <col min="2" max="2" width="36" customWidth="1"/>
    <col min="3" max="5" width="10.7109375" customWidth="1"/>
  </cols>
  <sheetData>
    <row r="1" spans="1:6" ht="18.75" x14ac:dyDescent="0.3">
      <c r="A1" s="101" t="s">
        <v>112</v>
      </c>
    </row>
    <row r="2" spans="1:6" ht="15.75" thickBot="1" x14ac:dyDescent="0.3"/>
    <row r="3" spans="1:6" ht="15.75" thickBot="1" x14ac:dyDescent="0.3">
      <c r="C3" s="86">
        <v>2025</v>
      </c>
      <c r="D3" s="87">
        <v>2030</v>
      </c>
      <c r="E3" s="88">
        <v>2035</v>
      </c>
      <c r="F3" s="3"/>
    </row>
    <row r="4" spans="1:6" x14ac:dyDescent="0.25">
      <c r="A4" s="355" t="s">
        <v>78</v>
      </c>
      <c r="B4" s="83" t="s">
        <v>79</v>
      </c>
      <c r="C4" s="89">
        <v>50000</v>
      </c>
      <c r="D4" s="90">
        <v>250000</v>
      </c>
      <c r="E4" s="91">
        <v>1000000</v>
      </c>
      <c r="F4" s="3"/>
    </row>
    <row r="5" spans="1:6" x14ac:dyDescent="0.25">
      <c r="A5" s="356"/>
      <c r="B5" s="84" t="s">
        <v>80</v>
      </c>
      <c r="C5" s="92"/>
      <c r="D5" s="93">
        <v>128000</v>
      </c>
      <c r="E5" s="94"/>
      <c r="F5" s="3"/>
    </row>
    <row r="6" spans="1:6" x14ac:dyDescent="0.25">
      <c r="A6" s="356"/>
      <c r="B6" s="84" t="s">
        <v>81</v>
      </c>
      <c r="C6" s="92"/>
      <c r="D6" s="93">
        <v>35000</v>
      </c>
      <c r="E6" s="94"/>
      <c r="F6" s="3"/>
    </row>
    <row r="7" spans="1:6" x14ac:dyDescent="0.25">
      <c r="A7" s="356"/>
      <c r="B7" s="84" t="s">
        <v>82</v>
      </c>
      <c r="C7" s="92">
        <v>400</v>
      </c>
      <c r="D7" s="93">
        <v>1200</v>
      </c>
      <c r="E7" s="94">
        <v>4200</v>
      </c>
      <c r="F7" s="3"/>
    </row>
    <row r="8" spans="1:6" x14ac:dyDescent="0.25">
      <c r="A8" s="356"/>
      <c r="B8" s="84" t="s">
        <v>83</v>
      </c>
      <c r="C8" s="92">
        <v>4000</v>
      </c>
      <c r="D8" s="93">
        <v>20000</v>
      </c>
      <c r="E8" s="94">
        <v>60000</v>
      </c>
      <c r="F8" s="3"/>
    </row>
    <row r="9" spans="1:6" x14ac:dyDescent="0.25">
      <c r="A9" s="356"/>
      <c r="B9" s="84" t="s">
        <v>84</v>
      </c>
      <c r="C9" s="92">
        <v>100</v>
      </c>
      <c r="D9" s="93">
        <v>3600</v>
      </c>
      <c r="E9" s="94">
        <v>15000</v>
      </c>
      <c r="F9" s="3"/>
    </row>
    <row r="10" spans="1:6" x14ac:dyDescent="0.25">
      <c r="A10" s="356"/>
      <c r="B10" s="84" t="s">
        <v>85</v>
      </c>
      <c r="C10" s="92">
        <v>50</v>
      </c>
      <c r="D10" s="93">
        <v>1800</v>
      </c>
      <c r="E10" s="94">
        <v>8000</v>
      </c>
      <c r="F10" s="3"/>
    </row>
    <row r="11" spans="1:6" ht="15.75" thickBot="1" x14ac:dyDescent="0.3">
      <c r="A11" s="357"/>
      <c r="B11" s="85" t="s">
        <v>86</v>
      </c>
      <c r="C11" s="95"/>
      <c r="D11" s="96">
        <v>600</v>
      </c>
      <c r="E11" s="97">
        <v>2000</v>
      </c>
      <c r="F11" s="3"/>
    </row>
    <row r="12" spans="1:6" x14ac:dyDescent="0.25">
      <c r="A12" s="355" t="s">
        <v>87</v>
      </c>
      <c r="B12" s="83" t="s">
        <v>88</v>
      </c>
      <c r="C12" s="98">
        <v>200</v>
      </c>
      <c r="D12" s="99">
        <v>3000</v>
      </c>
      <c r="E12" s="100">
        <v>8000</v>
      </c>
      <c r="F12" s="3"/>
    </row>
    <row r="13" spans="1:6" x14ac:dyDescent="0.25">
      <c r="A13" s="356"/>
      <c r="B13" s="84" t="s">
        <v>89</v>
      </c>
      <c r="C13" s="92">
        <v>10</v>
      </c>
      <c r="D13" s="93">
        <v>200</v>
      </c>
      <c r="E13" s="94">
        <v>350</v>
      </c>
      <c r="F13" s="3"/>
    </row>
    <row r="14" spans="1:6" x14ac:dyDescent="0.25">
      <c r="A14" s="356"/>
      <c r="B14" s="84" t="s">
        <v>90</v>
      </c>
      <c r="C14" s="92">
        <v>50</v>
      </c>
      <c r="D14" s="93">
        <v>800</v>
      </c>
      <c r="E14" s="94">
        <v>3500</v>
      </c>
      <c r="F14" s="3"/>
    </row>
    <row r="15" spans="1:6" x14ac:dyDescent="0.25">
      <c r="A15" s="356"/>
      <c r="B15" s="84" t="s">
        <v>91</v>
      </c>
      <c r="C15" s="92">
        <v>10</v>
      </c>
      <c r="D15" s="93">
        <v>100</v>
      </c>
      <c r="E15" s="94">
        <v>500</v>
      </c>
      <c r="F15" s="3"/>
    </row>
    <row r="16" spans="1:6" x14ac:dyDescent="0.25">
      <c r="A16" s="356"/>
      <c r="B16" s="84" t="s">
        <v>92</v>
      </c>
      <c r="C16" s="92"/>
      <c r="D16" s="93">
        <v>280</v>
      </c>
      <c r="E16" s="94">
        <v>900</v>
      </c>
      <c r="F16" s="3"/>
    </row>
    <row r="17" spans="1:6" x14ac:dyDescent="0.25">
      <c r="A17" s="356"/>
      <c r="B17" s="84" t="s">
        <v>93</v>
      </c>
      <c r="C17" s="92"/>
      <c r="D17" s="93"/>
      <c r="E17" s="94">
        <v>100</v>
      </c>
      <c r="F17" s="3"/>
    </row>
    <row r="18" spans="1:6" ht="15.75" thickBot="1" x14ac:dyDescent="0.3">
      <c r="A18" s="357"/>
      <c r="B18" s="85" t="s">
        <v>94</v>
      </c>
      <c r="C18" s="95"/>
      <c r="D18" s="96">
        <v>3</v>
      </c>
      <c r="E18" s="97"/>
      <c r="F18" s="3"/>
    </row>
    <row r="19" spans="1:6" x14ac:dyDescent="0.25">
      <c r="A19" s="358" t="s">
        <v>95</v>
      </c>
      <c r="B19" s="83" t="s">
        <v>96</v>
      </c>
      <c r="C19" s="98">
        <v>22900</v>
      </c>
      <c r="D19" s="99">
        <v>24500</v>
      </c>
      <c r="E19" s="100">
        <v>18700</v>
      </c>
      <c r="F19" s="3"/>
    </row>
    <row r="20" spans="1:6" x14ac:dyDescent="0.25">
      <c r="A20" s="359"/>
      <c r="B20" s="84" t="s">
        <v>97</v>
      </c>
      <c r="C20" s="92">
        <v>2000</v>
      </c>
      <c r="D20" s="93">
        <v>2500</v>
      </c>
      <c r="E20" s="94">
        <v>2500</v>
      </c>
      <c r="F20" s="3"/>
    </row>
    <row r="21" spans="1:6" x14ac:dyDescent="0.25">
      <c r="A21" s="359"/>
      <c r="B21" s="84" t="s">
        <v>98</v>
      </c>
      <c r="C21" s="92">
        <v>5100</v>
      </c>
      <c r="D21" s="93">
        <v>7700</v>
      </c>
      <c r="E21" s="94">
        <v>2100</v>
      </c>
      <c r="F21" s="3"/>
    </row>
    <row r="22" spans="1:6" x14ac:dyDescent="0.25">
      <c r="A22" s="359"/>
      <c r="B22" s="84" t="s">
        <v>99</v>
      </c>
      <c r="C22" s="92">
        <v>200</v>
      </c>
      <c r="D22" s="93">
        <v>320</v>
      </c>
      <c r="E22" s="94">
        <v>400</v>
      </c>
      <c r="F22" s="3"/>
    </row>
    <row r="23" spans="1:6" x14ac:dyDescent="0.25">
      <c r="A23" s="359"/>
      <c r="B23" s="84" t="s">
        <v>100</v>
      </c>
      <c r="C23" s="92">
        <v>200</v>
      </c>
      <c r="D23" s="93">
        <v>200</v>
      </c>
      <c r="E23" s="94">
        <v>200</v>
      </c>
      <c r="F23" s="3"/>
    </row>
    <row r="24" spans="1:6" x14ac:dyDescent="0.25">
      <c r="A24" s="359"/>
      <c r="B24" s="84" t="s">
        <v>101</v>
      </c>
      <c r="C24" s="92"/>
      <c r="D24" s="93"/>
      <c r="E24" s="94"/>
      <c r="F24" s="3"/>
    </row>
    <row r="25" spans="1:6" x14ac:dyDescent="0.25">
      <c r="A25" s="359"/>
      <c r="B25" s="84" t="s">
        <v>102</v>
      </c>
      <c r="C25" s="92"/>
      <c r="D25" s="93">
        <v>100</v>
      </c>
      <c r="E25" s="94">
        <v>500</v>
      </c>
      <c r="F25" s="3"/>
    </row>
    <row r="26" spans="1:6" x14ac:dyDescent="0.25">
      <c r="A26" s="359"/>
      <c r="B26" s="84" t="s">
        <v>103</v>
      </c>
      <c r="C26" s="92">
        <v>600</v>
      </c>
      <c r="D26" s="93">
        <v>2400</v>
      </c>
      <c r="E26" s="94">
        <v>6000</v>
      </c>
      <c r="F26" s="3"/>
    </row>
    <row r="27" spans="1:6" ht="15.75" thickBot="1" x14ac:dyDescent="0.3">
      <c r="A27" s="360"/>
      <c r="B27" s="85" t="s">
        <v>104</v>
      </c>
      <c r="C27" s="95">
        <v>400</v>
      </c>
      <c r="D27" s="96">
        <v>1500</v>
      </c>
      <c r="E27" s="97">
        <v>2500</v>
      </c>
      <c r="F27" s="3"/>
    </row>
    <row r="28" spans="1:6" x14ac:dyDescent="0.25">
      <c r="A28" s="355" t="s">
        <v>105</v>
      </c>
      <c r="B28" s="83" t="s">
        <v>106</v>
      </c>
      <c r="C28" s="98">
        <v>150000</v>
      </c>
      <c r="D28" s="99">
        <v>170000</v>
      </c>
      <c r="E28" s="100">
        <v>170000</v>
      </c>
      <c r="F28" s="3"/>
    </row>
    <row r="29" spans="1:6" ht="15.75" thickBot="1" x14ac:dyDescent="0.3">
      <c r="A29" s="357"/>
      <c r="B29" s="85" t="s">
        <v>107</v>
      </c>
      <c r="C29" s="95">
        <v>6000</v>
      </c>
      <c r="D29" s="96">
        <v>7000</v>
      </c>
      <c r="E29" s="97">
        <v>8000</v>
      </c>
      <c r="F29" s="3"/>
    </row>
    <row r="30" spans="1:6" x14ac:dyDescent="0.25">
      <c r="A30" s="361" t="s">
        <v>110</v>
      </c>
      <c r="B30" s="83" t="s">
        <v>108</v>
      </c>
      <c r="C30" s="98"/>
      <c r="D30" s="99">
        <v>80000</v>
      </c>
      <c r="E30" s="100"/>
      <c r="F30" s="3"/>
    </row>
    <row r="31" spans="1:6" ht="15.75" thickBot="1" x14ac:dyDescent="0.3">
      <c r="A31" s="362"/>
      <c r="B31" s="85" t="s">
        <v>109</v>
      </c>
      <c r="C31" s="95"/>
      <c r="D31" s="96">
        <v>300000</v>
      </c>
      <c r="E31" s="97"/>
      <c r="F31" s="3"/>
    </row>
    <row r="33" spans="1:1" x14ac:dyDescent="0.25">
      <c r="A33" t="s">
        <v>113</v>
      </c>
    </row>
  </sheetData>
  <mergeCells count="5">
    <mergeCell ref="A4:A11"/>
    <mergeCell ref="A12:A18"/>
    <mergeCell ref="A19:A27"/>
    <mergeCell ref="A28:A29"/>
    <mergeCell ref="A30:A3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71B69-5CFE-4E84-BF67-260FF8C514B6}">
  <dimension ref="A1:I50"/>
  <sheetViews>
    <sheetView workbookViewId="0"/>
  </sheetViews>
  <sheetFormatPr defaultRowHeight="15" x14ac:dyDescent="0.25"/>
  <cols>
    <col min="1" max="1" width="31.42578125" customWidth="1"/>
    <col min="2" max="2" width="17.5703125" customWidth="1"/>
    <col min="3" max="5" width="10.5703125" customWidth="1"/>
    <col min="6" max="6" width="3.140625" customWidth="1"/>
    <col min="7" max="16" width="10.5703125" customWidth="1"/>
  </cols>
  <sheetData>
    <row r="1" spans="1:9" s="2" customFormat="1" ht="26.45" customHeight="1" x14ac:dyDescent="0.25">
      <c r="A1" s="1" t="s">
        <v>111</v>
      </c>
    </row>
    <row r="3" spans="1:9" x14ac:dyDescent="0.25">
      <c r="C3" t="s">
        <v>0</v>
      </c>
      <c r="G3" s="363" t="s">
        <v>1</v>
      </c>
      <c r="H3" s="363"/>
      <c r="I3" s="363"/>
    </row>
    <row r="4" spans="1:9" ht="15.75" thickBot="1" x14ac:dyDescent="0.3">
      <c r="C4" s="3">
        <v>2020</v>
      </c>
      <c r="D4" s="3">
        <v>2025</v>
      </c>
      <c r="E4" s="3">
        <v>2030</v>
      </c>
      <c r="G4" s="3">
        <v>2020</v>
      </c>
      <c r="H4" s="3">
        <v>2025</v>
      </c>
      <c r="I4" s="3">
        <v>2030</v>
      </c>
    </row>
    <row r="5" spans="1:9" x14ac:dyDescent="0.25">
      <c r="A5" s="4" t="s">
        <v>2</v>
      </c>
      <c r="B5" s="5" t="s">
        <v>3</v>
      </c>
      <c r="C5" s="6">
        <v>94</v>
      </c>
      <c r="D5" s="7">
        <v>94</v>
      </c>
      <c r="E5" s="8">
        <v>94</v>
      </c>
      <c r="G5" s="9">
        <f t="shared" ref="G5:I10" si="0">(C$5-C5)/C$5</f>
        <v>0</v>
      </c>
      <c r="H5" s="10">
        <f t="shared" si="0"/>
        <v>0</v>
      </c>
      <c r="I5" s="11">
        <f t="shared" si="0"/>
        <v>0</v>
      </c>
    </row>
    <row r="6" spans="1:9" x14ac:dyDescent="0.25">
      <c r="A6" s="12" t="s">
        <v>4</v>
      </c>
      <c r="B6" s="13" t="s">
        <v>3</v>
      </c>
      <c r="C6" s="14">
        <v>94</v>
      </c>
      <c r="D6" s="15">
        <v>94</v>
      </c>
      <c r="E6" s="16">
        <v>94</v>
      </c>
      <c r="G6" s="17">
        <f t="shared" si="0"/>
        <v>0</v>
      </c>
      <c r="H6" s="18">
        <f t="shared" si="0"/>
        <v>0</v>
      </c>
      <c r="I6" s="19">
        <f t="shared" si="0"/>
        <v>0</v>
      </c>
    </row>
    <row r="7" spans="1:9" x14ac:dyDescent="0.25">
      <c r="A7" s="20" t="s">
        <v>5</v>
      </c>
      <c r="B7" s="21" t="s">
        <v>6</v>
      </c>
      <c r="C7" s="47">
        <v>15.5</v>
      </c>
      <c r="D7" s="48">
        <v>13.2</v>
      </c>
      <c r="E7" s="22">
        <v>13.2</v>
      </c>
      <c r="G7" s="17">
        <f t="shared" si="0"/>
        <v>0.83510638297872342</v>
      </c>
      <c r="H7" s="18">
        <f t="shared" si="0"/>
        <v>0.8595744680851064</v>
      </c>
      <c r="I7" s="19">
        <f t="shared" si="0"/>
        <v>0.8595744680851064</v>
      </c>
    </row>
    <row r="8" spans="1:9" x14ac:dyDescent="0.25">
      <c r="A8" s="20" t="s">
        <v>5</v>
      </c>
      <c r="B8" s="21" t="s">
        <v>7</v>
      </c>
      <c r="C8" s="47">
        <v>15.5</v>
      </c>
      <c r="D8" s="48">
        <v>13.2</v>
      </c>
      <c r="E8" s="22">
        <v>13.2</v>
      </c>
      <c r="G8" s="17">
        <f t="shared" si="0"/>
        <v>0.83510638297872342</v>
      </c>
      <c r="H8" s="18">
        <f t="shared" si="0"/>
        <v>0.8595744680851064</v>
      </c>
      <c r="I8" s="19">
        <f t="shared" si="0"/>
        <v>0.8595744680851064</v>
      </c>
    </row>
    <row r="9" spans="1:9" x14ac:dyDescent="0.25">
      <c r="A9" s="20" t="s">
        <v>8</v>
      </c>
      <c r="B9" s="21" t="s">
        <v>6</v>
      </c>
      <c r="C9" s="47">
        <f>1/3*C7+2/3*C6</f>
        <v>67.833333333333329</v>
      </c>
      <c r="D9" s="48">
        <v>19.7</v>
      </c>
      <c r="E9" s="22">
        <v>19.7</v>
      </c>
      <c r="G9" s="17">
        <f t="shared" si="0"/>
        <v>0.27836879432624118</v>
      </c>
      <c r="H9" s="18">
        <f t="shared" si="0"/>
        <v>0.79042553191489362</v>
      </c>
      <c r="I9" s="19">
        <f t="shared" si="0"/>
        <v>0.79042553191489362</v>
      </c>
    </row>
    <row r="10" spans="1:9" x14ac:dyDescent="0.25">
      <c r="A10" s="20" t="s">
        <v>9</v>
      </c>
      <c r="B10" s="21" t="s">
        <v>10</v>
      </c>
      <c r="C10" s="47">
        <f>1/3*C8+2/3*$C$5</f>
        <v>67.833333333333329</v>
      </c>
      <c r="D10" s="48">
        <v>19.7</v>
      </c>
      <c r="E10" s="22">
        <v>19.7</v>
      </c>
      <c r="G10" s="17">
        <f t="shared" si="0"/>
        <v>0.27836879432624118</v>
      </c>
      <c r="H10" s="18">
        <f t="shared" si="0"/>
        <v>0.79042553191489362</v>
      </c>
      <c r="I10" s="19">
        <f t="shared" si="0"/>
        <v>0.79042553191489362</v>
      </c>
    </row>
    <row r="11" spans="1:9" x14ac:dyDescent="0.25">
      <c r="A11" s="20" t="s">
        <v>11</v>
      </c>
      <c r="B11" s="21" t="s">
        <v>10</v>
      </c>
      <c r="C11" s="47"/>
      <c r="D11" s="48">
        <v>9</v>
      </c>
      <c r="E11" s="22">
        <v>9.4</v>
      </c>
      <c r="G11" s="17"/>
      <c r="H11" s="18">
        <f>(D$5-D11)/D$5</f>
        <v>0.9042553191489362</v>
      </c>
      <c r="I11" s="19">
        <f>(E$5-E11)/E$5</f>
        <v>0.89999999999999991</v>
      </c>
    </row>
    <row r="12" spans="1:9" ht="18.75" thickBot="1" x14ac:dyDescent="0.4">
      <c r="A12" s="20" t="s">
        <v>12</v>
      </c>
      <c r="B12" s="21" t="s">
        <v>13</v>
      </c>
      <c r="C12" s="47"/>
      <c r="D12" s="48"/>
      <c r="E12" s="22">
        <v>9.4</v>
      </c>
      <c r="G12" s="17"/>
      <c r="H12" s="18"/>
      <c r="I12" s="19">
        <f>(E$5-E12)/E$5</f>
        <v>0.89999999999999991</v>
      </c>
    </row>
    <row r="13" spans="1:9" x14ac:dyDescent="0.25">
      <c r="A13" s="4" t="s">
        <v>14</v>
      </c>
      <c r="B13" s="5" t="s">
        <v>3</v>
      </c>
      <c r="C13" s="6">
        <v>94</v>
      </c>
      <c r="D13" s="7">
        <v>94</v>
      </c>
      <c r="E13" s="8">
        <v>94</v>
      </c>
      <c r="G13" s="9">
        <f t="shared" ref="G13:G18" si="1">(C$13-C13)/C$13</f>
        <v>0</v>
      </c>
      <c r="H13" s="10">
        <f t="shared" ref="H13:I22" si="2">(D$13-D13)/D$13</f>
        <v>0</v>
      </c>
      <c r="I13" s="11">
        <f t="shared" si="2"/>
        <v>0</v>
      </c>
    </row>
    <row r="14" spans="1:9" x14ac:dyDescent="0.25">
      <c r="A14" s="20" t="s">
        <v>15</v>
      </c>
      <c r="B14" s="21" t="s">
        <v>6</v>
      </c>
      <c r="C14" s="47">
        <v>23</v>
      </c>
      <c r="D14" s="48">
        <v>20.7</v>
      </c>
      <c r="E14" s="22">
        <v>20.7</v>
      </c>
      <c r="G14" s="17">
        <f t="shared" si="1"/>
        <v>0.75531914893617025</v>
      </c>
      <c r="H14" s="18">
        <f t="shared" si="2"/>
        <v>0.77978723404255312</v>
      </c>
      <c r="I14" s="19">
        <f t="shared" si="2"/>
        <v>0.77978723404255312</v>
      </c>
    </row>
    <row r="15" spans="1:9" x14ac:dyDescent="0.25">
      <c r="A15" s="20" t="s">
        <v>16</v>
      </c>
      <c r="B15" s="21" t="s">
        <v>17</v>
      </c>
      <c r="C15" s="47">
        <v>11</v>
      </c>
      <c r="D15" s="48">
        <v>9.4</v>
      </c>
      <c r="E15" s="22">
        <v>9.4</v>
      </c>
      <c r="G15" s="17">
        <f t="shared" si="1"/>
        <v>0.88297872340425532</v>
      </c>
      <c r="H15" s="18">
        <f t="shared" si="2"/>
        <v>0.89999999999999991</v>
      </c>
      <c r="I15" s="19">
        <f t="shared" si="2"/>
        <v>0.89999999999999991</v>
      </c>
    </row>
    <row r="16" spans="1:9" x14ac:dyDescent="0.25">
      <c r="A16" s="20" t="s">
        <v>18</v>
      </c>
      <c r="B16" s="21" t="s">
        <v>10</v>
      </c>
      <c r="C16" s="47">
        <v>11</v>
      </c>
      <c r="D16" s="48">
        <v>9.4</v>
      </c>
      <c r="E16" s="22">
        <v>9.4</v>
      </c>
      <c r="G16" s="17">
        <f t="shared" si="1"/>
        <v>0.88297872340425532</v>
      </c>
      <c r="H16" s="18">
        <f t="shared" si="2"/>
        <v>0.89999999999999991</v>
      </c>
      <c r="I16" s="19">
        <f t="shared" si="2"/>
        <v>0.89999999999999991</v>
      </c>
    </row>
    <row r="17" spans="1:9" x14ac:dyDescent="0.25">
      <c r="A17" s="20" t="s">
        <v>19</v>
      </c>
      <c r="B17" s="21" t="s">
        <v>6</v>
      </c>
      <c r="C17" s="47">
        <v>24</v>
      </c>
      <c r="D17" s="48">
        <v>21.6</v>
      </c>
      <c r="E17" s="22">
        <v>21.6</v>
      </c>
      <c r="G17" s="17">
        <f t="shared" si="1"/>
        <v>0.74468085106382975</v>
      </c>
      <c r="H17" s="18">
        <f t="shared" si="2"/>
        <v>0.77021276595744692</v>
      </c>
      <c r="I17" s="19">
        <f t="shared" si="2"/>
        <v>0.77021276595744692</v>
      </c>
    </row>
    <row r="18" spans="1:9" x14ac:dyDescent="0.25">
      <c r="A18" s="20" t="s">
        <v>20</v>
      </c>
      <c r="B18" s="21" t="s">
        <v>17</v>
      </c>
      <c r="C18" s="47">
        <v>12</v>
      </c>
      <c r="D18" s="48">
        <v>10.4</v>
      </c>
      <c r="E18" s="22">
        <v>10.4</v>
      </c>
      <c r="G18" s="17">
        <f t="shared" si="1"/>
        <v>0.87234042553191493</v>
      </c>
      <c r="H18" s="18">
        <f t="shared" si="2"/>
        <v>0.88936170212765953</v>
      </c>
      <c r="I18" s="19">
        <f t="shared" si="2"/>
        <v>0.88936170212765953</v>
      </c>
    </row>
    <row r="19" spans="1:9" x14ac:dyDescent="0.25">
      <c r="A19" s="20" t="s">
        <v>21</v>
      </c>
      <c r="B19" s="21" t="s">
        <v>10</v>
      </c>
      <c r="C19" s="47"/>
      <c r="D19" s="48">
        <v>9.4</v>
      </c>
      <c r="E19" s="22">
        <v>9</v>
      </c>
      <c r="G19" s="17"/>
      <c r="H19" s="18">
        <f t="shared" si="2"/>
        <v>0.89999999999999991</v>
      </c>
      <c r="I19" s="19">
        <f t="shared" si="2"/>
        <v>0.9042553191489362</v>
      </c>
    </row>
    <row r="20" spans="1:9" x14ac:dyDescent="0.25">
      <c r="A20" s="20" t="s">
        <v>22</v>
      </c>
      <c r="B20" s="21" t="s">
        <v>23</v>
      </c>
      <c r="C20" s="47"/>
      <c r="D20" s="48">
        <v>28</v>
      </c>
      <c r="E20" s="22">
        <v>25</v>
      </c>
      <c r="G20" s="17"/>
      <c r="H20" s="18">
        <f t="shared" si="2"/>
        <v>0.7021276595744681</v>
      </c>
      <c r="I20" s="19">
        <f t="shared" si="2"/>
        <v>0.73404255319148937</v>
      </c>
    </row>
    <row r="21" spans="1:9" x14ac:dyDescent="0.25">
      <c r="A21" s="20" t="s">
        <v>25</v>
      </c>
      <c r="B21" s="21" t="s">
        <v>10</v>
      </c>
      <c r="C21" s="47"/>
      <c r="D21" s="48">
        <v>16</v>
      </c>
      <c r="E21" s="22">
        <v>14</v>
      </c>
      <c r="G21" s="17"/>
      <c r="H21" s="18">
        <v>0.82978723404255317</v>
      </c>
      <c r="I21" s="19">
        <v>0.85106382978723405</v>
      </c>
    </row>
    <row r="22" spans="1:9" ht="15.75" thickBot="1" x14ac:dyDescent="0.3">
      <c r="A22" s="20" t="s">
        <v>24</v>
      </c>
      <c r="B22" s="21" t="s">
        <v>13</v>
      </c>
      <c r="C22" s="47"/>
      <c r="D22" s="48"/>
      <c r="E22" s="22">
        <v>9.4</v>
      </c>
      <c r="G22" s="17"/>
      <c r="H22" s="18"/>
      <c r="I22" s="19">
        <f t="shared" si="2"/>
        <v>0.89999999999999991</v>
      </c>
    </row>
    <row r="23" spans="1:9" x14ac:dyDescent="0.25">
      <c r="A23" s="4" t="s">
        <v>26</v>
      </c>
      <c r="B23" s="5" t="s">
        <v>3</v>
      </c>
      <c r="C23" s="6">
        <v>94</v>
      </c>
      <c r="D23" s="7">
        <v>94</v>
      </c>
      <c r="E23" s="8">
        <v>94</v>
      </c>
      <c r="G23" s="9">
        <f t="shared" ref="G23:I25" si="3">(C$23-C23)/C$23</f>
        <v>0</v>
      </c>
      <c r="H23" s="10">
        <f t="shared" si="3"/>
        <v>0</v>
      </c>
      <c r="I23" s="11">
        <f t="shared" si="3"/>
        <v>0</v>
      </c>
    </row>
    <row r="24" spans="1:9" x14ac:dyDescent="0.25">
      <c r="A24" s="20" t="s">
        <v>27</v>
      </c>
      <c r="B24" s="21" t="s">
        <v>6</v>
      </c>
      <c r="C24" s="47">
        <v>24</v>
      </c>
      <c r="D24" s="48">
        <v>21.6</v>
      </c>
      <c r="E24" s="22">
        <v>21.6</v>
      </c>
      <c r="G24" s="17">
        <f t="shared" si="3"/>
        <v>0.74468085106382975</v>
      </c>
      <c r="H24" s="18">
        <f t="shared" si="3"/>
        <v>0.77021276595744692</v>
      </c>
      <c r="I24" s="19">
        <f t="shared" si="3"/>
        <v>0.77021276595744692</v>
      </c>
    </row>
    <row r="25" spans="1:9" x14ac:dyDescent="0.25">
      <c r="A25" s="23" t="s">
        <v>28</v>
      </c>
      <c r="B25" s="27" t="s">
        <v>17</v>
      </c>
      <c r="C25" s="47">
        <v>12</v>
      </c>
      <c r="D25" s="48">
        <v>10.4</v>
      </c>
      <c r="E25" s="22">
        <v>10.4</v>
      </c>
      <c r="G25" s="17">
        <f t="shared" si="3"/>
        <v>0.87234042553191493</v>
      </c>
      <c r="H25" s="18">
        <f t="shared" si="3"/>
        <v>0.88936170212765953</v>
      </c>
      <c r="I25" s="19">
        <f t="shared" si="3"/>
        <v>0.88936170212765953</v>
      </c>
    </row>
    <row r="26" spans="1:9" ht="15.75" thickBot="1" x14ac:dyDescent="0.3">
      <c r="A26" s="28" t="s">
        <v>29</v>
      </c>
      <c r="B26" s="29" t="s">
        <v>10</v>
      </c>
      <c r="C26" s="47"/>
      <c r="D26" s="48"/>
      <c r="E26" s="22">
        <v>9.4</v>
      </c>
      <c r="G26" s="24"/>
      <c r="H26" s="25"/>
      <c r="I26" s="26">
        <f>(E$23-E26)/E$23</f>
        <v>0.89999999999999991</v>
      </c>
    </row>
    <row r="27" spans="1:9" x14ac:dyDescent="0.25">
      <c r="A27" s="30" t="s">
        <v>30</v>
      </c>
      <c r="B27" s="31" t="s">
        <v>3</v>
      </c>
      <c r="C27" s="32">
        <v>94</v>
      </c>
      <c r="D27" s="33"/>
      <c r="E27" s="34"/>
      <c r="G27" s="35">
        <f t="shared" ref="G27:H29" si="4">(C$23-C27)/C$23</f>
        <v>0</v>
      </c>
      <c r="H27" s="36">
        <f t="shared" si="4"/>
        <v>1</v>
      </c>
      <c r="I27" s="37">
        <f>(E$23-E27)/E$23</f>
        <v>1</v>
      </c>
    </row>
    <row r="28" spans="1:9" x14ac:dyDescent="0.25">
      <c r="A28" s="38" t="s">
        <v>31</v>
      </c>
      <c r="B28" s="21" t="s">
        <v>6</v>
      </c>
      <c r="C28" s="47">
        <v>24</v>
      </c>
      <c r="D28" s="48">
        <v>21.6</v>
      </c>
      <c r="E28" s="22">
        <v>21.6</v>
      </c>
      <c r="G28" s="17">
        <f t="shared" si="4"/>
        <v>0.74468085106382975</v>
      </c>
      <c r="H28" s="18">
        <f t="shared" si="4"/>
        <v>0.77021276595744692</v>
      </c>
      <c r="I28" s="19">
        <f>(E$23-E28)/E$23</f>
        <v>0.77021276595744692</v>
      </c>
    </row>
    <row r="29" spans="1:9" ht="15.75" thickBot="1" x14ac:dyDescent="0.3">
      <c r="A29" s="39" t="s">
        <v>32</v>
      </c>
      <c r="B29" s="29" t="s">
        <v>17</v>
      </c>
      <c r="C29" s="47">
        <v>12</v>
      </c>
      <c r="D29" s="48">
        <v>10.4</v>
      </c>
      <c r="E29" s="22">
        <v>10.4</v>
      </c>
      <c r="G29" s="24">
        <f t="shared" si="4"/>
        <v>0.87234042553191493</v>
      </c>
      <c r="H29" s="25">
        <f t="shared" si="4"/>
        <v>0.88936170212765953</v>
      </c>
      <c r="I29" s="26">
        <f>(E$23-E29)/E$23</f>
        <v>0.88936170212765953</v>
      </c>
    </row>
    <row r="30" spans="1:9" x14ac:dyDescent="0.25">
      <c r="A30" s="4" t="s">
        <v>33</v>
      </c>
      <c r="B30" s="5" t="s">
        <v>3</v>
      </c>
      <c r="C30" s="40">
        <v>94</v>
      </c>
      <c r="D30" s="7">
        <v>94</v>
      </c>
      <c r="E30" s="8">
        <v>94</v>
      </c>
      <c r="G30" s="9">
        <f t="shared" ref="G30:I32" si="5">(C$30-C30)/C$30</f>
        <v>0</v>
      </c>
      <c r="H30" s="10">
        <f t="shared" si="5"/>
        <v>0</v>
      </c>
      <c r="I30" s="11">
        <f t="shared" si="5"/>
        <v>0</v>
      </c>
    </row>
    <row r="31" spans="1:9" x14ac:dyDescent="0.25">
      <c r="A31" s="20" t="s">
        <v>34</v>
      </c>
      <c r="B31" s="21" t="s">
        <v>6</v>
      </c>
      <c r="C31" s="47">
        <v>16</v>
      </c>
      <c r="D31" s="48">
        <v>14.1</v>
      </c>
      <c r="E31" s="22">
        <v>14.1</v>
      </c>
      <c r="G31" s="17">
        <f t="shared" si="5"/>
        <v>0.82978723404255317</v>
      </c>
      <c r="H31" s="18">
        <f t="shared" si="5"/>
        <v>0.85000000000000009</v>
      </c>
      <c r="I31" s="19">
        <f t="shared" si="5"/>
        <v>0.85000000000000009</v>
      </c>
    </row>
    <row r="32" spans="1:9" x14ac:dyDescent="0.25">
      <c r="A32" s="20" t="s">
        <v>34</v>
      </c>
      <c r="B32" s="21" t="s">
        <v>10</v>
      </c>
      <c r="C32" s="47">
        <v>10</v>
      </c>
      <c r="D32" s="48">
        <v>8.5</v>
      </c>
      <c r="E32" s="22">
        <v>8.5</v>
      </c>
      <c r="G32" s="17">
        <f t="shared" si="5"/>
        <v>0.8936170212765957</v>
      </c>
      <c r="H32" s="18">
        <f t="shared" si="5"/>
        <v>0.90957446808510634</v>
      </c>
      <c r="I32" s="19">
        <f t="shared" si="5"/>
        <v>0.90957446808510634</v>
      </c>
    </row>
    <row r="33" spans="1:9" ht="18" x14ac:dyDescent="0.35">
      <c r="A33" s="38" t="s">
        <v>35</v>
      </c>
      <c r="B33" s="21" t="s">
        <v>10</v>
      </c>
      <c r="C33" s="47"/>
      <c r="D33" s="48"/>
      <c r="E33" s="22">
        <v>12.2</v>
      </c>
      <c r="G33" s="17"/>
      <c r="H33" s="18"/>
      <c r="I33" s="19">
        <f>(E$30-E33)/E$30</f>
        <v>0.87021276595744679</v>
      </c>
    </row>
    <row r="34" spans="1:9" x14ac:dyDescent="0.25">
      <c r="A34" s="30" t="s">
        <v>36</v>
      </c>
      <c r="B34" s="31" t="s">
        <v>3</v>
      </c>
      <c r="C34" s="41">
        <v>94</v>
      </c>
      <c r="D34" s="15">
        <v>94</v>
      </c>
      <c r="E34" s="16">
        <v>94</v>
      </c>
      <c r="G34" s="42">
        <f t="shared" ref="G34:H37" si="6">(C$30-C34)/C$30</f>
        <v>0</v>
      </c>
      <c r="H34" s="43">
        <f t="shared" si="6"/>
        <v>0</v>
      </c>
      <c r="I34" s="44">
        <f>(E$30-E34)/E$30</f>
        <v>0</v>
      </c>
    </row>
    <row r="35" spans="1:9" x14ac:dyDescent="0.25">
      <c r="A35" s="38" t="s">
        <v>37</v>
      </c>
      <c r="B35" s="21" t="s">
        <v>6</v>
      </c>
      <c r="C35" s="47">
        <v>20</v>
      </c>
      <c r="D35" s="48">
        <v>17.899999999999999</v>
      </c>
      <c r="E35" s="22">
        <v>17.899999999999999</v>
      </c>
      <c r="G35" s="17">
        <f t="shared" si="6"/>
        <v>0.78723404255319152</v>
      </c>
      <c r="H35" s="18">
        <f t="shared" si="6"/>
        <v>0.80957446808510636</v>
      </c>
      <c r="I35" s="19">
        <f>(E$30-E35)/E$30</f>
        <v>0.80957446808510636</v>
      </c>
    </row>
    <row r="36" spans="1:9" x14ac:dyDescent="0.25">
      <c r="A36" s="38" t="s">
        <v>37</v>
      </c>
      <c r="B36" s="45" t="s">
        <v>10</v>
      </c>
      <c r="C36" s="47">
        <v>14</v>
      </c>
      <c r="D36" s="48">
        <v>11.3</v>
      </c>
      <c r="E36" s="22">
        <v>11.3</v>
      </c>
      <c r="G36" s="17">
        <f t="shared" si="6"/>
        <v>0.85106382978723405</v>
      </c>
      <c r="H36" s="18">
        <f t="shared" si="6"/>
        <v>0.87978723404255321</v>
      </c>
      <c r="I36" s="19">
        <f>(E$30-E36)/E$30</f>
        <v>0.87978723404255321</v>
      </c>
    </row>
    <row r="37" spans="1:9" ht="15.75" thickBot="1" x14ac:dyDescent="0.3">
      <c r="A37" s="39" t="s">
        <v>38</v>
      </c>
      <c r="B37" s="29" t="s">
        <v>10</v>
      </c>
      <c r="C37" s="47"/>
      <c r="D37" s="48"/>
      <c r="E37" s="22">
        <v>12.2</v>
      </c>
      <c r="G37" s="24">
        <f t="shared" si="6"/>
        <v>1</v>
      </c>
      <c r="H37" s="25">
        <f t="shared" si="6"/>
        <v>1</v>
      </c>
      <c r="I37" s="26">
        <f>(E$30-E37)/E$30</f>
        <v>0.87021276595744679</v>
      </c>
    </row>
    <row r="38" spans="1:9" x14ac:dyDescent="0.25">
      <c r="A38" s="4" t="s">
        <v>39</v>
      </c>
      <c r="B38" s="5" t="s">
        <v>3</v>
      </c>
      <c r="C38" s="6">
        <v>94</v>
      </c>
      <c r="D38" s="7">
        <v>94</v>
      </c>
      <c r="E38" s="8">
        <v>94</v>
      </c>
      <c r="G38" s="9">
        <f>(C$38-C38)/C$38</f>
        <v>0</v>
      </c>
      <c r="H38" s="10">
        <f t="shared" ref="H38:I44" si="7">(D$38-D38)/D$38</f>
        <v>0</v>
      </c>
      <c r="I38" s="11">
        <f t="shared" si="7"/>
        <v>0</v>
      </c>
    </row>
    <row r="39" spans="1:9" x14ac:dyDescent="0.25">
      <c r="A39" s="12" t="s">
        <v>40</v>
      </c>
      <c r="B39" s="13" t="s">
        <v>3</v>
      </c>
      <c r="C39" s="41">
        <v>94</v>
      </c>
      <c r="D39" s="15">
        <v>94</v>
      </c>
      <c r="E39" s="16">
        <v>94</v>
      </c>
      <c r="G39" s="42">
        <f t="shared" ref="G39:G44" si="8">(C$38-C39)/C$38</f>
        <v>0</v>
      </c>
      <c r="H39" s="43">
        <f t="shared" si="7"/>
        <v>0</v>
      </c>
      <c r="I39" s="44">
        <f t="shared" si="7"/>
        <v>0</v>
      </c>
    </row>
    <row r="40" spans="1:9" x14ac:dyDescent="0.25">
      <c r="A40" s="20" t="s">
        <v>41</v>
      </c>
      <c r="B40" s="21" t="s">
        <v>6</v>
      </c>
      <c r="C40" s="50"/>
      <c r="D40" s="46"/>
      <c r="E40" s="22">
        <v>16</v>
      </c>
      <c r="G40" s="17">
        <f t="shared" si="8"/>
        <v>1</v>
      </c>
      <c r="H40" s="18">
        <f t="shared" si="7"/>
        <v>1</v>
      </c>
      <c r="I40" s="19">
        <f t="shared" si="7"/>
        <v>0.82978723404255317</v>
      </c>
    </row>
    <row r="41" spans="1:9" x14ac:dyDescent="0.25">
      <c r="A41" s="20" t="s">
        <v>42</v>
      </c>
      <c r="B41" s="21" t="s">
        <v>10</v>
      </c>
      <c r="C41" s="50"/>
      <c r="D41" s="46"/>
      <c r="E41" s="22">
        <v>12.2</v>
      </c>
      <c r="G41" s="17">
        <f t="shared" si="8"/>
        <v>1</v>
      </c>
      <c r="H41" s="18">
        <f t="shared" si="7"/>
        <v>1</v>
      </c>
      <c r="I41" s="19">
        <f t="shared" si="7"/>
        <v>0.87021276595744679</v>
      </c>
    </row>
    <row r="42" spans="1:9" x14ac:dyDescent="0.25">
      <c r="A42" s="20" t="s">
        <v>43</v>
      </c>
      <c r="B42" s="21" t="s">
        <v>44</v>
      </c>
      <c r="C42" s="51"/>
      <c r="D42" s="46"/>
      <c r="E42" s="22">
        <v>84.6</v>
      </c>
      <c r="G42" s="17">
        <f t="shared" si="8"/>
        <v>1</v>
      </c>
      <c r="H42" s="18">
        <f t="shared" si="7"/>
        <v>1</v>
      </c>
      <c r="I42" s="19">
        <f t="shared" si="7"/>
        <v>0.10000000000000006</v>
      </c>
    </row>
    <row r="43" spans="1:9" x14ac:dyDescent="0.25">
      <c r="A43" s="20" t="s">
        <v>45</v>
      </c>
      <c r="B43" s="21" t="s">
        <v>44</v>
      </c>
      <c r="C43" s="51"/>
      <c r="D43" s="46"/>
      <c r="E43" s="22">
        <v>65.8</v>
      </c>
      <c r="G43" s="17">
        <f t="shared" si="8"/>
        <v>1</v>
      </c>
      <c r="H43" s="18">
        <f t="shared" si="7"/>
        <v>1</v>
      </c>
      <c r="I43" s="19">
        <f t="shared" si="7"/>
        <v>0.30000000000000004</v>
      </c>
    </row>
    <row r="44" spans="1:9" ht="15.75" thickBot="1" x14ac:dyDescent="0.3">
      <c r="A44" s="23" t="s">
        <v>45</v>
      </c>
      <c r="B44" s="27" t="s">
        <v>46</v>
      </c>
      <c r="C44" s="52"/>
      <c r="D44" s="53"/>
      <c r="E44" s="63">
        <v>3.8</v>
      </c>
      <c r="G44" s="24">
        <f t="shared" si="8"/>
        <v>1</v>
      </c>
      <c r="H44" s="25">
        <f t="shared" si="7"/>
        <v>1</v>
      </c>
      <c r="I44" s="26">
        <f t="shared" si="7"/>
        <v>0.95957446808510638</v>
      </c>
    </row>
    <row r="45" spans="1:9" x14ac:dyDescent="0.25">
      <c r="A45" s="54" t="s">
        <v>47</v>
      </c>
      <c r="B45" s="55" t="s">
        <v>44</v>
      </c>
      <c r="C45" s="56"/>
      <c r="D45" s="57">
        <v>137.6</v>
      </c>
      <c r="E45" s="62">
        <v>137.6</v>
      </c>
    </row>
    <row r="46" spans="1:9" x14ac:dyDescent="0.25">
      <c r="A46" s="38" t="s">
        <v>47</v>
      </c>
      <c r="B46" s="45" t="s">
        <v>48</v>
      </c>
      <c r="C46" s="50"/>
      <c r="D46" s="58">
        <v>0</v>
      </c>
      <c r="E46" s="22">
        <v>0</v>
      </c>
    </row>
    <row r="47" spans="1:9" x14ac:dyDescent="0.25">
      <c r="A47" s="20" t="s">
        <v>49</v>
      </c>
      <c r="B47" s="21" t="s">
        <v>44</v>
      </c>
      <c r="C47" s="50"/>
      <c r="D47" s="58">
        <v>137.6</v>
      </c>
      <c r="E47" s="22">
        <v>137.6</v>
      </c>
    </row>
    <row r="48" spans="1:9" x14ac:dyDescent="0.25">
      <c r="A48" s="20" t="s">
        <v>49</v>
      </c>
      <c r="B48" s="45" t="s">
        <v>48</v>
      </c>
      <c r="C48" s="50"/>
      <c r="D48" s="58">
        <v>0</v>
      </c>
      <c r="E48" s="22">
        <v>0</v>
      </c>
    </row>
    <row r="49" spans="1:5" x14ac:dyDescent="0.25">
      <c r="A49" s="20" t="s">
        <v>50</v>
      </c>
      <c r="B49" s="21" t="s">
        <v>44</v>
      </c>
      <c r="C49" s="50"/>
      <c r="D49" s="58">
        <v>137.6</v>
      </c>
      <c r="E49" s="22">
        <v>137.6</v>
      </c>
    </row>
    <row r="50" spans="1:5" ht="15.75" thickBot="1" x14ac:dyDescent="0.3">
      <c r="A50" s="39" t="s">
        <v>50</v>
      </c>
      <c r="B50" s="59" t="s">
        <v>48</v>
      </c>
      <c r="C50" s="60"/>
      <c r="D50" s="61">
        <v>0</v>
      </c>
      <c r="E50" s="49">
        <v>0</v>
      </c>
    </row>
  </sheetData>
  <mergeCells count="1">
    <mergeCell ref="G3:I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F06-E3BE-46E5-BB01-61503E20D337}">
  <dimension ref="A1:M732"/>
  <sheetViews>
    <sheetView workbookViewId="0">
      <selection activeCell="A3" sqref="A3:D3"/>
    </sheetView>
  </sheetViews>
  <sheetFormatPr defaultRowHeight="15" x14ac:dyDescent="0.25"/>
  <cols>
    <col min="1" max="1" width="9.28515625" bestFit="1" customWidth="1"/>
    <col min="5" max="5" width="12.5703125" bestFit="1" customWidth="1"/>
    <col min="6" max="6" width="11.7109375" bestFit="1" customWidth="1"/>
    <col min="7" max="12" width="12.5703125" bestFit="1" customWidth="1"/>
    <col min="13" max="13" width="14" bestFit="1" customWidth="1"/>
  </cols>
  <sheetData>
    <row r="1" spans="1:13" ht="15.75" thickBot="1" x14ac:dyDescent="0.3">
      <c r="A1" s="102" t="s">
        <v>114</v>
      </c>
    </row>
    <row r="2" spans="1:13" ht="15.75" thickBot="1" x14ac:dyDescent="0.3">
      <c r="A2" s="352" t="s">
        <v>297</v>
      </c>
      <c r="B2" s="353"/>
      <c r="C2" s="353"/>
      <c r="D2" s="354"/>
      <c r="E2" s="103" t="s">
        <v>115</v>
      </c>
      <c r="F2" s="104" t="s">
        <v>116</v>
      </c>
      <c r="G2" s="104" t="s">
        <v>117</v>
      </c>
      <c r="H2" s="104" t="s">
        <v>118</v>
      </c>
      <c r="I2" s="104" t="s">
        <v>119</v>
      </c>
      <c r="J2" s="104" t="s">
        <v>120</v>
      </c>
      <c r="K2" s="104" t="s">
        <v>121</v>
      </c>
      <c r="L2" s="104" t="s">
        <v>122</v>
      </c>
      <c r="M2" s="105" t="s">
        <v>123</v>
      </c>
    </row>
    <row r="3" spans="1:13" ht="15.75" thickBot="1" x14ac:dyDescent="0.3">
      <c r="A3" s="343" t="s">
        <v>124</v>
      </c>
      <c r="B3" s="344"/>
      <c r="C3" s="344"/>
      <c r="D3" s="345"/>
      <c r="E3" s="106"/>
      <c r="F3" s="107"/>
      <c r="G3" s="107"/>
      <c r="H3" s="107"/>
      <c r="I3" s="107"/>
      <c r="J3" s="107"/>
      <c r="K3" s="107"/>
      <c r="L3" s="107"/>
      <c r="M3" s="108" t="s">
        <v>125</v>
      </c>
    </row>
    <row r="4" spans="1:13" x14ac:dyDescent="0.25">
      <c r="A4" s="207" t="s">
        <v>126</v>
      </c>
      <c r="B4" s="249" t="s">
        <v>127</v>
      </c>
      <c r="C4" s="250"/>
      <c r="D4" s="251"/>
      <c r="E4" s="109">
        <v>0</v>
      </c>
      <c r="F4" s="110">
        <v>0</v>
      </c>
      <c r="G4" s="110">
        <v>0</v>
      </c>
      <c r="H4" s="110">
        <v>0</v>
      </c>
      <c r="I4" s="110">
        <v>5946</v>
      </c>
      <c r="J4" s="111">
        <v>758.70100000000002</v>
      </c>
      <c r="K4" s="110">
        <v>8</v>
      </c>
      <c r="L4" s="112">
        <v>13</v>
      </c>
      <c r="M4" s="113">
        <v>6725.701</v>
      </c>
    </row>
    <row r="5" spans="1:13" x14ac:dyDescent="0.25">
      <c r="A5" s="247"/>
      <c r="B5" s="252" t="s">
        <v>128</v>
      </c>
      <c r="C5" s="253"/>
      <c r="D5" s="254"/>
      <c r="E5" s="114">
        <v>0</v>
      </c>
      <c r="F5" s="115">
        <v>0</v>
      </c>
      <c r="G5" s="116">
        <v>0</v>
      </c>
      <c r="H5" s="116">
        <v>0</v>
      </c>
      <c r="I5" s="116">
        <v>0</v>
      </c>
      <c r="J5" s="117">
        <v>18</v>
      </c>
      <c r="K5" s="116">
        <v>112</v>
      </c>
      <c r="L5" s="116">
        <v>65</v>
      </c>
      <c r="M5" s="118">
        <v>195</v>
      </c>
    </row>
    <row r="6" spans="1:13" x14ac:dyDescent="0.25">
      <c r="A6" s="247"/>
      <c r="B6" s="255" t="s">
        <v>129</v>
      </c>
      <c r="C6" s="256"/>
      <c r="D6" s="257"/>
      <c r="E6" s="114">
        <v>0</v>
      </c>
      <c r="F6" s="115">
        <v>0</v>
      </c>
      <c r="G6" s="116">
        <v>0</v>
      </c>
      <c r="H6" s="116">
        <v>0</v>
      </c>
      <c r="I6" s="116">
        <v>26.756999999999998</v>
      </c>
      <c r="J6" s="117">
        <v>3.4109999999999996</v>
      </c>
      <c r="K6" s="116">
        <v>0</v>
      </c>
      <c r="L6" s="116">
        <v>0</v>
      </c>
      <c r="M6" s="118">
        <v>30.167999999999999</v>
      </c>
    </row>
    <row r="7" spans="1:13" x14ac:dyDescent="0.25">
      <c r="A7" s="247"/>
      <c r="B7" s="255" t="s">
        <v>130</v>
      </c>
      <c r="C7" s="256"/>
      <c r="D7" s="257"/>
      <c r="E7" s="114">
        <v>0</v>
      </c>
      <c r="F7" s="119">
        <v>0</v>
      </c>
      <c r="G7" s="120">
        <v>0</v>
      </c>
      <c r="H7" s="120">
        <v>0</v>
      </c>
      <c r="I7" s="120">
        <v>0</v>
      </c>
      <c r="J7" s="117">
        <v>0</v>
      </c>
      <c r="K7" s="120">
        <v>0</v>
      </c>
      <c r="L7" s="120">
        <v>0</v>
      </c>
      <c r="M7" s="118">
        <v>0</v>
      </c>
    </row>
    <row r="8" spans="1:13" x14ac:dyDescent="0.25">
      <c r="A8" s="247"/>
      <c r="B8" s="229" t="s">
        <v>131</v>
      </c>
      <c r="C8" s="230"/>
      <c r="D8" s="231"/>
      <c r="E8" s="114">
        <v>0</v>
      </c>
      <c r="F8" s="115">
        <v>0</v>
      </c>
      <c r="G8" s="116">
        <v>0</v>
      </c>
      <c r="H8" s="116">
        <v>0</v>
      </c>
      <c r="I8" s="116">
        <v>0</v>
      </c>
      <c r="J8" s="117">
        <v>0</v>
      </c>
      <c r="K8" s="116">
        <v>0</v>
      </c>
      <c r="L8" s="116">
        <v>0</v>
      </c>
      <c r="M8" s="118">
        <v>0</v>
      </c>
    </row>
    <row r="9" spans="1:13" x14ac:dyDescent="0.25">
      <c r="A9" s="247"/>
      <c r="B9" s="258" t="s">
        <v>132</v>
      </c>
      <c r="C9" s="259"/>
      <c r="D9" s="260"/>
      <c r="E9" s="114">
        <v>0</v>
      </c>
      <c r="F9" s="115">
        <v>0</v>
      </c>
      <c r="G9" s="116">
        <v>0</v>
      </c>
      <c r="H9" s="116">
        <v>0</v>
      </c>
      <c r="I9" s="116">
        <v>0</v>
      </c>
      <c r="J9" s="117">
        <v>0.501</v>
      </c>
      <c r="K9" s="116">
        <v>0</v>
      </c>
      <c r="L9" s="116">
        <v>0</v>
      </c>
      <c r="M9" s="118">
        <v>0.501</v>
      </c>
    </row>
    <row r="10" spans="1:13" ht="15.75" thickBot="1" x14ac:dyDescent="0.3">
      <c r="A10" s="247"/>
      <c r="B10" s="261" t="s">
        <v>133</v>
      </c>
      <c r="C10" s="262"/>
      <c r="D10" s="263"/>
      <c r="E10" s="121">
        <v>0</v>
      </c>
      <c r="F10" s="122">
        <v>0</v>
      </c>
      <c r="G10" s="123">
        <v>0</v>
      </c>
      <c r="H10" s="123">
        <v>0</v>
      </c>
      <c r="I10" s="123">
        <v>0.59999999999999987</v>
      </c>
      <c r="J10" s="124">
        <v>0</v>
      </c>
      <c r="K10" s="123">
        <v>0</v>
      </c>
      <c r="L10" s="123">
        <v>0.19999999999999996</v>
      </c>
      <c r="M10" s="125">
        <v>0.79999999999999982</v>
      </c>
    </row>
    <row r="11" spans="1:13" x14ac:dyDescent="0.25">
      <c r="A11" s="247"/>
      <c r="B11" s="264" t="s">
        <v>105</v>
      </c>
      <c r="C11" s="265"/>
      <c r="D11" s="265"/>
      <c r="E11" s="109">
        <v>0</v>
      </c>
      <c r="F11" s="126">
        <v>0</v>
      </c>
      <c r="G11" s="127">
        <v>0</v>
      </c>
      <c r="H11" s="127">
        <v>0</v>
      </c>
      <c r="I11" s="127">
        <v>76</v>
      </c>
      <c r="J11" s="128">
        <v>12</v>
      </c>
      <c r="K11" s="127">
        <v>0</v>
      </c>
      <c r="L11" s="127">
        <v>1</v>
      </c>
      <c r="M11" s="129">
        <v>89</v>
      </c>
    </row>
    <row r="12" spans="1:13" x14ac:dyDescent="0.25">
      <c r="A12" s="247"/>
      <c r="B12" s="224" t="s">
        <v>134</v>
      </c>
      <c r="C12" s="225"/>
      <c r="D12" s="226"/>
      <c r="E12" s="114">
        <v>0</v>
      </c>
      <c r="F12" s="130">
        <v>0</v>
      </c>
      <c r="G12" s="131">
        <v>0</v>
      </c>
      <c r="H12" s="131">
        <v>0</v>
      </c>
      <c r="I12" s="131">
        <v>2.4000000000000004</v>
      </c>
      <c r="J12" s="117">
        <v>0</v>
      </c>
      <c r="K12" s="131">
        <v>0</v>
      </c>
      <c r="L12" s="131">
        <v>0.8</v>
      </c>
      <c r="M12" s="118">
        <v>3.2</v>
      </c>
    </row>
    <row r="13" spans="1:13" x14ac:dyDescent="0.25">
      <c r="A13" s="247"/>
      <c r="B13" s="227" t="s">
        <v>135</v>
      </c>
      <c r="C13" s="228"/>
      <c r="D13" s="228"/>
      <c r="E13" s="114">
        <v>0</v>
      </c>
      <c r="F13" s="115">
        <v>0</v>
      </c>
      <c r="G13" s="116">
        <v>0</v>
      </c>
      <c r="H13" s="116">
        <v>0</v>
      </c>
      <c r="I13" s="116">
        <v>0</v>
      </c>
      <c r="J13" s="117">
        <v>0</v>
      </c>
      <c r="K13" s="116">
        <v>0</v>
      </c>
      <c r="L13" s="116">
        <v>0</v>
      </c>
      <c r="M13" s="118">
        <v>0</v>
      </c>
    </row>
    <row r="14" spans="1:13" x14ac:dyDescent="0.25">
      <c r="A14" s="247"/>
      <c r="B14" s="229" t="s">
        <v>136</v>
      </c>
      <c r="C14" s="230"/>
      <c r="D14" s="231"/>
      <c r="E14" s="114">
        <v>0</v>
      </c>
      <c r="F14" s="115">
        <v>0</v>
      </c>
      <c r="G14" s="116">
        <v>0</v>
      </c>
      <c r="H14" s="116">
        <v>0</v>
      </c>
      <c r="I14" s="116">
        <v>0</v>
      </c>
      <c r="J14" s="117">
        <v>0</v>
      </c>
      <c r="K14" s="116">
        <v>0</v>
      </c>
      <c r="L14" s="116">
        <v>0</v>
      </c>
      <c r="M14" s="118">
        <v>0</v>
      </c>
    </row>
    <row r="15" spans="1:13" ht="15.75" thickBot="1" x14ac:dyDescent="0.3">
      <c r="A15" s="248"/>
      <c r="B15" s="341" t="s">
        <v>137</v>
      </c>
      <c r="C15" s="342"/>
      <c r="D15" s="342"/>
      <c r="E15" s="121">
        <v>0</v>
      </c>
      <c r="F15" s="132">
        <v>0</v>
      </c>
      <c r="G15" s="133">
        <v>0</v>
      </c>
      <c r="H15" s="133">
        <v>0</v>
      </c>
      <c r="I15" s="133">
        <v>0</v>
      </c>
      <c r="J15" s="124">
        <v>0</v>
      </c>
      <c r="K15" s="133">
        <v>0</v>
      </c>
      <c r="L15" s="133">
        <v>0</v>
      </c>
      <c r="M15" s="125">
        <v>0</v>
      </c>
    </row>
    <row r="16" spans="1:13" x14ac:dyDescent="0.25">
      <c r="A16" s="206" t="s">
        <v>138</v>
      </c>
      <c r="B16" s="339" t="s">
        <v>139</v>
      </c>
      <c r="C16" s="339"/>
      <c r="D16" s="340"/>
      <c r="E16" s="109">
        <v>0</v>
      </c>
      <c r="F16" s="126">
        <v>0</v>
      </c>
      <c r="G16" s="127">
        <v>0</v>
      </c>
      <c r="H16" s="127">
        <v>0</v>
      </c>
      <c r="I16" s="127">
        <v>0</v>
      </c>
      <c r="J16" s="128">
        <v>0</v>
      </c>
      <c r="K16" s="127">
        <v>0</v>
      </c>
      <c r="L16" s="127">
        <v>0</v>
      </c>
      <c r="M16" s="129">
        <v>0</v>
      </c>
    </row>
    <row r="17" spans="1:13" x14ac:dyDescent="0.25">
      <c r="A17" s="234"/>
      <c r="B17" s="237" t="s">
        <v>140</v>
      </c>
      <c r="C17" s="238"/>
      <c r="D17" s="238"/>
      <c r="E17" s="114">
        <v>0</v>
      </c>
      <c r="F17" s="115">
        <v>0</v>
      </c>
      <c r="G17" s="116">
        <v>0</v>
      </c>
      <c r="H17" s="116">
        <v>0</v>
      </c>
      <c r="I17" s="116">
        <v>0</v>
      </c>
      <c r="J17" s="117">
        <v>5.0004999999999997</v>
      </c>
      <c r="K17" s="116">
        <v>0</v>
      </c>
      <c r="L17" s="116">
        <v>0</v>
      </c>
      <c r="M17" s="118">
        <v>5.0004999999999997</v>
      </c>
    </row>
    <row r="18" spans="1:13" x14ac:dyDescent="0.25">
      <c r="A18" s="207"/>
      <c r="B18" s="239" t="s">
        <v>141</v>
      </c>
      <c r="C18" s="239"/>
      <c r="D18" s="240"/>
      <c r="E18" s="114">
        <v>0</v>
      </c>
      <c r="F18" s="115">
        <v>0</v>
      </c>
      <c r="G18" s="116">
        <v>0</v>
      </c>
      <c r="H18" s="116">
        <v>0</v>
      </c>
      <c r="I18" s="116">
        <v>0</v>
      </c>
      <c r="J18" s="117">
        <v>5.0004999999999997</v>
      </c>
      <c r="K18" s="116">
        <v>0</v>
      </c>
      <c r="L18" s="116">
        <v>0</v>
      </c>
      <c r="M18" s="118">
        <v>5.0004999999999997</v>
      </c>
    </row>
    <row r="19" spans="1:13" x14ac:dyDescent="0.25">
      <c r="A19" s="207"/>
      <c r="B19" s="241" t="s">
        <v>142</v>
      </c>
      <c r="C19" s="241"/>
      <c r="D19" s="242"/>
      <c r="E19" s="114">
        <v>0</v>
      </c>
      <c r="F19" s="115">
        <v>0</v>
      </c>
      <c r="G19" s="116">
        <v>0</v>
      </c>
      <c r="H19" s="116">
        <v>0</v>
      </c>
      <c r="I19" s="116">
        <v>0</v>
      </c>
      <c r="J19" s="117">
        <v>30.002000000000002</v>
      </c>
      <c r="K19" s="116">
        <v>0</v>
      </c>
      <c r="L19" s="116">
        <v>0</v>
      </c>
      <c r="M19" s="118">
        <v>30.002000000000002</v>
      </c>
    </row>
    <row r="20" spans="1:13" ht="15.75" thickBot="1" x14ac:dyDescent="0.3">
      <c r="A20" s="208"/>
      <c r="B20" s="243" t="s">
        <v>143</v>
      </c>
      <c r="C20" s="243"/>
      <c r="D20" s="244"/>
      <c r="E20" s="121">
        <v>0</v>
      </c>
      <c r="F20" s="132">
        <v>0</v>
      </c>
      <c r="G20" s="133">
        <v>0</v>
      </c>
      <c r="H20" s="133">
        <v>0</v>
      </c>
      <c r="I20" s="133">
        <v>0</v>
      </c>
      <c r="J20" s="124">
        <v>0</v>
      </c>
      <c r="K20" s="133">
        <v>0</v>
      </c>
      <c r="L20" s="133">
        <v>0</v>
      </c>
      <c r="M20" s="118">
        <v>0</v>
      </c>
    </row>
    <row r="21" spans="1:13" x14ac:dyDescent="0.25">
      <c r="A21" s="206" t="s">
        <v>144</v>
      </c>
      <c r="B21" s="209" t="s">
        <v>145</v>
      </c>
      <c r="C21" s="210"/>
      <c r="D21" s="211"/>
      <c r="E21" s="109">
        <v>0</v>
      </c>
      <c r="F21" s="134">
        <v>0</v>
      </c>
      <c r="G21" s="135">
        <v>0</v>
      </c>
      <c r="H21" s="135">
        <v>0</v>
      </c>
      <c r="I21" s="135">
        <v>182</v>
      </c>
      <c r="J21" s="128">
        <v>81</v>
      </c>
      <c r="K21" s="135">
        <v>5</v>
      </c>
      <c r="L21" s="135">
        <v>4</v>
      </c>
      <c r="M21" s="136">
        <v>272</v>
      </c>
    </row>
    <row r="22" spans="1:13" x14ac:dyDescent="0.25">
      <c r="A22" s="207"/>
      <c r="B22" s="212" t="s">
        <v>146</v>
      </c>
      <c r="C22" s="213"/>
      <c r="D22" s="214"/>
      <c r="E22" s="114">
        <v>0</v>
      </c>
      <c r="F22" s="115">
        <v>0</v>
      </c>
      <c r="G22" s="116">
        <v>0</v>
      </c>
      <c r="H22" s="116">
        <v>0</v>
      </c>
      <c r="I22" s="116">
        <v>0</v>
      </c>
      <c r="J22" s="117">
        <v>2.0009999999999999</v>
      </c>
      <c r="K22" s="116">
        <v>0</v>
      </c>
      <c r="L22" s="116">
        <v>0</v>
      </c>
      <c r="M22" s="118">
        <v>2.0009999999999999</v>
      </c>
    </row>
    <row r="23" spans="1:13" x14ac:dyDescent="0.25">
      <c r="A23" s="207"/>
      <c r="B23" s="212" t="s">
        <v>147</v>
      </c>
      <c r="C23" s="213"/>
      <c r="D23" s="214"/>
      <c r="E23" s="114">
        <v>0</v>
      </c>
      <c r="F23" s="115">
        <v>0</v>
      </c>
      <c r="G23" s="116">
        <v>0</v>
      </c>
      <c r="H23" s="116">
        <v>0</v>
      </c>
      <c r="I23" s="116">
        <v>1.2558</v>
      </c>
      <c r="J23" s="117">
        <v>0.55889999999999995</v>
      </c>
      <c r="K23" s="116">
        <v>0</v>
      </c>
      <c r="L23" s="116">
        <v>0</v>
      </c>
      <c r="M23" s="118">
        <v>1.8147</v>
      </c>
    </row>
    <row r="24" spans="1:13" x14ac:dyDescent="0.25">
      <c r="A24" s="207"/>
      <c r="B24" s="212" t="s">
        <v>148</v>
      </c>
      <c r="C24" s="213"/>
      <c r="D24" s="214"/>
      <c r="E24" s="114">
        <v>0</v>
      </c>
      <c r="F24" s="119">
        <v>0</v>
      </c>
      <c r="G24" s="120">
        <v>0</v>
      </c>
      <c r="H24" s="120">
        <v>0</v>
      </c>
      <c r="I24" s="120">
        <v>0</v>
      </c>
      <c r="J24" s="117">
        <v>0</v>
      </c>
      <c r="K24" s="120">
        <v>0</v>
      </c>
      <c r="L24" s="120">
        <v>0</v>
      </c>
      <c r="M24" s="118">
        <v>0</v>
      </c>
    </row>
    <row r="25" spans="1:13" x14ac:dyDescent="0.25">
      <c r="A25" s="207"/>
      <c r="B25" s="215" t="s">
        <v>149</v>
      </c>
      <c r="C25" s="216"/>
      <c r="D25" s="217"/>
      <c r="E25" s="114">
        <v>0</v>
      </c>
      <c r="F25" s="115">
        <v>0</v>
      </c>
      <c r="G25" s="116">
        <v>0</v>
      </c>
      <c r="H25" s="116">
        <v>0</v>
      </c>
      <c r="I25" s="116">
        <v>0</v>
      </c>
      <c r="J25" s="117">
        <v>0</v>
      </c>
      <c r="K25" s="116">
        <v>0</v>
      </c>
      <c r="L25" s="116">
        <v>0</v>
      </c>
      <c r="M25" s="118">
        <v>0</v>
      </c>
    </row>
    <row r="26" spans="1:13" x14ac:dyDescent="0.25">
      <c r="A26" s="207"/>
      <c r="B26" s="218" t="s">
        <v>150</v>
      </c>
      <c r="C26" s="219"/>
      <c r="D26" s="220"/>
      <c r="E26" s="114">
        <v>0</v>
      </c>
      <c r="F26" s="115">
        <v>0</v>
      </c>
      <c r="G26" s="116">
        <v>0</v>
      </c>
      <c r="H26" s="116">
        <v>0</v>
      </c>
      <c r="I26" s="116">
        <v>0</v>
      </c>
      <c r="J26" s="117">
        <v>0</v>
      </c>
      <c r="K26" s="116">
        <v>0</v>
      </c>
      <c r="L26" s="116">
        <v>0</v>
      </c>
      <c r="M26" s="118">
        <v>0</v>
      </c>
    </row>
    <row r="27" spans="1:13" ht="15.75" thickBot="1" x14ac:dyDescent="0.3">
      <c r="A27" s="208"/>
      <c r="B27" s="221" t="s">
        <v>151</v>
      </c>
      <c r="C27" s="222"/>
      <c r="D27" s="223"/>
      <c r="E27" s="137">
        <v>0</v>
      </c>
      <c r="F27" s="115">
        <v>0</v>
      </c>
      <c r="G27" s="116">
        <v>0</v>
      </c>
      <c r="H27" s="116">
        <v>0</v>
      </c>
      <c r="I27" s="116">
        <v>0</v>
      </c>
      <c r="J27" s="117">
        <v>0</v>
      </c>
      <c r="K27" s="116">
        <v>0</v>
      </c>
      <c r="L27" s="116">
        <v>0</v>
      </c>
      <c r="M27" s="118">
        <v>0</v>
      </c>
    </row>
    <row r="28" spans="1:13" ht="15.75" thickBot="1" x14ac:dyDescent="0.3">
      <c r="A28" s="245" t="s">
        <v>152</v>
      </c>
      <c r="B28" s="246"/>
      <c r="C28" s="246"/>
      <c r="D28" s="246"/>
      <c r="E28" s="138">
        <v>0</v>
      </c>
      <c r="F28" s="139">
        <v>0</v>
      </c>
      <c r="G28" s="139">
        <v>0</v>
      </c>
      <c r="H28" s="139">
        <v>0</v>
      </c>
      <c r="I28" s="139">
        <v>6235.0127999999995</v>
      </c>
      <c r="J28" s="140">
        <v>916.17589999999984</v>
      </c>
      <c r="K28" s="139">
        <v>125</v>
      </c>
      <c r="L28" s="139">
        <v>84</v>
      </c>
      <c r="M28" s="141">
        <v>7360.1887000000006</v>
      </c>
    </row>
    <row r="29" spans="1:13" x14ac:dyDescent="0.25">
      <c r="A29" s="234" t="s">
        <v>153</v>
      </c>
      <c r="B29" s="346" t="s">
        <v>127</v>
      </c>
      <c r="C29" s="347"/>
      <c r="D29" s="348"/>
      <c r="E29" s="109">
        <v>536751</v>
      </c>
      <c r="F29" s="110">
        <v>102886</v>
      </c>
      <c r="G29" s="110">
        <v>473495</v>
      </c>
      <c r="H29" s="110">
        <v>670949</v>
      </c>
      <c r="I29" s="110">
        <v>522349</v>
      </c>
      <c r="J29" s="111">
        <v>414481.60100000002</v>
      </c>
      <c r="K29" s="110">
        <v>215506</v>
      </c>
      <c r="L29" s="112">
        <v>234123</v>
      </c>
      <c r="M29" s="142">
        <v>3170540.6009999998</v>
      </c>
    </row>
    <row r="30" spans="1:13" x14ac:dyDescent="0.25">
      <c r="A30" s="350"/>
      <c r="B30" s="252" t="s">
        <v>128</v>
      </c>
      <c r="C30" s="253"/>
      <c r="D30" s="254"/>
      <c r="E30" s="114">
        <v>0</v>
      </c>
      <c r="F30" s="115">
        <v>0</v>
      </c>
      <c r="G30" s="116">
        <v>0</v>
      </c>
      <c r="H30" s="116">
        <v>0</v>
      </c>
      <c r="I30" s="116">
        <v>61</v>
      </c>
      <c r="J30" s="117">
        <v>678</v>
      </c>
      <c r="K30" s="116">
        <v>211</v>
      </c>
      <c r="L30" s="116">
        <v>479</v>
      </c>
      <c r="M30" s="118">
        <v>1429</v>
      </c>
    </row>
    <row r="31" spans="1:13" x14ac:dyDescent="0.25">
      <c r="A31" s="350"/>
      <c r="B31" s="255" t="s">
        <v>129</v>
      </c>
      <c r="C31" s="256"/>
      <c r="D31" s="257"/>
      <c r="E31" s="114">
        <v>4830.759</v>
      </c>
      <c r="F31" s="115">
        <v>925.97399999999993</v>
      </c>
      <c r="G31" s="116">
        <v>4261.4549999999999</v>
      </c>
      <c r="H31" s="116">
        <v>6038.5409999999993</v>
      </c>
      <c r="I31" s="116">
        <v>4701.1409999999996</v>
      </c>
      <c r="J31" s="117">
        <v>3730.3289999999997</v>
      </c>
      <c r="K31" s="116">
        <v>1939.5539999999999</v>
      </c>
      <c r="L31" s="116">
        <v>2107.107</v>
      </c>
      <c r="M31" s="118">
        <v>28534.86</v>
      </c>
    </row>
    <row r="32" spans="1:13" x14ac:dyDescent="0.25">
      <c r="A32" s="350"/>
      <c r="B32" s="255" t="s">
        <v>130</v>
      </c>
      <c r="C32" s="256"/>
      <c r="D32" s="257"/>
      <c r="E32" s="114">
        <v>0</v>
      </c>
      <c r="F32" s="119">
        <v>0</v>
      </c>
      <c r="G32" s="120">
        <v>0</v>
      </c>
      <c r="H32" s="120">
        <v>0</v>
      </c>
      <c r="I32" s="120">
        <v>0</v>
      </c>
      <c r="J32" s="117">
        <v>0</v>
      </c>
      <c r="K32" s="120">
        <v>0</v>
      </c>
      <c r="L32" s="120">
        <v>0</v>
      </c>
      <c r="M32" s="118">
        <v>0</v>
      </c>
    </row>
    <row r="33" spans="1:13" x14ac:dyDescent="0.25">
      <c r="A33" s="350"/>
      <c r="B33" s="229" t="s">
        <v>131</v>
      </c>
      <c r="C33" s="230"/>
      <c r="D33" s="231"/>
      <c r="E33" s="114">
        <v>0</v>
      </c>
      <c r="F33" s="115">
        <v>0</v>
      </c>
      <c r="G33" s="116">
        <v>0</v>
      </c>
      <c r="H33" s="116">
        <v>0</v>
      </c>
      <c r="I33" s="116">
        <v>0</v>
      </c>
      <c r="J33" s="117">
        <v>0</v>
      </c>
      <c r="K33" s="116">
        <v>0</v>
      </c>
      <c r="L33" s="116">
        <v>0</v>
      </c>
      <c r="M33" s="118">
        <v>0</v>
      </c>
    </row>
    <row r="34" spans="1:13" x14ac:dyDescent="0.25">
      <c r="A34" s="350"/>
      <c r="B34" s="258" t="s">
        <v>132</v>
      </c>
      <c r="C34" s="259"/>
      <c r="D34" s="260"/>
      <c r="E34" s="114">
        <v>0</v>
      </c>
      <c r="F34" s="115">
        <v>0</v>
      </c>
      <c r="G34" s="116">
        <v>0</v>
      </c>
      <c r="H34" s="116">
        <v>0</v>
      </c>
      <c r="I34" s="116">
        <v>0</v>
      </c>
      <c r="J34" s="117">
        <v>0</v>
      </c>
      <c r="K34" s="116">
        <v>0</v>
      </c>
      <c r="L34" s="116">
        <v>0</v>
      </c>
      <c r="M34" s="118">
        <v>0</v>
      </c>
    </row>
    <row r="35" spans="1:13" ht="15.75" thickBot="1" x14ac:dyDescent="0.3">
      <c r="A35" s="350"/>
      <c r="B35" s="261" t="s">
        <v>133</v>
      </c>
      <c r="C35" s="262"/>
      <c r="D35" s="263"/>
      <c r="E35" s="121">
        <v>0</v>
      </c>
      <c r="F35" s="122">
        <v>0</v>
      </c>
      <c r="G35" s="123">
        <v>0</v>
      </c>
      <c r="H35" s="123">
        <v>0</v>
      </c>
      <c r="I35" s="123">
        <v>533.99999999999989</v>
      </c>
      <c r="J35" s="124">
        <v>688.5999999999998</v>
      </c>
      <c r="K35" s="123">
        <v>1159.7999999999997</v>
      </c>
      <c r="L35" s="123">
        <v>761.39999999999975</v>
      </c>
      <c r="M35" s="125">
        <v>3143.7999999999993</v>
      </c>
    </row>
    <row r="36" spans="1:13" x14ac:dyDescent="0.25">
      <c r="A36" s="350"/>
      <c r="B36" s="264" t="s">
        <v>105</v>
      </c>
      <c r="C36" s="265"/>
      <c r="D36" s="265"/>
      <c r="E36" s="109">
        <v>870</v>
      </c>
      <c r="F36" s="126">
        <v>2037</v>
      </c>
      <c r="G36" s="127">
        <v>14023</v>
      </c>
      <c r="H36" s="127">
        <v>22965</v>
      </c>
      <c r="I36" s="127">
        <v>22663</v>
      </c>
      <c r="J36" s="128">
        <v>15906</v>
      </c>
      <c r="K36" s="127">
        <v>4401</v>
      </c>
      <c r="L36" s="127">
        <v>2566</v>
      </c>
      <c r="M36" s="129">
        <v>85431</v>
      </c>
    </row>
    <row r="37" spans="1:13" x14ac:dyDescent="0.25">
      <c r="A37" s="350"/>
      <c r="B37" s="224" t="s">
        <v>134</v>
      </c>
      <c r="C37" s="225"/>
      <c r="D37" s="226"/>
      <c r="E37" s="114">
        <v>0</v>
      </c>
      <c r="F37" s="130">
        <v>0</v>
      </c>
      <c r="G37" s="131">
        <v>0</v>
      </c>
      <c r="H37" s="131">
        <v>0</v>
      </c>
      <c r="I37" s="131">
        <v>2136</v>
      </c>
      <c r="J37" s="117">
        <v>2754.4</v>
      </c>
      <c r="K37" s="131">
        <v>4639.2000000000007</v>
      </c>
      <c r="L37" s="131">
        <v>3045.6</v>
      </c>
      <c r="M37" s="118">
        <v>12575.2</v>
      </c>
    </row>
    <row r="38" spans="1:13" x14ac:dyDescent="0.25">
      <c r="A38" s="350"/>
      <c r="B38" s="227" t="s">
        <v>135</v>
      </c>
      <c r="C38" s="228"/>
      <c r="D38" s="228"/>
      <c r="E38" s="114">
        <v>0</v>
      </c>
      <c r="F38" s="115">
        <v>0</v>
      </c>
      <c r="G38" s="116">
        <v>0</v>
      </c>
      <c r="H38" s="116">
        <v>0</v>
      </c>
      <c r="I38" s="116">
        <v>0</v>
      </c>
      <c r="J38" s="117">
        <v>0</v>
      </c>
      <c r="K38" s="116">
        <v>0</v>
      </c>
      <c r="L38" s="116">
        <v>0</v>
      </c>
      <c r="M38" s="118">
        <v>0</v>
      </c>
    </row>
    <row r="39" spans="1:13" x14ac:dyDescent="0.25">
      <c r="A39" s="350"/>
      <c r="B39" s="229" t="s">
        <v>136</v>
      </c>
      <c r="C39" s="230"/>
      <c r="D39" s="231"/>
      <c r="E39" s="114">
        <v>0</v>
      </c>
      <c r="F39" s="115">
        <v>0</v>
      </c>
      <c r="G39" s="116">
        <v>0</v>
      </c>
      <c r="H39" s="116">
        <v>0</v>
      </c>
      <c r="I39" s="116">
        <v>0</v>
      </c>
      <c r="J39" s="117">
        <v>0</v>
      </c>
      <c r="K39" s="116">
        <v>0</v>
      </c>
      <c r="L39" s="116">
        <v>0</v>
      </c>
      <c r="M39" s="118">
        <v>0</v>
      </c>
    </row>
    <row r="40" spans="1:13" ht="15.75" thickBot="1" x14ac:dyDescent="0.3">
      <c r="A40" s="351"/>
      <c r="B40" s="341" t="s">
        <v>137</v>
      </c>
      <c r="C40" s="342"/>
      <c r="D40" s="342"/>
      <c r="E40" s="121">
        <v>0</v>
      </c>
      <c r="F40" s="132">
        <v>0</v>
      </c>
      <c r="G40" s="133">
        <v>0</v>
      </c>
      <c r="H40" s="133">
        <v>0</v>
      </c>
      <c r="I40" s="133">
        <v>0</v>
      </c>
      <c r="J40" s="124">
        <v>0</v>
      </c>
      <c r="K40" s="133">
        <v>0</v>
      </c>
      <c r="L40" s="133">
        <v>0</v>
      </c>
      <c r="M40" s="125">
        <v>0</v>
      </c>
    </row>
    <row r="41" spans="1:13" x14ac:dyDescent="0.25">
      <c r="A41" s="272" t="s">
        <v>154</v>
      </c>
      <c r="B41" s="339" t="s">
        <v>139</v>
      </c>
      <c r="C41" s="339"/>
      <c r="D41" s="340"/>
      <c r="E41" s="109">
        <v>0</v>
      </c>
      <c r="F41" s="126">
        <v>0</v>
      </c>
      <c r="G41" s="127">
        <v>0</v>
      </c>
      <c r="H41" s="127">
        <v>0</v>
      </c>
      <c r="I41" s="127">
        <v>0</v>
      </c>
      <c r="J41" s="128">
        <v>0</v>
      </c>
      <c r="K41" s="127">
        <v>0</v>
      </c>
      <c r="L41" s="127">
        <v>0</v>
      </c>
      <c r="M41" s="129">
        <v>0</v>
      </c>
    </row>
    <row r="42" spans="1:13" x14ac:dyDescent="0.25">
      <c r="A42" s="234"/>
      <c r="B42" s="237" t="s">
        <v>140</v>
      </c>
      <c r="C42" s="238"/>
      <c r="D42" s="238"/>
      <c r="E42" s="114">
        <v>0</v>
      </c>
      <c r="F42" s="115">
        <v>0</v>
      </c>
      <c r="G42" s="116">
        <v>0</v>
      </c>
      <c r="H42" s="116">
        <v>0</v>
      </c>
      <c r="I42" s="116">
        <v>0</v>
      </c>
      <c r="J42" s="117">
        <v>10.000999999999999</v>
      </c>
      <c r="K42" s="116">
        <v>397</v>
      </c>
      <c r="L42" s="116">
        <v>466.5</v>
      </c>
      <c r="M42" s="118">
        <v>873.50099999999998</v>
      </c>
    </row>
    <row r="43" spans="1:13" x14ac:dyDescent="0.25">
      <c r="A43" s="234"/>
      <c r="B43" s="239" t="s">
        <v>141</v>
      </c>
      <c r="C43" s="239"/>
      <c r="D43" s="240"/>
      <c r="E43" s="114">
        <v>0</v>
      </c>
      <c r="F43" s="115">
        <v>0</v>
      </c>
      <c r="G43" s="116">
        <v>0</v>
      </c>
      <c r="H43" s="116">
        <v>0</v>
      </c>
      <c r="I43" s="116">
        <v>0</v>
      </c>
      <c r="J43" s="117">
        <v>10.000999999999999</v>
      </c>
      <c r="K43" s="116">
        <v>397</v>
      </c>
      <c r="L43" s="116">
        <v>466.5</v>
      </c>
      <c r="M43" s="118">
        <v>873.50099999999998</v>
      </c>
    </row>
    <row r="44" spans="1:13" x14ac:dyDescent="0.25">
      <c r="A44" s="234"/>
      <c r="B44" s="241" t="s">
        <v>142</v>
      </c>
      <c r="C44" s="241"/>
      <c r="D44" s="242"/>
      <c r="E44" s="114">
        <v>0</v>
      </c>
      <c r="F44" s="115">
        <v>0</v>
      </c>
      <c r="G44" s="116">
        <v>0</v>
      </c>
      <c r="H44" s="116">
        <v>0</v>
      </c>
      <c r="I44" s="116">
        <v>0</v>
      </c>
      <c r="J44" s="117">
        <v>55.003</v>
      </c>
      <c r="K44" s="116">
        <v>0</v>
      </c>
      <c r="L44" s="116">
        <v>0</v>
      </c>
      <c r="M44" s="118">
        <v>55.003</v>
      </c>
    </row>
    <row r="45" spans="1:13" ht="15.75" thickBot="1" x14ac:dyDescent="0.3">
      <c r="A45" s="273"/>
      <c r="B45" s="243" t="s">
        <v>143</v>
      </c>
      <c r="C45" s="243"/>
      <c r="D45" s="244"/>
      <c r="E45" s="121">
        <v>0</v>
      </c>
      <c r="F45" s="132">
        <v>0</v>
      </c>
      <c r="G45" s="133">
        <v>0</v>
      </c>
      <c r="H45" s="133">
        <v>0</v>
      </c>
      <c r="I45" s="133">
        <v>0</v>
      </c>
      <c r="J45" s="124">
        <v>0</v>
      </c>
      <c r="K45" s="133">
        <v>0</v>
      </c>
      <c r="L45" s="133">
        <v>0</v>
      </c>
      <c r="M45" s="125"/>
    </row>
    <row r="46" spans="1:13" x14ac:dyDescent="0.25">
      <c r="A46" s="272" t="s">
        <v>155</v>
      </c>
      <c r="B46" s="209" t="s">
        <v>145</v>
      </c>
      <c r="C46" s="210"/>
      <c r="D46" s="211"/>
      <c r="E46" s="109">
        <v>1595</v>
      </c>
      <c r="F46" s="134">
        <v>16782</v>
      </c>
      <c r="G46" s="135">
        <v>147806</v>
      </c>
      <c r="H46" s="135">
        <v>470513</v>
      </c>
      <c r="I46" s="135">
        <v>423325</v>
      </c>
      <c r="J46" s="128">
        <v>376681</v>
      </c>
      <c r="K46" s="135">
        <v>183424</v>
      </c>
      <c r="L46" s="135">
        <v>133078</v>
      </c>
      <c r="M46" s="136">
        <v>1753204</v>
      </c>
    </row>
    <row r="47" spans="1:13" x14ac:dyDescent="0.25">
      <c r="A47" s="234"/>
      <c r="B47" s="212" t="s">
        <v>146</v>
      </c>
      <c r="C47" s="213"/>
      <c r="D47" s="214"/>
      <c r="E47" s="114">
        <v>0</v>
      </c>
      <c r="F47" s="115">
        <v>0</v>
      </c>
      <c r="G47" s="116">
        <v>0</v>
      </c>
      <c r="H47" s="116">
        <v>0</v>
      </c>
      <c r="I47" s="116">
        <v>0</v>
      </c>
      <c r="J47" s="117">
        <v>4.0019999999999998</v>
      </c>
      <c r="K47" s="116">
        <v>0</v>
      </c>
      <c r="L47" s="116">
        <v>0</v>
      </c>
      <c r="M47" s="118">
        <v>4.0019999999999998</v>
      </c>
    </row>
    <row r="48" spans="1:13" x14ac:dyDescent="0.25">
      <c r="A48" s="234"/>
      <c r="B48" s="212" t="s">
        <v>147</v>
      </c>
      <c r="C48" s="213"/>
      <c r="D48" s="214"/>
      <c r="E48" s="114">
        <v>36.685000000000002</v>
      </c>
      <c r="F48" s="115">
        <v>385.9860000000001</v>
      </c>
      <c r="G48" s="116">
        <v>3399.5380000000005</v>
      </c>
      <c r="H48" s="116">
        <v>10821.799000000001</v>
      </c>
      <c r="I48" s="116">
        <v>9736.4750000000004</v>
      </c>
      <c r="J48" s="117">
        <v>8663.6630000000023</v>
      </c>
      <c r="K48" s="116">
        <v>4218.7520000000013</v>
      </c>
      <c r="L48" s="116">
        <v>3060.7940000000008</v>
      </c>
      <c r="M48" s="118">
        <v>40323.692000000003</v>
      </c>
    </row>
    <row r="49" spans="1:13" x14ac:dyDescent="0.25">
      <c r="A49" s="234"/>
      <c r="B49" s="212" t="s">
        <v>148</v>
      </c>
      <c r="C49" s="213"/>
      <c r="D49" s="214"/>
      <c r="E49" s="114">
        <v>0</v>
      </c>
      <c r="F49" s="119">
        <v>0</v>
      </c>
      <c r="G49" s="120">
        <v>0</v>
      </c>
      <c r="H49" s="120">
        <v>0</v>
      </c>
      <c r="I49" s="120">
        <v>0</v>
      </c>
      <c r="J49" s="117">
        <v>0</v>
      </c>
      <c r="K49" s="120">
        <v>0</v>
      </c>
      <c r="L49" s="120">
        <v>0</v>
      </c>
      <c r="M49" s="118">
        <v>0</v>
      </c>
    </row>
    <row r="50" spans="1:13" x14ac:dyDescent="0.25">
      <c r="A50" s="234"/>
      <c r="B50" s="215" t="s">
        <v>149</v>
      </c>
      <c r="C50" s="216"/>
      <c r="D50" s="217"/>
      <c r="E50" s="114">
        <v>0</v>
      </c>
      <c r="F50" s="115">
        <v>0</v>
      </c>
      <c r="G50" s="116">
        <v>0</v>
      </c>
      <c r="H50" s="116">
        <v>0</v>
      </c>
      <c r="I50" s="116">
        <v>0</v>
      </c>
      <c r="J50" s="117">
        <v>0</v>
      </c>
      <c r="K50" s="116">
        <v>0</v>
      </c>
      <c r="L50" s="116">
        <v>0</v>
      </c>
      <c r="M50" s="118">
        <v>0</v>
      </c>
    </row>
    <row r="51" spans="1:13" x14ac:dyDescent="0.25">
      <c r="A51" s="234"/>
      <c r="B51" s="218" t="s">
        <v>150</v>
      </c>
      <c r="C51" s="219"/>
      <c r="D51" s="220"/>
      <c r="E51" s="114">
        <v>0</v>
      </c>
      <c r="F51" s="115">
        <v>0</v>
      </c>
      <c r="G51" s="116">
        <v>0</v>
      </c>
      <c r="H51" s="116">
        <v>0</v>
      </c>
      <c r="I51" s="116">
        <v>0</v>
      </c>
      <c r="J51" s="117">
        <v>0</v>
      </c>
      <c r="K51" s="116">
        <v>0</v>
      </c>
      <c r="L51" s="116">
        <v>0</v>
      </c>
      <c r="M51" s="118">
        <v>0</v>
      </c>
    </row>
    <row r="52" spans="1:13" ht="15.75" thickBot="1" x14ac:dyDescent="0.3">
      <c r="A52" s="234"/>
      <c r="B52" s="336" t="s">
        <v>151</v>
      </c>
      <c r="C52" s="337"/>
      <c r="D52" s="338"/>
      <c r="E52" s="137">
        <v>0</v>
      </c>
      <c r="F52" s="115">
        <v>0</v>
      </c>
      <c r="G52" s="116">
        <v>0</v>
      </c>
      <c r="H52" s="116">
        <v>0</v>
      </c>
      <c r="I52" s="116">
        <v>0</v>
      </c>
      <c r="J52" s="117">
        <v>0</v>
      </c>
      <c r="K52" s="116">
        <v>0</v>
      </c>
      <c r="L52" s="116">
        <v>0</v>
      </c>
      <c r="M52" s="118">
        <v>0</v>
      </c>
    </row>
    <row r="53" spans="1:13" ht="15.75" thickBot="1" x14ac:dyDescent="0.3">
      <c r="A53" s="245" t="s">
        <v>156</v>
      </c>
      <c r="B53" s="246"/>
      <c r="C53" s="246"/>
      <c r="D53" s="246"/>
      <c r="E53" s="138">
        <v>544083.44400000002</v>
      </c>
      <c r="F53" s="143">
        <v>123016.96000000001</v>
      </c>
      <c r="G53" s="139">
        <v>642984.99300000002</v>
      </c>
      <c r="H53" s="139">
        <v>1181287.3400000001</v>
      </c>
      <c r="I53" s="139">
        <v>985505.61599999992</v>
      </c>
      <c r="J53" s="140">
        <v>823662.60000000009</v>
      </c>
      <c r="K53" s="139">
        <v>416293.30599999998</v>
      </c>
      <c r="L53" s="139">
        <v>380153.90099999995</v>
      </c>
      <c r="M53" s="141">
        <v>5096988.16</v>
      </c>
    </row>
    <row r="54" spans="1:13" x14ac:dyDescent="0.25">
      <c r="A54" s="234" t="s">
        <v>157</v>
      </c>
      <c r="B54" s="346" t="s">
        <v>127</v>
      </c>
      <c r="C54" s="347"/>
      <c r="D54" s="348"/>
      <c r="E54" s="109">
        <v>31568</v>
      </c>
      <c r="F54" s="110">
        <v>6923</v>
      </c>
      <c r="G54" s="110">
        <v>17601</v>
      </c>
      <c r="H54" s="110">
        <v>28000</v>
      </c>
      <c r="I54" s="110">
        <v>23180</v>
      </c>
      <c r="J54" s="111">
        <v>13345.601000000001</v>
      </c>
      <c r="K54" s="110">
        <v>6940</v>
      </c>
      <c r="L54" s="110">
        <v>8632</v>
      </c>
      <c r="M54" s="113">
        <v>136189.601</v>
      </c>
    </row>
    <row r="55" spans="1:13" x14ac:dyDescent="0.25">
      <c r="A55" s="350"/>
      <c r="B55" s="252" t="s">
        <v>128</v>
      </c>
      <c r="C55" s="253"/>
      <c r="D55" s="254"/>
      <c r="E55" s="114">
        <v>0</v>
      </c>
      <c r="F55" s="115">
        <v>0</v>
      </c>
      <c r="G55" s="116">
        <v>0</v>
      </c>
      <c r="H55" s="116">
        <v>0</v>
      </c>
      <c r="I55" s="116">
        <v>19</v>
      </c>
      <c r="J55" s="117">
        <v>49</v>
      </c>
      <c r="K55" s="116">
        <v>34</v>
      </c>
      <c r="L55" s="116">
        <v>212</v>
      </c>
      <c r="M55" s="118">
        <v>314</v>
      </c>
    </row>
    <row r="56" spans="1:13" x14ac:dyDescent="0.25">
      <c r="A56" s="350"/>
      <c r="B56" s="255" t="s">
        <v>129</v>
      </c>
      <c r="C56" s="256"/>
      <c r="D56" s="257"/>
      <c r="E56" s="114">
        <v>284.11200000000002</v>
      </c>
      <c r="F56" s="115">
        <v>62.306999999999995</v>
      </c>
      <c r="G56" s="116">
        <v>158.40899999999999</v>
      </c>
      <c r="H56" s="116">
        <v>251.99999999999997</v>
      </c>
      <c r="I56" s="116">
        <v>208.61999999999998</v>
      </c>
      <c r="J56" s="117">
        <v>120.10499999999999</v>
      </c>
      <c r="K56" s="116">
        <v>62.459999999999994</v>
      </c>
      <c r="L56" s="116">
        <v>77.687999999999988</v>
      </c>
      <c r="M56" s="118">
        <v>1225.701</v>
      </c>
    </row>
    <row r="57" spans="1:13" x14ac:dyDescent="0.25">
      <c r="A57" s="350"/>
      <c r="B57" s="255" t="s">
        <v>130</v>
      </c>
      <c r="C57" s="256"/>
      <c r="D57" s="257"/>
      <c r="E57" s="114">
        <v>0</v>
      </c>
      <c r="F57" s="119">
        <v>0</v>
      </c>
      <c r="G57" s="120">
        <v>0</v>
      </c>
      <c r="H57" s="120">
        <v>0</v>
      </c>
      <c r="I57" s="120">
        <v>0</v>
      </c>
      <c r="J57" s="117">
        <v>0</v>
      </c>
      <c r="K57" s="120">
        <v>0</v>
      </c>
      <c r="L57" s="120">
        <v>0</v>
      </c>
      <c r="M57" s="118">
        <v>0</v>
      </c>
    </row>
    <row r="58" spans="1:13" x14ac:dyDescent="0.25">
      <c r="A58" s="350"/>
      <c r="B58" s="229" t="s">
        <v>131</v>
      </c>
      <c r="C58" s="230"/>
      <c r="D58" s="231"/>
      <c r="E58" s="114">
        <v>0</v>
      </c>
      <c r="F58" s="115">
        <v>0</v>
      </c>
      <c r="G58" s="116">
        <v>0</v>
      </c>
      <c r="H58" s="116">
        <v>0</v>
      </c>
      <c r="I58" s="116">
        <v>0</v>
      </c>
      <c r="J58" s="117">
        <v>0</v>
      </c>
      <c r="K58" s="116">
        <v>0</v>
      </c>
      <c r="L58" s="116">
        <v>0</v>
      </c>
      <c r="M58" s="118">
        <v>0</v>
      </c>
    </row>
    <row r="59" spans="1:13" x14ac:dyDescent="0.25">
      <c r="A59" s="350"/>
      <c r="B59" s="258" t="s">
        <v>132</v>
      </c>
      <c r="C59" s="259"/>
      <c r="D59" s="260"/>
      <c r="E59" s="114">
        <v>0</v>
      </c>
      <c r="F59" s="115">
        <v>0</v>
      </c>
      <c r="G59" s="116">
        <v>0</v>
      </c>
      <c r="H59" s="116">
        <v>0</v>
      </c>
      <c r="I59" s="116">
        <v>0</v>
      </c>
      <c r="J59" s="117">
        <v>0</v>
      </c>
      <c r="K59" s="116">
        <v>0</v>
      </c>
      <c r="L59" s="116">
        <v>0</v>
      </c>
      <c r="M59" s="118">
        <v>0</v>
      </c>
    </row>
    <row r="60" spans="1:13" ht="15.75" thickBot="1" x14ac:dyDescent="0.3">
      <c r="A60" s="350"/>
      <c r="B60" s="261" t="s">
        <v>133</v>
      </c>
      <c r="C60" s="262"/>
      <c r="D60" s="263"/>
      <c r="E60" s="121">
        <v>0</v>
      </c>
      <c r="F60" s="122">
        <v>0</v>
      </c>
      <c r="G60" s="123">
        <v>0</v>
      </c>
      <c r="H60" s="123">
        <v>0</v>
      </c>
      <c r="I60" s="123">
        <v>145.19999999999996</v>
      </c>
      <c r="J60" s="124">
        <v>261.19999999999993</v>
      </c>
      <c r="K60" s="123">
        <v>242.19999999999996</v>
      </c>
      <c r="L60" s="123">
        <v>47.79999999999999</v>
      </c>
      <c r="M60" s="125">
        <v>696.39999999999975</v>
      </c>
    </row>
    <row r="61" spans="1:13" x14ac:dyDescent="0.25">
      <c r="A61" s="350"/>
      <c r="B61" s="264" t="s">
        <v>105</v>
      </c>
      <c r="C61" s="265"/>
      <c r="D61" s="265"/>
      <c r="E61" s="109">
        <v>450</v>
      </c>
      <c r="F61" s="126">
        <v>608</v>
      </c>
      <c r="G61" s="127">
        <v>2877</v>
      </c>
      <c r="H61" s="127">
        <v>7142</v>
      </c>
      <c r="I61" s="127">
        <v>6977</v>
      </c>
      <c r="J61" s="128">
        <v>1350</v>
      </c>
      <c r="K61" s="127">
        <v>579</v>
      </c>
      <c r="L61" s="127">
        <v>117</v>
      </c>
      <c r="M61" s="129">
        <v>20100</v>
      </c>
    </row>
    <row r="62" spans="1:13" x14ac:dyDescent="0.25">
      <c r="A62" s="350"/>
      <c r="B62" s="224" t="s">
        <v>134</v>
      </c>
      <c r="C62" s="225"/>
      <c r="D62" s="226"/>
      <c r="E62" s="114">
        <v>0</v>
      </c>
      <c r="F62" s="130">
        <v>0</v>
      </c>
      <c r="G62" s="131">
        <v>0</v>
      </c>
      <c r="H62" s="131">
        <v>0</v>
      </c>
      <c r="I62" s="131">
        <v>580.80000000000007</v>
      </c>
      <c r="J62" s="117">
        <v>1044.8</v>
      </c>
      <c r="K62" s="131">
        <v>968.80000000000007</v>
      </c>
      <c r="L62" s="131">
        <v>191.20000000000002</v>
      </c>
      <c r="M62" s="118">
        <v>2785.6</v>
      </c>
    </row>
    <row r="63" spans="1:13" x14ac:dyDescent="0.25">
      <c r="A63" s="350"/>
      <c r="B63" s="227" t="s">
        <v>135</v>
      </c>
      <c r="C63" s="228"/>
      <c r="D63" s="228"/>
      <c r="E63" s="114">
        <v>0</v>
      </c>
      <c r="F63" s="115">
        <v>0</v>
      </c>
      <c r="G63" s="116">
        <v>0</v>
      </c>
      <c r="H63" s="116">
        <v>0</v>
      </c>
      <c r="I63" s="116">
        <v>0</v>
      </c>
      <c r="J63" s="117">
        <v>0</v>
      </c>
      <c r="K63" s="116">
        <v>0</v>
      </c>
      <c r="L63" s="116">
        <v>0</v>
      </c>
      <c r="M63" s="118">
        <v>0</v>
      </c>
    </row>
    <row r="64" spans="1:13" x14ac:dyDescent="0.25">
      <c r="A64" s="350"/>
      <c r="B64" s="229" t="s">
        <v>136</v>
      </c>
      <c r="C64" s="230"/>
      <c r="D64" s="231"/>
      <c r="E64" s="114">
        <v>0</v>
      </c>
      <c r="F64" s="115">
        <v>0</v>
      </c>
      <c r="G64" s="116">
        <v>0</v>
      </c>
      <c r="H64" s="116">
        <v>0</v>
      </c>
      <c r="I64" s="116">
        <v>0</v>
      </c>
      <c r="J64" s="117">
        <v>0</v>
      </c>
      <c r="K64" s="116">
        <v>0</v>
      </c>
      <c r="L64" s="116">
        <v>0</v>
      </c>
      <c r="M64" s="118">
        <v>0</v>
      </c>
    </row>
    <row r="65" spans="1:13" ht="15.75" thickBot="1" x14ac:dyDescent="0.3">
      <c r="A65" s="351"/>
      <c r="B65" s="341" t="s">
        <v>137</v>
      </c>
      <c r="C65" s="342"/>
      <c r="D65" s="342"/>
      <c r="E65" s="121">
        <v>0</v>
      </c>
      <c r="F65" s="132">
        <v>0</v>
      </c>
      <c r="G65" s="133">
        <v>0</v>
      </c>
      <c r="H65" s="133">
        <v>0</v>
      </c>
      <c r="I65" s="133">
        <v>0</v>
      </c>
      <c r="J65" s="124">
        <v>0</v>
      </c>
      <c r="K65" s="133">
        <v>0</v>
      </c>
      <c r="L65" s="133">
        <v>0</v>
      </c>
      <c r="M65" s="125">
        <v>0</v>
      </c>
    </row>
    <row r="66" spans="1:13" x14ac:dyDescent="0.25">
      <c r="A66" s="272" t="s">
        <v>158</v>
      </c>
      <c r="B66" s="339" t="s">
        <v>139</v>
      </c>
      <c r="C66" s="339"/>
      <c r="D66" s="340"/>
      <c r="E66" s="109">
        <v>0</v>
      </c>
      <c r="F66" s="126">
        <v>0</v>
      </c>
      <c r="G66" s="127">
        <v>0</v>
      </c>
      <c r="H66" s="127">
        <v>0</v>
      </c>
      <c r="I66" s="127">
        <v>0</v>
      </c>
      <c r="J66" s="128">
        <v>0</v>
      </c>
      <c r="K66" s="127">
        <v>0</v>
      </c>
      <c r="L66" s="127">
        <v>0</v>
      </c>
      <c r="M66" s="129">
        <v>0</v>
      </c>
    </row>
    <row r="67" spans="1:13" x14ac:dyDescent="0.25">
      <c r="A67" s="234"/>
      <c r="B67" s="237" t="s">
        <v>140</v>
      </c>
      <c r="C67" s="238"/>
      <c r="D67" s="238"/>
      <c r="E67" s="114">
        <v>0</v>
      </c>
      <c r="F67" s="115">
        <v>0</v>
      </c>
      <c r="G67" s="116">
        <v>0</v>
      </c>
      <c r="H67" s="116">
        <v>0</v>
      </c>
      <c r="I67" s="116">
        <v>0</v>
      </c>
      <c r="J67" s="117">
        <v>2.5005000000000002</v>
      </c>
      <c r="K67" s="116">
        <v>0</v>
      </c>
      <c r="L67" s="116">
        <v>0</v>
      </c>
      <c r="M67" s="118">
        <v>2.5005000000000002</v>
      </c>
    </row>
    <row r="68" spans="1:13" x14ac:dyDescent="0.25">
      <c r="A68" s="234"/>
      <c r="B68" s="239" t="s">
        <v>141</v>
      </c>
      <c r="C68" s="239"/>
      <c r="D68" s="240"/>
      <c r="E68" s="114">
        <v>0</v>
      </c>
      <c r="F68" s="115">
        <v>0</v>
      </c>
      <c r="G68" s="116">
        <v>0</v>
      </c>
      <c r="H68" s="116">
        <v>0</v>
      </c>
      <c r="I68" s="116">
        <v>0</v>
      </c>
      <c r="J68" s="117">
        <v>2.5005000000000002</v>
      </c>
      <c r="K68" s="116">
        <v>0</v>
      </c>
      <c r="L68" s="116">
        <v>0</v>
      </c>
      <c r="M68" s="118">
        <v>2.5005000000000002</v>
      </c>
    </row>
    <row r="69" spans="1:13" x14ac:dyDescent="0.25">
      <c r="A69" s="234"/>
      <c r="B69" s="241" t="s">
        <v>142</v>
      </c>
      <c r="C69" s="241"/>
      <c r="D69" s="242"/>
      <c r="E69" s="114">
        <v>0</v>
      </c>
      <c r="F69" s="115">
        <v>0</v>
      </c>
      <c r="G69" s="116">
        <v>0</v>
      </c>
      <c r="H69" s="116">
        <v>0</v>
      </c>
      <c r="I69" s="116">
        <v>0</v>
      </c>
      <c r="J69" s="117">
        <v>10.000999999999999</v>
      </c>
      <c r="K69" s="116">
        <v>0</v>
      </c>
      <c r="L69" s="116">
        <v>0</v>
      </c>
      <c r="M69" s="118">
        <v>10.000999999999999</v>
      </c>
    </row>
    <row r="70" spans="1:13" ht="15.75" thickBot="1" x14ac:dyDescent="0.3">
      <c r="A70" s="273"/>
      <c r="B70" s="243" t="s">
        <v>143</v>
      </c>
      <c r="C70" s="243"/>
      <c r="D70" s="244"/>
      <c r="E70" s="121">
        <v>0</v>
      </c>
      <c r="F70" s="132">
        <v>0</v>
      </c>
      <c r="G70" s="133">
        <v>0</v>
      </c>
      <c r="H70" s="133">
        <v>0</v>
      </c>
      <c r="I70" s="133">
        <v>0</v>
      </c>
      <c r="J70" s="124">
        <v>0</v>
      </c>
      <c r="K70" s="133">
        <v>0</v>
      </c>
      <c r="L70" s="133">
        <v>0</v>
      </c>
      <c r="M70" s="125"/>
    </row>
    <row r="71" spans="1:13" x14ac:dyDescent="0.25">
      <c r="A71" s="272" t="s">
        <v>159</v>
      </c>
      <c r="B71" s="209" t="s">
        <v>145</v>
      </c>
      <c r="C71" s="210"/>
      <c r="D71" s="211"/>
      <c r="E71" s="109">
        <v>15194</v>
      </c>
      <c r="F71" s="134">
        <v>8255</v>
      </c>
      <c r="G71" s="135">
        <v>32934</v>
      </c>
      <c r="H71" s="135">
        <v>84310</v>
      </c>
      <c r="I71" s="135">
        <v>92010</v>
      </c>
      <c r="J71" s="128">
        <v>79878</v>
      </c>
      <c r="K71" s="135">
        <v>32740</v>
      </c>
      <c r="L71" s="135">
        <v>17920</v>
      </c>
      <c r="M71" s="136">
        <v>363241</v>
      </c>
    </row>
    <row r="72" spans="1:13" x14ac:dyDescent="0.25">
      <c r="A72" s="234"/>
      <c r="B72" s="212" t="s">
        <v>146</v>
      </c>
      <c r="C72" s="213"/>
      <c r="D72" s="214"/>
      <c r="E72" s="114">
        <v>0</v>
      </c>
      <c r="F72" s="115">
        <v>0</v>
      </c>
      <c r="G72" s="116">
        <v>0</v>
      </c>
      <c r="H72" s="116">
        <v>0</v>
      </c>
      <c r="I72" s="116">
        <v>0</v>
      </c>
      <c r="J72" s="117">
        <v>4.0010000000000003</v>
      </c>
      <c r="K72" s="116">
        <v>0</v>
      </c>
      <c r="L72" s="116">
        <v>0</v>
      </c>
      <c r="M72" s="118">
        <v>4.0010000000000003</v>
      </c>
    </row>
    <row r="73" spans="1:13" x14ac:dyDescent="0.25">
      <c r="A73" s="234"/>
      <c r="B73" s="212" t="s">
        <v>147</v>
      </c>
      <c r="C73" s="213"/>
      <c r="D73" s="214"/>
      <c r="E73" s="114">
        <v>349.46200000000005</v>
      </c>
      <c r="F73" s="115">
        <v>189.86500000000004</v>
      </c>
      <c r="G73" s="116">
        <v>757.48200000000008</v>
      </c>
      <c r="H73" s="116">
        <v>1939.1300000000003</v>
      </c>
      <c r="I73" s="116">
        <v>2116.2300000000005</v>
      </c>
      <c r="J73" s="117">
        <v>1837.1940000000002</v>
      </c>
      <c r="K73" s="116">
        <v>753.0200000000001</v>
      </c>
      <c r="L73" s="116">
        <v>412.16000000000008</v>
      </c>
      <c r="M73" s="118">
        <v>8354.5430000000015</v>
      </c>
    </row>
    <row r="74" spans="1:13" x14ac:dyDescent="0.25">
      <c r="A74" s="234"/>
      <c r="B74" s="212" t="s">
        <v>148</v>
      </c>
      <c r="C74" s="213"/>
      <c r="D74" s="214"/>
      <c r="E74" s="114">
        <v>0</v>
      </c>
      <c r="F74" s="119">
        <v>0</v>
      </c>
      <c r="G74" s="120">
        <v>0</v>
      </c>
      <c r="H74" s="120">
        <v>0</v>
      </c>
      <c r="I74" s="120">
        <v>0</v>
      </c>
      <c r="J74" s="117">
        <v>0</v>
      </c>
      <c r="K74" s="120">
        <v>0</v>
      </c>
      <c r="L74" s="120">
        <v>0</v>
      </c>
      <c r="M74" s="118">
        <v>0</v>
      </c>
    </row>
    <row r="75" spans="1:13" x14ac:dyDescent="0.25">
      <c r="A75" s="234"/>
      <c r="B75" s="215" t="s">
        <v>149</v>
      </c>
      <c r="C75" s="216"/>
      <c r="D75" s="217"/>
      <c r="E75" s="114">
        <v>0</v>
      </c>
      <c r="F75" s="115">
        <v>0</v>
      </c>
      <c r="G75" s="116">
        <v>0</v>
      </c>
      <c r="H75" s="116">
        <v>0</v>
      </c>
      <c r="I75" s="116">
        <v>0</v>
      </c>
      <c r="J75" s="117">
        <v>0</v>
      </c>
      <c r="K75" s="116">
        <v>0</v>
      </c>
      <c r="L75" s="116">
        <v>0</v>
      </c>
      <c r="M75" s="118">
        <v>0</v>
      </c>
    </row>
    <row r="76" spans="1:13" x14ac:dyDescent="0.25">
      <c r="A76" s="234"/>
      <c r="B76" s="218" t="s">
        <v>150</v>
      </c>
      <c r="C76" s="219"/>
      <c r="D76" s="220"/>
      <c r="E76" s="114">
        <v>0</v>
      </c>
      <c r="F76" s="115">
        <v>0</v>
      </c>
      <c r="G76" s="116">
        <v>0</v>
      </c>
      <c r="H76" s="116">
        <v>0</v>
      </c>
      <c r="I76" s="116">
        <v>0</v>
      </c>
      <c r="J76" s="117">
        <v>0</v>
      </c>
      <c r="K76" s="116">
        <v>0</v>
      </c>
      <c r="L76" s="116">
        <v>0</v>
      </c>
      <c r="M76" s="118">
        <v>0</v>
      </c>
    </row>
    <row r="77" spans="1:13" ht="15.75" thickBot="1" x14ac:dyDescent="0.3">
      <c r="A77" s="273"/>
      <c r="B77" s="336" t="s">
        <v>151</v>
      </c>
      <c r="C77" s="337"/>
      <c r="D77" s="338"/>
      <c r="E77" s="137">
        <v>0</v>
      </c>
      <c r="F77" s="115">
        <v>0</v>
      </c>
      <c r="G77" s="116">
        <v>0</v>
      </c>
      <c r="H77" s="116">
        <v>0</v>
      </c>
      <c r="I77" s="116">
        <v>0</v>
      </c>
      <c r="J77" s="117">
        <v>0</v>
      </c>
      <c r="K77" s="116">
        <v>0</v>
      </c>
      <c r="L77" s="116">
        <v>0</v>
      </c>
      <c r="M77" s="118">
        <v>0</v>
      </c>
    </row>
    <row r="78" spans="1:13" ht="15.75" thickBot="1" x14ac:dyDescent="0.3">
      <c r="A78" s="204" t="s">
        <v>160</v>
      </c>
      <c r="B78" s="205"/>
      <c r="C78" s="205"/>
      <c r="D78" s="205"/>
      <c r="E78" s="138">
        <v>47845.574000000001</v>
      </c>
      <c r="F78" s="143">
        <v>16038.172</v>
      </c>
      <c r="G78" s="139">
        <v>54327.891000000003</v>
      </c>
      <c r="H78" s="139">
        <v>121643.13</v>
      </c>
      <c r="I78" s="139">
        <v>125236.84999999999</v>
      </c>
      <c r="J78" s="140">
        <v>97904.903000000006</v>
      </c>
      <c r="K78" s="139">
        <v>42319.479999999996</v>
      </c>
      <c r="L78" s="139">
        <v>27609.848000000002</v>
      </c>
      <c r="M78" s="141">
        <v>532925.848</v>
      </c>
    </row>
    <row r="79" spans="1:13" ht="15.75" thickBot="1" x14ac:dyDescent="0.3">
      <c r="A79" s="204" t="s">
        <v>161</v>
      </c>
      <c r="B79" s="205"/>
      <c r="C79" s="205"/>
      <c r="D79" s="205"/>
      <c r="E79" s="138">
        <v>591929.01800000004</v>
      </c>
      <c r="F79" s="143">
        <v>139055.13200000001</v>
      </c>
      <c r="G79" s="139">
        <v>697312.88400000008</v>
      </c>
      <c r="H79" s="139">
        <v>1302930.4700000002</v>
      </c>
      <c r="I79" s="139">
        <v>1116977.4787999999</v>
      </c>
      <c r="J79" s="139">
        <v>922483.67890000017</v>
      </c>
      <c r="K79" s="139">
        <v>458737.78599999996</v>
      </c>
      <c r="L79" s="139">
        <v>407847.74899999995</v>
      </c>
      <c r="M79" s="139">
        <v>5637274.1967000002</v>
      </c>
    </row>
    <row r="80" spans="1:13" ht="15.75" thickBot="1" x14ac:dyDescent="0.3">
      <c r="A80" s="343" t="s">
        <v>162</v>
      </c>
      <c r="B80" s="344"/>
      <c r="C80" s="344"/>
      <c r="D80" s="345"/>
      <c r="E80" s="144">
        <v>0</v>
      </c>
      <c r="F80" s="145">
        <v>1</v>
      </c>
      <c r="G80" s="145">
        <v>2</v>
      </c>
      <c r="H80" s="145">
        <v>3</v>
      </c>
      <c r="I80" s="145">
        <v>4</v>
      </c>
      <c r="J80" s="145">
        <v>5</v>
      </c>
      <c r="K80" s="145">
        <v>6.1</v>
      </c>
      <c r="L80" s="145">
        <v>6.2</v>
      </c>
      <c r="M80" s="105">
        <v>10</v>
      </c>
    </row>
    <row r="81" spans="1:13" x14ac:dyDescent="0.25">
      <c r="A81" s="206" t="s">
        <v>163</v>
      </c>
      <c r="B81" s="249" t="s">
        <v>127</v>
      </c>
      <c r="C81" s="250"/>
      <c r="D81" s="251"/>
      <c r="E81" s="109">
        <v>6692</v>
      </c>
      <c r="F81" s="110">
        <v>3169</v>
      </c>
      <c r="G81" s="110">
        <v>6099</v>
      </c>
      <c r="H81" s="110">
        <v>8403</v>
      </c>
      <c r="I81" s="110">
        <v>21369</v>
      </c>
      <c r="J81" s="111">
        <v>3301</v>
      </c>
      <c r="K81" s="110">
        <v>1043</v>
      </c>
      <c r="L81" s="112">
        <v>908</v>
      </c>
      <c r="M81" s="129">
        <v>50984</v>
      </c>
    </row>
    <row r="82" spans="1:13" x14ac:dyDescent="0.25">
      <c r="A82" s="247"/>
      <c r="B82" s="252" t="s">
        <v>128</v>
      </c>
      <c r="C82" s="253"/>
      <c r="D82" s="254"/>
      <c r="E82" s="114">
        <v>0</v>
      </c>
      <c r="F82" s="115">
        <v>0</v>
      </c>
      <c r="G82" s="116">
        <v>0</v>
      </c>
      <c r="H82" s="116">
        <v>0</v>
      </c>
      <c r="I82" s="116">
        <v>0</v>
      </c>
      <c r="J82" s="117">
        <v>0</v>
      </c>
      <c r="K82" s="116">
        <v>0</v>
      </c>
      <c r="L82" s="116">
        <v>0</v>
      </c>
      <c r="M82" s="118">
        <v>0</v>
      </c>
    </row>
    <row r="83" spans="1:13" x14ac:dyDescent="0.25">
      <c r="A83" s="247"/>
      <c r="B83" s="255" t="s">
        <v>129</v>
      </c>
      <c r="C83" s="256"/>
      <c r="D83" s="257"/>
      <c r="E83" s="114">
        <v>0</v>
      </c>
      <c r="F83" s="115">
        <v>0</v>
      </c>
      <c r="G83" s="116">
        <v>0</v>
      </c>
      <c r="H83" s="116">
        <v>0</v>
      </c>
      <c r="I83" s="116">
        <v>0</v>
      </c>
      <c r="J83" s="117">
        <v>0</v>
      </c>
      <c r="K83" s="116">
        <v>0</v>
      </c>
      <c r="L83" s="116">
        <v>0</v>
      </c>
      <c r="M83" s="118">
        <v>0</v>
      </c>
    </row>
    <row r="84" spans="1:13" x14ac:dyDescent="0.25">
      <c r="A84" s="247"/>
      <c r="B84" s="255" t="s">
        <v>130</v>
      </c>
      <c r="C84" s="256"/>
      <c r="D84" s="257"/>
      <c r="E84" s="114">
        <v>0</v>
      </c>
      <c r="F84" s="119">
        <v>0</v>
      </c>
      <c r="G84" s="120">
        <v>0</v>
      </c>
      <c r="H84" s="120">
        <v>0</v>
      </c>
      <c r="I84" s="120">
        <v>0</v>
      </c>
      <c r="J84" s="117">
        <v>0</v>
      </c>
      <c r="K84" s="120">
        <v>0</v>
      </c>
      <c r="L84" s="120">
        <v>0</v>
      </c>
      <c r="M84" s="118">
        <v>0</v>
      </c>
    </row>
    <row r="85" spans="1:13" x14ac:dyDescent="0.25">
      <c r="A85" s="247"/>
      <c r="B85" s="229" t="s">
        <v>131</v>
      </c>
      <c r="C85" s="230"/>
      <c r="D85" s="231"/>
      <c r="E85" s="114">
        <v>0</v>
      </c>
      <c r="F85" s="115">
        <v>0</v>
      </c>
      <c r="G85" s="116">
        <v>0</v>
      </c>
      <c r="H85" s="116">
        <v>0</v>
      </c>
      <c r="I85" s="116">
        <v>0</v>
      </c>
      <c r="J85" s="117">
        <v>0</v>
      </c>
      <c r="K85" s="116">
        <v>0</v>
      </c>
      <c r="L85" s="116">
        <v>0</v>
      </c>
      <c r="M85" s="118">
        <v>0</v>
      </c>
    </row>
    <row r="86" spans="1:13" x14ac:dyDescent="0.25">
      <c r="A86" s="247"/>
      <c r="B86" s="258" t="s">
        <v>132</v>
      </c>
      <c r="C86" s="259"/>
      <c r="D86" s="260"/>
      <c r="E86" s="114">
        <v>0</v>
      </c>
      <c r="F86" s="115">
        <v>0</v>
      </c>
      <c r="G86" s="116">
        <v>0</v>
      </c>
      <c r="H86" s="116">
        <v>0</v>
      </c>
      <c r="I86" s="116">
        <v>0</v>
      </c>
      <c r="J86" s="117">
        <v>0</v>
      </c>
      <c r="K86" s="116">
        <v>0</v>
      </c>
      <c r="L86" s="116">
        <v>0</v>
      </c>
      <c r="M86" s="118">
        <v>0</v>
      </c>
    </row>
    <row r="87" spans="1:13" ht="15.75" thickBot="1" x14ac:dyDescent="0.3">
      <c r="A87" s="247"/>
      <c r="B87" s="261" t="s">
        <v>133</v>
      </c>
      <c r="C87" s="262"/>
      <c r="D87" s="263"/>
      <c r="E87" s="121">
        <v>0</v>
      </c>
      <c r="F87" s="122">
        <v>0</v>
      </c>
      <c r="G87" s="123">
        <v>0</v>
      </c>
      <c r="H87" s="123">
        <v>0</v>
      </c>
      <c r="I87" s="123">
        <v>0</v>
      </c>
      <c r="J87" s="124">
        <v>0</v>
      </c>
      <c r="K87" s="123">
        <v>0</v>
      </c>
      <c r="L87" s="123">
        <v>0</v>
      </c>
      <c r="M87" s="125">
        <v>0</v>
      </c>
    </row>
    <row r="88" spans="1:13" x14ac:dyDescent="0.25">
      <c r="A88" s="247"/>
      <c r="B88" s="264" t="s">
        <v>105</v>
      </c>
      <c r="C88" s="265"/>
      <c r="D88" s="265"/>
      <c r="E88" s="109">
        <v>0</v>
      </c>
      <c r="F88" s="126">
        <v>0</v>
      </c>
      <c r="G88" s="127">
        <v>0</v>
      </c>
      <c r="H88" s="127">
        <v>0</v>
      </c>
      <c r="I88" s="127">
        <v>0</v>
      </c>
      <c r="J88" s="128">
        <v>0</v>
      </c>
      <c r="K88" s="127">
        <v>0</v>
      </c>
      <c r="L88" s="127">
        <v>0</v>
      </c>
      <c r="M88" s="129">
        <v>0</v>
      </c>
    </row>
    <row r="89" spans="1:13" x14ac:dyDescent="0.25">
      <c r="A89" s="247"/>
      <c r="B89" s="224" t="s">
        <v>134</v>
      </c>
      <c r="C89" s="225"/>
      <c r="D89" s="226"/>
      <c r="E89" s="114">
        <v>0</v>
      </c>
      <c r="F89" s="130">
        <v>0</v>
      </c>
      <c r="G89" s="131">
        <v>0</v>
      </c>
      <c r="H89" s="131">
        <v>0</v>
      </c>
      <c r="I89" s="131">
        <v>0</v>
      </c>
      <c r="J89" s="117">
        <v>0</v>
      </c>
      <c r="K89" s="131">
        <v>0</v>
      </c>
      <c r="L89" s="131">
        <v>0</v>
      </c>
      <c r="M89" s="118">
        <v>0</v>
      </c>
    </row>
    <row r="90" spans="1:13" x14ac:dyDescent="0.25">
      <c r="A90" s="247"/>
      <c r="B90" s="227" t="s">
        <v>135</v>
      </c>
      <c r="C90" s="228"/>
      <c r="D90" s="228"/>
      <c r="E90" s="114">
        <v>0</v>
      </c>
      <c r="F90" s="115">
        <v>0</v>
      </c>
      <c r="G90" s="116">
        <v>0</v>
      </c>
      <c r="H90" s="116">
        <v>0</v>
      </c>
      <c r="I90" s="116">
        <v>0</v>
      </c>
      <c r="J90" s="117">
        <v>0</v>
      </c>
      <c r="K90" s="116">
        <v>0</v>
      </c>
      <c r="L90" s="116">
        <v>0</v>
      </c>
      <c r="M90" s="118">
        <v>0</v>
      </c>
    </row>
    <row r="91" spans="1:13" x14ac:dyDescent="0.25">
      <c r="A91" s="247"/>
      <c r="B91" s="229" t="s">
        <v>136</v>
      </c>
      <c r="C91" s="230"/>
      <c r="D91" s="231"/>
      <c r="E91" s="114">
        <v>0</v>
      </c>
      <c r="F91" s="115">
        <v>0</v>
      </c>
      <c r="G91" s="116">
        <v>0</v>
      </c>
      <c r="H91" s="116">
        <v>0</v>
      </c>
      <c r="I91" s="116">
        <v>0</v>
      </c>
      <c r="J91" s="117">
        <v>0</v>
      </c>
      <c r="K91" s="116">
        <v>0</v>
      </c>
      <c r="L91" s="116">
        <v>0</v>
      </c>
      <c r="M91" s="118">
        <v>0</v>
      </c>
    </row>
    <row r="92" spans="1:13" ht="15.75" thickBot="1" x14ac:dyDescent="0.3">
      <c r="A92" s="248"/>
      <c r="B92" s="341" t="s">
        <v>137</v>
      </c>
      <c r="C92" s="342"/>
      <c r="D92" s="342"/>
      <c r="E92" s="121">
        <v>0</v>
      </c>
      <c r="F92" s="132">
        <v>0</v>
      </c>
      <c r="G92" s="133">
        <v>0</v>
      </c>
      <c r="H92" s="133">
        <v>0</v>
      </c>
      <c r="I92" s="133">
        <v>0</v>
      </c>
      <c r="J92" s="124">
        <v>0</v>
      </c>
      <c r="K92" s="133">
        <v>0</v>
      </c>
      <c r="L92" s="133">
        <v>0</v>
      </c>
      <c r="M92" s="125">
        <v>0</v>
      </c>
    </row>
    <row r="93" spans="1:13" x14ac:dyDescent="0.25">
      <c r="A93" s="207" t="s">
        <v>164</v>
      </c>
      <c r="B93" s="339" t="s">
        <v>139</v>
      </c>
      <c r="C93" s="339"/>
      <c r="D93" s="340"/>
      <c r="E93" s="109">
        <v>0</v>
      </c>
      <c r="F93" s="126">
        <v>0</v>
      </c>
      <c r="G93" s="127">
        <v>0</v>
      </c>
      <c r="H93" s="127">
        <v>0</v>
      </c>
      <c r="I93" s="127">
        <v>0</v>
      </c>
      <c r="J93" s="128">
        <v>0</v>
      </c>
      <c r="K93" s="127">
        <v>0</v>
      </c>
      <c r="L93" s="127">
        <v>0</v>
      </c>
      <c r="M93" s="129">
        <v>0</v>
      </c>
    </row>
    <row r="94" spans="1:13" x14ac:dyDescent="0.25">
      <c r="A94" s="234"/>
      <c r="B94" s="237" t="s">
        <v>140</v>
      </c>
      <c r="C94" s="238"/>
      <c r="D94" s="238"/>
      <c r="E94" s="114">
        <v>0</v>
      </c>
      <c r="F94" s="115">
        <v>0</v>
      </c>
      <c r="G94" s="116">
        <v>0</v>
      </c>
      <c r="H94" s="116">
        <v>0</v>
      </c>
      <c r="I94" s="116">
        <v>0</v>
      </c>
      <c r="J94" s="117">
        <v>0</v>
      </c>
      <c r="K94" s="116">
        <v>0</v>
      </c>
      <c r="L94" s="116">
        <v>0</v>
      </c>
      <c r="M94" s="118">
        <v>0</v>
      </c>
    </row>
    <row r="95" spans="1:13" x14ac:dyDescent="0.25">
      <c r="A95" s="207"/>
      <c r="B95" s="239" t="s">
        <v>141</v>
      </c>
      <c r="C95" s="239"/>
      <c r="D95" s="240"/>
      <c r="E95" s="114">
        <v>0</v>
      </c>
      <c r="F95" s="115">
        <v>0</v>
      </c>
      <c r="G95" s="116">
        <v>0</v>
      </c>
      <c r="H95" s="116">
        <v>0</v>
      </c>
      <c r="I95" s="116">
        <v>0</v>
      </c>
      <c r="J95" s="117">
        <v>0</v>
      </c>
      <c r="K95" s="116">
        <v>0</v>
      </c>
      <c r="L95" s="116">
        <v>0</v>
      </c>
      <c r="M95" s="118">
        <v>0</v>
      </c>
    </row>
    <row r="96" spans="1:13" x14ac:dyDescent="0.25">
      <c r="A96" s="207"/>
      <c r="B96" s="241" t="s">
        <v>142</v>
      </c>
      <c r="C96" s="241"/>
      <c r="D96" s="242"/>
      <c r="E96" s="114">
        <v>0</v>
      </c>
      <c r="F96" s="115">
        <v>0</v>
      </c>
      <c r="G96" s="116">
        <v>0</v>
      </c>
      <c r="H96" s="116">
        <v>0</v>
      </c>
      <c r="I96" s="116">
        <v>0</v>
      </c>
      <c r="J96" s="117">
        <v>0</v>
      </c>
      <c r="K96" s="116">
        <v>0</v>
      </c>
      <c r="L96" s="116">
        <v>0</v>
      </c>
      <c r="M96" s="118">
        <v>0</v>
      </c>
    </row>
    <row r="97" spans="1:13" ht="15.75" thickBot="1" x14ac:dyDescent="0.3">
      <c r="A97" s="208"/>
      <c r="B97" s="243" t="s">
        <v>143</v>
      </c>
      <c r="C97" s="243"/>
      <c r="D97" s="244"/>
      <c r="E97" s="121">
        <v>0</v>
      </c>
      <c r="F97" s="132">
        <v>0</v>
      </c>
      <c r="G97" s="133">
        <v>0</v>
      </c>
      <c r="H97" s="133">
        <v>0</v>
      </c>
      <c r="I97" s="133">
        <v>0</v>
      </c>
      <c r="J97" s="124">
        <v>0</v>
      </c>
      <c r="K97" s="133">
        <v>0</v>
      </c>
      <c r="L97" s="133">
        <v>0</v>
      </c>
      <c r="M97" s="125"/>
    </row>
    <row r="98" spans="1:13" x14ac:dyDescent="0.25">
      <c r="A98" s="206" t="s">
        <v>165</v>
      </c>
      <c r="B98" s="209" t="s">
        <v>145</v>
      </c>
      <c r="C98" s="210"/>
      <c r="D98" s="211"/>
      <c r="E98" s="109">
        <v>493</v>
      </c>
      <c r="F98" s="134">
        <v>647</v>
      </c>
      <c r="G98" s="135">
        <v>7004</v>
      </c>
      <c r="H98" s="135">
        <v>10139</v>
      </c>
      <c r="I98" s="135">
        <v>11282</v>
      </c>
      <c r="J98" s="128">
        <v>1199</v>
      </c>
      <c r="K98" s="135">
        <v>247</v>
      </c>
      <c r="L98" s="135">
        <v>91</v>
      </c>
      <c r="M98" s="136">
        <v>31102</v>
      </c>
    </row>
    <row r="99" spans="1:13" x14ac:dyDescent="0.25">
      <c r="A99" s="207"/>
      <c r="B99" s="212" t="s">
        <v>146</v>
      </c>
      <c r="C99" s="213"/>
      <c r="D99" s="214"/>
      <c r="E99" s="114">
        <v>0</v>
      </c>
      <c r="F99" s="115">
        <v>0</v>
      </c>
      <c r="G99" s="116">
        <v>0</v>
      </c>
      <c r="H99" s="116">
        <v>0</v>
      </c>
      <c r="I99" s="116">
        <v>0</v>
      </c>
      <c r="J99" s="117">
        <v>0</v>
      </c>
      <c r="K99" s="116">
        <v>0</v>
      </c>
      <c r="L99" s="116">
        <v>0</v>
      </c>
      <c r="M99" s="118">
        <v>0</v>
      </c>
    </row>
    <row r="100" spans="1:13" x14ac:dyDescent="0.25">
      <c r="A100" s="207"/>
      <c r="B100" s="212" t="s">
        <v>147</v>
      </c>
      <c r="C100" s="213"/>
      <c r="D100" s="214"/>
      <c r="E100" s="114">
        <v>0</v>
      </c>
      <c r="F100" s="115">
        <v>0</v>
      </c>
      <c r="G100" s="116">
        <v>0</v>
      </c>
      <c r="H100" s="116">
        <v>0</v>
      </c>
      <c r="I100" s="116">
        <v>0</v>
      </c>
      <c r="J100" s="117">
        <v>0</v>
      </c>
      <c r="K100" s="116">
        <v>0</v>
      </c>
      <c r="L100" s="116">
        <v>0</v>
      </c>
      <c r="M100" s="118">
        <v>0</v>
      </c>
    </row>
    <row r="101" spans="1:13" x14ac:dyDescent="0.25">
      <c r="A101" s="207"/>
      <c r="B101" s="212" t="s">
        <v>148</v>
      </c>
      <c r="C101" s="213"/>
      <c r="D101" s="214"/>
      <c r="E101" s="114">
        <v>0</v>
      </c>
      <c r="F101" s="119">
        <v>0</v>
      </c>
      <c r="G101" s="120">
        <v>0</v>
      </c>
      <c r="H101" s="120">
        <v>0</v>
      </c>
      <c r="I101" s="120">
        <v>0</v>
      </c>
      <c r="J101" s="117">
        <v>0</v>
      </c>
      <c r="K101" s="120">
        <v>0</v>
      </c>
      <c r="L101" s="120">
        <v>0</v>
      </c>
      <c r="M101" s="118">
        <v>0</v>
      </c>
    </row>
    <row r="102" spans="1:13" x14ac:dyDescent="0.25">
      <c r="A102" s="207"/>
      <c r="B102" s="215" t="s">
        <v>149</v>
      </c>
      <c r="C102" s="216"/>
      <c r="D102" s="217"/>
      <c r="E102" s="114">
        <v>0</v>
      </c>
      <c r="F102" s="115">
        <v>0</v>
      </c>
      <c r="G102" s="116">
        <v>0</v>
      </c>
      <c r="H102" s="116">
        <v>0</v>
      </c>
      <c r="I102" s="116">
        <v>0</v>
      </c>
      <c r="J102" s="117">
        <v>0</v>
      </c>
      <c r="K102" s="116">
        <v>0</v>
      </c>
      <c r="L102" s="116">
        <v>0</v>
      </c>
      <c r="M102" s="118">
        <v>0</v>
      </c>
    </row>
    <row r="103" spans="1:13" x14ac:dyDescent="0.25">
      <c r="A103" s="207"/>
      <c r="B103" s="218" t="s">
        <v>150</v>
      </c>
      <c r="C103" s="219"/>
      <c r="D103" s="220"/>
      <c r="E103" s="114">
        <v>0</v>
      </c>
      <c r="F103" s="115">
        <v>0</v>
      </c>
      <c r="G103" s="116">
        <v>0</v>
      </c>
      <c r="H103" s="116">
        <v>0</v>
      </c>
      <c r="I103" s="116">
        <v>0</v>
      </c>
      <c r="J103" s="117">
        <v>0</v>
      </c>
      <c r="K103" s="116">
        <v>0</v>
      </c>
      <c r="L103" s="116">
        <v>0</v>
      </c>
      <c r="M103" s="118">
        <v>0</v>
      </c>
    </row>
    <row r="104" spans="1:13" ht="15.75" thickBot="1" x14ac:dyDescent="0.3">
      <c r="A104" s="208"/>
      <c r="B104" s="336" t="s">
        <v>151</v>
      </c>
      <c r="C104" s="337"/>
      <c r="D104" s="338"/>
      <c r="E104" s="137">
        <v>0</v>
      </c>
      <c r="F104" s="115">
        <v>0</v>
      </c>
      <c r="G104" s="116">
        <v>0</v>
      </c>
      <c r="H104" s="116">
        <v>0</v>
      </c>
      <c r="I104" s="116">
        <v>0</v>
      </c>
      <c r="J104" s="117">
        <v>0</v>
      </c>
      <c r="K104" s="116">
        <v>0</v>
      </c>
      <c r="L104" s="116">
        <v>0</v>
      </c>
      <c r="M104" s="118">
        <v>0</v>
      </c>
    </row>
    <row r="105" spans="1:13" ht="15.75" thickBot="1" x14ac:dyDescent="0.3">
      <c r="A105" s="245" t="s">
        <v>166</v>
      </c>
      <c r="B105" s="246"/>
      <c r="C105" s="246"/>
      <c r="D105" s="246"/>
      <c r="E105" s="138">
        <v>7185</v>
      </c>
      <c r="F105" s="143">
        <v>3816</v>
      </c>
      <c r="G105" s="139">
        <v>13103</v>
      </c>
      <c r="H105" s="139">
        <v>18542</v>
      </c>
      <c r="I105" s="139">
        <v>32651</v>
      </c>
      <c r="J105" s="140">
        <v>4500</v>
      </c>
      <c r="K105" s="139">
        <v>1290</v>
      </c>
      <c r="L105" s="139">
        <v>999</v>
      </c>
      <c r="M105" s="141">
        <v>82086</v>
      </c>
    </row>
    <row r="106" spans="1:13" x14ac:dyDescent="0.25">
      <c r="A106" s="206" t="s">
        <v>167</v>
      </c>
      <c r="B106" s="349" t="s">
        <v>127</v>
      </c>
      <c r="C106" s="347"/>
      <c r="D106" s="348"/>
      <c r="E106" s="109">
        <v>1046</v>
      </c>
      <c r="F106" s="110">
        <v>485</v>
      </c>
      <c r="G106" s="110">
        <v>429</v>
      </c>
      <c r="H106" s="110">
        <v>4541</v>
      </c>
      <c r="I106" s="110">
        <v>18365</v>
      </c>
      <c r="J106" s="111">
        <v>1016</v>
      </c>
      <c r="K106" s="110">
        <v>753</v>
      </c>
      <c r="L106" s="112">
        <v>288</v>
      </c>
      <c r="M106" s="113">
        <v>26923</v>
      </c>
    </row>
    <row r="107" spans="1:13" x14ac:dyDescent="0.25">
      <c r="A107" s="247"/>
      <c r="B107" s="252" t="s">
        <v>128</v>
      </c>
      <c r="C107" s="253"/>
      <c r="D107" s="254"/>
      <c r="E107" s="114">
        <v>0</v>
      </c>
      <c r="F107" s="115">
        <v>0</v>
      </c>
      <c r="G107" s="116">
        <v>0</v>
      </c>
      <c r="H107" s="116">
        <v>0</v>
      </c>
      <c r="I107" s="116">
        <v>0</v>
      </c>
      <c r="J107" s="117">
        <v>0</v>
      </c>
      <c r="K107" s="116">
        <v>0</v>
      </c>
      <c r="L107" s="116">
        <v>0</v>
      </c>
      <c r="M107" s="118">
        <v>0</v>
      </c>
    </row>
    <row r="108" spans="1:13" x14ac:dyDescent="0.25">
      <c r="A108" s="247"/>
      <c r="B108" s="255" t="s">
        <v>129</v>
      </c>
      <c r="C108" s="256"/>
      <c r="D108" s="257"/>
      <c r="E108" s="114">
        <v>0</v>
      </c>
      <c r="F108" s="115">
        <v>0</v>
      </c>
      <c r="G108" s="116">
        <v>0</v>
      </c>
      <c r="H108" s="116">
        <v>0</v>
      </c>
      <c r="I108" s="116">
        <v>0</v>
      </c>
      <c r="J108" s="117">
        <v>0</v>
      </c>
      <c r="K108" s="116">
        <v>0</v>
      </c>
      <c r="L108" s="116">
        <v>0</v>
      </c>
      <c r="M108" s="118">
        <v>0</v>
      </c>
    </row>
    <row r="109" spans="1:13" x14ac:dyDescent="0.25">
      <c r="A109" s="247"/>
      <c r="B109" s="255" t="s">
        <v>130</v>
      </c>
      <c r="C109" s="256"/>
      <c r="D109" s="257"/>
      <c r="E109" s="114">
        <v>0</v>
      </c>
      <c r="F109" s="119">
        <v>0</v>
      </c>
      <c r="G109" s="120">
        <v>0</v>
      </c>
      <c r="H109" s="120">
        <v>0</v>
      </c>
      <c r="I109" s="120">
        <v>0</v>
      </c>
      <c r="J109" s="117">
        <v>0</v>
      </c>
      <c r="K109" s="120">
        <v>0</v>
      </c>
      <c r="L109" s="120">
        <v>0</v>
      </c>
      <c r="M109" s="118">
        <v>0</v>
      </c>
    </row>
    <row r="110" spans="1:13" x14ac:dyDescent="0.25">
      <c r="A110" s="247"/>
      <c r="B110" s="229" t="s">
        <v>131</v>
      </c>
      <c r="C110" s="230"/>
      <c r="D110" s="231"/>
      <c r="E110" s="114">
        <v>0</v>
      </c>
      <c r="F110" s="115">
        <v>0</v>
      </c>
      <c r="G110" s="116">
        <v>0</v>
      </c>
      <c r="H110" s="116">
        <v>0</v>
      </c>
      <c r="I110" s="116">
        <v>0</v>
      </c>
      <c r="J110" s="117">
        <v>0</v>
      </c>
      <c r="K110" s="116">
        <v>0</v>
      </c>
      <c r="L110" s="116">
        <v>0</v>
      </c>
      <c r="M110" s="118">
        <v>0</v>
      </c>
    </row>
    <row r="111" spans="1:13" x14ac:dyDescent="0.25">
      <c r="A111" s="247"/>
      <c r="B111" s="258" t="s">
        <v>132</v>
      </c>
      <c r="C111" s="259"/>
      <c r="D111" s="260"/>
      <c r="E111" s="114">
        <v>0</v>
      </c>
      <c r="F111" s="115">
        <v>0</v>
      </c>
      <c r="G111" s="116">
        <v>0</v>
      </c>
      <c r="H111" s="116">
        <v>0</v>
      </c>
      <c r="I111" s="116">
        <v>0</v>
      </c>
      <c r="J111" s="117">
        <v>0</v>
      </c>
      <c r="K111" s="116">
        <v>0</v>
      </c>
      <c r="L111" s="116">
        <v>0</v>
      </c>
      <c r="M111" s="118">
        <v>0</v>
      </c>
    </row>
    <row r="112" spans="1:13" ht="15.75" thickBot="1" x14ac:dyDescent="0.3">
      <c r="A112" s="247"/>
      <c r="B112" s="261" t="s">
        <v>133</v>
      </c>
      <c r="C112" s="262"/>
      <c r="D112" s="263"/>
      <c r="E112" s="121">
        <v>0</v>
      </c>
      <c r="F112" s="122">
        <v>0</v>
      </c>
      <c r="G112" s="123">
        <v>0</v>
      </c>
      <c r="H112" s="123">
        <v>0</v>
      </c>
      <c r="I112" s="123">
        <v>0</v>
      </c>
      <c r="J112" s="124">
        <v>0</v>
      </c>
      <c r="K112" s="123">
        <v>0</v>
      </c>
      <c r="L112" s="123">
        <v>0</v>
      </c>
      <c r="M112" s="125">
        <v>0</v>
      </c>
    </row>
    <row r="113" spans="1:13" x14ac:dyDescent="0.25">
      <c r="A113" s="247"/>
      <c r="B113" s="264" t="s">
        <v>105</v>
      </c>
      <c r="C113" s="265"/>
      <c r="D113" s="265"/>
      <c r="E113" s="109">
        <v>0</v>
      </c>
      <c r="F113" s="126">
        <v>0</v>
      </c>
      <c r="G113" s="127">
        <v>0</v>
      </c>
      <c r="H113" s="127">
        <v>0</v>
      </c>
      <c r="I113" s="127">
        <v>0</v>
      </c>
      <c r="J113" s="128">
        <v>0</v>
      </c>
      <c r="K113" s="127">
        <v>0</v>
      </c>
      <c r="L113" s="127">
        <v>0</v>
      </c>
      <c r="M113" s="129">
        <v>0</v>
      </c>
    </row>
    <row r="114" spans="1:13" x14ac:dyDescent="0.25">
      <c r="A114" s="247"/>
      <c r="B114" s="224" t="s">
        <v>134</v>
      </c>
      <c r="C114" s="225"/>
      <c r="D114" s="226"/>
      <c r="E114" s="114">
        <v>0</v>
      </c>
      <c r="F114" s="130">
        <v>0</v>
      </c>
      <c r="G114" s="131">
        <v>0</v>
      </c>
      <c r="H114" s="131">
        <v>0</v>
      </c>
      <c r="I114" s="131">
        <v>0</v>
      </c>
      <c r="J114" s="117">
        <v>0</v>
      </c>
      <c r="K114" s="131">
        <v>0</v>
      </c>
      <c r="L114" s="131">
        <v>0</v>
      </c>
      <c r="M114" s="118">
        <v>0</v>
      </c>
    </row>
    <row r="115" spans="1:13" x14ac:dyDescent="0.25">
      <c r="A115" s="247"/>
      <c r="B115" s="227" t="s">
        <v>135</v>
      </c>
      <c r="C115" s="228"/>
      <c r="D115" s="228"/>
      <c r="E115" s="114">
        <v>0</v>
      </c>
      <c r="F115" s="115">
        <v>0</v>
      </c>
      <c r="G115" s="116">
        <v>0</v>
      </c>
      <c r="H115" s="116">
        <v>0</v>
      </c>
      <c r="I115" s="116">
        <v>0</v>
      </c>
      <c r="J115" s="117">
        <v>0</v>
      </c>
      <c r="K115" s="116">
        <v>0</v>
      </c>
      <c r="L115" s="116">
        <v>0</v>
      </c>
      <c r="M115" s="118">
        <v>0</v>
      </c>
    </row>
    <row r="116" spans="1:13" x14ac:dyDescent="0.25">
      <c r="A116" s="247"/>
      <c r="B116" s="229" t="s">
        <v>136</v>
      </c>
      <c r="C116" s="230"/>
      <c r="D116" s="231"/>
      <c r="E116" s="114">
        <v>0</v>
      </c>
      <c r="F116" s="115">
        <v>0</v>
      </c>
      <c r="G116" s="116">
        <v>0</v>
      </c>
      <c r="H116" s="116">
        <v>0</v>
      </c>
      <c r="I116" s="116">
        <v>0</v>
      </c>
      <c r="J116" s="117">
        <v>0</v>
      </c>
      <c r="K116" s="116">
        <v>0</v>
      </c>
      <c r="L116" s="116">
        <v>0</v>
      </c>
      <c r="M116" s="118">
        <v>0</v>
      </c>
    </row>
    <row r="117" spans="1:13" ht="15.75" thickBot="1" x14ac:dyDescent="0.3">
      <c r="A117" s="248"/>
      <c r="B117" s="341" t="s">
        <v>137</v>
      </c>
      <c r="C117" s="342"/>
      <c r="D117" s="342"/>
      <c r="E117" s="121">
        <v>0</v>
      </c>
      <c r="F117" s="132">
        <v>0</v>
      </c>
      <c r="G117" s="133">
        <v>0</v>
      </c>
      <c r="H117" s="133">
        <v>0</v>
      </c>
      <c r="I117" s="133">
        <v>0</v>
      </c>
      <c r="J117" s="124">
        <v>0</v>
      </c>
      <c r="K117" s="133">
        <v>0</v>
      </c>
      <c r="L117" s="133">
        <v>0</v>
      </c>
      <c r="M117" s="125">
        <v>0</v>
      </c>
    </row>
    <row r="118" spans="1:13" x14ac:dyDescent="0.25">
      <c r="A118" s="207" t="s">
        <v>168</v>
      </c>
      <c r="B118" s="339" t="s">
        <v>139</v>
      </c>
      <c r="C118" s="339"/>
      <c r="D118" s="340"/>
      <c r="E118" s="109">
        <v>0</v>
      </c>
      <c r="F118" s="126">
        <v>0</v>
      </c>
      <c r="G118" s="127">
        <v>0</v>
      </c>
      <c r="H118" s="127">
        <v>0</v>
      </c>
      <c r="I118" s="127">
        <v>0</v>
      </c>
      <c r="J118" s="128">
        <v>0</v>
      </c>
      <c r="K118" s="127">
        <v>0</v>
      </c>
      <c r="L118" s="127">
        <v>0</v>
      </c>
      <c r="M118" s="129">
        <v>0</v>
      </c>
    </row>
    <row r="119" spans="1:13" x14ac:dyDescent="0.25">
      <c r="A119" s="234"/>
      <c r="B119" s="237" t="s">
        <v>140</v>
      </c>
      <c r="C119" s="238"/>
      <c r="D119" s="238"/>
      <c r="E119" s="114">
        <v>0</v>
      </c>
      <c r="F119" s="115">
        <v>0</v>
      </c>
      <c r="G119" s="116">
        <v>0</v>
      </c>
      <c r="H119" s="116">
        <v>0</v>
      </c>
      <c r="I119" s="116">
        <v>0</v>
      </c>
      <c r="J119" s="117">
        <v>0</v>
      </c>
      <c r="K119" s="116">
        <v>0</v>
      </c>
      <c r="L119" s="116">
        <v>0</v>
      </c>
      <c r="M119" s="118">
        <v>0</v>
      </c>
    </row>
    <row r="120" spans="1:13" x14ac:dyDescent="0.25">
      <c r="A120" s="207"/>
      <c r="B120" s="239" t="s">
        <v>141</v>
      </c>
      <c r="C120" s="239"/>
      <c r="D120" s="240"/>
      <c r="E120" s="114">
        <v>0</v>
      </c>
      <c r="F120" s="115">
        <v>0</v>
      </c>
      <c r="G120" s="116">
        <v>0</v>
      </c>
      <c r="H120" s="116">
        <v>0</v>
      </c>
      <c r="I120" s="116">
        <v>0</v>
      </c>
      <c r="J120" s="117">
        <v>0</v>
      </c>
      <c r="K120" s="116">
        <v>0</v>
      </c>
      <c r="L120" s="116">
        <v>0</v>
      </c>
      <c r="M120" s="118">
        <v>0</v>
      </c>
    </row>
    <row r="121" spans="1:13" x14ac:dyDescent="0.25">
      <c r="A121" s="207"/>
      <c r="B121" s="241" t="s">
        <v>142</v>
      </c>
      <c r="C121" s="241"/>
      <c r="D121" s="242"/>
      <c r="E121" s="114">
        <v>0</v>
      </c>
      <c r="F121" s="115">
        <v>0</v>
      </c>
      <c r="G121" s="116">
        <v>0</v>
      </c>
      <c r="H121" s="116">
        <v>0</v>
      </c>
      <c r="I121" s="116">
        <v>0</v>
      </c>
      <c r="J121" s="117">
        <v>0</v>
      </c>
      <c r="K121" s="116">
        <v>0</v>
      </c>
      <c r="L121" s="116">
        <v>0</v>
      </c>
      <c r="M121" s="118">
        <v>0</v>
      </c>
    </row>
    <row r="122" spans="1:13" ht="15.75" thickBot="1" x14ac:dyDescent="0.3">
      <c r="A122" s="208"/>
      <c r="B122" s="243" t="s">
        <v>143</v>
      </c>
      <c r="C122" s="243"/>
      <c r="D122" s="244"/>
      <c r="E122" s="121">
        <v>0</v>
      </c>
      <c r="F122" s="132">
        <v>0</v>
      </c>
      <c r="G122" s="133">
        <v>0</v>
      </c>
      <c r="H122" s="133">
        <v>0</v>
      </c>
      <c r="I122" s="133">
        <v>0</v>
      </c>
      <c r="J122" s="124">
        <v>0</v>
      </c>
      <c r="K122" s="133">
        <v>0</v>
      </c>
      <c r="L122" s="133">
        <v>0</v>
      </c>
      <c r="M122" s="125"/>
    </row>
    <row r="123" spans="1:13" x14ac:dyDescent="0.25">
      <c r="A123" s="206" t="s">
        <v>169</v>
      </c>
      <c r="B123" s="209" t="s">
        <v>145</v>
      </c>
      <c r="C123" s="210"/>
      <c r="D123" s="211"/>
      <c r="E123" s="109">
        <v>8343</v>
      </c>
      <c r="F123" s="134">
        <v>4290</v>
      </c>
      <c r="G123" s="135">
        <v>12124</v>
      </c>
      <c r="H123" s="135">
        <v>28068</v>
      </c>
      <c r="I123" s="135">
        <v>72718</v>
      </c>
      <c r="J123" s="128">
        <v>12773</v>
      </c>
      <c r="K123" s="135">
        <v>7949</v>
      </c>
      <c r="L123" s="135">
        <v>2270</v>
      </c>
      <c r="M123" s="136">
        <v>148535</v>
      </c>
    </row>
    <row r="124" spans="1:13" x14ac:dyDescent="0.25">
      <c r="A124" s="207"/>
      <c r="B124" s="212" t="s">
        <v>146</v>
      </c>
      <c r="C124" s="213"/>
      <c r="D124" s="214"/>
      <c r="E124" s="114">
        <v>0</v>
      </c>
      <c r="F124" s="115">
        <v>0</v>
      </c>
      <c r="G124" s="116">
        <v>0</v>
      </c>
      <c r="H124" s="116">
        <v>0</v>
      </c>
      <c r="I124" s="116">
        <v>0</v>
      </c>
      <c r="J124" s="117">
        <v>0</v>
      </c>
      <c r="K124" s="116">
        <v>0</v>
      </c>
      <c r="L124" s="116">
        <v>0</v>
      </c>
      <c r="M124" s="118">
        <v>0</v>
      </c>
    </row>
    <row r="125" spans="1:13" x14ac:dyDescent="0.25">
      <c r="A125" s="207"/>
      <c r="B125" s="212" t="s">
        <v>147</v>
      </c>
      <c r="C125" s="213"/>
      <c r="D125" s="214"/>
      <c r="E125" s="114">
        <v>0</v>
      </c>
      <c r="F125" s="115">
        <v>0</v>
      </c>
      <c r="G125" s="116">
        <v>0</v>
      </c>
      <c r="H125" s="116">
        <v>0</v>
      </c>
      <c r="I125" s="116">
        <v>0</v>
      </c>
      <c r="J125" s="117">
        <v>0</v>
      </c>
      <c r="K125" s="116">
        <v>0</v>
      </c>
      <c r="L125" s="116">
        <v>0</v>
      </c>
      <c r="M125" s="118">
        <v>0</v>
      </c>
    </row>
    <row r="126" spans="1:13" x14ac:dyDescent="0.25">
      <c r="A126" s="207"/>
      <c r="B126" s="212" t="s">
        <v>148</v>
      </c>
      <c r="C126" s="213"/>
      <c r="D126" s="214"/>
      <c r="E126" s="114">
        <v>0</v>
      </c>
      <c r="F126" s="119">
        <v>0</v>
      </c>
      <c r="G126" s="120">
        <v>0</v>
      </c>
      <c r="H126" s="120">
        <v>0</v>
      </c>
      <c r="I126" s="120">
        <v>0</v>
      </c>
      <c r="J126" s="117">
        <v>0</v>
      </c>
      <c r="K126" s="120">
        <v>0</v>
      </c>
      <c r="L126" s="120">
        <v>0</v>
      </c>
      <c r="M126" s="118">
        <v>0</v>
      </c>
    </row>
    <row r="127" spans="1:13" x14ac:dyDescent="0.25">
      <c r="A127" s="207"/>
      <c r="B127" s="215" t="s">
        <v>149</v>
      </c>
      <c r="C127" s="216"/>
      <c r="D127" s="217"/>
      <c r="E127" s="114">
        <v>0</v>
      </c>
      <c r="F127" s="115">
        <v>0</v>
      </c>
      <c r="G127" s="116">
        <v>0</v>
      </c>
      <c r="H127" s="116">
        <v>0</v>
      </c>
      <c r="I127" s="116">
        <v>0</v>
      </c>
      <c r="J127" s="117">
        <v>0</v>
      </c>
      <c r="K127" s="116">
        <v>0</v>
      </c>
      <c r="L127" s="116">
        <v>0</v>
      </c>
      <c r="M127" s="118">
        <v>0</v>
      </c>
    </row>
    <row r="128" spans="1:13" x14ac:dyDescent="0.25">
      <c r="A128" s="207"/>
      <c r="B128" s="218" t="s">
        <v>150</v>
      </c>
      <c r="C128" s="219"/>
      <c r="D128" s="220"/>
      <c r="E128" s="114">
        <v>0</v>
      </c>
      <c r="F128" s="115">
        <v>0</v>
      </c>
      <c r="G128" s="116">
        <v>0</v>
      </c>
      <c r="H128" s="116">
        <v>0</v>
      </c>
      <c r="I128" s="116">
        <v>0</v>
      </c>
      <c r="J128" s="117">
        <v>0</v>
      </c>
      <c r="K128" s="116">
        <v>0</v>
      </c>
      <c r="L128" s="116">
        <v>0</v>
      </c>
      <c r="M128" s="118">
        <v>0</v>
      </c>
    </row>
    <row r="129" spans="1:13" ht="15.75" thickBot="1" x14ac:dyDescent="0.3">
      <c r="A129" s="208"/>
      <c r="B129" s="336" t="s">
        <v>151</v>
      </c>
      <c r="C129" s="337"/>
      <c r="D129" s="338"/>
      <c r="E129" s="137">
        <v>0</v>
      </c>
      <c r="F129" s="115">
        <v>0</v>
      </c>
      <c r="G129" s="116">
        <v>0</v>
      </c>
      <c r="H129" s="116">
        <v>0</v>
      </c>
      <c r="I129" s="116">
        <v>0</v>
      </c>
      <c r="J129" s="117">
        <v>0</v>
      </c>
      <c r="K129" s="116">
        <v>0</v>
      </c>
      <c r="L129" s="116">
        <v>0</v>
      </c>
      <c r="M129" s="118">
        <v>0</v>
      </c>
    </row>
    <row r="130" spans="1:13" ht="15.75" thickBot="1" x14ac:dyDescent="0.3">
      <c r="A130" s="245" t="s">
        <v>170</v>
      </c>
      <c r="B130" s="246"/>
      <c r="C130" s="246"/>
      <c r="D130" s="246"/>
      <c r="E130" s="138">
        <v>9389</v>
      </c>
      <c r="F130" s="143">
        <v>4775</v>
      </c>
      <c r="G130" s="139">
        <v>12553</v>
      </c>
      <c r="H130" s="139">
        <v>32609</v>
      </c>
      <c r="I130" s="139">
        <v>91083</v>
      </c>
      <c r="J130" s="140">
        <v>13789</v>
      </c>
      <c r="K130" s="139">
        <v>8702</v>
      </c>
      <c r="L130" s="139">
        <v>2558</v>
      </c>
      <c r="M130" s="141">
        <v>175458</v>
      </c>
    </row>
    <row r="131" spans="1:13" x14ac:dyDescent="0.25">
      <c r="A131" s="206" t="s">
        <v>171</v>
      </c>
      <c r="B131" s="346" t="s">
        <v>127</v>
      </c>
      <c r="C131" s="347"/>
      <c r="D131" s="348"/>
      <c r="E131" s="109">
        <v>218</v>
      </c>
      <c r="F131" s="110">
        <v>61</v>
      </c>
      <c r="G131" s="110">
        <v>165</v>
      </c>
      <c r="H131" s="110">
        <v>1163</v>
      </c>
      <c r="I131" s="110">
        <v>3406</v>
      </c>
      <c r="J131" s="111">
        <v>211</v>
      </c>
      <c r="K131" s="110">
        <v>206</v>
      </c>
      <c r="L131" s="112">
        <v>148</v>
      </c>
      <c r="M131" s="113">
        <v>5578</v>
      </c>
    </row>
    <row r="132" spans="1:13" x14ac:dyDescent="0.25">
      <c r="A132" s="247"/>
      <c r="B132" s="252" t="s">
        <v>128</v>
      </c>
      <c r="C132" s="253"/>
      <c r="D132" s="254"/>
      <c r="E132" s="114">
        <v>0</v>
      </c>
      <c r="F132" s="115">
        <v>0</v>
      </c>
      <c r="G132" s="116">
        <v>0</v>
      </c>
      <c r="H132" s="116">
        <v>0</v>
      </c>
      <c r="I132" s="116">
        <v>0</v>
      </c>
      <c r="J132" s="117">
        <v>0</v>
      </c>
      <c r="K132" s="116">
        <v>0</v>
      </c>
      <c r="L132" s="116">
        <v>0</v>
      </c>
      <c r="M132" s="118">
        <v>0</v>
      </c>
    </row>
    <row r="133" spans="1:13" x14ac:dyDescent="0.25">
      <c r="A133" s="247"/>
      <c r="B133" s="255" t="s">
        <v>129</v>
      </c>
      <c r="C133" s="256"/>
      <c r="D133" s="257"/>
      <c r="E133" s="114">
        <v>0</v>
      </c>
      <c r="F133" s="115">
        <v>0</v>
      </c>
      <c r="G133" s="116">
        <v>0</v>
      </c>
      <c r="H133" s="116">
        <v>0</v>
      </c>
      <c r="I133" s="116">
        <v>0</v>
      </c>
      <c r="J133" s="117">
        <v>0</v>
      </c>
      <c r="K133" s="116">
        <v>0</v>
      </c>
      <c r="L133" s="116">
        <v>0</v>
      </c>
      <c r="M133" s="118">
        <v>0</v>
      </c>
    </row>
    <row r="134" spans="1:13" x14ac:dyDescent="0.25">
      <c r="A134" s="247"/>
      <c r="B134" s="255" t="s">
        <v>130</v>
      </c>
      <c r="C134" s="256"/>
      <c r="D134" s="257"/>
      <c r="E134" s="114">
        <v>0</v>
      </c>
      <c r="F134" s="119">
        <v>0</v>
      </c>
      <c r="G134" s="120">
        <v>0</v>
      </c>
      <c r="H134" s="120">
        <v>0</v>
      </c>
      <c r="I134" s="120">
        <v>0</v>
      </c>
      <c r="J134" s="117">
        <v>0</v>
      </c>
      <c r="K134" s="120">
        <v>0</v>
      </c>
      <c r="L134" s="120">
        <v>0</v>
      </c>
      <c r="M134" s="118">
        <v>0</v>
      </c>
    </row>
    <row r="135" spans="1:13" x14ac:dyDescent="0.25">
      <c r="A135" s="247"/>
      <c r="B135" s="229" t="s">
        <v>131</v>
      </c>
      <c r="C135" s="230"/>
      <c r="D135" s="231"/>
      <c r="E135" s="114">
        <v>0</v>
      </c>
      <c r="F135" s="115">
        <v>0</v>
      </c>
      <c r="G135" s="116">
        <v>0</v>
      </c>
      <c r="H135" s="116">
        <v>0</v>
      </c>
      <c r="I135" s="116">
        <v>0</v>
      </c>
      <c r="J135" s="117">
        <v>0</v>
      </c>
      <c r="K135" s="116">
        <v>0</v>
      </c>
      <c r="L135" s="116">
        <v>0</v>
      </c>
      <c r="M135" s="118">
        <v>0</v>
      </c>
    </row>
    <row r="136" spans="1:13" x14ac:dyDescent="0.25">
      <c r="A136" s="247"/>
      <c r="B136" s="258" t="s">
        <v>132</v>
      </c>
      <c r="C136" s="259"/>
      <c r="D136" s="260"/>
      <c r="E136" s="114">
        <v>0</v>
      </c>
      <c r="F136" s="115">
        <v>0</v>
      </c>
      <c r="G136" s="116">
        <v>0</v>
      </c>
      <c r="H136" s="116">
        <v>0</v>
      </c>
      <c r="I136" s="116">
        <v>0</v>
      </c>
      <c r="J136" s="117">
        <v>0</v>
      </c>
      <c r="K136" s="116">
        <v>0</v>
      </c>
      <c r="L136" s="116">
        <v>0</v>
      </c>
      <c r="M136" s="118">
        <v>0</v>
      </c>
    </row>
    <row r="137" spans="1:13" ht="15.75" thickBot="1" x14ac:dyDescent="0.3">
      <c r="A137" s="247"/>
      <c r="B137" s="261" t="s">
        <v>133</v>
      </c>
      <c r="C137" s="262"/>
      <c r="D137" s="263"/>
      <c r="E137" s="121">
        <v>0</v>
      </c>
      <c r="F137" s="122">
        <v>0</v>
      </c>
      <c r="G137" s="123">
        <v>0</v>
      </c>
      <c r="H137" s="123">
        <v>0</v>
      </c>
      <c r="I137" s="123">
        <v>0</v>
      </c>
      <c r="J137" s="124">
        <v>0</v>
      </c>
      <c r="K137" s="123">
        <v>0</v>
      </c>
      <c r="L137" s="123">
        <v>0</v>
      </c>
      <c r="M137" s="125">
        <v>0</v>
      </c>
    </row>
    <row r="138" spans="1:13" x14ac:dyDescent="0.25">
      <c r="A138" s="247"/>
      <c r="B138" s="264" t="s">
        <v>105</v>
      </c>
      <c r="C138" s="265"/>
      <c r="D138" s="265"/>
      <c r="E138" s="109">
        <v>0</v>
      </c>
      <c r="F138" s="126">
        <v>0</v>
      </c>
      <c r="G138" s="127">
        <v>0</v>
      </c>
      <c r="H138" s="127">
        <v>0</v>
      </c>
      <c r="I138" s="127">
        <v>0</v>
      </c>
      <c r="J138" s="128">
        <v>0</v>
      </c>
      <c r="K138" s="127">
        <v>0</v>
      </c>
      <c r="L138" s="127">
        <v>0</v>
      </c>
      <c r="M138" s="129">
        <v>0</v>
      </c>
    </row>
    <row r="139" spans="1:13" x14ac:dyDescent="0.25">
      <c r="A139" s="247"/>
      <c r="B139" s="224" t="s">
        <v>134</v>
      </c>
      <c r="C139" s="225"/>
      <c r="D139" s="226"/>
      <c r="E139" s="114">
        <v>0</v>
      </c>
      <c r="F139" s="130">
        <v>0</v>
      </c>
      <c r="G139" s="131">
        <v>0</v>
      </c>
      <c r="H139" s="131">
        <v>0</v>
      </c>
      <c r="I139" s="131">
        <v>0</v>
      </c>
      <c r="J139" s="117">
        <v>0</v>
      </c>
      <c r="K139" s="131">
        <v>0</v>
      </c>
      <c r="L139" s="131">
        <v>0</v>
      </c>
      <c r="M139" s="118">
        <v>0</v>
      </c>
    </row>
    <row r="140" spans="1:13" x14ac:dyDescent="0.25">
      <c r="A140" s="247"/>
      <c r="B140" s="227" t="s">
        <v>135</v>
      </c>
      <c r="C140" s="228"/>
      <c r="D140" s="228"/>
      <c r="E140" s="114">
        <v>0</v>
      </c>
      <c r="F140" s="115">
        <v>0</v>
      </c>
      <c r="G140" s="116">
        <v>0</v>
      </c>
      <c r="H140" s="116">
        <v>0</v>
      </c>
      <c r="I140" s="116">
        <v>0</v>
      </c>
      <c r="J140" s="117">
        <v>0</v>
      </c>
      <c r="K140" s="116">
        <v>0</v>
      </c>
      <c r="L140" s="116">
        <v>0</v>
      </c>
      <c r="M140" s="118">
        <v>0</v>
      </c>
    </row>
    <row r="141" spans="1:13" x14ac:dyDescent="0.25">
      <c r="A141" s="247"/>
      <c r="B141" s="229" t="s">
        <v>136</v>
      </c>
      <c r="C141" s="230"/>
      <c r="D141" s="231"/>
      <c r="E141" s="114">
        <v>0</v>
      </c>
      <c r="F141" s="115">
        <v>0</v>
      </c>
      <c r="G141" s="116">
        <v>0</v>
      </c>
      <c r="H141" s="116">
        <v>0</v>
      </c>
      <c r="I141" s="116">
        <v>0</v>
      </c>
      <c r="J141" s="117">
        <v>0</v>
      </c>
      <c r="K141" s="116">
        <v>0</v>
      </c>
      <c r="L141" s="116">
        <v>0</v>
      </c>
      <c r="M141" s="118">
        <v>0</v>
      </c>
    </row>
    <row r="142" spans="1:13" ht="15.75" thickBot="1" x14ac:dyDescent="0.3">
      <c r="A142" s="248"/>
      <c r="B142" s="341" t="s">
        <v>137</v>
      </c>
      <c r="C142" s="342"/>
      <c r="D142" s="342"/>
      <c r="E142" s="121">
        <v>0</v>
      </c>
      <c r="F142" s="132">
        <v>0</v>
      </c>
      <c r="G142" s="133">
        <v>0</v>
      </c>
      <c r="H142" s="133">
        <v>0</v>
      </c>
      <c r="I142" s="133">
        <v>0</v>
      </c>
      <c r="J142" s="124">
        <v>0</v>
      </c>
      <c r="K142" s="133">
        <v>0</v>
      </c>
      <c r="L142" s="133">
        <v>0</v>
      </c>
      <c r="M142" s="125">
        <v>0</v>
      </c>
    </row>
    <row r="143" spans="1:13" x14ac:dyDescent="0.25">
      <c r="A143" s="207" t="s">
        <v>172</v>
      </c>
      <c r="B143" s="339" t="s">
        <v>139</v>
      </c>
      <c r="C143" s="339"/>
      <c r="D143" s="340"/>
      <c r="E143" s="109">
        <v>0</v>
      </c>
      <c r="F143" s="126">
        <v>0</v>
      </c>
      <c r="G143" s="127">
        <v>0</v>
      </c>
      <c r="H143" s="127">
        <v>0</v>
      </c>
      <c r="I143" s="127">
        <v>0</v>
      </c>
      <c r="J143" s="128">
        <v>0</v>
      </c>
      <c r="K143" s="127">
        <v>0</v>
      </c>
      <c r="L143" s="127">
        <v>0</v>
      </c>
      <c r="M143" s="129">
        <v>0</v>
      </c>
    </row>
    <row r="144" spans="1:13" x14ac:dyDescent="0.25">
      <c r="A144" s="234"/>
      <c r="B144" s="237" t="s">
        <v>140</v>
      </c>
      <c r="C144" s="238"/>
      <c r="D144" s="238"/>
      <c r="E144" s="114">
        <v>0</v>
      </c>
      <c r="F144" s="115">
        <v>0</v>
      </c>
      <c r="G144" s="116">
        <v>0</v>
      </c>
      <c r="H144" s="116">
        <v>0</v>
      </c>
      <c r="I144" s="116">
        <v>0</v>
      </c>
      <c r="J144" s="117">
        <v>0</v>
      </c>
      <c r="K144" s="116">
        <v>0</v>
      </c>
      <c r="L144" s="116">
        <v>0</v>
      </c>
      <c r="M144" s="118">
        <v>0</v>
      </c>
    </row>
    <row r="145" spans="1:13" x14ac:dyDescent="0.25">
      <c r="A145" s="207"/>
      <c r="B145" s="239" t="s">
        <v>141</v>
      </c>
      <c r="C145" s="239"/>
      <c r="D145" s="240"/>
      <c r="E145" s="114">
        <v>0</v>
      </c>
      <c r="F145" s="115">
        <v>0</v>
      </c>
      <c r="G145" s="116">
        <v>0</v>
      </c>
      <c r="H145" s="116">
        <v>0</v>
      </c>
      <c r="I145" s="116">
        <v>0</v>
      </c>
      <c r="J145" s="117">
        <v>0</v>
      </c>
      <c r="K145" s="116">
        <v>0</v>
      </c>
      <c r="L145" s="116">
        <v>0</v>
      </c>
      <c r="M145" s="118">
        <v>0</v>
      </c>
    </row>
    <row r="146" spans="1:13" x14ac:dyDescent="0.25">
      <c r="A146" s="207"/>
      <c r="B146" s="241" t="s">
        <v>142</v>
      </c>
      <c r="C146" s="241"/>
      <c r="D146" s="242"/>
      <c r="E146" s="114">
        <v>0</v>
      </c>
      <c r="F146" s="115">
        <v>0</v>
      </c>
      <c r="G146" s="116">
        <v>0</v>
      </c>
      <c r="H146" s="116">
        <v>0</v>
      </c>
      <c r="I146" s="116">
        <v>0</v>
      </c>
      <c r="J146" s="117">
        <v>0</v>
      </c>
      <c r="K146" s="116">
        <v>0</v>
      </c>
      <c r="L146" s="116">
        <v>0</v>
      </c>
      <c r="M146" s="118">
        <v>0</v>
      </c>
    </row>
    <row r="147" spans="1:13" ht="15.75" thickBot="1" x14ac:dyDescent="0.3">
      <c r="A147" s="208"/>
      <c r="B147" s="243" t="s">
        <v>143</v>
      </c>
      <c r="C147" s="243"/>
      <c r="D147" s="244"/>
      <c r="E147" s="121">
        <v>0</v>
      </c>
      <c r="F147" s="132">
        <v>0</v>
      </c>
      <c r="G147" s="133">
        <v>0</v>
      </c>
      <c r="H147" s="133">
        <v>0</v>
      </c>
      <c r="I147" s="133">
        <v>0</v>
      </c>
      <c r="J147" s="124">
        <v>0</v>
      </c>
      <c r="K147" s="133">
        <v>0</v>
      </c>
      <c r="L147" s="133">
        <v>0</v>
      </c>
      <c r="M147" s="125"/>
    </row>
    <row r="148" spans="1:13" x14ac:dyDescent="0.25">
      <c r="A148" s="206" t="s">
        <v>173</v>
      </c>
      <c r="B148" s="209" t="s">
        <v>145</v>
      </c>
      <c r="C148" s="210"/>
      <c r="D148" s="211"/>
      <c r="E148" s="109">
        <v>6230</v>
      </c>
      <c r="F148" s="134">
        <v>2795</v>
      </c>
      <c r="G148" s="135">
        <v>14867</v>
      </c>
      <c r="H148" s="135">
        <v>53711</v>
      </c>
      <c r="I148" s="135">
        <v>91776</v>
      </c>
      <c r="J148" s="128">
        <v>50901</v>
      </c>
      <c r="K148" s="135">
        <v>44082</v>
      </c>
      <c r="L148" s="135">
        <v>10779</v>
      </c>
      <c r="M148" s="136">
        <v>275141</v>
      </c>
    </row>
    <row r="149" spans="1:13" x14ac:dyDescent="0.25">
      <c r="A149" s="207"/>
      <c r="B149" s="212" t="s">
        <v>146</v>
      </c>
      <c r="C149" s="213"/>
      <c r="D149" s="214"/>
      <c r="E149" s="114">
        <v>0</v>
      </c>
      <c r="F149" s="115">
        <v>0</v>
      </c>
      <c r="G149" s="116">
        <v>0</v>
      </c>
      <c r="H149" s="116">
        <v>0</v>
      </c>
      <c r="I149" s="116">
        <v>0</v>
      </c>
      <c r="J149" s="117">
        <v>0</v>
      </c>
      <c r="K149" s="116">
        <v>0</v>
      </c>
      <c r="L149" s="116">
        <v>0</v>
      </c>
      <c r="M149" s="118">
        <v>0</v>
      </c>
    </row>
    <row r="150" spans="1:13" x14ac:dyDescent="0.25">
      <c r="A150" s="207"/>
      <c r="B150" s="212" t="s">
        <v>147</v>
      </c>
      <c r="C150" s="213"/>
      <c r="D150" s="214"/>
      <c r="E150" s="114">
        <v>0</v>
      </c>
      <c r="F150" s="115">
        <v>0</v>
      </c>
      <c r="G150" s="116">
        <v>0</v>
      </c>
      <c r="H150" s="116">
        <v>0</v>
      </c>
      <c r="I150" s="116">
        <v>0</v>
      </c>
      <c r="J150" s="117">
        <v>0</v>
      </c>
      <c r="K150" s="116">
        <v>0</v>
      </c>
      <c r="L150" s="116">
        <v>0</v>
      </c>
      <c r="M150" s="118">
        <v>0</v>
      </c>
    </row>
    <row r="151" spans="1:13" x14ac:dyDescent="0.25">
      <c r="A151" s="207"/>
      <c r="B151" s="212" t="s">
        <v>148</v>
      </c>
      <c r="C151" s="213"/>
      <c r="D151" s="214"/>
      <c r="E151" s="114">
        <v>0</v>
      </c>
      <c r="F151" s="119">
        <v>0</v>
      </c>
      <c r="G151" s="120">
        <v>0</v>
      </c>
      <c r="H151" s="120">
        <v>0</v>
      </c>
      <c r="I151" s="120">
        <v>0</v>
      </c>
      <c r="J151" s="117">
        <v>0</v>
      </c>
      <c r="K151" s="120">
        <v>0</v>
      </c>
      <c r="L151" s="120">
        <v>0</v>
      </c>
      <c r="M151" s="118">
        <v>0</v>
      </c>
    </row>
    <row r="152" spans="1:13" x14ac:dyDescent="0.25">
      <c r="A152" s="207"/>
      <c r="B152" s="215" t="s">
        <v>149</v>
      </c>
      <c r="C152" s="216"/>
      <c r="D152" s="217"/>
      <c r="E152" s="114">
        <v>0</v>
      </c>
      <c r="F152" s="115">
        <v>0</v>
      </c>
      <c r="G152" s="116">
        <v>0</v>
      </c>
      <c r="H152" s="116">
        <v>0</v>
      </c>
      <c r="I152" s="116">
        <v>0</v>
      </c>
      <c r="J152" s="117">
        <v>0</v>
      </c>
      <c r="K152" s="116">
        <v>0</v>
      </c>
      <c r="L152" s="116">
        <v>0</v>
      </c>
      <c r="M152" s="118">
        <v>0</v>
      </c>
    </row>
    <row r="153" spans="1:13" x14ac:dyDescent="0.25">
      <c r="A153" s="207"/>
      <c r="B153" s="218" t="s">
        <v>150</v>
      </c>
      <c r="C153" s="219"/>
      <c r="D153" s="220"/>
      <c r="E153" s="114">
        <v>0</v>
      </c>
      <c r="F153" s="115">
        <v>0</v>
      </c>
      <c r="G153" s="116">
        <v>0</v>
      </c>
      <c r="H153" s="116">
        <v>0</v>
      </c>
      <c r="I153" s="116">
        <v>0</v>
      </c>
      <c r="J153" s="117">
        <v>0</v>
      </c>
      <c r="K153" s="116">
        <v>0</v>
      </c>
      <c r="L153" s="116">
        <v>0</v>
      </c>
      <c r="M153" s="118">
        <v>0</v>
      </c>
    </row>
    <row r="154" spans="1:13" ht="15.75" thickBot="1" x14ac:dyDescent="0.3">
      <c r="A154" s="208"/>
      <c r="B154" s="221" t="s">
        <v>151</v>
      </c>
      <c r="C154" s="222"/>
      <c r="D154" s="223"/>
      <c r="E154" s="137">
        <v>0</v>
      </c>
      <c r="F154" s="115">
        <v>0</v>
      </c>
      <c r="G154" s="116">
        <v>0</v>
      </c>
      <c r="H154" s="116">
        <v>0</v>
      </c>
      <c r="I154" s="116">
        <v>0</v>
      </c>
      <c r="J154" s="117">
        <v>0</v>
      </c>
      <c r="K154" s="116">
        <v>0</v>
      </c>
      <c r="L154" s="116">
        <v>0</v>
      </c>
      <c r="M154" s="118">
        <v>0</v>
      </c>
    </row>
    <row r="155" spans="1:13" ht="15.75" thickBot="1" x14ac:dyDescent="0.3">
      <c r="A155" s="204" t="s">
        <v>174</v>
      </c>
      <c r="B155" s="205"/>
      <c r="C155" s="205"/>
      <c r="D155" s="205"/>
      <c r="E155" s="138">
        <v>6448</v>
      </c>
      <c r="F155" s="143">
        <v>2856</v>
      </c>
      <c r="G155" s="139">
        <v>15032</v>
      </c>
      <c r="H155" s="139">
        <v>54874</v>
      </c>
      <c r="I155" s="139">
        <v>95182</v>
      </c>
      <c r="J155" s="140">
        <v>51112</v>
      </c>
      <c r="K155" s="139">
        <v>44288</v>
      </c>
      <c r="L155" s="139">
        <v>10927</v>
      </c>
      <c r="M155" s="141">
        <v>280719</v>
      </c>
    </row>
    <row r="156" spans="1:13" ht="15.75" thickBot="1" x14ac:dyDescent="0.3">
      <c r="A156" s="204" t="s">
        <v>175</v>
      </c>
      <c r="B156" s="205"/>
      <c r="C156" s="205"/>
      <c r="D156" s="205"/>
      <c r="E156" s="138">
        <v>23022</v>
      </c>
      <c r="F156" s="143">
        <v>11447</v>
      </c>
      <c r="G156" s="139">
        <v>40688</v>
      </c>
      <c r="H156" s="139">
        <v>106025</v>
      </c>
      <c r="I156" s="139">
        <v>218916</v>
      </c>
      <c r="J156" s="139">
        <v>69401</v>
      </c>
      <c r="K156" s="139">
        <v>54280</v>
      </c>
      <c r="L156" s="139">
        <v>14484</v>
      </c>
      <c r="M156" s="139">
        <v>538263</v>
      </c>
    </row>
    <row r="157" spans="1:13" ht="15.75" thickBot="1" x14ac:dyDescent="0.3">
      <c r="A157" s="146"/>
      <c r="B157" s="146"/>
      <c r="C157" s="147"/>
      <c r="D157" s="146"/>
      <c r="E157" s="146">
        <v>1</v>
      </c>
      <c r="F157" s="146"/>
      <c r="G157" s="146"/>
      <c r="H157" s="146"/>
      <c r="I157" s="146"/>
      <c r="J157" s="146"/>
      <c r="K157" s="146"/>
      <c r="L157" s="146"/>
      <c r="M157" s="147"/>
    </row>
    <row r="158" spans="1:13" ht="15.75" thickBot="1" x14ac:dyDescent="0.3">
      <c r="A158" s="343" t="s">
        <v>176</v>
      </c>
      <c r="B158" s="344"/>
      <c r="C158" s="344"/>
      <c r="D158" s="345"/>
      <c r="E158" s="148">
        <v>0</v>
      </c>
      <c r="F158" s="149">
        <v>1</v>
      </c>
      <c r="G158" s="149">
        <v>2</v>
      </c>
      <c r="H158" s="149">
        <v>3</v>
      </c>
      <c r="I158" s="149">
        <v>4</v>
      </c>
      <c r="J158" s="149">
        <v>5</v>
      </c>
      <c r="K158" s="149">
        <v>6.1</v>
      </c>
      <c r="L158" s="149">
        <v>6.2</v>
      </c>
      <c r="M158" s="108">
        <v>10</v>
      </c>
    </row>
    <row r="159" spans="1:13" x14ac:dyDescent="0.25">
      <c r="A159" s="206" t="s">
        <v>177</v>
      </c>
      <c r="B159" s="249" t="s">
        <v>127</v>
      </c>
      <c r="C159" s="250"/>
      <c r="D159" s="251"/>
      <c r="E159" s="109">
        <v>717273</v>
      </c>
      <c r="F159" s="110">
        <v>107296</v>
      </c>
      <c r="G159" s="110">
        <v>74045</v>
      </c>
      <c r="H159" s="110">
        <v>178951</v>
      </c>
      <c r="I159" s="110">
        <v>45015</v>
      </c>
      <c r="J159" s="111">
        <v>0</v>
      </c>
      <c r="K159" s="110">
        <v>0</v>
      </c>
      <c r="L159" s="112">
        <v>0</v>
      </c>
      <c r="M159" s="129">
        <v>1122580</v>
      </c>
    </row>
    <row r="160" spans="1:13" x14ac:dyDescent="0.25">
      <c r="A160" s="247"/>
      <c r="B160" s="252" t="s">
        <v>128</v>
      </c>
      <c r="C160" s="253"/>
      <c r="D160" s="254"/>
      <c r="E160" s="114">
        <v>0</v>
      </c>
      <c r="F160" s="115">
        <v>0</v>
      </c>
      <c r="G160" s="116">
        <v>0</v>
      </c>
      <c r="H160" s="116">
        <v>0</v>
      </c>
      <c r="I160" s="116">
        <v>0</v>
      </c>
      <c r="J160" s="117">
        <v>0</v>
      </c>
      <c r="K160" s="116">
        <v>0</v>
      </c>
      <c r="L160" s="116">
        <v>0</v>
      </c>
      <c r="M160" s="118">
        <v>0</v>
      </c>
    </row>
    <row r="161" spans="1:13" x14ac:dyDescent="0.25">
      <c r="A161" s="247"/>
      <c r="B161" s="255" t="s">
        <v>129</v>
      </c>
      <c r="C161" s="256"/>
      <c r="D161" s="257"/>
      <c r="E161" s="114">
        <v>0</v>
      </c>
      <c r="F161" s="115">
        <v>0</v>
      </c>
      <c r="G161" s="116">
        <v>0</v>
      </c>
      <c r="H161" s="116">
        <v>0</v>
      </c>
      <c r="I161" s="116">
        <v>0</v>
      </c>
      <c r="J161" s="117">
        <v>0</v>
      </c>
      <c r="K161" s="116">
        <v>0</v>
      </c>
      <c r="L161" s="116">
        <v>0</v>
      </c>
      <c r="M161" s="118">
        <v>0</v>
      </c>
    </row>
    <row r="162" spans="1:13" x14ac:dyDescent="0.25">
      <c r="A162" s="247"/>
      <c r="B162" s="255" t="s">
        <v>130</v>
      </c>
      <c r="C162" s="256"/>
      <c r="D162" s="257"/>
      <c r="E162" s="114">
        <v>0</v>
      </c>
      <c r="F162" s="119">
        <v>0</v>
      </c>
      <c r="G162" s="120">
        <v>0</v>
      </c>
      <c r="H162" s="120">
        <v>0</v>
      </c>
      <c r="I162" s="120">
        <v>0</v>
      </c>
      <c r="J162" s="117">
        <v>0</v>
      </c>
      <c r="K162" s="120">
        <v>0</v>
      </c>
      <c r="L162" s="120">
        <v>0</v>
      </c>
      <c r="M162" s="118">
        <v>0</v>
      </c>
    </row>
    <row r="163" spans="1:13" x14ac:dyDescent="0.25">
      <c r="A163" s="247"/>
      <c r="B163" s="229" t="s">
        <v>131</v>
      </c>
      <c r="C163" s="230"/>
      <c r="D163" s="231"/>
      <c r="E163" s="114">
        <v>0</v>
      </c>
      <c r="F163" s="115">
        <v>0</v>
      </c>
      <c r="G163" s="116">
        <v>0</v>
      </c>
      <c r="H163" s="116">
        <v>0</v>
      </c>
      <c r="I163" s="116">
        <v>0</v>
      </c>
      <c r="J163" s="117">
        <v>0</v>
      </c>
      <c r="K163" s="116">
        <v>0</v>
      </c>
      <c r="L163" s="116">
        <v>0</v>
      </c>
      <c r="M163" s="118">
        <v>0</v>
      </c>
    </row>
    <row r="164" spans="1:13" x14ac:dyDescent="0.25">
      <c r="A164" s="247"/>
      <c r="B164" s="258" t="s">
        <v>132</v>
      </c>
      <c r="C164" s="259"/>
      <c r="D164" s="260"/>
      <c r="E164" s="114">
        <v>0</v>
      </c>
      <c r="F164" s="115">
        <v>0</v>
      </c>
      <c r="G164" s="116">
        <v>0</v>
      </c>
      <c r="H164" s="116">
        <v>0</v>
      </c>
      <c r="I164" s="116">
        <v>0</v>
      </c>
      <c r="J164" s="117">
        <v>0</v>
      </c>
      <c r="K164" s="116">
        <v>0</v>
      </c>
      <c r="L164" s="116">
        <v>0</v>
      </c>
      <c r="M164" s="118">
        <v>0</v>
      </c>
    </row>
    <row r="165" spans="1:13" ht="15.75" thickBot="1" x14ac:dyDescent="0.3">
      <c r="A165" s="247"/>
      <c r="B165" s="261" t="s">
        <v>133</v>
      </c>
      <c r="C165" s="262"/>
      <c r="D165" s="263"/>
      <c r="E165" s="121">
        <v>0</v>
      </c>
      <c r="F165" s="122">
        <v>0</v>
      </c>
      <c r="G165" s="123">
        <v>0</v>
      </c>
      <c r="H165" s="123">
        <v>0</v>
      </c>
      <c r="I165" s="123">
        <v>0</v>
      </c>
      <c r="J165" s="124">
        <v>0</v>
      </c>
      <c r="K165" s="123">
        <v>0</v>
      </c>
      <c r="L165" s="123">
        <v>0</v>
      </c>
      <c r="M165" s="125">
        <v>0</v>
      </c>
    </row>
    <row r="166" spans="1:13" x14ac:dyDescent="0.25">
      <c r="A166" s="247"/>
      <c r="B166" s="264" t="s">
        <v>105</v>
      </c>
      <c r="C166" s="265"/>
      <c r="D166" s="265"/>
      <c r="E166" s="109">
        <v>0</v>
      </c>
      <c r="F166" s="126">
        <v>0</v>
      </c>
      <c r="G166" s="127">
        <v>0</v>
      </c>
      <c r="H166" s="127">
        <v>0</v>
      </c>
      <c r="I166" s="127">
        <v>0</v>
      </c>
      <c r="J166" s="128">
        <v>0</v>
      </c>
      <c r="K166" s="127">
        <v>0</v>
      </c>
      <c r="L166" s="127">
        <v>0</v>
      </c>
      <c r="M166" s="129">
        <v>0</v>
      </c>
    </row>
    <row r="167" spans="1:13" x14ac:dyDescent="0.25">
      <c r="A167" s="247"/>
      <c r="B167" s="224" t="s">
        <v>134</v>
      </c>
      <c r="C167" s="225"/>
      <c r="D167" s="226"/>
      <c r="E167" s="114">
        <v>0</v>
      </c>
      <c r="F167" s="130">
        <v>0</v>
      </c>
      <c r="G167" s="131">
        <v>0</v>
      </c>
      <c r="H167" s="131">
        <v>0</v>
      </c>
      <c r="I167" s="131">
        <v>0</v>
      </c>
      <c r="J167" s="117">
        <v>0</v>
      </c>
      <c r="K167" s="131">
        <v>0</v>
      </c>
      <c r="L167" s="131">
        <v>0</v>
      </c>
      <c r="M167" s="118">
        <v>0</v>
      </c>
    </row>
    <row r="168" spans="1:13" x14ac:dyDescent="0.25">
      <c r="A168" s="247"/>
      <c r="B168" s="227" t="s">
        <v>135</v>
      </c>
      <c r="C168" s="228"/>
      <c r="D168" s="228"/>
      <c r="E168" s="114">
        <v>0</v>
      </c>
      <c r="F168" s="115">
        <v>0</v>
      </c>
      <c r="G168" s="116">
        <v>0</v>
      </c>
      <c r="H168" s="116">
        <v>0</v>
      </c>
      <c r="I168" s="116">
        <v>0</v>
      </c>
      <c r="J168" s="117">
        <v>0</v>
      </c>
      <c r="K168" s="116">
        <v>0</v>
      </c>
      <c r="L168" s="116">
        <v>0</v>
      </c>
      <c r="M168" s="118">
        <v>0</v>
      </c>
    </row>
    <row r="169" spans="1:13" x14ac:dyDescent="0.25">
      <c r="A169" s="247"/>
      <c r="B169" s="229" t="s">
        <v>136</v>
      </c>
      <c r="C169" s="230"/>
      <c r="D169" s="231"/>
      <c r="E169" s="114">
        <v>0</v>
      </c>
      <c r="F169" s="115">
        <v>0</v>
      </c>
      <c r="G169" s="116">
        <v>0</v>
      </c>
      <c r="H169" s="116">
        <v>0</v>
      </c>
      <c r="I169" s="116">
        <v>0</v>
      </c>
      <c r="J169" s="117">
        <v>0</v>
      </c>
      <c r="K169" s="116">
        <v>0</v>
      </c>
      <c r="L169" s="116">
        <v>0</v>
      </c>
      <c r="M169" s="118">
        <v>0</v>
      </c>
    </row>
    <row r="170" spans="1:13" ht="15.75" thickBot="1" x14ac:dyDescent="0.3">
      <c r="A170" s="248"/>
      <c r="B170" s="341" t="s">
        <v>137</v>
      </c>
      <c r="C170" s="342"/>
      <c r="D170" s="342"/>
      <c r="E170" s="121">
        <v>0</v>
      </c>
      <c r="F170" s="132">
        <v>0</v>
      </c>
      <c r="G170" s="133">
        <v>0</v>
      </c>
      <c r="H170" s="133">
        <v>0</v>
      </c>
      <c r="I170" s="133">
        <v>0</v>
      </c>
      <c r="J170" s="124">
        <v>0</v>
      </c>
      <c r="K170" s="133">
        <v>0</v>
      </c>
      <c r="L170" s="133">
        <v>0</v>
      </c>
      <c r="M170" s="125">
        <v>0</v>
      </c>
    </row>
    <row r="171" spans="1:13" x14ac:dyDescent="0.25">
      <c r="A171" s="207" t="s">
        <v>178</v>
      </c>
      <c r="B171" s="339" t="s">
        <v>139</v>
      </c>
      <c r="C171" s="339"/>
      <c r="D171" s="340"/>
      <c r="E171" s="109">
        <v>0</v>
      </c>
      <c r="F171" s="126">
        <v>0</v>
      </c>
      <c r="G171" s="127">
        <v>0</v>
      </c>
      <c r="H171" s="127">
        <v>0</v>
      </c>
      <c r="I171" s="127">
        <v>0</v>
      </c>
      <c r="J171" s="128">
        <v>0</v>
      </c>
      <c r="K171" s="127">
        <v>0</v>
      </c>
      <c r="L171" s="127">
        <v>0</v>
      </c>
      <c r="M171" s="129">
        <v>0</v>
      </c>
    </row>
    <row r="172" spans="1:13" x14ac:dyDescent="0.25">
      <c r="A172" s="234"/>
      <c r="B172" s="237" t="s">
        <v>140</v>
      </c>
      <c r="C172" s="238"/>
      <c r="D172" s="238"/>
      <c r="E172" s="114">
        <v>0</v>
      </c>
      <c r="F172" s="115">
        <v>0</v>
      </c>
      <c r="G172" s="116">
        <v>0</v>
      </c>
      <c r="H172" s="116">
        <v>0</v>
      </c>
      <c r="I172" s="116">
        <v>0</v>
      </c>
      <c r="J172" s="117">
        <v>0</v>
      </c>
      <c r="K172" s="116">
        <v>0</v>
      </c>
      <c r="L172" s="116">
        <v>0</v>
      </c>
      <c r="M172" s="118">
        <v>0</v>
      </c>
    </row>
    <row r="173" spans="1:13" x14ac:dyDescent="0.25">
      <c r="A173" s="207"/>
      <c r="B173" s="239" t="s">
        <v>141</v>
      </c>
      <c r="C173" s="239"/>
      <c r="D173" s="240"/>
      <c r="E173" s="114">
        <v>0</v>
      </c>
      <c r="F173" s="115">
        <v>0</v>
      </c>
      <c r="G173" s="116">
        <v>0</v>
      </c>
      <c r="H173" s="116">
        <v>0</v>
      </c>
      <c r="I173" s="116">
        <v>0</v>
      </c>
      <c r="J173" s="117">
        <v>0</v>
      </c>
      <c r="K173" s="116">
        <v>0</v>
      </c>
      <c r="L173" s="116">
        <v>0</v>
      </c>
      <c r="M173" s="118">
        <v>0</v>
      </c>
    </row>
    <row r="174" spans="1:13" x14ac:dyDescent="0.25">
      <c r="A174" s="207"/>
      <c r="B174" s="241" t="s">
        <v>142</v>
      </c>
      <c r="C174" s="241"/>
      <c r="D174" s="242"/>
      <c r="E174" s="114">
        <v>0</v>
      </c>
      <c r="F174" s="115">
        <v>0</v>
      </c>
      <c r="G174" s="116">
        <v>0</v>
      </c>
      <c r="H174" s="116">
        <v>0</v>
      </c>
      <c r="I174" s="116">
        <v>0</v>
      </c>
      <c r="J174" s="117">
        <v>85200.002650000009</v>
      </c>
      <c r="K174" s="116">
        <v>0</v>
      </c>
      <c r="L174" s="116">
        <v>0</v>
      </c>
      <c r="M174" s="118">
        <v>85200.002650000009</v>
      </c>
    </row>
    <row r="175" spans="1:13" ht="15.75" thickBot="1" x14ac:dyDescent="0.3">
      <c r="A175" s="208"/>
      <c r="B175" s="243" t="s">
        <v>143</v>
      </c>
      <c r="C175" s="243"/>
      <c r="D175" s="244"/>
      <c r="E175" s="121">
        <v>0</v>
      </c>
      <c r="F175" s="132">
        <v>0</v>
      </c>
      <c r="G175" s="133">
        <v>0</v>
      </c>
      <c r="H175" s="133">
        <v>0</v>
      </c>
      <c r="I175" s="133">
        <v>0</v>
      </c>
      <c r="J175" s="124">
        <v>0</v>
      </c>
      <c r="K175" s="133">
        <v>0</v>
      </c>
      <c r="L175" s="133">
        <v>0</v>
      </c>
      <c r="M175" s="125"/>
    </row>
    <row r="176" spans="1:13" x14ac:dyDescent="0.25">
      <c r="A176" s="206" t="s">
        <v>179</v>
      </c>
      <c r="B176" s="209" t="s">
        <v>145</v>
      </c>
      <c r="C176" s="210"/>
      <c r="D176" s="211"/>
      <c r="E176" s="109">
        <v>0</v>
      </c>
      <c r="F176" s="134">
        <v>412</v>
      </c>
      <c r="G176" s="135">
        <v>142</v>
      </c>
      <c r="H176" s="135">
        <v>648</v>
      </c>
      <c r="I176" s="135">
        <v>267</v>
      </c>
      <c r="J176" s="128">
        <v>0</v>
      </c>
      <c r="K176" s="135">
        <v>0</v>
      </c>
      <c r="L176" s="135">
        <v>0</v>
      </c>
      <c r="M176" s="136">
        <v>1469</v>
      </c>
    </row>
    <row r="177" spans="1:13" x14ac:dyDescent="0.25">
      <c r="A177" s="207"/>
      <c r="B177" s="212" t="s">
        <v>146</v>
      </c>
      <c r="C177" s="213"/>
      <c r="D177" s="214"/>
      <c r="E177" s="114">
        <v>0</v>
      </c>
      <c r="F177" s="115">
        <v>0</v>
      </c>
      <c r="G177" s="116">
        <v>0</v>
      </c>
      <c r="H177" s="116">
        <v>0</v>
      </c>
      <c r="I177" s="116">
        <v>0</v>
      </c>
      <c r="J177" s="117">
        <v>0</v>
      </c>
      <c r="K177" s="116">
        <v>0</v>
      </c>
      <c r="L177" s="116">
        <v>0</v>
      </c>
      <c r="M177" s="118">
        <v>0</v>
      </c>
    </row>
    <row r="178" spans="1:13" x14ac:dyDescent="0.25">
      <c r="A178" s="207"/>
      <c r="B178" s="212" t="s">
        <v>147</v>
      </c>
      <c r="C178" s="213"/>
      <c r="D178" s="214"/>
      <c r="E178" s="114">
        <v>0</v>
      </c>
      <c r="F178" s="115">
        <v>0</v>
      </c>
      <c r="G178" s="116">
        <v>0</v>
      </c>
      <c r="H178" s="116">
        <v>0</v>
      </c>
      <c r="I178" s="116">
        <v>0</v>
      </c>
      <c r="J178" s="117">
        <v>0</v>
      </c>
      <c r="K178" s="116">
        <v>0</v>
      </c>
      <c r="L178" s="116">
        <v>0</v>
      </c>
      <c r="M178" s="118">
        <v>0</v>
      </c>
    </row>
    <row r="179" spans="1:13" x14ac:dyDescent="0.25">
      <c r="A179" s="207"/>
      <c r="B179" s="212" t="s">
        <v>148</v>
      </c>
      <c r="C179" s="213"/>
      <c r="D179" s="214"/>
      <c r="E179" s="114">
        <v>0</v>
      </c>
      <c r="F179" s="119">
        <v>0</v>
      </c>
      <c r="G179" s="120">
        <v>0</v>
      </c>
      <c r="H179" s="120">
        <v>0</v>
      </c>
      <c r="I179" s="120">
        <v>0</v>
      </c>
      <c r="J179" s="117">
        <v>0</v>
      </c>
      <c r="K179" s="120">
        <v>0</v>
      </c>
      <c r="L179" s="120">
        <v>0</v>
      </c>
      <c r="M179" s="118">
        <v>0</v>
      </c>
    </row>
    <row r="180" spans="1:13" x14ac:dyDescent="0.25">
      <c r="A180" s="207"/>
      <c r="B180" s="215" t="s">
        <v>149</v>
      </c>
      <c r="C180" s="216"/>
      <c r="D180" s="217"/>
      <c r="E180" s="114">
        <v>0</v>
      </c>
      <c r="F180" s="115">
        <v>0</v>
      </c>
      <c r="G180" s="116">
        <v>0</v>
      </c>
      <c r="H180" s="116">
        <v>0</v>
      </c>
      <c r="I180" s="116">
        <v>0</v>
      </c>
      <c r="J180" s="117">
        <v>0</v>
      </c>
      <c r="K180" s="116">
        <v>0</v>
      </c>
      <c r="L180" s="116">
        <v>0</v>
      </c>
      <c r="M180" s="118">
        <v>0</v>
      </c>
    </row>
    <row r="181" spans="1:13" x14ac:dyDescent="0.25">
      <c r="A181" s="207"/>
      <c r="B181" s="218" t="s">
        <v>150</v>
      </c>
      <c r="C181" s="219"/>
      <c r="D181" s="220"/>
      <c r="E181" s="114">
        <v>0</v>
      </c>
      <c r="F181" s="115">
        <v>0</v>
      </c>
      <c r="G181" s="116">
        <v>0</v>
      </c>
      <c r="H181" s="116">
        <v>0</v>
      </c>
      <c r="I181" s="116">
        <v>0</v>
      </c>
      <c r="J181" s="117">
        <v>0</v>
      </c>
      <c r="K181" s="116">
        <v>0</v>
      </c>
      <c r="L181" s="116">
        <v>0</v>
      </c>
      <c r="M181" s="118">
        <v>0</v>
      </c>
    </row>
    <row r="182" spans="1:13" ht="15.75" thickBot="1" x14ac:dyDescent="0.3">
      <c r="A182" s="208"/>
      <c r="B182" s="336" t="s">
        <v>151</v>
      </c>
      <c r="C182" s="337"/>
      <c r="D182" s="338"/>
      <c r="E182" s="137">
        <v>0</v>
      </c>
      <c r="F182" s="115">
        <v>0</v>
      </c>
      <c r="G182" s="116">
        <v>0</v>
      </c>
      <c r="H182" s="116">
        <v>0</v>
      </c>
      <c r="I182" s="116">
        <v>0</v>
      </c>
      <c r="J182" s="117">
        <v>0</v>
      </c>
      <c r="K182" s="116">
        <v>0</v>
      </c>
      <c r="L182" s="116">
        <v>0</v>
      </c>
      <c r="M182" s="150">
        <v>0</v>
      </c>
    </row>
    <row r="183" spans="1:13" ht="15.75" thickBot="1" x14ac:dyDescent="0.3">
      <c r="A183" s="204" t="s">
        <v>180</v>
      </c>
      <c r="B183" s="205"/>
      <c r="C183" s="205"/>
      <c r="D183" s="205"/>
      <c r="E183" s="138">
        <v>717273</v>
      </c>
      <c r="F183" s="143">
        <v>107708</v>
      </c>
      <c r="G183" s="139">
        <v>74187</v>
      </c>
      <c r="H183" s="139">
        <v>179599</v>
      </c>
      <c r="I183" s="139">
        <v>45282</v>
      </c>
      <c r="J183" s="140">
        <v>85200.002650000009</v>
      </c>
      <c r="K183" s="139">
        <v>0</v>
      </c>
      <c r="L183" s="139">
        <v>0</v>
      </c>
      <c r="M183" s="141">
        <v>1209249.0026499999</v>
      </c>
    </row>
    <row r="184" spans="1:13" ht="15.75" thickBot="1" x14ac:dyDescent="0.3">
      <c r="A184" s="204"/>
      <c r="B184" s="205"/>
      <c r="C184" s="205"/>
      <c r="D184" s="205"/>
      <c r="E184" s="138">
        <v>1</v>
      </c>
      <c r="F184" s="143"/>
      <c r="G184" s="139"/>
      <c r="H184" s="139"/>
      <c r="I184" s="139"/>
      <c r="J184" s="139"/>
      <c r="K184" s="139"/>
      <c r="L184" s="139"/>
      <c r="M184" s="151"/>
    </row>
    <row r="185" spans="1:13" x14ac:dyDescent="0.25">
      <c r="A185" s="147"/>
      <c r="B185" s="147"/>
      <c r="C185" s="147"/>
      <c r="D185" s="147"/>
      <c r="E185" s="146">
        <v>1</v>
      </c>
      <c r="F185" s="146"/>
      <c r="G185" s="146"/>
      <c r="H185" s="146"/>
      <c r="I185" s="146"/>
      <c r="J185" s="146"/>
      <c r="K185" s="146"/>
      <c r="L185" s="146"/>
      <c r="M185" s="147"/>
    </row>
    <row r="186" spans="1:13" ht="15.75" thickBot="1" x14ac:dyDescent="0.3">
      <c r="A186" s="152" t="s">
        <v>181</v>
      </c>
      <c r="B186" s="147"/>
      <c r="C186" s="147"/>
      <c r="D186" s="147"/>
      <c r="E186" s="146">
        <v>1</v>
      </c>
      <c r="F186" s="146"/>
      <c r="G186" s="146"/>
      <c r="H186" s="146"/>
      <c r="I186" s="146"/>
      <c r="J186" s="146"/>
      <c r="K186" s="146"/>
      <c r="L186" s="146"/>
      <c r="M186" s="147"/>
    </row>
    <row r="187" spans="1:13" ht="15.75" thickBot="1" x14ac:dyDescent="0.3">
      <c r="A187" s="333" t="s">
        <v>182</v>
      </c>
      <c r="B187" s="334"/>
      <c r="C187" s="334"/>
      <c r="D187" s="335"/>
      <c r="E187" s="153">
        <v>0</v>
      </c>
      <c r="F187" s="154">
        <v>1</v>
      </c>
      <c r="G187" s="154">
        <v>2</v>
      </c>
      <c r="H187" s="154">
        <v>3</v>
      </c>
      <c r="I187" s="154">
        <v>4</v>
      </c>
      <c r="J187" s="154">
        <v>5</v>
      </c>
      <c r="K187" s="154">
        <v>6.1</v>
      </c>
      <c r="L187" s="154">
        <v>6.2</v>
      </c>
      <c r="M187" s="155">
        <v>10</v>
      </c>
    </row>
    <row r="188" spans="1:13" x14ac:dyDescent="0.25">
      <c r="A188" s="272" t="s">
        <v>183</v>
      </c>
      <c r="B188" s="296" t="s">
        <v>127</v>
      </c>
      <c r="C188" s="297"/>
      <c r="D188" s="297"/>
      <c r="E188" s="109">
        <v>966.9903300000002</v>
      </c>
      <c r="F188" s="127">
        <v>0</v>
      </c>
      <c r="G188" s="127">
        <v>0</v>
      </c>
      <c r="H188" s="127">
        <v>0</v>
      </c>
      <c r="I188" s="127">
        <v>0</v>
      </c>
      <c r="J188" s="128">
        <v>0</v>
      </c>
      <c r="K188" s="127">
        <v>0</v>
      </c>
      <c r="L188" s="112">
        <v>9.9999999999999995E-7</v>
      </c>
      <c r="M188" s="136">
        <v>966.9903310000002</v>
      </c>
    </row>
    <row r="189" spans="1:13" x14ac:dyDescent="0.25">
      <c r="A189" s="234"/>
      <c r="B189" s="298" t="s">
        <v>128</v>
      </c>
      <c r="C189" s="299"/>
      <c r="D189" s="299"/>
      <c r="E189" s="114">
        <v>0</v>
      </c>
      <c r="F189" s="115">
        <v>0</v>
      </c>
      <c r="G189" s="116">
        <v>0</v>
      </c>
      <c r="H189" s="116">
        <v>0</v>
      </c>
      <c r="I189" s="116">
        <v>0</v>
      </c>
      <c r="J189" s="117">
        <v>0</v>
      </c>
      <c r="K189" s="116">
        <v>0</v>
      </c>
      <c r="L189" s="116">
        <v>9.9999999999999995E-7</v>
      </c>
      <c r="M189" s="118">
        <v>9.9999999999999995E-7</v>
      </c>
    </row>
    <row r="190" spans="1:13" x14ac:dyDescent="0.25">
      <c r="A190" s="234"/>
      <c r="B190" s="290" t="s">
        <v>129</v>
      </c>
      <c r="C190" s="291"/>
      <c r="D190" s="291"/>
      <c r="E190" s="114">
        <v>0</v>
      </c>
      <c r="F190" s="115">
        <v>0</v>
      </c>
      <c r="G190" s="116">
        <v>0</v>
      </c>
      <c r="H190" s="116">
        <v>0</v>
      </c>
      <c r="I190" s="116">
        <v>0</v>
      </c>
      <c r="J190" s="117">
        <v>0</v>
      </c>
      <c r="K190" s="116">
        <v>0</v>
      </c>
      <c r="L190" s="116">
        <v>9.9999999999999995E-7</v>
      </c>
      <c r="M190" s="118">
        <v>9.9999999999999995E-7</v>
      </c>
    </row>
    <row r="191" spans="1:13" x14ac:dyDescent="0.25">
      <c r="A191" s="234"/>
      <c r="B191" s="290" t="s">
        <v>130</v>
      </c>
      <c r="C191" s="291"/>
      <c r="D191" s="291"/>
      <c r="E191" s="114">
        <v>0</v>
      </c>
      <c r="F191" s="119">
        <v>0</v>
      </c>
      <c r="G191" s="120">
        <v>0</v>
      </c>
      <c r="H191" s="120">
        <v>0</v>
      </c>
      <c r="I191" s="120">
        <v>0</v>
      </c>
      <c r="J191" s="117">
        <v>0</v>
      </c>
      <c r="K191" s="120">
        <v>0</v>
      </c>
      <c r="L191" s="120">
        <v>9.9999999999999995E-7</v>
      </c>
      <c r="M191" s="118">
        <v>9.9999999999999995E-7</v>
      </c>
    </row>
    <row r="192" spans="1:13" x14ac:dyDescent="0.25">
      <c r="A192" s="234"/>
      <c r="B192" s="284" t="s">
        <v>131</v>
      </c>
      <c r="C192" s="285"/>
      <c r="D192" s="285"/>
      <c r="E192" s="114">
        <v>0</v>
      </c>
      <c r="F192" s="115">
        <v>0</v>
      </c>
      <c r="G192" s="116">
        <v>0</v>
      </c>
      <c r="H192" s="116">
        <v>0</v>
      </c>
      <c r="I192" s="116">
        <v>0</v>
      </c>
      <c r="J192" s="117">
        <v>0</v>
      </c>
      <c r="K192" s="116">
        <v>0</v>
      </c>
      <c r="L192" s="116">
        <v>9.9999999999999995E-7</v>
      </c>
      <c r="M192" s="118">
        <v>9.9999999999999995E-7</v>
      </c>
    </row>
    <row r="193" spans="1:13" x14ac:dyDescent="0.25">
      <c r="A193" s="234"/>
      <c r="B193" s="300" t="s">
        <v>132</v>
      </c>
      <c r="C193" s="301"/>
      <c r="D193" s="301"/>
      <c r="E193" s="114">
        <v>0</v>
      </c>
      <c r="F193" s="115">
        <v>0</v>
      </c>
      <c r="G193" s="116">
        <v>0</v>
      </c>
      <c r="H193" s="116">
        <v>0</v>
      </c>
      <c r="I193" s="116">
        <v>0</v>
      </c>
      <c r="J193" s="117">
        <v>0</v>
      </c>
      <c r="K193" s="116">
        <v>0</v>
      </c>
      <c r="L193" s="116">
        <v>9.9999999999999995E-7</v>
      </c>
      <c r="M193" s="118">
        <v>9.9999999999999995E-7</v>
      </c>
    </row>
    <row r="194" spans="1:13" ht="15.75" thickBot="1" x14ac:dyDescent="0.3">
      <c r="A194" s="234"/>
      <c r="B194" s="302" t="s">
        <v>133</v>
      </c>
      <c r="C194" s="303"/>
      <c r="D194" s="303"/>
      <c r="E194" s="137">
        <v>0</v>
      </c>
      <c r="F194" s="156">
        <v>0</v>
      </c>
      <c r="G194" s="157">
        <v>0</v>
      </c>
      <c r="H194" s="157">
        <v>0</v>
      </c>
      <c r="I194" s="157">
        <v>0</v>
      </c>
      <c r="J194" s="158">
        <v>0</v>
      </c>
      <c r="K194" s="157">
        <v>0</v>
      </c>
      <c r="L194" s="123">
        <v>9.9999999999999995E-7</v>
      </c>
      <c r="M194" s="150">
        <v>9.9999999999999995E-7</v>
      </c>
    </row>
    <row r="195" spans="1:13" x14ac:dyDescent="0.25">
      <c r="A195" s="234"/>
      <c r="B195" s="304" t="s">
        <v>105</v>
      </c>
      <c r="C195" s="305"/>
      <c r="D195" s="305"/>
      <c r="E195" s="109">
        <v>0</v>
      </c>
      <c r="F195" s="126">
        <v>0</v>
      </c>
      <c r="G195" s="127">
        <v>0</v>
      </c>
      <c r="H195" s="127">
        <v>0</v>
      </c>
      <c r="I195" s="127">
        <v>0</v>
      </c>
      <c r="J195" s="128">
        <v>0</v>
      </c>
      <c r="K195" s="127">
        <v>0</v>
      </c>
      <c r="L195" s="127">
        <v>9.9999999999999995E-7</v>
      </c>
      <c r="M195" s="136">
        <v>9.9999999999999995E-7</v>
      </c>
    </row>
    <row r="196" spans="1:13" x14ac:dyDescent="0.25">
      <c r="A196" s="234"/>
      <c r="B196" s="227" t="s">
        <v>134</v>
      </c>
      <c r="C196" s="228"/>
      <c r="D196" s="228"/>
      <c r="E196" s="114">
        <v>0</v>
      </c>
      <c r="F196" s="130">
        <v>0</v>
      </c>
      <c r="G196" s="131">
        <v>0</v>
      </c>
      <c r="H196" s="131">
        <v>0</v>
      </c>
      <c r="I196" s="131">
        <v>0</v>
      </c>
      <c r="J196" s="117">
        <v>0</v>
      </c>
      <c r="K196" s="131">
        <v>0</v>
      </c>
      <c r="L196" s="131">
        <v>9.9999999999999995E-7</v>
      </c>
      <c r="M196" s="118">
        <v>9.9999999999999995E-7</v>
      </c>
    </row>
    <row r="197" spans="1:13" x14ac:dyDescent="0.25">
      <c r="A197" s="234"/>
      <c r="B197" s="227" t="s">
        <v>135</v>
      </c>
      <c r="C197" s="228"/>
      <c r="D197" s="228"/>
      <c r="E197" s="114">
        <v>0</v>
      </c>
      <c r="F197" s="115">
        <v>0</v>
      </c>
      <c r="G197" s="116">
        <v>0</v>
      </c>
      <c r="H197" s="116">
        <v>0</v>
      </c>
      <c r="I197" s="116">
        <v>0</v>
      </c>
      <c r="J197" s="117">
        <v>0</v>
      </c>
      <c r="K197" s="116">
        <v>0</v>
      </c>
      <c r="L197" s="116">
        <v>9.9999999999999995E-7</v>
      </c>
      <c r="M197" s="118">
        <v>9.9999999999999995E-7</v>
      </c>
    </row>
    <row r="198" spans="1:13" x14ac:dyDescent="0.25">
      <c r="A198" s="234"/>
      <c r="B198" s="284" t="s">
        <v>136</v>
      </c>
      <c r="C198" s="285"/>
      <c r="D198" s="285"/>
      <c r="E198" s="114">
        <v>0</v>
      </c>
      <c r="F198" s="115">
        <v>0</v>
      </c>
      <c r="G198" s="116">
        <v>0</v>
      </c>
      <c r="H198" s="116">
        <v>0</v>
      </c>
      <c r="I198" s="116">
        <v>0</v>
      </c>
      <c r="J198" s="117">
        <v>0</v>
      </c>
      <c r="K198" s="116">
        <v>0</v>
      </c>
      <c r="L198" s="116">
        <v>9.9999999999999995E-7</v>
      </c>
      <c r="M198" s="118">
        <v>9.9999999999999995E-7</v>
      </c>
    </row>
    <row r="199" spans="1:13" ht="15.75" thickBot="1" x14ac:dyDescent="0.3">
      <c r="A199" s="273"/>
      <c r="B199" s="286" t="s">
        <v>137</v>
      </c>
      <c r="C199" s="287"/>
      <c r="D199" s="287"/>
      <c r="E199" s="121">
        <v>0</v>
      </c>
      <c r="F199" s="132">
        <v>0</v>
      </c>
      <c r="G199" s="133">
        <v>0</v>
      </c>
      <c r="H199" s="133">
        <v>0</v>
      </c>
      <c r="I199" s="133">
        <v>0</v>
      </c>
      <c r="J199" s="124">
        <v>0</v>
      </c>
      <c r="K199" s="133">
        <v>0</v>
      </c>
      <c r="L199" s="133">
        <v>9.9999999999999995E-7</v>
      </c>
      <c r="M199" s="150">
        <v>9.9999999999999995E-7</v>
      </c>
    </row>
    <row r="200" spans="1:13" x14ac:dyDescent="0.25">
      <c r="A200" s="206" t="s">
        <v>184</v>
      </c>
      <c r="B200" s="288" t="s">
        <v>139</v>
      </c>
      <c r="C200" s="289"/>
      <c r="D200" s="289"/>
      <c r="E200" s="109">
        <v>0</v>
      </c>
      <c r="F200" s="126">
        <v>0</v>
      </c>
      <c r="G200" s="127">
        <v>0</v>
      </c>
      <c r="H200" s="127">
        <v>0</v>
      </c>
      <c r="I200" s="127">
        <v>0</v>
      </c>
      <c r="J200" s="128">
        <v>0</v>
      </c>
      <c r="K200" s="127">
        <v>0</v>
      </c>
      <c r="L200" s="127">
        <v>9.9999999999999995E-7</v>
      </c>
      <c r="M200" s="136">
        <v>9.9999999999999995E-7</v>
      </c>
    </row>
    <row r="201" spans="1:13" x14ac:dyDescent="0.25">
      <c r="A201" s="207"/>
      <c r="B201" s="290" t="s">
        <v>140</v>
      </c>
      <c r="C201" s="291"/>
      <c r="D201" s="291"/>
      <c r="E201" s="114">
        <v>0</v>
      </c>
      <c r="F201" s="115">
        <v>0</v>
      </c>
      <c r="G201" s="116">
        <v>0</v>
      </c>
      <c r="H201" s="116">
        <v>0</v>
      </c>
      <c r="I201" s="116">
        <v>0</v>
      </c>
      <c r="J201" s="117">
        <v>0</v>
      </c>
      <c r="K201" s="116">
        <v>0</v>
      </c>
      <c r="L201" s="116">
        <v>9.9999999999999995E-7</v>
      </c>
      <c r="M201" s="118">
        <v>9.9999999999999995E-7</v>
      </c>
    </row>
    <row r="202" spans="1:13" x14ac:dyDescent="0.25">
      <c r="A202" s="207"/>
      <c r="B202" s="240" t="s">
        <v>141</v>
      </c>
      <c r="C202" s="292"/>
      <c r="D202" s="292"/>
      <c r="E202" s="114">
        <v>0</v>
      </c>
      <c r="F202" s="115">
        <v>0</v>
      </c>
      <c r="G202" s="116">
        <v>0</v>
      </c>
      <c r="H202" s="116">
        <v>0</v>
      </c>
      <c r="I202" s="116">
        <v>0</v>
      </c>
      <c r="J202" s="117">
        <v>0</v>
      </c>
      <c r="K202" s="116">
        <v>0</v>
      </c>
      <c r="L202" s="116">
        <v>9.9999999999999995E-7</v>
      </c>
      <c r="M202" s="118">
        <v>9.9999999999999995E-7</v>
      </c>
    </row>
    <row r="203" spans="1:13" x14ac:dyDescent="0.25">
      <c r="A203" s="207"/>
      <c r="B203" s="242" t="s">
        <v>142</v>
      </c>
      <c r="C203" s="293"/>
      <c r="D203" s="293"/>
      <c r="E203" s="114">
        <v>0</v>
      </c>
      <c r="F203" s="115">
        <v>0</v>
      </c>
      <c r="G203" s="116">
        <v>0</v>
      </c>
      <c r="H203" s="116">
        <v>0</v>
      </c>
      <c r="I203" s="116">
        <v>0</v>
      </c>
      <c r="J203" s="117">
        <v>0</v>
      </c>
      <c r="K203" s="116">
        <v>0</v>
      </c>
      <c r="L203" s="116">
        <v>9.9999999999999995E-7</v>
      </c>
      <c r="M203" s="118">
        <v>9.9999999999999995E-7</v>
      </c>
    </row>
    <row r="204" spans="1:13" ht="15.75" thickBot="1" x14ac:dyDescent="0.3">
      <c r="A204" s="208"/>
      <c r="B204" s="294" t="s">
        <v>143</v>
      </c>
      <c r="C204" s="295"/>
      <c r="D204" s="295"/>
      <c r="E204" s="121">
        <v>0</v>
      </c>
      <c r="F204" s="132">
        <v>0</v>
      </c>
      <c r="G204" s="133">
        <v>0</v>
      </c>
      <c r="H204" s="133">
        <v>0</v>
      </c>
      <c r="I204" s="133">
        <v>0</v>
      </c>
      <c r="J204" s="124">
        <v>0</v>
      </c>
      <c r="K204" s="133">
        <v>0</v>
      </c>
      <c r="L204" s="133">
        <v>9.9999999999999995E-7</v>
      </c>
      <c r="M204" s="150">
        <v>9.9999999999999995E-7</v>
      </c>
    </row>
    <row r="205" spans="1:13" x14ac:dyDescent="0.25">
      <c r="A205" s="272" t="s">
        <v>185</v>
      </c>
      <c r="B205" s="274" t="s">
        <v>145</v>
      </c>
      <c r="C205" s="275"/>
      <c r="D205" s="275"/>
      <c r="E205" s="109">
        <v>14508.400000000001</v>
      </c>
      <c r="F205" s="134">
        <v>2963.9703599999998</v>
      </c>
      <c r="G205" s="135">
        <v>5820.5917934999998</v>
      </c>
      <c r="H205" s="135">
        <v>11215.587843000001</v>
      </c>
      <c r="I205" s="135">
        <v>8041.6695825000006</v>
      </c>
      <c r="J205" s="128">
        <v>6268.037319</v>
      </c>
      <c r="K205" s="135">
        <v>4474.4552549999999</v>
      </c>
      <c r="L205" s="135">
        <v>1437.3356265</v>
      </c>
      <c r="M205" s="159">
        <v>54730.047779500004</v>
      </c>
    </row>
    <row r="206" spans="1:13" x14ac:dyDescent="0.25">
      <c r="A206" s="234"/>
      <c r="B206" s="276" t="s">
        <v>146</v>
      </c>
      <c r="C206" s="277"/>
      <c r="D206" s="277"/>
      <c r="E206" s="114">
        <v>0</v>
      </c>
      <c r="F206" s="115">
        <v>0</v>
      </c>
      <c r="G206" s="116">
        <v>0</v>
      </c>
      <c r="H206" s="116">
        <v>0</v>
      </c>
      <c r="I206" s="116">
        <v>0</v>
      </c>
      <c r="J206" s="117">
        <v>0</v>
      </c>
      <c r="K206" s="116">
        <v>0</v>
      </c>
      <c r="L206" s="116">
        <v>9.9999999999999995E-7</v>
      </c>
      <c r="M206" s="118">
        <v>9.9999999999999995E-7</v>
      </c>
    </row>
    <row r="207" spans="1:13" x14ac:dyDescent="0.25">
      <c r="A207" s="234"/>
      <c r="B207" s="276" t="s">
        <v>147</v>
      </c>
      <c r="C207" s="277"/>
      <c r="D207" s="277"/>
      <c r="E207" s="114">
        <v>76.36</v>
      </c>
      <c r="F207" s="115">
        <v>15.599844000000003</v>
      </c>
      <c r="G207" s="116">
        <v>30.634693650000003</v>
      </c>
      <c r="H207" s="116">
        <v>59.029409700000002</v>
      </c>
      <c r="I207" s="116">
        <v>42.324576750000006</v>
      </c>
      <c r="J207" s="117">
        <v>32.989670100000005</v>
      </c>
      <c r="K207" s="116">
        <v>0</v>
      </c>
      <c r="L207" s="116">
        <v>7.5649243500000019</v>
      </c>
      <c r="M207" s="118">
        <v>264.50311855000001</v>
      </c>
    </row>
    <row r="208" spans="1:13" x14ac:dyDescent="0.25">
      <c r="A208" s="234"/>
      <c r="B208" s="276" t="s">
        <v>148</v>
      </c>
      <c r="C208" s="277"/>
      <c r="D208" s="277"/>
      <c r="E208" s="114">
        <v>0</v>
      </c>
      <c r="F208" s="119">
        <v>0</v>
      </c>
      <c r="G208" s="120">
        <v>0</v>
      </c>
      <c r="H208" s="120">
        <v>0</v>
      </c>
      <c r="I208" s="120">
        <v>0</v>
      </c>
      <c r="J208" s="117">
        <v>0</v>
      </c>
      <c r="K208" s="120">
        <v>0</v>
      </c>
      <c r="L208" s="120">
        <v>9.9999999999999995E-7</v>
      </c>
      <c r="M208" s="118">
        <v>9.9999999999999995E-7</v>
      </c>
    </row>
    <row r="209" spans="1:13" x14ac:dyDescent="0.25">
      <c r="A209" s="234"/>
      <c r="B209" s="278" t="s">
        <v>149</v>
      </c>
      <c r="C209" s="279"/>
      <c r="D209" s="279"/>
      <c r="E209" s="114">
        <v>0</v>
      </c>
      <c r="F209" s="115">
        <v>0</v>
      </c>
      <c r="G209" s="116">
        <v>0</v>
      </c>
      <c r="H209" s="116">
        <v>0</v>
      </c>
      <c r="I209" s="116">
        <v>0</v>
      </c>
      <c r="J209" s="117">
        <v>0</v>
      </c>
      <c r="K209" s="116">
        <v>0</v>
      </c>
      <c r="L209" s="116">
        <v>9.9999999999999995E-7</v>
      </c>
      <c r="M209" s="118">
        <v>9.9999999999999995E-7</v>
      </c>
    </row>
    <row r="210" spans="1:13" x14ac:dyDescent="0.25">
      <c r="A210" s="234"/>
      <c r="B210" s="280" t="s">
        <v>150</v>
      </c>
      <c r="C210" s="281"/>
      <c r="D210" s="281"/>
      <c r="E210" s="114">
        <v>0</v>
      </c>
      <c r="F210" s="115">
        <v>0</v>
      </c>
      <c r="G210" s="116">
        <v>0</v>
      </c>
      <c r="H210" s="116">
        <v>0</v>
      </c>
      <c r="I210" s="116">
        <v>0</v>
      </c>
      <c r="J210" s="117">
        <v>0</v>
      </c>
      <c r="K210" s="116">
        <v>0</v>
      </c>
      <c r="L210" s="116">
        <v>9.9999999999999995E-7</v>
      </c>
      <c r="M210" s="118">
        <v>9.9999999999999995E-7</v>
      </c>
    </row>
    <row r="211" spans="1:13" ht="15.75" thickBot="1" x14ac:dyDescent="0.3">
      <c r="A211" s="273"/>
      <c r="B211" s="282" t="s">
        <v>151</v>
      </c>
      <c r="C211" s="283"/>
      <c r="D211" s="283"/>
      <c r="E211" s="137">
        <v>0</v>
      </c>
      <c r="F211" s="115">
        <v>0</v>
      </c>
      <c r="G211" s="116">
        <v>0</v>
      </c>
      <c r="H211" s="116">
        <v>0</v>
      </c>
      <c r="I211" s="116">
        <v>0</v>
      </c>
      <c r="J211" s="117">
        <v>0</v>
      </c>
      <c r="K211" s="116">
        <v>0</v>
      </c>
      <c r="L211" s="116">
        <v>9.9999999999999995E-7</v>
      </c>
      <c r="M211" s="150">
        <v>9.9999999999999995E-7</v>
      </c>
    </row>
    <row r="212" spans="1:13" ht="15.75" thickBot="1" x14ac:dyDescent="0.3">
      <c r="A212" s="245" t="s">
        <v>186</v>
      </c>
      <c r="B212" s="246"/>
      <c r="C212" s="246"/>
      <c r="D212" s="246"/>
      <c r="E212" s="139">
        <v>15551.750330000003</v>
      </c>
      <c r="F212" s="139">
        <v>2979.5702039999996</v>
      </c>
      <c r="G212" s="139">
        <v>5851.2264871500001</v>
      </c>
      <c r="H212" s="139">
        <v>11274.617252700002</v>
      </c>
      <c r="I212" s="139">
        <v>8083.9941592500008</v>
      </c>
      <c r="J212" s="139">
        <v>6301.0269890999998</v>
      </c>
      <c r="K212" s="139">
        <v>4474.4552549999999</v>
      </c>
      <c r="L212" s="139">
        <v>1444.9005728500006</v>
      </c>
      <c r="M212" s="139">
        <v>55961.541250050002</v>
      </c>
    </row>
    <row r="213" spans="1:13" x14ac:dyDescent="0.25">
      <c r="A213" s="272" t="s">
        <v>187</v>
      </c>
      <c r="B213" s="331" t="s">
        <v>127</v>
      </c>
      <c r="C213" s="332"/>
      <c r="D213" s="332"/>
      <c r="E213" s="109">
        <v>0</v>
      </c>
      <c r="F213" s="127">
        <v>0</v>
      </c>
      <c r="G213" s="127">
        <v>0</v>
      </c>
      <c r="H213" s="127">
        <v>0</v>
      </c>
      <c r="I213" s="127">
        <v>0</v>
      </c>
      <c r="J213" s="128">
        <v>0</v>
      </c>
      <c r="K213" s="127">
        <v>0</v>
      </c>
      <c r="L213" s="112">
        <v>9.9999999999999995E-7</v>
      </c>
      <c r="M213" s="136">
        <v>9.9999999999999995E-7</v>
      </c>
    </row>
    <row r="214" spans="1:13" x14ac:dyDescent="0.25">
      <c r="A214" s="234"/>
      <c r="B214" s="298" t="s">
        <v>128</v>
      </c>
      <c r="C214" s="299"/>
      <c r="D214" s="299"/>
      <c r="E214" s="114">
        <v>0</v>
      </c>
      <c r="F214" s="115">
        <v>0</v>
      </c>
      <c r="G214" s="116">
        <v>0</v>
      </c>
      <c r="H214" s="116">
        <v>0</v>
      </c>
      <c r="I214" s="116">
        <v>0</v>
      </c>
      <c r="J214" s="117">
        <v>0</v>
      </c>
      <c r="K214" s="116">
        <v>0</v>
      </c>
      <c r="L214" s="116">
        <v>9.9999999999999995E-7</v>
      </c>
      <c r="M214" s="118">
        <v>9.9999999999999995E-7</v>
      </c>
    </row>
    <row r="215" spans="1:13" x14ac:dyDescent="0.25">
      <c r="A215" s="234"/>
      <c r="B215" s="290" t="s">
        <v>129</v>
      </c>
      <c r="C215" s="291"/>
      <c r="D215" s="291"/>
      <c r="E215" s="114">
        <v>0</v>
      </c>
      <c r="F215" s="115">
        <v>0</v>
      </c>
      <c r="G215" s="116">
        <v>0</v>
      </c>
      <c r="H215" s="116">
        <v>0</v>
      </c>
      <c r="I215" s="116">
        <v>0</v>
      </c>
      <c r="J215" s="117">
        <v>0</v>
      </c>
      <c r="K215" s="116">
        <v>0</v>
      </c>
      <c r="L215" s="116">
        <v>9.9999999999999995E-7</v>
      </c>
      <c r="M215" s="118">
        <v>9.9999999999999995E-7</v>
      </c>
    </row>
    <row r="216" spans="1:13" x14ac:dyDescent="0.25">
      <c r="A216" s="234"/>
      <c r="B216" s="290" t="s">
        <v>130</v>
      </c>
      <c r="C216" s="291"/>
      <c r="D216" s="291"/>
      <c r="E216" s="114">
        <v>0</v>
      </c>
      <c r="F216" s="119">
        <v>0</v>
      </c>
      <c r="G216" s="120">
        <v>0</v>
      </c>
      <c r="H216" s="120">
        <v>0</v>
      </c>
      <c r="I216" s="120">
        <v>0</v>
      </c>
      <c r="J216" s="117">
        <v>0</v>
      </c>
      <c r="K216" s="120">
        <v>0</v>
      </c>
      <c r="L216" s="120">
        <v>9.9999999999999995E-7</v>
      </c>
      <c r="M216" s="118">
        <v>9.9999999999999995E-7</v>
      </c>
    </row>
    <row r="217" spans="1:13" x14ac:dyDescent="0.25">
      <c r="A217" s="234"/>
      <c r="B217" s="284" t="s">
        <v>131</v>
      </c>
      <c r="C217" s="285"/>
      <c r="D217" s="285"/>
      <c r="E217" s="114">
        <v>0</v>
      </c>
      <c r="F217" s="115">
        <v>0</v>
      </c>
      <c r="G217" s="116">
        <v>0</v>
      </c>
      <c r="H217" s="116">
        <v>0</v>
      </c>
      <c r="I217" s="116">
        <v>0</v>
      </c>
      <c r="J217" s="117">
        <v>0</v>
      </c>
      <c r="K217" s="116">
        <v>0</v>
      </c>
      <c r="L217" s="116">
        <v>9.9999999999999995E-7</v>
      </c>
      <c r="M217" s="118">
        <v>9.9999999999999995E-7</v>
      </c>
    </row>
    <row r="218" spans="1:13" x14ac:dyDescent="0.25">
      <c r="A218" s="234"/>
      <c r="B218" s="300" t="s">
        <v>132</v>
      </c>
      <c r="C218" s="301"/>
      <c r="D218" s="301"/>
      <c r="E218" s="114">
        <v>0</v>
      </c>
      <c r="F218" s="115">
        <v>0</v>
      </c>
      <c r="G218" s="116">
        <v>0</v>
      </c>
      <c r="H218" s="116">
        <v>0</v>
      </c>
      <c r="I218" s="116">
        <v>0</v>
      </c>
      <c r="J218" s="117">
        <v>0</v>
      </c>
      <c r="K218" s="116">
        <v>0</v>
      </c>
      <c r="L218" s="116">
        <v>9.9999999999999995E-7</v>
      </c>
      <c r="M218" s="118">
        <v>9.9999999999999995E-7</v>
      </c>
    </row>
    <row r="219" spans="1:13" ht="15.75" thickBot="1" x14ac:dyDescent="0.3">
      <c r="A219" s="234"/>
      <c r="B219" s="302" t="s">
        <v>133</v>
      </c>
      <c r="C219" s="303"/>
      <c r="D219" s="303"/>
      <c r="E219" s="137">
        <v>0</v>
      </c>
      <c r="F219" s="156">
        <v>0</v>
      </c>
      <c r="G219" s="157">
        <v>0</v>
      </c>
      <c r="H219" s="157">
        <v>0</v>
      </c>
      <c r="I219" s="157">
        <v>0</v>
      </c>
      <c r="J219" s="158">
        <v>0</v>
      </c>
      <c r="K219" s="157">
        <v>0</v>
      </c>
      <c r="L219" s="123">
        <v>9.9999999999999995E-7</v>
      </c>
      <c r="M219" s="150">
        <v>9.9999999999999995E-7</v>
      </c>
    </row>
    <row r="220" spans="1:13" x14ac:dyDescent="0.25">
      <c r="A220" s="234"/>
      <c r="B220" s="304" t="s">
        <v>105</v>
      </c>
      <c r="C220" s="305"/>
      <c r="D220" s="305"/>
      <c r="E220" s="109">
        <v>0</v>
      </c>
      <c r="F220" s="126">
        <v>0</v>
      </c>
      <c r="G220" s="127">
        <v>0</v>
      </c>
      <c r="H220" s="127">
        <v>0</v>
      </c>
      <c r="I220" s="127">
        <v>0</v>
      </c>
      <c r="J220" s="128">
        <v>0</v>
      </c>
      <c r="K220" s="127">
        <v>0</v>
      </c>
      <c r="L220" s="127">
        <v>9.9999999999999995E-7</v>
      </c>
      <c r="M220" s="160">
        <v>9.9999999999999995E-7</v>
      </c>
    </row>
    <row r="221" spans="1:13" x14ac:dyDescent="0.25">
      <c r="A221" s="234"/>
      <c r="B221" s="227" t="s">
        <v>134</v>
      </c>
      <c r="C221" s="228"/>
      <c r="D221" s="228"/>
      <c r="E221" s="114">
        <v>0</v>
      </c>
      <c r="F221" s="130">
        <v>0</v>
      </c>
      <c r="G221" s="131">
        <v>0</v>
      </c>
      <c r="H221" s="131">
        <v>0</v>
      </c>
      <c r="I221" s="131">
        <v>0</v>
      </c>
      <c r="J221" s="117">
        <v>0</v>
      </c>
      <c r="K221" s="131">
        <v>0</v>
      </c>
      <c r="L221" s="131">
        <v>9.9999999999999995E-7</v>
      </c>
      <c r="M221" s="116">
        <v>9.9999999999999995E-7</v>
      </c>
    </row>
    <row r="222" spans="1:13" x14ac:dyDescent="0.25">
      <c r="A222" s="234"/>
      <c r="B222" s="227" t="s">
        <v>135</v>
      </c>
      <c r="C222" s="228"/>
      <c r="D222" s="228"/>
      <c r="E222" s="114">
        <v>0</v>
      </c>
      <c r="F222" s="115">
        <v>0</v>
      </c>
      <c r="G222" s="116">
        <v>0</v>
      </c>
      <c r="H222" s="116">
        <v>0</v>
      </c>
      <c r="I222" s="116">
        <v>0</v>
      </c>
      <c r="J222" s="117">
        <v>0</v>
      </c>
      <c r="K222" s="116">
        <v>0</v>
      </c>
      <c r="L222" s="116">
        <v>9.9999999999999995E-7</v>
      </c>
      <c r="M222" s="116">
        <v>9.9999999999999995E-7</v>
      </c>
    </row>
    <row r="223" spans="1:13" x14ac:dyDescent="0.25">
      <c r="A223" s="234"/>
      <c r="B223" s="284" t="s">
        <v>136</v>
      </c>
      <c r="C223" s="285"/>
      <c r="D223" s="285"/>
      <c r="E223" s="114">
        <v>0</v>
      </c>
      <c r="F223" s="115">
        <v>0</v>
      </c>
      <c r="G223" s="116">
        <v>0</v>
      </c>
      <c r="H223" s="116">
        <v>0</v>
      </c>
      <c r="I223" s="116">
        <v>0</v>
      </c>
      <c r="J223" s="117">
        <v>0</v>
      </c>
      <c r="K223" s="116">
        <v>0</v>
      </c>
      <c r="L223" s="116">
        <v>9.9999999999999995E-7</v>
      </c>
      <c r="M223" s="116">
        <v>9.9999999999999995E-7</v>
      </c>
    </row>
    <row r="224" spans="1:13" ht="15.75" thickBot="1" x14ac:dyDescent="0.3">
      <c r="A224" s="273"/>
      <c r="B224" s="286" t="s">
        <v>137</v>
      </c>
      <c r="C224" s="287"/>
      <c r="D224" s="287"/>
      <c r="E224" s="121">
        <v>0</v>
      </c>
      <c r="F224" s="132">
        <v>0</v>
      </c>
      <c r="G224" s="133">
        <v>0</v>
      </c>
      <c r="H224" s="133">
        <v>0</v>
      </c>
      <c r="I224" s="133">
        <v>0</v>
      </c>
      <c r="J224" s="124">
        <v>0</v>
      </c>
      <c r="K224" s="133">
        <v>0</v>
      </c>
      <c r="L224" s="133">
        <v>9.9999999999999995E-7</v>
      </c>
      <c r="M224" s="133">
        <v>9.9999999999999995E-7</v>
      </c>
    </row>
    <row r="225" spans="1:13" x14ac:dyDescent="0.25">
      <c r="A225" s="206" t="s">
        <v>188</v>
      </c>
      <c r="B225" s="288" t="s">
        <v>139</v>
      </c>
      <c r="C225" s="289"/>
      <c r="D225" s="289"/>
      <c r="E225" s="109">
        <v>0</v>
      </c>
      <c r="F225" s="126">
        <v>0</v>
      </c>
      <c r="G225" s="127">
        <v>0</v>
      </c>
      <c r="H225" s="127">
        <v>0</v>
      </c>
      <c r="I225" s="127">
        <v>0</v>
      </c>
      <c r="J225" s="128">
        <v>0</v>
      </c>
      <c r="K225" s="127">
        <v>0</v>
      </c>
      <c r="L225" s="127">
        <v>9.9999999999999995E-7</v>
      </c>
      <c r="M225" s="136">
        <v>9.9999999999999995E-7</v>
      </c>
    </row>
    <row r="226" spans="1:13" x14ac:dyDescent="0.25">
      <c r="A226" s="207"/>
      <c r="B226" s="290" t="s">
        <v>140</v>
      </c>
      <c r="C226" s="291"/>
      <c r="D226" s="291"/>
      <c r="E226" s="114">
        <v>0</v>
      </c>
      <c r="F226" s="115">
        <v>0</v>
      </c>
      <c r="G226" s="116">
        <v>0</v>
      </c>
      <c r="H226" s="116">
        <v>0</v>
      </c>
      <c r="I226" s="116">
        <v>0</v>
      </c>
      <c r="J226" s="117">
        <v>0</v>
      </c>
      <c r="K226" s="116">
        <v>0</v>
      </c>
      <c r="L226" s="116">
        <v>9.9999999999999995E-7</v>
      </c>
      <c r="M226" s="118">
        <v>9.9999999999999995E-7</v>
      </c>
    </row>
    <row r="227" spans="1:13" x14ac:dyDescent="0.25">
      <c r="A227" s="207"/>
      <c r="B227" s="240" t="s">
        <v>141</v>
      </c>
      <c r="C227" s="292"/>
      <c r="D227" s="292"/>
      <c r="E227" s="114">
        <v>0</v>
      </c>
      <c r="F227" s="115">
        <v>0</v>
      </c>
      <c r="G227" s="116">
        <v>0</v>
      </c>
      <c r="H227" s="116">
        <v>0</v>
      </c>
      <c r="I227" s="116">
        <v>0</v>
      </c>
      <c r="J227" s="117">
        <v>0</v>
      </c>
      <c r="K227" s="116">
        <v>0</v>
      </c>
      <c r="L227" s="116">
        <v>9.9999999999999995E-7</v>
      </c>
      <c r="M227" s="118">
        <v>9.9999999999999995E-7</v>
      </c>
    </row>
    <row r="228" spans="1:13" x14ac:dyDescent="0.25">
      <c r="A228" s="207"/>
      <c r="B228" s="242" t="s">
        <v>142</v>
      </c>
      <c r="C228" s="293"/>
      <c r="D228" s="293"/>
      <c r="E228" s="114">
        <v>0</v>
      </c>
      <c r="F228" s="115">
        <v>0</v>
      </c>
      <c r="G228" s="116">
        <v>0</v>
      </c>
      <c r="H228" s="116">
        <v>0</v>
      </c>
      <c r="I228" s="116">
        <v>0</v>
      </c>
      <c r="J228" s="117">
        <v>0</v>
      </c>
      <c r="K228" s="116">
        <v>0</v>
      </c>
      <c r="L228" s="116">
        <v>9.9999999999999995E-7</v>
      </c>
      <c r="M228" s="118">
        <v>9.9999999999999995E-7</v>
      </c>
    </row>
    <row r="229" spans="1:13" ht="15.75" thickBot="1" x14ac:dyDescent="0.3">
      <c r="A229" s="208"/>
      <c r="B229" s="294" t="s">
        <v>143</v>
      </c>
      <c r="C229" s="295"/>
      <c r="D229" s="295"/>
      <c r="E229" s="121">
        <v>0</v>
      </c>
      <c r="F229" s="132">
        <v>0</v>
      </c>
      <c r="G229" s="133">
        <v>0</v>
      </c>
      <c r="H229" s="133">
        <v>0</v>
      </c>
      <c r="I229" s="133">
        <v>0</v>
      </c>
      <c r="J229" s="124">
        <v>0</v>
      </c>
      <c r="K229" s="133">
        <v>0</v>
      </c>
      <c r="L229" s="133">
        <v>9.9999999999999995E-7</v>
      </c>
      <c r="M229" s="150">
        <v>9.9999999999999995E-7</v>
      </c>
    </row>
    <row r="230" spans="1:13" x14ac:dyDescent="0.25">
      <c r="A230" s="272" t="s">
        <v>189</v>
      </c>
      <c r="B230" s="274" t="s">
        <v>145</v>
      </c>
      <c r="C230" s="275"/>
      <c r="D230" s="275"/>
      <c r="E230" s="109">
        <v>541.5</v>
      </c>
      <c r="F230" s="134">
        <v>76.949230499999999</v>
      </c>
      <c r="G230" s="135">
        <v>155.79844200000002</v>
      </c>
      <c r="H230" s="135">
        <v>348.64651349999997</v>
      </c>
      <c r="I230" s="135">
        <v>164.34835650000002</v>
      </c>
      <c r="J230" s="128">
        <v>290.697093</v>
      </c>
      <c r="K230" s="135">
        <v>243.19756799999999</v>
      </c>
      <c r="L230" s="135">
        <v>78.849211499999996</v>
      </c>
      <c r="M230" s="136">
        <v>1899.9864150000001</v>
      </c>
    </row>
    <row r="231" spans="1:13" x14ac:dyDescent="0.25">
      <c r="A231" s="234"/>
      <c r="B231" s="276" t="s">
        <v>146</v>
      </c>
      <c r="C231" s="277"/>
      <c r="D231" s="277"/>
      <c r="E231" s="114">
        <v>0</v>
      </c>
      <c r="F231" s="115">
        <v>0</v>
      </c>
      <c r="G231" s="116">
        <v>0</v>
      </c>
      <c r="H231" s="116">
        <v>0</v>
      </c>
      <c r="I231" s="116">
        <v>0</v>
      </c>
      <c r="J231" s="117">
        <v>0</v>
      </c>
      <c r="K231" s="116">
        <v>0</v>
      </c>
      <c r="L231" s="116">
        <v>9.9999999999999995E-7</v>
      </c>
      <c r="M231" s="118">
        <v>9.9999999999999995E-7</v>
      </c>
    </row>
    <row r="232" spans="1:13" x14ac:dyDescent="0.25">
      <c r="A232" s="234"/>
      <c r="B232" s="276" t="s">
        <v>147</v>
      </c>
      <c r="C232" s="277"/>
      <c r="D232" s="277"/>
      <c r="E232" s="114">
        <v>2.8499999999999996</v>
      </c>
      <c r="F232" s="115">
        <v>0.40499594999999999</v>
      </c>
      <c r="G232" s="116">
        <v>0.81999180000000027</v>
      </c>
      <c r="H232" s="116">
        <v>1.8349816500000005</v>
      </c>
      <c r="I232" s="116">
        <v>0.86499135000000005</v>
      </c>
      <c r="J232" s="117">
        <v>1.5299847000000002</v>
      </c>
      <c r="K232" s="116">
        <v>0</v>
      </c>
      <c r="L232" s="116">
        <v>0.41499585000000005</v>
      </c>
      <c r="M232" s="118">
        <v>8.7199413000000021</v>
      </c>
    </row>
    <row r="233" spans="1:13" x14ac:dyDescent="0.25">
      <c r="A233" s="234"/>
      <c r="B233" s="276" t="s">
        <v>148</v>
      </c>
      <c r="C233" s="277"/>
      <c r="D233" s="277"/>
      <c r="E233" s="114">
        <v>0</v>
      </c>
      <c r="F233" s="119">
        <v>0</v>
      </c>
      <c r="G233" s="120">
        <v>0</v>
      </c>
      <c r="H233" s="120">
        <v>0</v>
      </c>
      <c r="I233" s="120">
        <v>0</v>
      </c>
      <c r="J233" s="117">
        <v>0</v>
      </c>
      <c r="K233" s="120">
        <v>0</v>
      </c>
      <c r="L233" s="120">
        <v>9.9999999999999995E-7</v>
      </c>
      <c r="M233" s="118">
        <v>9.9999999999999995E-7</v>
      </c>
    </row>
    <row r="234" spans="1:13" x14ac:dyDescent="0.25">
      <c r="A234" s="234"/>
      <c r="B234" s="278" t="s">
        <v>149</v>
      </c>
      <c r="C234" s="279"/>
      <c r="D234" s="279"/>
      <c r="E234" s="114">
        <v>0</v>
      </c>
      <c r="F234" s="115">
        <v>0</v>
      </c>
      <c r="G234" s="116">
        <v>0</v>
      </c>
      <c r="H234" s="116">
        <v>0</v>
      </c>
      <c r="I234" s="116">
        <v>0</v>
      </c>
      <c r="J234" s="117">
        <v>0</v>
      </c>
      <c r="K234" s="116">
        <v>0</v>
      </c>
      <c r="L234" s="116">
        <v>9.9999999999999995E-7</v>
      </c>
      <c r="M234" s="118">
        <v>9.9999999999999995E-7</v>
      </c>
    </row>
    <row r="235" spans="1:13" x14ac:dyDescent="0.25">
      <c r="A235" s="234"/>
      <c r="B235" s="280" t="s">
        <v>150</v>
      </c>
      <c r="C235" s="281"/>
      <c r="D235" s="281"/>
      <c r="E235" s="114">
        <v>0</v>
      </c>
      <c r="F235" s="115">
        <v>0</v>
      </c>
      <c r="G235" s="116">
        <v>0</v>
      </c>
      <c r="H235" s="116">
        <v>0</v>
      </c>
      <c r="I235" s="116">
        <v>0</v>
      </c>
      <c r="J235" s="117">
        <v>0</v>
      </c>
      <c r="K235" s="116">
        <v>0</v>
      </c>
      <c r="L235" s="116">
        <v>9.9999999999999995E-7</v>
      </c>
      <c r="M235" s="118">
        <v>9.9999999999999995E-7</v>
      </c>
    </row>
    <row r="236" spans="1:13" ht="15.75" thickBot="1" x14ac:dyDescent="0.3">
      <c r="A236" s="273"/>
      <c r="B236" s="282" t="s">
        <v>151</v>
      </c>
      <c r="C236" s="283"/>
      <c r="D236" s="283"/>
      <c r="E236" s="137">
        <v>0</v>
      </c>
      <c r="F236" s="115">
        <v>0</v>
      </c>
      <c r="G236" s="116">
        <v>0</v>
      </c>
      <c r="H236" s="116">
        <v>0</v>
      </c>
      <c r="I236" s="116">
        <v>0</v>
      </c>
      <c r="J236" s="117">
        <v>0</v>
      </c>
      <c r="K236" s="116">
        <v>0</v>
      </c>
      <c r="L236" s="116">
        <v>9.9999999999999995E-7</v>
      </c>
      <c r="M236" s="150">
        <v>9.9999999999999995E-7</v>
      </c>
    </row>
    <row r="237" spans="1:13" ht="15.75" thickBot="1" x14ac:dyDescent="0.3">
      <c r="A237" s="245" t="s">
        <v>190</v>
      </c>
      <c r="B237" s="246"/>
      <c r="C237" s="246"/>
      <c r="D237" s="246"/>
      <c r="E237" s="161">
        <v>544.35</v>
      </c>
      <c r="F237" s="162">
        <v>77.354226449999999</v>
      </c>
      <c r="G237" s="162">
        <v>156.61843380000002</v>
      </c>
      <c r="H237" s="162">
        <v>350.48149514999994</v>
      </c>
      <c r="I237" s="162">
        <v>165.21334785000002</v>
      </c>
      <c r="J237" s="162">
        <v>292.2270777</v>
      </c>
      <c r="K237" s="162">
        <v>243.19756799999999</v>
      </c>
      <c r="L237" s="162">
        <v>79.264229349999979</v>
      </c>
      <c r="M237" s="163">
        <v>1908.7063783000008</v>
      </c>
    </row>
    <row r="238" spans="1:13" x14ac:dyDescent="0.25">
      <c r="A238" s="272" t="s">
        <v>191</v>
      </c>
      <c r="B238" s="296" t="s">
        <v>127</v>
      </c>
      <c r="C238" s="297"/>
      <c r="D238" s="297"/>
      <c r="E238" s="109">
        <v>0</v>
      </c>
      <c r="F238" s="127">
        <v>0</v>
      </c>
      <c r="G238" s="127">
        <v>0</v>
      </c>
      <c r="H238" s="127">
        <v>0</v>
      </c>
      <c r="I238" s="127">
        <v>0</v>
      </c>
      <c r="J238" s="128">
        <v>0</v>
      </c>
      <c r="K238" s="127">
        <v>0</v>
      </c>
      <c r="L238" s="112">
        <v>9.9999999999999995E-7</v>
      </c>
      <c r="M238" s="136">
        <v>9.9999999999999995E-7</v>
      </c>
    </row>
    <row r="239" spans="1:13" x14ac:dyDescent="0.25">
      <c r="A239" s="234"/>
      <c r="B239" s="298" t="s">
        <v>128</v>
      </c>
      <c r="C239" s="299"/>
      <c r="D239" s="299"/>
      <c r="E239" s="114">
        <v>0</v>
      </c>
      <c r="F239" s="115">
        <v>0</v>
      </c>
      <c r="G239" s="116">
        <v>0</v>
      </c>
      <c r="H239" s="116">
        <v>0</v>
      </c>
      <c r="I239" s="116">
        <v>0</v>
      </c>
      <c r="J239" s="117">
        <v>0</v>
      </c>
      <c r="K239" s="116">
        <v>0</v>
      </c>
      <c r="L239" s="116">
        <v>9.9999999999999995E-7</v>
      </c>
      <c r="M239" s="118">
        <v>9.9999999999999995E-7</v>
      </c>
    </row>
    <row r="240" spans="1:13" x14ac:dyDescent="0.25">
      <c r="A240" s="234"/>
      <c r="B240" s="290" t="s">
        <v>129</v>
      </c>
      <c r="C240" s="291"/>
      <c r="D240" s="291"/>
      <c r="E240" s="114">
        <v>0</v>
      </c>
      <c r="F240" s="115">
        <v>0</v>
      </c>
      <c r="G240" s="116">
        <v>0</v>
      </c>
      <c r="H240" s="116">
        <v>0</v>
      </c>
      <c r="I240" s="116">
        <v>0</v>
      </c>
      <c r="J240" s="117">
        <v>0</v>
      </c>
      <c r="K240" s="116">
        <v>0</v>
      </c>
      <c r="L240" s="116">
        <v>9.9999999999999995E-7</v>
      </c>
      <c r="M240" s="118">
        <v>9.9999999999999995E-7</v>
      </c>
    </row>
    <row r="241" spans="1:13" x14ac:dyDescent="0.25">
      <c r="A241" s="234"/>
      <c r="B241" s="290" t="s">
        <v>130</v>
      </c>
      <c r="C241" s="291"/>
      <c r="D241" s="291"/>
      <c r="E241" s="114">
        <v>0</v>
      </c>
      <c r="F241" s="119">
        <v>0</v>
      </c>
      <c r="G241" s="120">
        <v>0</v>
      </c>
      <c r="H241" s="120">
        <v>0</v>
      </c>
      <c r="I241" s="120">
        <v>0</v>
      </c>
      <c r="J241" s="117">
        <v>0</v>
      </c>
      <c r="K241" s="120">
        <v>0</v>
      </c>
      <c r="L241" s="120">
        <v>9.9999999999999995E-7</v>
      </c>
      <c r="M241" s="118">
        <v>9.9999999999999995E-7</v>
      </c>
    </row>
    <row r="242" spans="1:13" x14ac:dyDescent="0.25">
      <c r="A242" s="234"/>
      <c r="B242" s="284" t="s">
        <v>131</v>
      </c>
      <c r="C242" s="285"/>
      <c r="D242" s="285"/>
      <c r="E242" s="114">
        <v>0</v>
      </c>
      <c r="F242" s="115">
        <v>0</v>
      </c>
      <c r="G242" s="116">
        <v>0</v>
      </c>
      <c r="H242" s="116">
        <v>0</v>
      </c>
      <c r="I242" s="116">
        <v>0</v>
      </c>
      <c r="J242" s="117">
        <v>0</v>
      </c>
      <c r="K242" s="116">
        <v>0</v>
      </c>
      <c r="L242" s="116">
        <v>9.9999999999999995E-7</v>
      </c>
      <c r="M242" s="118">
        <v>9.9999999999999995E-7</v>
      </c>
    </row>
    <row r="243" spans="1:13" x14ac:dyDescent="0.25">
      <c r="A243" s="234"/>
      <c r="B243" s="300" t="s">
        <v>132</v>
      </c>
      <c r="C243" s="301"/>
      <c r="D243" s="301"/>
      <c r="E243" s="114">
        <v>0</v>
      </c>
      <c r="F243" s="115">
        <v>0</v>
      </c>
      <c r="G243" s="116">
        <v>0</v>
      </c>
      <c r="H243" s="116">
        <v>0</v>
      </c>
      <c r="I243" s="116">
        <v>0</v>
      </c>
      <c r="J243" s="117">
        <v>0</v>
      </c>
      <c r="K243" s="116">
        <v>0</v>
      </c>
      <c r="L243" s="116">
        <v>9.9999999999999995E-7</v>
      </c>
      <c r="M243" s="118">
        <v>9.9999999999999995E-7</v>
      </c>
    </row>
    <row r="244" spans="1:13" ht="15.75" thickBot="1" x14ac:dyDescent="0.3">
      <c r="A244" s="234"/>
      <c r="B244" s="302" t="s">
        <v>133</v>
      </c>
      <c r="C244" s="303"/>
      <c r="D244" s="303"/>
      <c r="E244" s="137">
        <v>0</v>
      </c>
      <c r="F244" s="156">
        <v>0</v>
      </c>
      <c r="G244" s="157">
        <v>0</v>
      </c>
      <c r="H244" s="157">
        <v>0</v>
      </c>
      <c r="I244" s="157">
        <v>0</v>
      </c>
      <c r="J244" s="158">
        <v>0</v>
      </c>
      <c r="K244" s="157">
        <v>0</v>
      </c>
      <c r="L244" s="123">
        <v>9.9999999999999995E-7</v>
      </c>
      <c r="M244" s="150">
        <v>9.9999999999999995E-7</v>
      </c>
    </row>
    <row r="245" spans="1:13" x14ac:dyDescent="0.25">
      <c r="A245" s="234"/>
      <c r="B245" s="304" t="s">
        <v>105</v>
      </c>
      <c r="C245" s="305"/>
      <c r="D245" s="305"/>
      <c r="E245" s="109">
        <v>0</v>
      </c>
      <c r="F245" s="126">
        <v>0</v>
      </c>
      <c r="G245" s="127">
        <v>0</v>
      </c>
      <c r="H245" s="127">
        <v>0</v>
      </c>
      <c r="I245" s="127">
        <v>0</v>
      </c>
      <c r="J245" s="128">
        <v>0</v>
      </c>
      <c r="K245" s="127">
        <v>0</v>
      </c>
      <c r="L245" s="127">
        <v>9.9999999999999995E-7</v>
      </c>
      <c r="M245" s="136">
        <v>9.9999999999999995E-7</v>
      </c>
    </row>
    <row r="246" spans="1:13" x14ac:dyDescent="0.25">
      <c r="A246" s="234"/>
      <c r="B246" s="227" t="s">
        <v>134</v>
      </c>
      <c r="C246" s="228"/>
      <c r="D246" s="228"/>
      <c r="E246" s="114">
        <v>0</v>
      </c>
      <c r="F246" s="130">
        <v>0</v>
      </c>
      <c r="G246" s="131">
        <v>0</v>
      </c>
      <c r="H246" s="131">
        <v>0</v>
      </c>
      <c r="I246" s="131">
        <v>0</v>
      </c>
      <c r="J246" s="117">
        <v>0</v>
      </c>
      <c r="K246" s="131">
        <v>0</v>
      </c>
      <c r="L246" s="131">
        <v>9.9999999999999995E-7</v>
      </c>
      <c r="M246" s="118">
        <v>9.9999999999999995E-7</v>
      </c>
    </row>
    <row r="247" spans="1:13" x14ac:dyDescent="0.25">
      <c r="A247" s="234"/>
      <c r="B247" s="227" t="s">
        <v>135</v>
      </c>
      <c r="C247" s="228"/>
      <c r="D247" s="228"/>
      <c r="E247" s="114">
        <v>0</v>
      </c>
      <c r="F247" s="115">
        <v>0</v>
      </c>
      <c r="G247" s="116">
        <v>0</v>
      </c>
      <c r="H247" s="116">
        <v>0</v>
      </c>
      <c r="I247" s="116">
        <v>0</v>
      </c>
      <c r="J247" s="117">
        <v>0</v>
      </c>
      <c r="K247" s="116">
        <v>0</v>
      </c>
      <c r="L247" s="116">
        <v>9.9999999999999995E-7</v>
      </c>
      <c r="M247" s="118">
        <v>9.9999999999999995E-7</v>
      </c>
    </row>
    <row r="248" spans="1:13" x14ac:dyDescent="0.25">
      <c r="A248" s="234"/>
      <c r="B248" s="284" t="s">
        <v>136</v>
      </c>
      <c r="C248" s="285"/>
      <c r="D248" s="285"/>
      <c r="E248" s="114">
        <v>0</v>
      </c>
      <c r="F248" s="115">
        <v>0</v>
      </c>
      <c r="G248" s="116">
        <v>0</v>
      </c>
      <c r="H248" s="116">
        <v>0</v>
      </c>
      <c r="I248" s="116">
        <v>0</v>
      </c>
      <c r="J248" s="117">
        <v>0</v>
      </c>
      <c r="K248" s="116">
        <v>0</v>
      </c>
      <c r="L248" s="116">
        <v>9.9999999999999995E-7</v>
      </c>
      <c r="M248" s="118">
        <v>9.9999999999999995E-7</v>
      </c>
    </row>
    <row r="249" spans="1:13" ht="15.75" thickBot="1" x14ac:dyDescent="0.3">
      <c r="A249" s="273"/>
      <c r="B249" s="286" t="s">
        <v>137</v>
      </c>
      <c r="C249" s="287"/>
      <c r="D249" s="287"/>
      <c r="E249" s="121">
        <v>0</v>
      </c>
      <c r="F249" s="132">
        <v>0</v>
      </c>
      <c r="G249" s="133">
        <v>0</v>
      </c>
      <c r="H249" s="133">
        <v>0</v>
      </c>
      <c r="I249" s="133">
        <v>0</v>
      </c>
      <c r="J249" s="124">
        <v>0</v>
      </c>
      <c r="K249" s="133">
        <v>0</v>
      </c>
      <c r="L249" s="133">
        <v>9.9999999999999995E-7</v>
      </c>
      <c r="M249" s="150">
        <v>9.9999999999999995E-7</v>
      </c>
    </row>
    <row r="250" spans="1:13" x14ac:dyDescent="0.25">
      <c r="A250" s="206" t="s">
        <v>192</v>
      </c>
      <c r="B250" s="288" t="s">
        <v>139</v>
      </c>
      <c r="C250" s="289"/>
      <c r="D250" s="289"/>
      <c r="E250" s="109">
        <v>0</v>
      </c>
      <c r="F250" s="126">
        <v>0</v>
      </c>
      <c r="G250" s="127">
        <v>0</v>
      </c>
      <c r="H250" s="127">
        <v>0</v>
      </c>
      <c r="I250" s="127">
        <v>0</v>
      </c>
      <c r="J250" s="128">
        <v>0</v>
      </c>
      <c r="K250" s="127">
        <v>0</v>
      </c>
      <c r="L250" s="127">
        <v>9.9999999999999995E-7</v>
      </c>
      <c r="M250" s="136">
        <v>9.9999999999999995E-7</v>
      </c>
    </row>
    <row r="251" spans="1:13" x14ac:dyDescent="0.25">
      <c r="A251" s="207"/>
      <c r="B251" s="290" t="s">
        <v>140</v>
      </c>
      <c r="C251" s="291"/>
      <c r="D251" s="291"/>
      <c r="E251" s="114">
        <v>0</v>
      </c>
      <c r="F251" s="115">
        <v>0</v>
      </c>
      <c r="G251" s="116">
        <v>0</v>
      </c>
      <c r="H251" s="116">
        <v>0</v>
      </c>
      <c r="I251" s="116">
        <v>0</v>
      </c>
      <c r="J251" s="117">
        <v>0</v>
      </c>
      <c r="K251" s="116">
        <v>0</v>
      </c>
      <c r="L251" s="116">
        <v>9.9999999999999995E-7</v>
      </c>
      <c r="M251" s="118">
        <v>9.9999999999999995E-7</v>
      </c>
    </row>
    <row r="252" spans="1:13" x14ac:dyDescent="0.25">
      <c r="A252" s="207"/>
      <c r="B252" s="240" t="s">
        <v>141</v>
      </c>
      <c r="C252" s="292"/>
      <c r="D252" s="292"/>
      <c r="E252" s="114">
        <v>0</v>
      </c>
      <c r="F252" s="115">
        <v>0</v>
      </c>
      <c r="G252" s="116">
        <v>0</v>
      </c>
      <c r="H252" s="116">
        <v>0</v>
      </c>
      <c r="I252" s="116">
        <v>0</v>
      </c>
      <c r="J252" s="117">
        <v>0</v>
      </c>
      <c r="K252" s="116">
        <v>0</v>
      </c>
      <c r="L252" s="116">
        <v>9.9999999999999995E-7</v>
      </c>
      <c r="M252" s="118">
        <v>9.9999999999999995E-7</v>
      </c>
    </row>
    <row r="253" spans="1:13" x14ac:dyDescent="0.25">
      <c r="A253" s="207"/>
      <c r="B253" s="242" t="s">
        <v>142</v>
      </c>
      <c r="C253" s="293"/>
      <c r="D253" s="293"/>
      <c r="E253" s="114">
        <v>0</v>
      </c>
      <c r="F253" s="115">
        <v>0</v>
      </c>
      <c r="G253" s="116">
        <v>0</v>
      </c>
      <c r="H253" s="116">
        <v>0</v>
      </c>
      <c r="I253" s="116">
        <v>0</v>
      </c>
      <c r="J253" s="117">
        <v>0</v>
      </c>
      <c r="K253" s="116">
        <v>0</v>
      </c>
      <c r="L253" s="116">
        <v>9.9999999999999995E-7</v>
      </c>
      <c r="M253" s="118">
        <v>9.9999999999999995E-7</v>
      </c>
    </row>
    <row r="254" spans="1:13" ht="15.75" thickBot="1" x14ac:dyDescent="0.3">
      <c r="A254" s="208"/>
      <c r="B254" s="294" t="s">
        <v>143</v>
      </c>
      <c r="C254" s="295"/>
      <c r="D254" s="295"/>
      <c r="E254" s="121">
        <v>0</v>
      </c>
      <c r="F254" s="132">
        <v>0</v>
      </c>
      <c r="G254" s="133">
        <v>0</v>
      </c>
      <c r="H254" s="133">
        <v>0</v>
      </c>
      <c r="I254" s="133">
        <v>0</v>
      </c>
      <c r="J254" s="124">
        <v>0</v>
      </c>
      <c r="K254" s="133">
        <v>0</v>
      </c>
      <c r="L254" s="133">
        <v>9.9999999999999995E-7</v>
      </c>
      <c r="M254" s="118">
        <v>9.9999999999999995E-7</v>
      </c>
    </row>
    <row r="255" spans="1:13" x14ac:dyDescent="0.25">
      <c r="A255" s="272" t="s">
        <v>193</v>
      </c>
      <c r="B255" s="274" t="s">
        <v>145</v>
      </c>
      <c r="C255" s="275"/>
      <c r="D255" s="275"/>
      <c r="E255" s="109">
        <v>0</v>
      </c>
      <c r="F255" s="134">
        <v>0</v>
      </c>
      <c r="G255" s="135">
        <v>0</v>
      </c>
      <c r="H255" s="135">
        <v>0</v>
      </c>
      <c r="I255" s="135">
        <v>0</v>
      </c>
      <c r="J255" s="128">
        <v>0</v>
      </c>
      <c r="K255" s="135">
        <v>0</v>
      </c>
      <c r="L255" s="135">
        <v>9.9999999999999995E-7</v>
      </c>
      <c r="M255" s="118">
        <v>9.9999999999999995E-7</v>
      </c>
    </row>
    <row r="256" spans="1:13" x14ac:dyDescent="0.25">
      <c r="A256" s="234"/>
      <c r="B256" s="276" t="s">
        <v>146</v>
      </c>
      <c r="C256" s="277"/>
      <c r="D256" s="277"/>
      <c r="E256" s="114">
        <v>0</v>
      </c>
      <c r="F256" s="115">
        <v>0</v>
      </c>
      <c r="G256" s="116">
        <v>0</v>
      </c>
      <c r="H256" s="116">
        <v>0</v>
      </c>
      <c r="I256" s="116">
        <v>0</v>
      </c>
      <c r="J256" s="117">
        <v>0</v>
      </c>
      <c r="K256" s="116">
        <v>0</v>
      </c>
      <c r="L256" s="116">
        <v>9.9999999999999995E-7</v>
      </c>
      <c r="M256" s="118">
        <v>9.9999999999999995E-7</v>
      </c>
    </row>
    <row r="257" spans="1:13" x14ac:dyDescent="0.25">
      <c r="A257" s="234"/>
      <c r="B257" s="276" t="s">
        <v>147</v>
      </c>
      <c r="C257" s="277"/>
      <c r="D257" s="277"/>
      <c r="E257" s="114">
        <v>0</v>
      </c>
      <c r="F257" s="115">
        <v>0</v>
      </c>
      <c r="G257" s="116">
        <v>0</v>
      </c>
      <c r="H257" s="116">
        <v>0</v>
      </c>
      <c r="I257" s="116">
        <v>0</v>
      </c>
      <c r="J257" s="117">
        <v>0</v>
      </c>
      <c r="K257" s="116">
        <v>0</v>
      </c>
      <c r="L257" s="116">
        <v>9.9999999999999995E-7</v>
      </c>
      <c r="M257" s="118">
        <v>9.9999999999999995E-7</v>
      </c>
    </row>
    <row r="258" spans="1:13" x14ac:dyDescent="0.25">
      <c r="A258" s="234"/>
      <c r="B258" s="276" t="s">
        <v>148</v>
      </c>
      <c r="C258" s="277"/>
      <c r="D258" s="277"/>
      <c r="E258" s="114">
        <v>0</v>
      </c>
      <c r="F258" s="119">
        <v>0</v>
      </c>
      <c r="G258" s="120">
        <v>0</v>
      </c>
      <c r="H258" s="120">
        <v>0</v>
      </c>
      <c r="I258" s="120">
        <v>0</v>
      </c>
      <c r="J258" s="117">
        <v>0</v>
      </c>
      <c r="K258" s="120">
        <v>0</v>
      </c>
      <c r="L258" s="120">
        <v>9.9999999999999995E-7</v>
      </c>
      <c r="M258" s="118">
        <v>9.9999999999999995E-7</v>
      </c>
    </row>
    <row r="259" spans="1:13" x14ac:dyDescent="0.25">
      <c r="A259" s="234"/>
      <c r="B259" s="278" t="s">
        <v>149</v>
      </c>
      <c r="C259" s="279"/>
      <c r="D259" s="279"/>
      <c r="E259" s="114">
        <v>0</v>
      </c>
      <c r="F259" s="115">
        <v>0</v>
      </c>
      <c r="G259" s="116">
        <v>0</v>
      </c>
      <c r="H259" s="116">
        <v>0</v>
      </c>
      <c r="I259" s="116">
        <v>0</v>
      </c>
      <c r="J259" s="117">
        <v>0</v>
      </c>
      <c r="K259" s="116">
        <v>0</v>
      </c>
      <c r="L259" s="116">
        <v>9.9999999999999995E-7</v>
      </c>
      <c r="M259" s="118">
        <v>9.9999999999999995E-7</v>
      </c>
    </row>
    <row r="260" spans="1:13" x14ac:dyDescent="0.25">
      <c r="A260" s="234"/>
      <c r="B260" s="280" t="s">
        <v>150</v>
      </c>
      <c r="C260" s="281"/>
      <c r="D260" s="281"/>
      <c r="E260" s="114">
        <v>0</v>
      </c>
      <c r="F260" s="115">
        <v>0</v>
      </c>
      <c r="G260" s="116">
        <v>0</v>
      </c>
      <c r="H260" s="116">
        <v>0</v>
      </c>
      <c r="I260" s="116">
        <v>0</v>
      </c>
      <c r="J260" s="117">
        <v>0</v>
      </c>
      <c r="K260" s="116">
        <v>0</v>
      </c>
      <c r="L260" s="116">
        <v>9.9999999999999995E-7</v>
      </c>
      <c r="M260" s="118">
        <v>9.9999999999999995E-7</v>
      </c>
    </row>
    <row r="261" spans="1:13" ht="15.75" thickBot="1" x14ac:dyDescent="0.3">
      <c r="A261" s="273"/>
      <c r="B261" s="282" t="s">
        <v>151</v>
      </c>
      <c r="C261" s="283"/>
      <c r="D261" s="283"/>
      <c r="E261" s="137">
        <v>0</v>
      </c>
      <c r="F261" s="115">
        <v>0</v>
      </c>
      <c r="G261" s="116">
        <v>0</v>
      </c>
      <c r="H261" s="116">
        <v>0</v>
      </c>
      <c r="I261" s="116">
        <v>0</v>
      </c>
      <c r="J261" s="117">
        <v>0</v>
      </c>
      <c r="K261" s="116">
        <v>0</v>
      </c>
      <c r="L261" s="116">
        <v>9.9999999999999995E-7</v>
      </c>
      <c r="M261" s="150">
        <v>9.9999999999999995E-7</v>
      </c>
    </row>
    <row r="262" spans="1:13" ht="15.75" thickBot="1" x14ac:dyDescent="0.3">
      <c r="A262" s="204" t="s">
        <v>194</v>
      </c>
      <c r="B262" s="205"/>
      <c r="C262" s="205"/>
      <c r="D262" s="205"/>
      <c r="E262" s="138">
        <v>0</v>
      </c>
      <c r="F262" s="139">
        <v>0</v>
      </c>
      <c r="G262" s="139">
        <v>0</v>
      </c>
      <c r="H262" s="139">
        <v>0</v>
      </c>
      <c r="I262" s="139">
        <v>0</v>
      </c>
      <c r="J262" s="139">
        <v>0</v>
      </c>
      <c r="K262" s="139">
        <v>0</v>
      </c>
      <c r="L262" s="139">
        <v>2.4000000000000007E-5</v>
      </c>
      <c r="M262" s="141">
        <v>2.4000000000000007E-5</v>
      </c>
    </row>
    <row r="263" spans="1:13" ht="15.75" thickBot="1" x14ac:dyDescent="0.3">
      <c r="A263" s="204" t="s">
        <v>195</v>
      </c>
      <c r="B263" s="205"/>
      <c r="C263" s="205"/>
      <c r="D263" s="205"/>
      <c r="E263" s="164">
        <v>16096.100330000003</v>
      </c>
      <c r="F263" s="164">
        <v>3056.9244304499998</v>
      </c>
      <c r="G263" s="164">
        <v>6007.8449209500004</v>
      </c>
      <c r="H263" s="164">
        <v>11625.098747850001</v>
      </c>
      <c r="I263" s="164">
        <v>8249.2075071000017</v>
      </c>
      <c r="J263" s="164">
        <v>6593.2540668000001</v>
      </c>
      <c r="K263" s="164">
        <v>4717.6528229999994</v>
      </c>
      <c r="L263" s="164">
        <v>1524.1648262000006</v>
      </c>
      <c r="M263" s="165">
        <v>57870.247652350001</v>
      </c>
    </row>
    <row r="264" spans="1:13" ht="15.75" thickBot="1" x14ac:dyDescent="0.3">
      <c r="A264" s="308" t="s">
        <v>196</v>
      </c>
      <c r="B264" s="309"/>
      <c r="C264" s="309"/>
      <c r="D264" s="310"/>
      <c r="E264" s="166">
        <v>0</v>
      </c>
      <c r="F264" s="167">
        <v>1</v>
      </c>
      <c r="G264" s="167">
        <v>2</v>
      </c>
      <c r="H264" s="167">
        <v>3</v>
      </c>
      <c r="I264" s="167">
        <v>4</v>
      </c>
      <c r="J264" s="167">
        <v>5</v>
      </c>
      <c r="K264" s="167">
        <v>6.1</v>
      </c>
      <c r="L264" s="167">
        <v>6.2</v>
      </c>
      <c r="M264" s="168">
        <v>10</v>
      </c>
    </row>
    <row r="265" spans="1:13" x14ac:dyDescent="0.25">
      <c r="A265" s="272" t="s">
        <v>197</v>
      </c>
      <c r="B265" s="296" t="s">
        <v>127</v>
      </c>
      <c r="C265" s="297"/>
      <c r="D265" s="297"/>
      <c r="E265" s="169">
        <v>0</v>
      </c>
      <c r="F265" s="135">
        <v>0</v>
      </c>
      <c r="G265" s="135">
        <v>0</v>
      </c>
      <c r="H265" s="135">
        <v>0</v>
      </c>
      <c r="I265" s="135">
        <v>0</v>
      </c>
      <c r="J265" s="170">
        <v>0</v>
      </c>
      <c r="K265" s="135">
        <v>0</v>
      </c>
      <c r="L265" s="135">
        <v>0</v>
      </c>
      <c r="M265" s="136">
        <v>0</v>
      </c>
    </row>
    <row r="266" spans="1:13" x14ac:dyDescent="0.25">
      <c r="A266" s="234"/>
      <c r="B266" s="298" t="s">
        <v>128</v>
      </c>
      <c r="C266" s="299"/>
      <c r="D266" s="329"/>
      <c r="E266" s="171">
        <v>0</v>
      </c>
      <c r="F266" s="116">
        <v>0</v>
      </c>
      <c r="G266" s="116">
        <v>0</v>
      </c>
      <c r="H266" s="116">
        <v>0</v>
      </c>
      <c r="I266" s="116">
        <v>0</v>
      </c>
      <c r="J266" s="172">
        <v>0</v>
      </c>
      <c r="K266" s="116">
        <v>0</v>
      </c>
      <c r="L266" s="116">
        <v>0</v>
      </c>
      <c r="M266" s="118">
        <v>0</v>
      </c>
    </row>
    <row r="267" spans="1:13" x14ac:dyDescent="0.25">
      <c r="A267" s="234"/>
      <c r="B267" s="290" t="s">
        <v>129</v>
      </c>
      <c r="C267" s="291"/>
      <c r="D267" s="317"/>
      <c r="E267" s="171">
        <v>0</v>
      </c>
      <c r="F267" s="116">
        <v>0</v>
      </c>
      <c r="G267" s="116">
        <v>0</v>
      </c>
      <c r="H267" s="116">
        <v>0</v>
      </c>
      <c r="I267" s="116">
        <v>0</v>
      </c>
      <c r="J267" s="172">
        <v>0</v>
      </c>
      <c r="K267" s="116">
        <v>0</v>
      </c>
      <c r="L267" s="116">
        <v>0</v>
      </c>
      <c r="M267" s="118">
        <v>0</v>
      </c>
    </row>
    <row r="268" spans="1:13" x14ac:dyDescent="0.25">
      <c r="A268" s="234"/>
      <c r="B268" s="290" t="s">
        <v>130</v>
      </c>
      <c r="C268" s="291"/>
      <c r="D268" s="317"/>
      <c r="E268" s="171">
        <v>0</v>
      </c>
      <c r="F268" s="116">
        <v>0</v>
      </c>
      <c r="G268" s="116">
        <v>0</v>
      </c>
      <c r="H268" s="116">
        <v>0</v>
      </c>
      <c r="I268" s="116">
        <v>0</v>
      </c>
      <c r="J268" s="172">
        <v>0</v>
      </c>
      <c r="K268" s="116">
        <v>0</v>
      </c>
      <c r="L268" s="116">
        <v>0</v>
      </c>
      <c r="M268" s="118">
        <v>0</v>
      </c>
    </row>
    <row r="269" spans="1:13" x14ac:dyDescent="0.25">
      <c r="A269" s="234"/>
      <c r="B269" s="284" t="s">
        <v>131</v>
      </c>
      <c r="C269" s="285"/>
      <c r="D269" s="324"/>
      <c r="E269" s="171">
        <v>0</v>
      </c>
      <c r="F269" s="116">
        <v>0</v>
      </c>
      <c r="G269" s="116">
        <v>0</v>
      </c>
      <c r="H269" s="116">
        <v>0</v>
      </c>
      <c r="I269" s="116">
        <v>0</v>
      </c>
      <c r="J269" s="172">
        <v>0</v>
      </c>
      <c r="K269" s="116">
        <v>0</v>
      </c>
      <c r="L269" s="116">
        <v>0</v>
      </c>
      <c r="M269" s="118">
        <v>0</v>
      </c>
    </row>
    <row r="270" spans="1:13" x14ac:dyDescent="0.25">
      <c r="A270" s="234"/>
      <c r="B270" s="300" t="s">
        <v>132</v>
      </c>
      <c r="C270" s="301"/>
      <c r="D270" s="330"/>
      <c r="E270" s="171">
        <v>0</v>
      </c>
      <c r="F270" s="116">
        <v>0</v>
      </c>
      <c r="G270" s="116">
        <v>0</v>
      </c>
      <c r="H270" s="116">
        <v>0</v>
      </c>
      <c r="I270" s="116">
        <v>0</v>
      </c>
      <c r="J270" s="172">
        <v>0</v>
      </c>
      <c r="K270" s="116">
        <v>0</v>
      </c>
      <c r="L270" s="116">
        <v>0</v>
      </c>
      <c r="M270" s="118">
        <v>0</v>
      </c>
    </row>
    <row r="271" spans="1:13" ht="15.75" thickBot="1" x14ac:dyDescent="0.3">
      <c r="A271" s="234"/>
      <c r="B271" s="302" t="s">
        <v>133</v>
      </c>
      <c r="C271" s="303"/>
      <c r="D271" s="321"/>
      <c r="E271" s="173">
        <v>0</v>
      </c>
      <c r="F271" s="174">
        <v>0</v>
      </c>
      <c r="G271" s="174">
        <v>0</v>
      </c>
      <c r="H271" s="174">
        <v>0</v>
      </c>
      <c r="I271" s="174">
        <v>0</v>
      </c>
      <c r="J271" s="175">
        <v>0</v>
      </c>
      <c r="K271" s="174">
        <v>0</v>
      </c>
      <c r="L271" s="174">
        <v>0</v>
      </c>
      <c r="M271" s="150">
        <v>0</v>
      </c>
    </row>
    <row r="272" spans="1:13" x14ac:dyDescent="0.25">
      <c r="A272" s="234"/>
      <c r="B272" s="304" t="s">
        <v>105</v>
      </c>
      <c r="C272" s="305"/>
      <c r="D272" s="322"/>
      <c r="E272" s="169">
        <v>0</v>
      </c>
      <c r="F272" s="135">
        <v>0</v>
      </c>
      <c r="G272" s="135">
        <v>0</v>
      </c>
      <c r="H272" s="135">
        <v>0</v>
      </c>
      <c r="I272" s="135">
        <v>0</v>
      </c>
      <c r="J272" s="170">
        <v>0</v>
      </c>
      <c r="K272" s="135">
        <v>0</v>
      </c>
      <c r="L272" s="135">
        <v>0</v>
      </c>
      <c r="M272" s="136">
        <v>0</v>
      </c>
    </row>
    <row r="273" spans="1:13" x14ac:dyDescent="0.25">
      <c r="A273" s="234"/>
      <c r="B273" s="227" t="s">
        <v>134</v>
      </c>
      <c r="C273" s="228"/>
      <c r="D273" s="323"/>
      <c r="E273" s="171">
        <v>0</v>
      </c>
      <c r="F273" s="116">
        <v>0</v>
      </c>
      <c r="G273" s="116">
        <v>0</v>
      </c>
      <c r="H273" s="116">
        <v>0</v>
      </c>
      <c r="I273" s="116">
        <v>0</v>
      </c>
      <c r="J273" s="172">
        <v>0</v>
      </c>
      <c r="K273" s="116">
        <v>0</v>
      </c>
      <c r="L273" s="116">
        <v>0</v>
      </c>
      <c r="M273" s="118">
        <v>0</v>
      </c>
    </row>
    <row r="274" spans="1:13" x14ac:dyDescent="0.25">
      <c r="A274" s="234"/>
      <c r="B274" s="227" t="s">
        <v>135</v>
      </c>
      <c r="C274" s="228"/>
      <c r="D274" s="323"/>
      <c r="E274" s="171">
        <v>0</v>
      </c>
      <c r="F274" s="116">
        <v>0</v>
      </c>
      <c r="G274" s="116">
        <v>0</v>
      </c>
      <c r="H274" s="116">
        <v>0</v>
      </c>
      <c r="I274" s="116">
        <v>0</v>
      </c>
      <c r="J274" s="172">
        <v>0</v>
      </c>
      <c r="K274" s="116">
        <v>0</v>
      </c>
      <c r="L274" s="116">
        <v>0</v>
      </c>
      <c r="M274" s="118">
        <v>0</v>
      </c>
    </row>
    <row r="275" spans="1:13" x14ac:dyDescent="0.25">
      <c r="A275" s="234"/>
      <c r="B275" s="284" t="s">
        <v>136</v>
      </c>
      <c r="C275" s="285"/>
      <c r="D275" s="324"/>
      <c r="E275" s="171">
        <v>0</v>
      </c>
      <c r="F275" s="116">
        <v>0</v>
      </c>
      <c r="G275" s="116">
        <v>0</v>
      </c>
      <c r="H275" s="116">
        <v>0</v>
      </c>
      <c r="I275" s="116">
        <v>0</v>
      </c>
      <c r="J275" s="172">
        <v>0</v>
      </c>
      <c r="K275" s="116">
        <v>0</v>
      </c>
      <c r="L275" s="116">
        <v>0</v>
      </c>
      <c r="M275" s="118">
        <v>0</v>
      </c>
    </row>
    <row r="276" spans="1:13" ht="15.75" thickBot="1" x14ac:dyDescent="0.3">
      <c r="A276" s="273"/>
      <c r="B276" s="286" t="s">
        <v>137</v>
      </c>
      <c r="C276" s="287"/>
      <c r="D276" s="325"/>
      <c r="E276" s="173">
        <v>0</v>
      </c>
      <c r="F276" s="174">
        <v>0</v>
      </c>
      <c r="G276" s="174">
        <v>0</v>
      </c>
      <c r="H276" s="174">
        <v>0</v>
      </c>
      <c r="I276" s="174">
        <v>0</v>
      </c>
      <c r="J276" s="175">
        <v>0</v>
      </c>
      <c r="K276" s="174">
        <v>0</v>
      </c>
      <c r="L276" s="174">
        <v>0</v>
      </c>
      <c r="M276" s="150">
        <v>0</v>
      </c>
    </row>
    <row r="277" spans="1:13" x14ac:dyDescent="0.25">
      <c r="A277" s="206" t="s">
        <v>198</v>
      </c>
      <c r="B277" s="288" t="s">
        <v>139</v>
      </c>
      <c r="C277" s="289"/>
      <c r="D277" s="316"/>
      <c r="E277" s="169">
        <v>0</v>
      </c>
      <c r="F277" s="135">
        <v>0</v>
      </c>
      <c r="G277" s="135">
        <v>0</v>
      </c>
      <c r="H277" s="135">
        <v>0</v>
      </c>
      <c r="I277" s="135">
        <v>0</v>
      </c>
      <c r="J277" s="170">
        <v>0</v>
      </c>
      <c r="K277" s="135">
        <v>0</v>
      </c>
      <c r="L277" s="135">
        <v>0</v>
      </c>
      <c r="M277" s="136">
        <v>0</v>
      </c>
    </row>
    <row r="278" spans="1:13" x14ac:dyDescent="0.25">
      <c r="A278" s="207"/>
      <c r="B278" s="290" t="s">
        <v>140</v>
      </c>
      <c r="C278" s="291"/>
      <c r="D278" s="317"/>
      <c r="E278" s="171">
        <v>0</v>
      </c>
      <c r="F278" s="116">
        <v>0</v>
      </c>
      <c r="G278" s="116">
        <v>0</v>
      </c>
      <c r="H278" s="116">
        <v>0</v>
      </c>
      <c r="I278" s="116">
        <v>0</v>
      </c>
      <c r="J278" s="172">
        <v>0</v>
      </c>
      <c r="K278" s="116">
        <v>0</v>
      </c>
      <c r="L278" s="116">
        <v>0</v>
      </c>
      <c r="M278" s="118">
        <v>0</v>
      </c>
    </row>
    <row r="279" spans="1:13" x14ac:dyDescent="0.25">
      <c r="A279" s="207"/>
      <c r="B279" s="240" t="s">
        <v>141</v>
      </c>
      <c r="C279" s="292"/>
      <c r="D279" s="318"/>
      <c r="E279" s="171">
        <v>0</v>
      </c>
      <c r="F279" s="116">
        <v>0</v>
      </c>
      <c r="G279" s="116">
        <v>0</v>
      </c>
      <c r="H279" s="116">
        <v>0</v>
      </c>
      <c r="I279" s="116">
        <v>0</v>
      </c>
      <c r="J279" s="172">
        <v>0</v>
      </c>
      <c r="K279" s="116">
        <v>0</v>
      </c>
      <c r="L279" s="116">
        <v>0</v>
      </c>
      <c r="M279" s="118">
        <v>0</v>
      </c>
    </row>
    <row r="280" spans="1:13" x14ac:dyDescent="0.25">
      <c r="A280" s="207"/>
      <c r="B280" s="242" t="s">
        <v>142</v>
      </c>
      <c r="C280" s="293"/>
      <c r="D280" s="319"/>
      <c r="E280" s="171">
        <v>0</v>
      </c>
      <c r="F280" s="116">
        <v>0</v>
      </c>
      <c r="G280" s="116">
        <v>0</v>
      </c>
      <c r="H280" s="116">
        <v>0</v>
      </c>
      <c r="I280" s="116">
        <v>0</v>
      </c>
      <c r="J280" s="172">
        <v>0</v>
      </c>
      <c r="K280" s="116">
        <v>0</v>
      </c>
      <c r="L280" s="116">
        <v>0</v>
      </c>
      <c r="M280" s="118">
        <v>0</v>
      </c>
    </row>
    <row r="281" spans="1:13" ht="15.75" thickBot="1" x14ac:dyDescent="0.3">
      <c r="A281" s="208"/>
      <c r="B281" s="294" t="s">
        <v>143</v>
      </c>
      <c r="C281" s="295"/>
      <c r="D281" s="320"/>
      <c r="E281" s="173">
        <v>0</v>
      </c>
      <c r="F281" s="174">
        <v>0</v>
      </c>
      <c r="G281" s="174">
        <v>0</v>
      </c>
      <c r="H281" s="174">
        <v>0</v>
      </c>
      <c r="I281" s="174">
        <v>0</v>
      </c>
      <c r="J281" s="175">
        <v>0</v>
      </c>
      <c r="K281" s="174">
        <v>0</v>
      </c>
      <c r="L281" s="174">
        <v>0</v>
      </c>
      <c r="M281" s="150">
        <v>0</v>
      </c>
    </row>
    <row r="282" spans="1:13" x14ac:dyDescent="0.25">
      <c r="A282" s="272" t="s">
        <v>199</v>
      </c>
      <c r="B282" s="274" t="s">
        <v>145</v>
      </c>
      <c r="C282" s="275"/>
      <c r="D282" s="311"/>
      <c r="E282" s="176">
        <v>0</v>
      </c>
      <c r="F282" s="160">
        <v>2.9639999999865104E-2</v>
      </c>
      <c r="G282" s="160">
        <v>5.8206499999735095E-2</v>
      </c>
      <c r="H282" s="160">
        <v>0.11215699999948958</v>
      </c>
      <c r="I282" s="160">
        <v>8.0417499999634018E-2</v>
      </c>
      <c r="J282" s="177">
        <v>6.2680999999714729E-2</v>
      </c>
      <c r="K282" s="160">
        <v>4.4744999999796364E-2</v>
      </c>
      <c r="L282" s="160">
        <v>1.4373499999934584E-2</v>
      </c>
      <c r="M282" s="159">
        <v>0.4022204999981695</v>
      </c>
    </row>
    <row r="283" spans="1:13" x14ac:dyDescent="0.25">
      <c r="A283" s="234"/>
      <c r="B283" s="276" t="s">
        <v>146</v>
      </c>
      <c r="C283" s="277"/>
      <c r="D283" s="312"/>
      <c r="E283" s="171">
        <v>0</v>
      </c>
      <c r="F283" s="116">
        <v>0</v>
      </c>
      <c r="G283" s="116">
        <v>0</v>
      </c>
      <c r="H283" s="116">
        <v>0</v>
      </c>
      <c r="I283" s="116">
        <v>0</v>
      </c>
      <c r="J283" s="172">
        <v>0</v>
      </c>
      <c r="K283" s="116">
        <v>0</v>
      </c>
      <c r="L283" s="116">
        <v>0</v>
      </c>
      <c r="M283" s="118">
        <v>0</v>
      </c>
    </row>
    <row r="284" spans="1:13" x14ac:dyDescent="0.25">
      <c r="A284" s="234"/>
      <c r="B284" s="276" t="s">
        <v>147</v>
      </c>
      <c r="C284" s="277"/>
      <c r="D284" s="312"/>
      <c r="E284" s="171">
        <v>0</v>
      </c>
      <c r="F284" s="116">
        <v>1.5599999999929006E-4</v>
      </c>
      <c r="G284" s="116">
        <v>3.0634999999860587E-4</v>
      </c>
      <c r="H284" s="116">
        <v>5.9029999999731355E-4</v>
      </c>
      <c r="I284" s="116">
        <v>4.2324999999807382E-4</v>
      </c>
      <c r="J284" s="172">
        <v>3.2989999999849859E-4</v>
      </c>
      <c r="K284" s="116">
        <v>0</v>
      </c>
      <c r="L284" s="116">
        <v>7.5649999999655734E-5</v>
      </c>
      <c r="M284" s="118">
        <v>1.8814499999914376E-3</v>
      </c>
    </row>
    <row r="285" spans="1:13" x14ac:dyDescent="0.25">
      <c r="A285" s="234"/>
      <c r="B285" s="276" t="s">
        <v>148</v>
      </c>
      <c r="C285" s="277"/>
      <c r="D285" s="312"/>
      <c r="E285" s="171">
        <v>0</v>
      </c>
      <c r="F285" s="116">
        <v>0</v>
      </c>
      <c r="G285" s="116">
        <v>0</v>
      </c>
      <c r="H285" s="116">
        <v>0</v>
      </c>
      <c r="I285" s="116">
        <v>0</v>
      </c>
      <c r="J285" s="172">
        <v>0</v>
      </c>
      <c r="K285" s="116">
        <v>0</v>
      </c>
      <c r="L285" s="116">
        <v>0</v>
      </c>
      <c r="M285" s="118">
        <v>0</v>
      </c>
    </row>
    <row r="286" spans="1:13" x14ac:dyDescent="0.25">
      <c r="A286" s="234"/>
      <c r="B286" s="278" t="s">
        <v>149</v>
      </c>
      <c r="C286" s="279"/>
      <c r="D286" s="313"/>
      <c r="E286" s="171">
        <v>0</v>
      </c>
      <c r="F286" s="116">
        <v>0</v>
      </c>
      <c r="G286" s="116">
        <v>0</v>
      </c>
      <c r="H286" s="116">
        <v>0</v>
      </c>
      <c r="I286" s="116">
        <v>0</v>
      </c>
      <c r="J286" s="172">
        <v>0</v>
      </c>
      <c r="K286" s="116">
        <v>0</v>
      </c>
      <c r="L286" s="116">
        <v>0</v>
      </c>
      <c r="M286" s="118">
        <v>0</v>
      </c>
    </row>
    <row r="287" spans="1:13" x14ac:dyDescent="0.25">
      <c r="A287" s="234"/>
      <c r="B287" s="280" t="s">
        <v>150</v>
      </c>
      <c r="C287" s="281"/>
      <c r="D287" s="314"/>
      <c r="E287" s="171">
        <v>0</v>
      </c>
      <c r="F287" s="116">
        <v>0</v>
      </c>
      <c r="G287" s="116">
        <v>0</v>
      </c>
      <c r="H287" s="116">
        <v>0</v>
      </c>
      <c r="I287" s="116">
        <v>0</v>
      </c>
      <c r="J287" s="172">
        <v>0</v>
      </c>
      <c r="K287" s="116">
        <v>0</v>
      </c>
      <c r="L287" s="116">
        <v>0</v>
      </c>
      <c r="M287" s="118">
        <v>0</v>
      </c>
    </row>
    <row r="288" spans="1:13" ht="15.75" thickBot="1" x14ac:dyDescent="0.3">
      <c r="A288" s="273"/>
      <c r="B288" s="282" t="s">
        <v>151</v>
      </c>
      <c r="C288" s="283"/>
      <c r="D288" s="315"/>
      <c r="E288" s="173">
        <v>0</v>
      </c>
      <c r="F288" s="174">
        <v>0</v>
      </c>
      <c r="G288" s="174">
        <v>0</v>
      </c>
      <c r="H288" s="174">
        <v>0</v>
      </c>
      <c r="I288" s="174">
        <v>0</v>
      </c>
      <c r="J288" s="175">
        <v>0</v>
      </c>
      <c r="K288" s="174">
        <v>0</v>
      </c>
      <c r="L288" s="174">
        <v>0</v>
      </c>
      <c r="M288" s="150">
        <v>0</v>
      </c>
    </row>
    <row r="289" spans="1:13" ht="15.75" thickBot="1" x14ac:dyDescent="0.3">
      <c r="A289" s="245" t="s">
        <v>200</v>
      </c>
      <c r="B289" s="246"/>
      <c r="C289" s="246"/>
      <c r="D289" s="246"/>
      <c r="E289" s="139">
        <v>0</v>
      </c>
      <c r="F289" s="139">
        <v>2.9795999999864393E-2</v>
      </c>
      <c r="G289" s="139">
        <v>5.8512849999733704E-2</v>
      </c>
      <c r="H289" s="139">
        <v>0.11274729999948689</v>
      </c>
      <c r="I289" s="139">
        <v>8.0840749999632089E-2</v>
      </c>
      <c r="J289" s="139">
        <v>6.3010899999713224E-2</v>
      </c>
      <c r="K289" s="139">
        <v>4.4744999999796364E-2</v>
      </c>
      <c r="L289" s="139">
        <v>1.4449149999934241E-2</v>
      </c>
      <c r="M289" s="139">
        <v>0.40410194999816096</v>
      </c>
    </row>
    <row r="290" spans="1:13" x14ac:dyDescent="0.25">
      <c r="A290" s="272" t="s">
        <v>201</v>
      </c>
      <c r="B290" s="296" t="s">
        <v>127</v>
      </c>
      <c r="C290" s="297"/>
      <c r="D290" s="297"/>
      <c r="E290" s="169">
        <v>0</v>
      </c>
      <c r="F290" s="135">
        <v>0</v>
      </c>
      <c r="G290" s="135">
        <v>0</v>
      </c>
      <c r="H290" s="135">
        <v>0</v>
      </c>
      <c r="I290" s="135">
        <v>0</v>
      </c>
      <c r="J290" s="170">
        <v>0</v>
      </c>
      <c r="K290" s="135">
        <v>0</v>
      </c>
      <c r="L290" s="135">
        <v>0</v>
      </c>
      <c r="M290" s="136">
        <v>0</v>
      </c>
    </row>
    <row r="291" spans="1:13" x14ac:dyDescent="0.25">
      <c r="A291" s="234"/>
      <c r="B291" s="298" t="s">
        <v>128</v>
      </c>
      <c r="C291" s="299"/>
      <c r="D291" s="299"/>
      <c r="E291" s="171">
        <v>0</v>
      </c>
      <c r="F291" s="116">
        <v>0</v>
      </c>
      <c r="G291" s="116">
        <v>0</v>
      </c>
      <c r="H291" s="116">
        <v>0</v>
      </c>
      <c r="I291" s="116">
        <v>0</v>
      </c>
      <c r="J291" s="172">
        <v>0</v>
      </c>
      <c r="K291" s="116">
        <v>0</v>
      </c>
      <c r="L291" s="116">
        <v>0</v>
      </c>
      <c r="M291" s="118">
        <v>0</v>
      </c>
    </row>
    <row r="292" spans="1:13" x14ac:dyDescent="0.25">
      <c r="A292" s="234"/>
      <c r="B292" s="290" t="s">
        <v>129</v>
      </c>
      <c r="C292" s="291"/>
      <c r="D292" s="291"/>
      <c r="E292" s="171">
        <v>0</v>
      </c>
      <c r="F292" s="116">
        <v>0</v>
      </c>
      <c r="G292" s="116">
        <v>0</v>
      </c>
      <c r="H292" s="116">
        <v>0</v>
      </c>
      <c r="I292" s="116">
        <v>0</v>
      </c>
      <c r="J292" s="172">
        <v>0</v>
      </c>
      <c r="K292" s="116">
        <v>0</v>
      </c>
      <c r="L292" s="116">
        <v>0</v>
      </c>
      <c r="M292" s="118">
        <v>0</v>
      </c>
    </row>
    <row r="293" spans="1:13" x14ac:dyDescent="0.25">
      <c r="A293" s="234"/>
      <c r="B293" s="290" t="s">
        <v>130</v>
      </c>
      <c r="C293" s="291"/>
      <c r="D293" s="291"/>
      <c r="E293" s="171">
        <v>0</v>
      </c>
      <c r="F293" s="116">
        <v>0</v>
      </c>
      <c r="G293" s="116">
        <v>0</v>
      </c>
      <c r="H293" s="116">
        <v>0</v>
      </c>
      <c r="I293" s="116">
        <v>0</v>
      </c>
      <c r="J293" s="172">
        <v>0</v>
      </c>
      <c r="K293" s="116">
        <v>0</v>
      </c>
      <c r="L293" s="116">
        <v>0</v>
      </c>
      <c r="M293" s="118">
        <v>0</v>
      </c>
    </row>
    <row r="294" spans="1:13" x14ac:dyDescent="0.25">
      <c r="A294" s="234"/>
      <c r="B294" s="284" t="s">
        <v>131</v>
      </c>
      <c r="C294" s="285"/>
      <c r="D294" s="285"/>
      <c r="E294" s="171">
        <v>0</v>
      </c>
      <c r="F294" s="116">
        <v>0</v>
      </c>
      <c r="G294" s="116">
        <v>0</v>
      </c>
      <c r="H294" s="116">
        <v>0</v>
      </c>
      <c r="I294" s="116">
        <v>0</v>
      </c>
      <c r="J294" s="172">
        <v>0</v>
      </c>
      <c r="K294" s="116">
        <v>0</v>
      </c>
      <c r="L294" s="116">
        <v>0</v>
      </c>
      <c r="M294" s="118">
        <v>0</v>
      </c>
    </row>
    <row r="295" spans="1:13" x14ac:dyDescent="0.25">
      <c r="A295" s="234"/>
      <c r="B295" s="300" t="s">
        <v>132</v>
      </c>
      <c r="C295" s="301"/>
      <c r="D295" s="301"/>
      <c r="E295" s="171">
        <v>0</v>
      </c>
      <c r="F295" s="116">
        <v>0</v>
      </c>
      <c r="G295" s="116">
        <v>0</v>
      </c>
      <c r="H295" s="116">
        <v>0</v>
      </c>
      <c r="I295" s="116">
        <v>0</v>
      </c>
      <c r="J295" s="172">
        <v>0</v>
      </c>
      <c r="K295" s="116">
        <v>0</v>
      </c>
      <c r="L295" s="116">
        <v>0</v>
      </c>
      <c r="M295" s="118">
        <v>0</v>
      </c>
    </row>
    <row r="296" spans="1:13" ht="15.75" thickBot="1" x14ac:dyDescent="0.3">
      <c r="A296" s="234"/>
      <c r="B296" s="302" t="s">
        <v>133</v>
      </c>
      <c r="C296" s="303"/>
      <c r="D296" s="303"/>
      <c r="E296" s="173">
        <v>0</v>
      </c>
      <c r="F296" s="174">
        <v>0</v>
      </c>
      <c r="G296" s="174">
        <v>0</v>
      </c>
      <c r="H296" s="174">
        <v>0</v>
      </c>
      <c r="I296" s="174">
        <v>0</v>
      </c>
      <c r="J296" s="175">
        <v>0</v>
      </c>
      <c r="K296" s="174">
        <v>0</v>
      </c>
      <c r="L296" s="174">
        <v>0</v>
      </c>
      <c r="M296" s="150">
        <v>0</v>
      </c>
    </row>
    <row r="297" spans="1:13" x14ac:dyDescent="0.25">
      <c r="A297" s="234"/>
      <c r="B297" s="304" t="s">
        <v>105</v>
      </c>
      <c r="C297" s="305"/>
      <c r="D297" s="305"/>
      <c r="E297" s="169">
        <v>0</v>
      </c>
      <c r="F297" s="135">
        <v>0</v>
      </c>
      <c r="G297" s="135">
        <v>0</v>
      </c>
      <c r="H297" s="135">
        <v>0</v>
      </c>
      <c r="I297" s="135">
        <v>0</v>
      </c>
      <c r="J297" s="170">
        <v>0</v>
      </c>
      <c r="K297" s="135">
        <v>0</v>
      </c>
      <c r="L297" s="135">
        <v>0</v>
      </c>
      <c r="M297" s="136">
        <v>0</v>
      </c>
    </row>
    <row r="298" spans="1:13" x14ac:dyDescent="0.25">
      <c r="A298" s="234"/>
      <c r="B298" s="227" t="s">
        <v>134</v>
      </c>
      <c r="C298" s="228"/>
      <c r="D298" s="228"/>
      <c r="E298" s="171">
        <v>0</v>
      </c>
      <c r="F298" s="116">
        <v>0</v>
      </c>
      <c r="G298" s="116">
        <v>0</v>
      </c>
      <c r="H298" s="116">
        <v>0</v>
      </c>
      <c r="I298" s="116">
        <v>0</v>
      </c>
      <c r="J298" s="172">
        <v>0</v>
      </c>
      <c r="K298" s="116">
        <v>0</v>
      </c>
      <c r="L298" s="116">
        <v>0</v>
      </c>
      <c r="M298" s="118">
        <v>0</v>
      </c>
    </row>
    <row r="299" spans="1:13" x14ac:dyDescent="0.25">
      <c r="A299" s="234"/>
      <c r="B299" s="227" t="s">
        <v>135</v>
      </c>
      <c r="C299" s="228"/>
      <c r="D299" s="228"/>
      <c r="E299" s="171">
        <v>0</v>
      </c>
      <c r="F299" s="116">
        <v>0</v>
      </c>
      <c r="G299" s="116">
        <v>0</v>
      </c>
      <c r="H299" s="116">
        <v>0</v>
      </c>
      <c r="I299" s="116">
        <v>0</v>
      </c>
      <c r="J299" s="172">
        <v>0</v>
      </c>
      <c r="K299" s="116">
        <v>0</v>
      </c>
      <c r="L299" s="116">
        <v>0</v>
      </c>
      <c r="M299" s="118">
        <v>0</v>
      </c>
    </row>
    <row r="300" spans="1:13" x14ac:dyDescent="0.25">
      <c r="A300" s="234"/>
      <c r="B300" s="284" t="s">
        <v>136</v>
      </c>
      <c r="C300" s="285"/>
      <c r="D300" s="285"/>
      <c r="E300" s="171">
        <v>0</v>
      </c>
      <c r="F300" s="116">
        <v>0</v>
      </c>
      <c r="G300" s="116">
        <v>0</v>
      </c>
      <c r="H300" s="116">
        <v>0</v>
      </c>
      <c r="I300" s="116">
        <v>0</v>
      </c>
      <c r="J300" s="172">
        <v>0</v>
      </c>
      <c r="K300" s="116">
        <v>0</v>
      </c>
      <c r="L300" s="116">
        <v>0</v>
      </c>
      <c r="M300" s="118">
        <v>0</v>
      </c>
    </row>
    <row r="301" spans="1:13" ht="15.75" thickBot="1" x14ac:dyDescent="0.3">
      <c r="A301" s="273"/>
      <c r="B301" s="286" t="s">
        <v>137</v>
      </c>
      <c r="C301" s="287"/>
      <c r="D301" s="287"/>
      <c r="E301" s="173">
        <v>0</v>
      </c>
      <c r="F301" s="174">
        <v>0</v>
      </c>
      <c r="G301" s="174">
        <v>0</v>
      </c>
      <c r="H301" s="174">
        <v>0</v>
      </c>
      <c r="I301" s="174">
        <v>0</v>
      </c>
      <c r="J301" s="175">
        <v>0</v>
      </c>
      <c r="K301" s="174">
        <v>0</v>
      </c>
      <c r="L301" s="174">
        <v>0</v>
      </c>
      <c r="M301" s="150">
        <v>0</v>
      </c>
    </row>
    <row r="302" spans="1:13" x14ac:dyDescent="0.25">
      <c r="A302" s="206" t="s">
        <v>202</v>
      </c>
      <c r="B302" s="288" t="s">
        <v>139</v>
      </c>
      <c r="C302" s="289"/>
      <c r="D302" s="289"/>
      <c r="E302" s="169">
        <v>0</v>
      </c>
      <c r="F302" s="135">
        <v>0</v>
      </c>
      <c r="G302" s="135">
        <v>0</v>
      </c>
      <c r="H302" s="135">
        <v>0</v>
      </c>
      <c r="I302" s="135">
        <v>0</v>
      </c>
      <c r="J302" s="170">
        <v>0</v>
      </c>
      <c r="K302" s="135">
        <v>0</v>
      </c>
      <c r="L302" s="135">
        <v>0</v>
      </c>
      <c r="M302" s="136">
        <v>0</v>
      </c>
    </row>
    <row r="303" spans="1:13" x14ac:dyDescent="0.25">
      <c r="A303" s="207"/>
      <c r="B303" s="290" t="s">
        <v>140</v>
      </c>
      <c r="C303" s="291"/>
      <c r="D303" s="291"/>
      <c r="E303" s="171">
        <v>0</v>
      </c>
      <c r="F303" s="116">
        <v>0</v>
      </c>
      <c r="G303" s="116">
        <v>0</v>
      </c>
      <c r="H303" s="116">
        <v>0</v>
      </c>
      <c r="I303" s="116">
        <v>0</v>
      </c>
      <c r="J303" s="172">
        <v>0</v>
      </c>
      <c r="K303" s="116">
        <v>0</v>
      </c>
      <c r="L303" s="116">
        <v>0</v>
      </c>
      <c r="M303" s="118">
        <v>0</v>
      </c>
    </row>
    <row r="304" spans="1:13" x14ac:dyDescent="0.25">
      <c r="A304" s="207"/>
      <c r="B304" s="240" t="s">
        <v>141</v>
      </c>
      <c r="C304" s="292"/>
      <c r="D304" s="292"/>
      <c r="E304" s="171">
        <v>0</v>
      </c>
      <c r="F304" s="116">
        <v>0</v>
      </c>
      <c r="G304" s="116">
        <v>0</v>
      </c>
      <c r="H304" s="116">
        <v>0</v>
      </c>
      <c r="I304" s="116">
        <v>0</v>
      </c>
      <c r="J304" s="172">
        <v>0</v>
      </c>
      <c r="K304" s="116">
        <v>0</v>
      </c>
      <c r="L304" s="116">
        <v>0</v>
      </c>
      <c r="M304" s="118">
        <v>0</v>
      </c>
    </row>
    <row r="305" spans="1:13" x14ac:dyDescent="0.25">
      <c r="A305" s="207"/>
      <c r="B305" s="242" t="s">
        <v>142</v>
      </c>
      <c r="C305" s="293"/>
      <c r="D305" s="293"/>
      <c r="E305" s="171">
        <v>0</v>
      </c>
      <c r="F305" s="116">
        <v>0</v>
      </c>
      <c r="G305" s="116">
        <v>0</v>
      </c>
      <c r="H305" s="116">
        <v>0</v>
      </c>
      <c r="I305" s="116">
        <v>0</v>
      </c>
      <c r="J305" s="172">
        <v>0</v>
      </c>
      <c r="K305" s="116">
        <v>0</v>
      </c>
      <c r="L305" s="116">
        <v>0</v>
      </c>
      <c r="M305" s="118">
        <v>0</v>
      </c>
    </row>
    <row r="306" spans="1:13" ht="15.75" thickBot="1" x14ac:dyDescent="0.3">
      <c r="A306" s="208"/>
      <c r="B306" s="294" t="s">
        <v>143</v>
      </c>
      <c r="C306" s="295"/>
      <c r="D306" s="295"/>
      <c r="E306" s="173">
        <v>0</v>
      </c>
      <c r="F306" s="174">
        <v>0</v>
      </c>
      <c r="G306" s="174">
        <v>0</v>
      </c>
      <c r="H306" s="174">
        <v>0</v>
      </c>
      <c r="I306" s="174">
        <v>0</v>
      </c>
      <c r="J306" s="175">
        <v>0</v>
      </c>
      <c r="K306" s="174">
        <v>0</v>
      </c>
      <c r="L306" s="174">
        <v>0</v>
      </c>
      <c r="M306" s="150">
        <v>0</v>
      </c>
    </row>
    <row r="307" spans="1:13" x14ac:dyDescent="0.25">
      <c r="A307" s="272" t="s">
        <v>203</v>
      </c>
      <c r="B307" s="274" t="s">
        <v>145</v>
      </c>
      <c r="C307" s="275"/>
      <c r="D307" s="275"/>
      <c r="E307" s="176">
        <v>0</v>
      </c>
      <c r="F307" s="160">
        <v>7.6949999999649781E-4</v>
      </c>
      <c r="G307" s="160">
        <v>1.5579999999929097E-3</v>
      </c>
      <c r="H307" s="160">
        <v>3.4864999999841325E-3</v>
      </c>
      <c r="I307" s="160">
        <v>1.6434999999925205E-3</v>
      </c>
      <c r="J307" s="177">
        <v>2.90699999998677E-3</v>
      </c>
      <c r="K307" s="160">
        <v>2.4319999999889317E-3</v>
      </c>
      <c r="L307" s="160">
        <v>7.8849999999641143E-4</v>
      </c>
      <c r="M307" s="159">
        <v>1.3584999999938176E-2</v>
      </c>
    </row>
    <row r="308" spans="1:13" x14ac:dyDescent="0.25">
      <c r="A308" s="234"/>
      <c r="B308" s="276" t="s">
        <v>146</v>
      </c>
      <c r="C308" s="277"/>
      <c r="D308" s="277"/>
      <c r="E308" s="171">
        <v>0</v>
      </c>
      <c r="F308" s="116">
        <v>0</v>
      </c>
      <c r="G308" s="116">
        <v>0</v>
      </c>
      <c r="H308" s="116">
        <v>0</v>
      </c>
      <c r="I308" s="116">
        <v>0</v>
      </c>
      <c r="J308" s="172">
        <v>0</v>
      </c>
      <c r="K308" s="116">
        <v>0</v>
      </c>
      <c r="L308" s="116">
        <v>0</v>
      </c>
      <c r="M308" s="118">
        <v>0</v>
      </c>
    </row>
    <row r="309" spans="1:13" x14ac:dyDescent="0.25">
      <c r="A309" s="234"/>
      <c r="B309" s="276" t="s">
        <v>147</v>
      </c>
      <c r="C309" s="277"/>
      <c r="D309" s="277"/>
      <c r="E309" s="171">
        <v>0</v>
      </c>
      <c r="F309" s="116">
        <v>4.0499999999815679E-6</v>
      </c>
      <c r="G309" s="116">
        <v>8.1999999999626842E-6</v>
      </c>
      <c r="H309" s="116">
        <v>1.8349999999916492E-5</v>
      </c>
      <c r="I309" s="116">
        <v>8.6499999999606335E-6</v>
      </c>
      <c r="J309" s="172">
        <v>1.529999999993037E-5</v>
      </c>
      <c r="K309" s="116">
        <v>0</v>
      </c>
      <c r="L309" s="116">
        <v>4.1499999999811138E-6</v>
      </c>
      <c r="M309" s="118">
        <v>5.869999999973287E-5</v>
      </c>
    </row>
    <row r="310" spans="1:13" x14ac:dyDescent="0.25">
      <c r="A310" s="234"/>
      <c r="B310" s="276" t="s">
        <v>148</v>
      </c>
      <c r="C310" s="277"/>
      <c r="D310" s="277"/>
      <c r="E310" s="171">
        <v>0</v>
      </c>
      <c r="F310" s="116">
        <v>0</v>
      </c>
      <c r="G310" s="116">
        <v>0</v>
      </c>
      <c r="H310" s="116">
        <v>0</v>
      </c>
      <c r="I310" s="116">
        <v>0</v>
      </c>
      <c r="J310" s="172">
        <v>0</v>
      </c>
      <c r="K310" s="116">
        <v>0</v>
      </c>
      <c r="L310" s="116">
        <v>0</v>
      </c>
      <c r="M310" s="118">
        <v>0</v>
      </c>
    </row>
    <row r="311" spans="1:13" x14ac:dyDescent="0.25">
      <c r="A311" s="234"/>
      <c r="B311" s="278" t="s">
        <v>149</v>
      </c>
      <c r="C311" s="279"/>
      <c r="D311" s="279"/>
      <c r="E311" s="171">
        <v>0</v>
      </c>
      <c r="F311" s="116">
        <v>0</v>
      </c>
      <c r="G311" s="116">
        <v>0</v>
      </c>
      <c r="H311" s="116">
        <v>0</v>
      </c>
      <c r="I311" s="116">
        <v>0</v>
      </c>
      <c r="J311" s="172">
        <v>0</v>
      </c>
      <c r="K311" s="116">
        <v>0</v>
      </c>
      <c r="L311" s="116">
        <v>0</v>
      </c>
      <c r="M311" s="118">
        <v>0</v>
      </c>
    </row>
    <row r="312" spans="1:13" x14ac:dyDescent="0.25">
      <c r="A312" s="234"/>
      <c r="B312" s="280" t="s">
        <v>150</v>
      </c>
      <c r="C312" s="281"/>
      <c r="D312" s="281"/>
      <c r="E312" s="171">
        <v>0</v>
      </c>
      <c r="F312" s="116">
        <v>0</v>
      </c>
      <c r="G312" s="116">
        <v>0</v>
      </c>
      <c r="H312" s="116">
        <v>0</v>
      </c>
      <c r="I312" s="116">
        <v>0</v>
      </c>
      <c r="J312" s="172">
        <v>0</v>
      </c>
      <c r="K312" s="116">
        <v>0</v>
      </c>
      <c r="L312" s="116">
        <v>0</v>
      </c>
      <c r="M312" s="118">
        <v>0</v>
      </c>
    </row>
    <row r="313" spans="1:13" ht="15.75" thickBot="1" x14ac:dyDescent="0.3">
      <c r="A313" s="273"/>
      <c r="B313" s="282" t="s">
        <v>151</v>
      </c>
      <c r="C313" s="283"/>
      <c r="D313" s="283"/>
      <c r="E313" s="173">
        <v>0</v>
      </c>
      <c r="F313" s="174">
        <v>0</v>
      </c>
      <c r="G313" s="174">
        <v>0</v>
      </c>
      <c r="H313" s="174">
        <v>0</v>
      </c>
      <c r="I313" s="174">
        <v>0</v>
      </c>
      <c r="J313" s="175">
        <v>0</v>
      </c>
      <c r="K313" s="174">
        <v>0</v>
      </c>
      <c r="L313" s="174">
        <v>0</v>
      </c>
      <c r="M313" s="150">
        <v>0</v>
      </c>
    </row>
    <row r="314" spans="1:13" ht="15.75" thickBot="1" x14ac:dyDescent="0.3">
      <c r="A314" s="245" t="s">
        <v>204</v>
      </c>
      <c r="B314" s="246"/>
      <c r="C314" s="246"/>
      <c r="D314" s="246"/>
      <c r="E314" s="139">
        <v>0</v>
      </c>
      <c r="F314" s="139">
        <v>7.735499999964794E-4</v>
      </c>
      <c r="G314" s="139">
        <v>1.5661999999928723E-3</v>
      </c>
      <c r="H314" s="139">
        <v>3.5048499999840491E-3</v>
      </c>
      <c r="I314" s="139">
        <v>1.6521499999924811E-3</v>
      </c>
      <c r="J314" s="139">
        <v>2.9222999999867004E-3</v>
      </c>
      <c r="K314" s="139">
        <v>2.4319999999889317E-3</v>
      </c>
      <c r="L314" s="139">
        <v>7.9264999999639253E-4</v>
      </c>
      <c r="M314" s="139">
        <v>1.3643699999937909E-2</v>
      </c>
    </row>
    <row r="315" spans="1:13" x14ac:dyDescent="0.25">
      <c r="A315" s="272" t="s">
        <v>191</v>
      </c>
      <c r="B315" s="296" t="s">
        <v>127</v>
      </c>
      <c r="C315" s="297"/>
      <c r="D315" s="297"/>
      <c r="E315" s="169">
        <v>0</v>
      </c>
      <c r="F315" s="135">
        <v>0</v>
      </c>
      <c r="G315" s="135">
        <v>0</v>
      </c>
      <c r="H315" s="135">
        <v>0</v>
      </c>
      <c r="I315" s="135">
        <v>0</v>
      </c>
      <c r="J315" s="170">
        <v>0</v>
      </c>
      <c r="K315" s="135">
        <v>0</v>
      </c>
      <c r="L315" s="135">
        <v>0</v>
      </c>
      <c r="M315" s="136">
        <v>0</v>
      </c>
    </row>
    <row r="316" spans="1:13" x14ac:dyDescent="0.25">
      <c r="A316" s="234"/>
      <c r="B316" s="298" t="s">
        <v>128</v>
      </c>
      <c r="C316" s="299"/>
      <c r="D316" s="299"/>
      <c r="E316" s="171">
        <v>0</v>
      </c>
      <c r="F316" s="116">
        <v>0</v>
      </c>
      <c r="G316" s="116">
        <v>0</v>
      </c>
      <c r="H316" s="116">
        <v>0</v>
      </c>
      <c r="I316" s="116">
        <v>0</v>
      </c>
      <c r="J316" s="172">
        <v>0</v>
      </c>
      <c r="K316" s="116">
        <v>0</v>
      </c>
      <c r="L316" s="116">
        <v>0</v>
      </c>
      <c r="M316" s="118">
        <v>0</v>
      </c>
    </row>
    <row r="317" spans="1:13" x14ac:dyDescent="0.25">
      <c r="A317" s="234"/>
      <c r="B317" s="290" t="s">
        <v>129</v>
      </c>
      <c r="C317" s="291"/>
      <c r="D317" s="291"/>
      <c r="E317" s="171">
        <v>0</v>
      </c>
      <c r="F317" s="116">
        <v>0</v>
      </c>
      <c r="G317" s="116">
        <v>0</v>
      </c>
      <c r="H317" s="116">
        <v>0</v>
      </c>
      <c r="I317" s="116">
        <v>0</v>
      </c>
      <c r="J317" s="172">
        <v>0</v>
      </c>
      <c r="K317" s="116">
        <v>0</v>
      </c>
      <c r="L317" s="116">
        <v>0</v>
      </c>
      <c r="M317" s="118">
        <v>0</v>
      </c>
    </row>
    <row r="318" spans="1:13" x14ac:dyDescent="0.25">
      <c r="A318" s="234"/>
      <c r="B318" s="290" t="s">
        <v>130</v>
      </c>
      <c r="C318" s="291"/>
      <c r="D318" s="291"/>
      <c r="E318" s="171">
        <v>0</v>
      </c>
      <c r="F318" s="116">
        <v>0</v>
      </c>
      <c r="G318" s="116">
        <v>0</v>
      </c>
      <c r="H318" s="116">
        <v>0</v>
      </c>
      <c r="I318" s="116">
        <v>0</v>
      </c>
      <c r="J318" s="172">
        <v>0</v>
      </c>
      <c r="K318" s="116">
        <v>0</v>
      </c>
      <c r="L318" s="116">
        <v>0</v>
      </c>
      <c r="M318" s="118">
        <v>0</v>
      </c>
    </row>
    <row r="319" spans="1:13" x14ac:dyDescent="0.25">
      <c r="A319" s="234"/>
      <c r="B319" s="284" t="s">
        <v>131</v>
      </c>
      <c r="C319" s="285"/>
      <c r="D319" s="285"/>
      <c r="E319" s="171">
        <v>0</v>
      </c>
      <c r="F319" s="116">
        <v>0</v>
      </c>
      <c r="G319" s="116">
        <v>0</v>
      </c>
      <c r="H319" s="116">
        <v>0</v>
      </c>
      <c r="I319" s="116">
        <v>0</v>
      </c>
      <c r="J319" s="172">
        <v>0</v>
      </c>
      <c r="K319" s="116">
        <v>0</v>
      </c>
      <c r="L319" s="116">
        <v>0</v>
      </c>
      <c r="M319" s="118">
        <v>0</v>
      </c>
    </row>
    <row r="320" spans="1:13" x14ac:dyDescent="0.25">
      <c r="A320" s="234"/>
      <c r="B320" s="300" t="s">
        <v>132</v>
      </c>
      <c r="C320" s="301"/>
      <c r="D320" s="301"/>
      <c r="E320" s="171">
        <v>0</v>
      </c>
      <c r="F320" s="116">
        <v>0</v>
      </c>
      <c r="G320" s="116">
        <v>0</v>
      </c>
      <c r="H320" s="116">
        <v>0</v>
      </c>
      <c r="I320" s="116">
        <v>0</v>
      </c>
      <c r="J320" s="172">
        <v>0</v>
      </c>
      <c r="K320" s="116">
        <v>0</v>
      </c>
      <c r="L320" s="116">
        <v>0</v>
      </c>
      <c r="M320" s="118">
        <v>0</v>
      </c>
    </row>
    <row r="321" spans="1:13" ht="15.75" thickBot="1" x14ac:dyDescent="0.3">
      <c r="A321" s="234"/>
      <c r="B321" s="302" t="s">
        <v>133</v>
      </c>
      <c r="C321" s="303"/>
      <c r="D321" s="303"/>
      <c r="E321" s="173">
        <v>0</v>
      </c>
      <c r="F321" s="174">
        <v>0</v>
      </c>
      <c r="G321" s="174">
        <v>0</v>
      </c>
      <c r="H321" s="174">
        <v>0</v>
      </c>
      <c r="I321" s="174">
        <v>0</v>
      </c>
      <c r="J321" s="175">
        <v>0</v>
      </c>
      <c r="K321" s="174">
        <v>0</v>
      </c>
      <c r="L321" s="174">
        <v>0</v>
      </c>
      <c r="M321" s="150">
        <v>0</v>
      </c>
    </row>
    <row r="322" spans="1:13" x14ac:dyDescent="0.25">
      <c r="A322" s="234"/>
      <c r="B322" s="304" t="s">
        <v>105</v>
      </c>
      <c r="C322" s="305"/>
      <c r="D322" s="305"/>
      <c r="E322" s="169">
        <v>0</v>
      </c>
      <c r="F322" s="135">
        <v>0</v>
      </c>
      <c r="G322" s="135">
        <v>0</v>
      </c>
      <c r="H322" s="135">
        <v>0</v>
      </c>
      <c r="I322" s="135">
        <v>0</v>
      </c>
      <c r="J322" s="170">
        <v>0</v>
      </c>
      <c r="K322" s="135">
        <v>0</v>
      </c>
      <c r="L322" s="135">
        <v>0</v>
      </c>
      <c r="M322" s="136">
        <v>0</v>
      </c>
    </row>
    <row r="323" spans="1:13" x14ac:dyDescent="0.25">
      <c r="A323" s="234"/>
      <c r="B323" s="227" t="s">
        <v>134</v>
      </c>
      <c r="C323" s="228"/>
      <c r="D323" s="228"/>
      <c r="E323" s="171">
        <v>0</v>
      </c>
      <c r="F323" s="116">
        <v>0</v>
      </c>
      <c r="G323" s="116">
        <v>0</v>
      </c>
      <c r="H323" s="116">
        <v>0</v>
      </c>
      <c r="I323" s="116">
        <v>0</v>
      </c>
      <c r="J323" s="172">
        <v>0</v>
      </c>
      <c r="K323" s="116">
        <v>0</v>
      </c>
      <c r="L323" s="116">
        <v>0</v>
      </c>
      <c r="M323" s="118">
        <v>0</v>
      </c>
    </row>
    <row r="324" spans="1:13" x14ac:dyDescent="0.25">
      <c r="A324" s="234"/>
      <c r="B324" s="227" t="s">
        <v>135</v>
      </c>
      <c r="C324" s="228"/>
      <c r="D324" s="228"/>
      <c r="E324" s="171">
        <v>0</v>
      </c>
      <c r="F324" s="116">
        <v>0</v>
      </c>
      <c r="G324" s="116">
        <v>0</v>
      </c>
      <c r="H324" s="116">
        <v>0</v>
      </c>
      <c r="I324" s="116">
        <v>0</v>
      </c>
      <c r="J324" s="172">
        <v>0</v>
      </c>
      <c r="K324" s="116">
        <v>0</v>
      </c>
      <c r="L324" s="116">
        <v>0</v>
      </c>
      <c r="M324" s="118">
        <v>0</v>
      </c>
    </row>
    <row r="325" spans="1:13" x14ac:dyDescent="0.25">
      <c r="A325" s="234"/>
      <c r="B325" s="284" t="s">
        <v>136</v>
      </c>
      <c r="C325" s="285"/>
      <c r="D325" s="285"/>
      <c r="E325" s="171">
        <v>0</v>
      </c>
      <c r="F325" s="116">
        <v>0</v>
      </c>
      <c r="G325" s="116">
        <v>0</v>
      </c>
      <c r="H325" s="116">
        <v>0</v>
      </c>
      <c r="I325" s="116">
        <v>0</v>
      </c>
      <c r="J325" s="172">
        <v>0</v>
      </c>
      <c r="K325" s="116">
        <v>0</v>
      </c>
      <c r="L325" s="116">
        <v>0</v>
      </c>
      <c r="M325" s="118">
        <v>0</v>
      </c>
    </row>
    <row r="326" spans="1:13" ht="15.75" thickBot="1" x14ac:dyDescent="0.3">
      <c r="A326" s="273"/>
      <c r="B326" s="286" t="s">
        <v>137</v>
      </c>
      <c r="C326" s="287"/>
      <c r="D326" s="287"/>
      <c r="E326" s="173">
        <v>0</v>
      </c>
      <c r="F326" s="174">
        <v>0</v>
      </c>
      <c r="G326" s="174">
        <v>0</v>
      </c>
      <c r="H326" s="174">
        <v>0</v>
      </c>
      <c r="I326" s="174">
        <v>0</v>
      </c>
      <c r="J326" s="175">
        <v>0</v>
      </c>
      <c r="K326" s="174">
        <v>0</v>
      </c>
      <c r="L326" s="174">
        <v>0</v>
      </c>
      <c r="M326" s="150">
        <v>0</v>
      </c>
    </row>
    <row r="327" spans="1:13" x14ac:dyDescent="0.25">
      <c r="A327" s="206" t="s">
        <v>192</v>
      </c>
      <c r="B327" s="288" t="s">
        <v>139</v>
      </c>
      <c r="C327" s="289"/>
      <c r="D327" s="289"/>
      <c r="E327" s="169">
        <v>0</v>
      </c>
      <c r="F327" s="135">
        <v>0</v>
      </c>
      <c r="G327" s="135">
        <v>0</v>
      </c>
      <c r="H327" s="135">
        <v>0</v>
      </c>
      <c r="I327" s="135">
        <v>0</v>
      </c>
      <c r="J327" s="170">
        <v>0</v>
      </c>
      <c r="K327" s="135">
        <v>0</v>
      </c>
      <c r="L327" s="135">
        <v>0</v>
      </c>
      <c r="M327" s="136">
        <v>0</v>
      </c>
    </row>
    <row r="328" spans="1:13" x14ac:dyDescent="0.25">
      <c r="A328" s="207"/>
      <c r="B328" s="290" t="s">
        <v>140</v>
      </c>
      <c r="C328" s="291"/>
      <c r="D328" s="291"/>
      <c r="E328" s="171">
        <v>0</v>
      </c>
      <c r="F328" s="116">
        <v>0</v>
      </c>
      <c r="G328" s="116">
        <v>0</v>
      </c>
      <c r="H328" s="116">
        <v>0</v>
      </c>
      <c r="I328" s="116">
        <v>0</v>
      </c>
      <c r="J328" s="172">
        <v>0</v>
      </c>
      <c r="K328" s="116">
        <v>0</v>
      </c>
      <c r="L328" s="116">
        <v>0</v>
      </c>
      <c r="M328" s="118">
        <v>0</v>
      </c>
    </row>
    <row r="329" spans="1:13" x14ac:dyDescent="0.25">
      <c r="A329" s="207"/>
      <c r="B329" s="240" t="s">
        <v>141</v>
      </c>
      <c r="C329" s="292"/>
      <c r="D329" s="292"/>
      <c r="E329" s="171">
        <v>0</v>
      </c>
      <c r="F329" s="116">
        <v>0</v>
      </c>
      <c r="G329" s="116">
        <v>0</v>
      </c>
      <c r="H329" s="116">
        <v>0</v>
      </c>
      <c r="I329" s="116">
        <v>0</v>
      </c>
      <c r="J329" s="172">
        <v>0</v>
      </c>
      <c r="K329" s="116">
        <v>0</v>
      </c>
      <c r="L329" s="116">
        <v>0</v>
      </c>
      <c r="M329" s="118">
        <v>0</v>
      </c>
    </row>
    <row r="330" spans="1:13" x14ac:dyDescent="0.25">
      <c r="A330" s="207"/>
      <c r="B330" s="242" t="s">
        <v>142</v>
      </c>
      <c r="C330" s="293"/>
      <c r="D330" s="293"/>
      <c r="E330" s="171">
        <v>0</v>
      </c>
      <c r="F330" s="116">
        <v>0</v>
      </c>
      <c r="G330" s="116">
        <v>0</v>
      </c>
      <c r="H330" s="116">
        <v>0</v>
      </c>
      <c r="I330" s="116">
        <v>0</v>
      </c>
      <c r="J330" s="172">
        <v>0</v>
      </c>
      <c r="K330" s="116">
        <v>0</v>
      </c>
      <c r="L330" s="116">
        <v>0</v>
      </c>
      <c r="M330" s="118">
        <v>0</v>
      </c>
    </row>
    <row r="331" spans="1:13" ht="15.75" thickBot="1" x14ac:dyDescent="0.3">
      <c r="A331" s="208"/>
      <c r="B331" s="294" t="s">
        <v>143</v>
      </c>
      <c r="C331" s="295"/>
      <c r="D331" s="295"/>
      <c r="E331" s="173">
        <v>0</v>
      </c>
      <c r="F331" s="174">
        <v>0</v>
      </c>
      <c r="G331" s="174">
        <v>0</v>
      </c>
      <c r="H331" s="174">
        <v>0</v>
      </c>
      <c r="I331" s="174">
        <v>0</v>
      </c>
      <c r="J331" s="175">
        <v>0</v>
      </c>
      <c r="K331" s="174">
        <v>0</v>
      </c>
      <c r="L331" s="174">
        <v>0</v>
      </c>
      <c r="M331" s="150">
        <v>0</v>
      </c>
    </row>
    <row r="332" spans="1:13" x14ac:dyDescent="0.25">
      <c r="A332" s="272" t="s">
        <v>193</v>
      </c>
      <c r="B332" s="274" t="s">
        <v>145</v>
      </c>
      <c r="C332" s="275"/>
      <c r="D332" s="275"/>
      <c r="E332" s="176">
        <v>0</v>
      </c>
      <c r="F332" s="160">
        <v>0</v>
      </c>
      <c r="G332" s="160">
        <v>0</v>
      </c>
      <c r="H332" s="160">
        <v>0</v>
      </c>
      <c r="I332" s="160">
        <v>0</v>
      </c>
      <c r="J332" s="177">
        <v>0</v>
      </c>
      <c r="K332" s="160">
        <v>0</v>
      </c>
      <c r="L332" s="160">
        <v>0</v>
      </c>
      <c r="M332" s="159">
        <v>0</v>
      </c>
    </row>
    <row r="333" spans="1:13" x14ac:dyDescent="0.25">
      <c r="A333" s="234"/>
      <c r="B333" s="276" t="s">
        <v>146</v>
      </c>
      <c r="C333" s="277"/>
      <c r="D333" s="277"/>
      <c r="E333" s="171">
        <v>0</v>
      </c>
      <c r="F333" s="116">
        <v>0</v>
      </c>
      <c r="G333" s="116">
        <v>0</v>
      </c>
      <c r="H333" s="116">
        <v>0</v>
      </c>
      <c r="I333" s="116">
        <v>0</v>
      </c>
      <c r="J333" s="172">
        <v>0</v>
      </c>
      <c r="K333" s="116">
        <v>0</v>
      </c>
      <c r="L333" s="116">
        <v>0</v>
      </c>
      <c r="M333" s="118">
        <v>0</v>
      </c>
    </row>
    <row r="334" spans="1:13" x14ac:dyDescent="0.25">
      <c r="A334" s="234"/>
      <c r="B334" s="276" t="s">
        <v>147</v>
      </c>
      <c r="C334" s="277"/>
      <c r="D334" s="277"/>
      <c r="E334" s="171">
        <v>0</v>
      </c>
      <c r="F334" s="116">
        <v>0</v>
      </c>
      <c r="G334" s="116">
        <v>0</v>
      </c>
      <c r="H334" s="116">
        <v>0</v>
      </c>
      <c r="I334" s="116">
        <v>0</v>
      </c>
      <c r="J334" s="172">
        <v>0</v>
      </c>
      <c r="K334" s="116">
        <v>0</v>
      </c>
      <c r="L334" s="116">
        <v>0</v>
      </c>
      <c r="M334" s="118">
        <v>0</v>
      </c>
    </row>
    <row r="335" spans="1:13" x14ac:dyDescent="0.25">
      <c r="A335" s="234"/>
      <c r="B335" s="276" t="s">
        <v>148</v>
      </c>
      <c r="C335" s="277"/>
      <c r="D335" s="277"/>
      <c r="E335" s="171">
        <v>0</v>
      </c>
      <c r="F335" s="116">
        <v>0</v>
      </c>
      <c r="G335" s="116">
        <v>0</v>
      </c>
      <c r="H335" s="116">
        <v>0</v>
      </c>
      <c r="I335" s="116">
        <v>0</v>
      </c>
      <c r="J335" s="172">
        <v>0</v>
      </c>
      <c r="K335" s="116">
        <v>0</v>
      </c>
      <c r="L335" s="116">
        <v>0</v>
      </c>
      <c r="M335" s="118">
        <v>0</v>
      </c>
    </row>
    <row r="336" spans="1:13" x14ac:dyDescent="0.25">
      <c r="A336" s="234"/>
      <c r="B336" s="278" t="s">
        <v>149</v>
      </c>
      <c r="C336" s="279"/>
      <c r="D336" s="279"/>
      <c r="E336" s="171">
        <v>0</v>
      </c>
      <c r="F336" s="116">
        <v>0</v>
      </c>
      <c r="G336" s="116">
        <v>0</v>
      </c>
      <c r="H336" s="116">
        <v>0</v>
      </c>
      <c r="I336" s="116">
        <v>0</v>
      </c>
      <c r="J336" s="172">
        <v>0</v>
      </c>
      <c r="K336" s="116">
        <v>0</v>
      </c>
      <c r="L336" s="116">
        <v>0</v>
      </c>
      <c r="M336" s="118">
        <v>0</v>
      </c>
    </row>
    <row r="337" spans="1:13" x14ac:dyDescent="0.25">
      <c r="A337" s="234"/>
      <c r="B337" s="280" t="s">
        <v>150</v>
      </c>
      <c r="C337" s="281"/>
      <c r="D337" s="281"/>
      <c r="E337" s="171">
        <v>0</v>
      </c>
      <c r="F337" s="116">
        <v>0</v>
      </c>
      <c r="G337" s="116">
        <v>0</v>
      </c>
      <c r="H337" s="116">
        <v>0</v>
      </c>
      <c r="I337" s="116">
        <v>0</v>
      </c>
      <c r="J337" s="172">
        <v>0</v>
      </c>
      <c r="K337" s="116">
        <v>0</v>
      </c>
      <c r="L337" s="116">
        <v>0</v>
      </c>
      <c r="M337" s="118">
        <v>0</v>
      </c>
    </row>
    <row r="338" spans="1:13" ht="15.75" thickBot="1" x14ac:dyDescent="0.3">
      <c r="A338" s="273"/>
      <c r="B338" s="282" t="s">
        <v>151</v>
      </c>
      <c r="C338" s="283"/>
      <c r="D338" s="283"/>
      <c r="E338" s="173">
        <v>0</v>
      </c>
      <c r="F338" s="174">
        <v>0</v>
      </c>
      <c r="G338" s="174">
        <v>0</v>
      </c>
      <c r="H338" s="174">
        <v>0</v>
      </c>
      <c r="I338" s="174">
        <v>0</v>
      </c>
      <c r="J338" s="175">
        <v>0</v>
      </c>
      <c r="K338" s="174">
        <v>0</v>
      </c>
      <c r="L338" s="174">
        <v>0</v>
      </c>
      <c r="M338" s="150">
        <v>0</v>
      </c>
    </row>
    <row r="339" spans="1:13" ht="15.75" thickBot="1" x14ac:dyDescent="0.3">
      <c r="A339" s="245" t="s">
        <v>205</v>
      </c>
      <c r="B339" s="246"/>
      <c r="C339" s="246"/>
      <c r="D339" s="246"/>
      <c r="E339" s="139">
        <v>0</v>
      </c>
      <c r="F339" s="139">
        <v>0</v>
      </c>
      <c r="G339" s="139">
        <v>0</v>
      </c>
      <c r="H339" s="139">
        <v>0</v>
      </c>
      <c r="I339" s="139">
        <v>0</v>
      </c>
      <c r="J339" s="139">
        <v>0</v>
      </c>
      <c r="K339" s="139">
        <v>0</v>
      </c>
      <c r="L339" s="139">
        <v>0</v>
      </c>
      <c r="M339" s="178">
        <v>0</v>
      </c>
    </row>
    <row r="340" spans="1:13" ht="15.75" thickBot="1" x14ac:dyDescent="0.3">
      <c r="A340" s="269" t="s">
        <v>206</v>
      </c>
      <c r="B340" s="270"/>
      <c r="C340" s="270"/>
      <c r="D340" s="271"/>
      <c r="E340" s="146">
        <v>0</v>
      </c>
      <c r="F340" s="146">
        <v>3.0569549999860873E-2</v>
      </c>
      <c r="G340" s="146">
        <v>6.0079049999726575E-2</v>
      </c>
      <c r="H340" s="146">
        <v>0.11625214999947094</v>
      </c>
      <c r="I340" s="146">
        <v>8.2492899999624572E-2</v>
      </c>
      <c r="J340" s="146">
        <v>6.5933199999699918E-2</v>
      </c>
      <c r="K340" s="146">
        <v>4.7176999999785293E-2</v>
      </c>
      <c r="L340" s="146">
        <v>1.5241799999930633E-2</v>
      </c>
      <c r="M340" s="165">
        <v>0.41774564999809888</v>
      </c>
    </row>
    <row r="341" spans="1:13" ht="15.75" thickBot="1" x14ac:dyDescent="0.3">
      <c r="A341" s="326" t="s">
        <v>207</v>
      </c>
      <c r="B341" s="327"/>
      <c r="C341" s="327"/>
      <c r="D341" s="328"/>
      <c r="E341" s="179">
        <v>0</v>
      </c>
      <c r="F341" s="180">
        <v>1</v>
      </c>
      <c r="G341" s="180">
        <v>2</v>
      </c>
      <c r="H341" s="180">
        <v>3</v>
      </c>
      <c r="I341" s="180">
        <v>4</v>
      </c>
      <c r="J341" s="180">
        <v>5</v>
      </c>
      <c r="K341" s="180">
        <v>6.1</v>
      </c>
      <c r="L341" s="180">
        <v>6.2</v>
      </c>
      <c r="M341" s="181">
        <v>10</v>
      </c>
    </row>
    <row r="342" spans="1:13" x14ac:dyDescent="0.25">
      <c r="A342" s="272" t="s">
        <v>208</v>
      </c>
      <c r="B342" s="296" t="s">
        <v>127</v>
      </c>
      <c r="C342" s="297"/>
      <c r="D342" s="297"/>
      <c r="E342" s="109">
        <v>0</v>
      </c>
      <c r="F342" s="127">
        <v>0</v>
      </c>
      <c r="G342" s="127">
        <v>0</v>
      </c>
      <c r="H342" s="127">
        <v>0</v>
      </c>
      <c r="I342" s="127">
        <v>0</v>
      </c>
      <c r="J342" s="128">
        <v>0</v>
      </c>
      <c r="K342" s="127">
        <v>0</v>
      </c>
      <c r="L342" s="112">
        <v>0</v>
      </c>
      <c r="M342" s="136">
        <v>0</v>
      </c>
    </row>
    <row r="343" spans="1:13" x14ac:dyDescent="0.25">
      <c r="A343" s="234"/>
      <c r="B343" s="298" t="s">
        <v>128</v>
      </c>
      <c r="C343" s="299"/>
      <c r="D343" s="329"/>
      <c r="E343" s="114">
        <v>0</v>
      </c>
      <c r="F343" s="115">
        <v>0</v>
      </c>
      <c r="G343" s="116">
        <v>0</v>
      </c>
      <c r="H343" s="116">
        <v>0</v>
      </c>
      <c r="I343" s="116">
        <v>0</v>
      </c>
      <c r="J343" s="117">
        <v>0</v>
      </c>
      <c r="K343" s="116">
        <v>0</v>
      </c>
      <c r="L343" s="116">
        <v>0</v>
      </c>
      <c r="M343" s="118">
        <v>0</v>
      </c>
    </row>
    <row r="344" spans="1:13" x14ac:dyDescent="0.25">
      <c r="A344" s="234"/>
      <c r="B344" s="290" t="s">
        <v>129</v>
      </c>
      <c r="C344" s="291"/>
      <c r="D344" s="317"/>
      <c r="E344" s="114">
        <v>0</v>
      </c>
      <c r="F344" s="115">
        <v>0</v>
      </c>
      <c r="G344" s="116">
        <v>0</v>
      </c>
      <c r="H344" s="116">
        <v>0</v>
      </c>
      <c r="I344" s="116">
        <v>0</v>
      </c>
      <c r="J344" s="117">
        <v>0</v>
      </c>
      <c r="K344" s="116">
        <v>0</v>
      </c>
      <c r="L344" s="116">
        <v>0</v>
      </c>
      <c r="M344" s="118">
        <v>0</v>
      </c>
    </row>
    <row r="345" spans="1:13" x14ac:dyDescent="0.25">
      <c r="A345" s="234"/>
      <c r="B345" s="290" t="s">
        <v>130</v>
      </c>
      <c r="C345" s="291"/>
      <c r="D345" s="317"/>
      <c r="E345" s="114">
        <v>0</v>
      </c>
      <c r="F345" s="119">
        <v>0</v>
      </c>
      <c r="G345" s="120">
        <v>0</v>
      </c>
      <c r="H345" s="120">
        <v>0</v>
      </c>
      <c r="I345" s="120">
        <v>0</v>
      </c>
      <c r="J345" s="117">
        <v>0</v>
      </c>
      <c r="K345" s="120">
        <v>0</v>
      </c>
      <c r="L345" s="120">
        <v>0</v>
      </c>
      <c r="M345" s="118">
        <v>0</v>
      </c>
    </row>
    <row r="346" spans="1:13" x14ac:dyDescent="0.25">
      <c r="A346" s="234"/>
      <c r="B346" s="284" t="s">
        <v>131</v>
      </c>
      <c r="C346" s="285"/>
      <c r="D346" s="324"/>
      <c r="E346" s="114">
        <v>0</v>
      </c>
      <c r="F346" s="115">
        <v>0</v>
      </c>
      <c r="G346" s="116">
        <v>0</v>
      </c>
      <c r="H346" s="116">
        <v>0</v>
      </c>
      <c r="I346" s="116">
        <v>0</v>
      </c>
      <c r="J346" s="117">
        <v>0</v>
      </c>
      <c r="K346" s="116">
        <v>0</v>
      </c>
      <c r="L346" s="116">
        <v>0</v>
      </c>
      <c r="M346" s="118">
        <v>0</v>
      </c>
    </row>
    <row r="347" spans="1:13" x14ac:dyDescent="0.25">
      <c r="A347" s="234"/>
      <c r="B347" s="300" t="s">
        <v>132</v>
      </c>
      <c r="C347" s="301"/>
      <c r="D347" s="330"/>
      <c r="E347" s="114">
        <v>0</v>
      </c>
      <c r="F347" s="115">
        <v>0</v>
      </c>
      <c r="G347" s="116">
        <v>0</v>
      </c>
      <c r="H347" s="116">
        <v>0</v>
      </c>
      <c r="I347" s="116">
        <v>0</v>
      </c>
      <c r="J347" s="117">
        <v>0</v>
      </c>
      <c r="K347" s="116">
        <v>0</v>
      </c>
      <c r="L347" s="116">
        <v>0</v>
      </c>
      <c r="M347" s="118">
        <v>0</v>
      </c>
    </row>
    <row r="348" spans="1:13" ht="15.75" thickBot="1" x14ac:dyDescent="0.3">
      <c r="A348" s="234"/>
      <c r="B348" s="302" t="s">
        <v>133</v>
      </c>
      <c r="C348" s="303"/>
      <c r="D348" s="321"/>
      <c r="E348" s="137">
        <v>0</v>
      </c>
      <c r="F348" s="156">
        <v>0</v>
      </c>
      <c r="G348" s="157">
        <v>0</v>
      </c>
      <c r="H348" s="157">
        <v>0</v>
      </c>
      <c r="I348" s="157">
        <v>0</v>
      </c>
      <c r="J348" s="158">
        <v>0</v>
      </c>
      <c r="K348" s="157">
        <v>0</v>
      </c>
      <c r="L348" s="123">
        <v>0</v>
      </c>
      <c r="M348" s="150">
        <v>0</v>
      </c>
    </row>
    <row r="349" spans="1:13" x14ac:dyDescent="0.25">
      <c r="A349" s="234"/>
      <c r="B349" s="304" t="s">
        <v>105</v>
      </c>
      <c r="C349" s="305"/>
      <c r="D349" s="322"/>
      <c r="E349" s="109">
        <v>0</v>
      </c>
      <c r="F349" s="126">
        <v>0</v>
      </c>
      <c r="G349" s="127">
        <v>0</v>
      </c>
      <c r="H349" s="127">
        <v>0</v>
      </c>
      <c r="I349" s="127">
        <v>0</v>
      </c>
      <c r="J349" s="128">
        <v>0</v>
      </c>
      <c r="K349" s="127">
        <v>0</v>
      </c>
      <c r="L349" s="127">
        <v>0</v>
      </c>
      <c r="M349" s="136">
        <v>0</v>
      </c>
    </row>
    <row r="350" spans="1:13" x14ac:dyDescent="0.25">
      <c r="A350" s="234"/>
      <c r="B350" s="227" t="s">
        <v>134</v>
      </c>
      <c r="C350" s="228"/>
      <c r="D350" s="323"/>
      <c r="E350" s="114">
        <v>0</v>
      </c>
      <c r="F350" s="130">
        <v>0</v>
      </c>
      <c r="G350" s="131">
        <v>0</v>
      </c>
      <c r="H350" s="131">
        <v>0</v>
      </c>
      <c r="I350" s="131">
        <v>0</v>
      </c>
      <c r="J350" s="117">
        <v>0</v>
      </c>
      <c r="K350" s="131">
        <v>0</v>
      </c>
      <c r="L350" s="131">
        <v>0</v>
      </c>
      <c r="M350" s="118">
        <v>0</v>
      </c>
    </row>
    <row r="351" spans="1:13" x14ac:dyDescent="0.25">
      <c r="A351" s="234"/>
      <c r="B351" s="227" t="s">
        <v>135</v>
      </c>
      <c r="C351" s="228"/>
      <c r="D351" s="323"/>
      <c r="E351" s="114">
        <v>0</v>
      </c>
      <c r="F351" s="115">
        <v>0</v>
      </c>
      <c r="G351" s="116">
        <v>0</v>
      </c>
      <c r="H351" s="116">
        <v>0</v>
      </c>
      <c r="I351" s="116">
        <v>0</v>
      </c>
      <c r="J351" s="117">
        <v>0</v>
      </c>
      <c r="K351" s="116">
        <v>0</v>
      </c>
      <c r="L351" s="116">
        <v>0</v>
      </c>
      <c r="M351" s="118">
        <v>0</v>
      </c>
    </row>
    <row r="352" spans="1:13" x14ac:dyDescent="0.25">
      <c r="A352" s="234"/>
      <c r="B352" s="284" t="s">
        <v>136</v>
      </c>
      <c r="C352" s="285"/>
      <c r="D352" s="324"/>
      <c r="E352" s="114">
        <v>0</v>
      </c>
      <c r="F352" s="115">
        <v>0</v>
      </c>
      <c r="G352" s="116">
        <v>0</v>
      </c>
      <c r="H352" s="116">
        <v>0</v>
      </c>
      <c r="I352" s="116">
        <v>0</v>
      </c>
      <c r="J352" s="117">
        <v>0</v>
      </c>
      <c r="K352" s="116">
        <v>0</v>
      </c>
      <c r="L352" s="116">
        <v>0</v>
      </c>
      <c r="M352" s="118">
        <v>0</v>
      </c>
    </row>
    <row r="353" spans="1:13" ht="15.75" thickBot="1" x14ac:dyDescent="0.3">
      <c r="A353" s="273"/>
      <c r="B353" s="286" t="s">
        <v>137</v>
      </c>
      <c r="C353" s="287"/>
      <c r="D353" s="325"/>
      <c r="E353" s="121">
        <v>0</v>
      </c>
      <c r="F353" s="132">
        <v>0</v>
      </c>
      <c r="G353" s="133">
        <v>0</v>
      </c>
      <c r="H353" s="133">
        <v>0</v>
      </c>
      <c r="I353" s="133">
        <v>0</v>
      </c>
      <c r="J353" s="124">
        <v>0</v>
      </c>
      <c r="K353" s="133">
        <v>0</v>
      </c>
      <c r="L353" s="133">
        <v>0</v>
      </c>
      <c r="M353" s="150">
        <v>0</v>
      </c>
    </row>
    <row r="354" spans="1:13" x14ac:dyDescent="0.25">
      <c r="A354" s="206" t="s">
        <v>209</v>
      </c>
      <c r="B354" s="288" t="s">
        <v>139</v>
      </c>
      <c r="C354" s="289"/>
      <c r="D354" s="316"/>
      <c r="E354" s="109">
        <v>0</v>
      </c>
      <c r="F354" s="126">
        <v>0</v>
      </c>
      <c r="G354" s="127">
        <v>0</v>
      </c>
      <c r="H354" s="127">
        <v>0</v>
      </c>
      <c r="I354" s="127">
        <v>0</v>
      </c>
      <c r="J354" s="128">
        <v>0</v>
      </c>
      <c r="K354" s="127">
        <v>0</v>
      </c>
      <c r="L354" s="127">
        <v>0</v>
      </c>
      <c r="M354" s="136">
        <v>0</v>
      </c>
    </row>
    <row r="355" spans="1:13" x14ac:dyDescent="0.25">
      <c r="A355" s="207"/>
      <c r="B355" s="290" t="s">
        <v>140</v>
      </c>
      <c r="C355" s="291"/>
      <c r="D355" s="317"/>
      <c r="E355" s="114">
        <v>0</v>
      </c>
      <c r="F355" s="115">
        <v>0</v>
      </c>
      <c r="G355" s="116">
        <v>0</v>
      </c>
      <c r="H355" s="116">
        <v>0</v>
      </c>
      <c r="I355" s="116">
        <v>0</v>
      </c>
      <c r="J355" s="117">
        <v>0</v>
      </c>
      <c r="K355" s="116">
        <v>0</v>
      </c>
      <c r="L355" s="116">
        <v>0</v>
      </c>
      <c r="M355" s="118">
        <v>0</v>
      </c>
    </row>
    <row r="356" spans="1:13" x14ac:dyDescent="0.25">
      <c r="A356" s="207"/>
      <c r="B356" s="240" t="s">
        <v>141</v>
      </c>
      <c r="C356" s="292"/>
      <c r="D356" s="318"/>
      <c r="E356" s="114">
        <v>0</v>
      </c>
      <c r="F356" s="115">
        <v>0</v>
      </c>
      <c r="G356" s="116">
        <v>0</v>
      </c>
      <c r="H356" s="116">
        <v>0</v>
      </c>
      <c r="I356" s="116">
        <v>0</v>
      </c>
      <c r="J356" s="117">
        <v>0</v>
      </c>
      <c r="K356" s="116">
        <v>0</v>
      </c>
      <c r="L356" s="116">
        <v>0</v>
      </c>
      <c r="M356" s="118">
        <v>0</v>
      </c>
    </row>
    <row r="357" spans="1:13" x14ac:dyDescent="0.25">
      <c r="A357" s="207"/>
      <c r="B357" s="242" t="s">
        <v>142</v>
      </c>
      <c r="C357" s="293"/>
      <c r="D357" s="319"/>
      <c r="E357" s="114">
        <v>0</v>
      </c>
      <c r="F357" s="115">
        <v>0</v>
      </c>
      <c r="G357" s="116">
        <v>0</v>
      </c>
      <c r="H357" s="116">
        <v>0</v>
      </c>
      <c r="I357" s="116">
        <v>0</v>
      </c>
      <c r="J357" s="117">
        <v>0</v>
      </c>
      <c r="K357" s="116">
        <v>0</v>
      </c>
      <c r="L357" s="116">
        <v>0</v>
      </c>
      <c r="M357" s="118">
        <v>0</v>
      </c>
    </row>
    <row r="358" spans="1:13" ht="15.75" thickBot="1" x14ac:dyDescent="0.3">
      <c r="A358" s="208"/>
      <c r="B358" s="294" t="s">
        <v>143</v>
      </c>
      <c r="C358" s="295"/>
      <c r="D358" s="320"/>
      <c r="E358" s="121">
        <v>0</v>
      </c>
      <c r="F358" s="132">
        <v>0</v>
      </c>
      <c r="G358" s="133">
        <v>0</v>
      </c>
      <c r="H358" s="133">
        <v>0</v>
      </c>
      <c r="I358" s="133">
        <v>0</v>
      </c>
      <c r="J358" s="124">
        <v>0</v>
      </c>
      <c r="K358" s="133">
        <v>0</v>
      </c>
      <c r="L358" s="133">
        <v>0</v>
      </c>
      <c r="M358" s="150">
        <v>0</v>
      </c>
    </row>
    <row r="359" spans="1:13" x14ac:dyDescent="0.25">
      <c r="A359" s="272" t="s">
        <v>210</v>
      </c>
      <c r="B359" s="274" t="s">
        <v>145</v>
      </c>
      <c r="C359" s="275"/>
      <c r="D359" s="311"/>
      <c r="E359" s="109">
        <v>8392.7999999999993</v>
      </c>
      <c r="F359" s="134">
        <v>815.75</v>
      </c>
      <c r="G359" s="135">
        <v>1636.7</v>
      </c>
      <c r="H359" s="135">
        <v>4856.8</v>
      </c>
      <c r="I359" s="135">
        <v>6487</v>
      </c>
      <c r="J359" s="128">
        <v>9785.1</v>
      </c>
      <c r="K359" s="135">
        <v>19170.45</v>
      </c>
      <c r="L359" s="135">
        <v>5435.95</v>
      </c>
      <c r="M359" s="136">
        <v>56580.55</v>
      </c>
    </row>
    <row r="360" spans="1:13" x14ac:dyDescent="0.25">
      <c r="A360" s="234"/>
      <c r="B360" s="276" t="s">
        <v>146</v>
      </c>
      <c r="C360" s="277"/>
      <c r="D360" s="312"/>
      <c r="E360" s="114">
        <v>0</v>
      </c>
      <c r="F360" s="115">
        <v>0</v>
      </c>
      <c r="G360" s="116">
        <v>0</v>
      </c>
      <c r="H360" s="116">
        <v>0</v>
      </c>
      <c r="I360" s="116">
        <v>0</v>
      </c>
      <c r="J360" s="117">
        <v>0</v>
      </c>
      <c r="K360" s="116">
        <v>0</v>
      </c>
      <c r="L360" s="116">
        <v>0</v>
      </c>
      <c r="M360" s="118">
        <v>0</v>
      </c>
    </row>
    <row r="361" spans="1:13" x14ac:dyDescent="0.25">
      <c r="A361" s="234"/>
      <c r="B361" s="276" t="s">
        <v>147</v>
      </c>
      <c r="C361" s="277"/>
      <c r="D361" s="312"/>
      <c r="E361" s="114">
        <v>1.903316765175769E-2</v>
      </c>
      <c r="F361" s="115">
        <v>1.8223372312906124E-3</v>
      </c>
      <c r="G361" s="116">
        <v>3.648147849451298E-3</v>
      </c>
      <c r="H361" s="116">
        <v>1.0550958435786927E-2</v>
      </c>
      <c r="I361" s="116">
        <v>1.4041414521336858E-2</v>
      </c>
      <c r="J361" s="117">
        <v>2.1630070155074843E-2</v>
      </c>
      <c r="K361" s="116">
        <v>4.2949024086215891E-2</v>
      </c>
      <c r="L361" s="116">
        <v>1.2135815244789329E-2</v>
      </c>
      <c r="M361" s="118">
        <v>0.12581093517570344</v>
      </c>
    </row>
    <row r="362" spans="1:13" x14ac:dyDescent="0.25">
      <c r="A362" s="234"/>
      <c r="B362" s="276" t="s">
        <v>148</v>
      </c>
      <c r="C362" s="277"/>
      <c r="D362" s="312"/>
      <c r="E362" s="114">
        <v>0</v>
      </c>
      <c r="F362" s="119">
        <v>0</v>
      </c>
      <c r="G362" s="120">
        <v>0</v>
      </c>
      <c r="H362" s="120">
        <v>0</v>
      </c>
      <c r="I362" s="120">
        <v>0</v>
      </c>
      <c r="J362" s="117">
        <v>0</v>
      </c>
      <c r="K362" s="120">
        <v>0</v>
      </c>
      <c r="L362" s="120">
        <v>0</v>
      </c>
      <c r="M362" s="118">
        <v>0</v>
      </c>
    </row>
    <row r="363" spans="1:13" x14ac:dyDescent="0.25">
      <c r="A363" s="234"/>
      <c r="B363" s="278" t="s">
        <v>149</v>
      </c>
      <c r="C363" s="279"/>
      <c r="D363" s="313"/>
      <c r="E363" s="114">
        <v>0</v>
      </c>
      <c r="F363" s="115">
        <v>0</v>
      </c>
      <c r="G363" s="116">
        <v>0</v>
      </c>
      <c r="H363" s="116">
        <v>0</v>
      </c>
      <c r="I363" s="116">
        <v>0</v>
      </c>
      <c r="J363" s="117">
        <v>0</v>
      </c>
      <c r="K363" s="116">
        <v>0</v>
      </c>
      <c r="L363" s="116">
        <v>0</v>
      </c>
      <c r="M363" s="118">
        <v>0</v>
      </c>
    </row>
    <row r="364" spans="1:13" x14ac:dyDescent="0.25">
      <c r="A364" s="234"/>
      <c r="B364" s="280" t="s">
        <v>150</v>
      </c>
      <c r="C364" s="281"/>
      <c r="D364" s="314"/>
      <c r="E364" s="114">
        <v>0</v>
      </c>
      <c r="F364" s="115">
        <v>0</v>
      </c>
      <c r="G364" s="116">
        <v>0</v>
      </c>
      <c r="H364" s="116">
        <v>0</v>
      </c>
      <c r="I364" s="116">
        <v>0</v>
      </c>
      <c r="J364" s="117">
        <v>0</v>
      </c>
      <c r="K364" s="116">
        <v>0</v>
      </c>
      <c r="L364" s="116">
        <v>0</v>
      </c>
      <c r="M364" s="118">
        <v>0</v>
      </c>
    </row>
    <row r="365" spans="1:13" ht="15.75" thickBot="1" x14ac:dyDescent="0.3">
      <c r="A365" s="273"/>
      <c r="B365" s="282" t="s">
        <v>151</v>
      </c>
      <c r="C365" s="283"/>
      <c r="D365" s="315"/>
      <c r="E365" s="137">
        <v>0</v>
      </c>
      <c r="F365" s="115">
        <v>0</v>
      </c>
      <c r="G365" s="116">
        <v>0</v>
      </c>
      <c r="H365" s="116">
        <v>0</v>
      </c>
      <c r="I365" s="116">
        <v>0</v>
      </c>
      <c r="J365" s="117">
        <v>0</v>
      </c>
      <c r="K365" s="116">
        <v>0</v>
      </c>
      <c r="L365" s="116">
        <v>0</v>
      </c>
      <c r="M365" s="150">
        <v>0</v>
      </c>
    </row>
    <row r="366" spans="1:13" ht="15.75" thickBot="1" x14ac:dyDescent="0.3">
      <c r="A366" s="245" t="s">
        <v>211</v>
      </c>
      <c r="B366" s="246"/>
      <c r="C366" s="246"/>
      <c r="D366" s="246"/>
      <c r="E366" s="161">
        <v>8392.8190331676506</v>
      </c>
      <c r="F366" s="162">
        <v>815.75182233723126</v>
      </c>
      <c r="G366" s="162">
        <v>1636.7036481478494</v>
      </c>
      <c r="H366" s="162">
        <v>4856.8105509584357</v>
      </c>
      <c r="I366" s="162">
        <v>6487.0140414145217</v>
      </c>
      <c r="J366" s="162">
        <v>9785.1216300701562</v>
      </c>
      <c r="K366" s="162">
        <v>19170.492949024087</v>
      </c>
      <c r="L366" s="162">
        <v>5435.9621358152444</v>
      </c>
      <c r="M366" s="163">
        <v>56580.675810935179</v>
      </c>
    </row>
    <row r="367" spans="1:13" x14ac:dyDescent="0.25">
      <c r="A367" s="272" t="s">
        <v>212</v>
      </c>
      <c r="B367" s="296" t="s">
        <v>127</v>
      </c>
      <c r="C367" s="297"/>
      <c r="D367" s="297"/>
      <c r="E367" s="109">
        <v>0</v>
      </c>
      <c r="F367" s="127">
        <v>0</v>
      </c>
      <c r="G367" s="127">
        <v>0</v>
      </c>
      <c r="H367" s="127">
        <v>0</v>
      </c>
      <c r="I367" s="127">
        <v>0</v>
      </c>
      <c r="J367" s="128">
        <v>0</v>
      </c>
      <c r="K367" s="127">
        <v>0</v>
      </c>
      <c r="L367" s="112">
        <v>0</v>
      </c>
      <c r="M367" s="136">
        <v>0</v>
      </c>
    </row>
    <row r="368" spans="1:13" x14ac:dyDescent="0.25">
      <c r="A368" s="234"/>
      <c r="B368" s="298" t="s">
        <v>128</v>
      </c>
      <c r="C368" s="299"/>
      <c r="D368" s="299"/>
      <c r="E368" s="114">
        <v>0</v>
      </c>
      <c r="F368" s="115">
        <v>0</v>
      </c>
      <c r="G368" s="116">
        <v>0</v>
      </c>
      <c r="H368" s="116">
        <v>0</v>
      </c>
      <c r="I368" s="116">
        <v>0</v>
      </c>
      <c r="J368" s="117">
        <v>0</v>
      </c>
      <c r="K368" s="116">
        <v>0</v>
      </c>
      <c r="L368" s="116">
        <v>0</v>
      </c>
      <c r="M368" s="118">
        <v>0</v>
      </c>
    </row>
    <row r="369" spans="1:13" x14ac:dyDescent="0.25">
      <c r="A369" s="234"/>
      <c r="B369" s="290" t="s">
        <v>129</v>
      </c>
      <c r="C369" s="291"/>
      <c r="D369" s="291"/>
      <c r="E369" s="114">
        <v>0</v>
      </c>
      <c r="F369" s="115">
        <v>0</v>
      </c>
      <c r="G369" s="116">
        <v>0</v>
      </c>
      <c r="H369" s="116">
        <v>0</v>
      </c>
      <c r="I369" s="116">
        <v>0</v>
      </c>
      <c r="J369" s="117">
        <v>0</v>
      </c>
      <c r="K369" s="116">
        <v>0</v>
      </c>
      <c r="L369" s="116">
        <v>0</v>
      </c>
      <c r="M369" s="118">
        <v>0</v>
      </c>
    </row>
    <row r="370" spans="1:13" x14ac:dyDescent="0.25">
      <c r="A370" s="234"/>
      <c r="B370" s="290" t="s">
        <v>130</v>
      </c>
      <c r="C370" s="291"/>
      <c r="D370" s="291"/>
      <c r="E370" s="114">
        <v>0</v>
      </c>
      <c r="F370" s="119">
        <v>0</v>
      </c>
      <c r="G370" s="120">
        <v>0</v>
      </c>
      <c r="H370" s="120">
        <v>0</v>
      </c>
      <c r="I370" s="120">
        <v>0</v>
      </c>
      <c r="J370" s="117">
        <v>0</v>
      </c>
      <c r="K370" s="120">
        <v>0</v>
      </c>
      <c r="L370" s="120">
        <v>0</v>
      </c>
      <c r="M370" s="118">
        <v>0</v>
      </c>
    </row>
    <row r="371" spans="1:13" x14ac:dyDescent="0.25">
      <c r="A371" s="234"/>
      <c r="B371" s="284" t="s">
        <v>131</v>
      </c>
      <c r="C371" s="285"/>
      <c r="D371" s="285"/>
      <c r="E371" s="114">
        <v>0</v>
      </c>
      <c r="F371" s="115">
        <v>0</v>
      </c>
      <c r="G371" s="116">
        <v>0</v>
      </c>
      <c r="H371" s="116">
        <v>0</v>
      </c>
      <c r="I371" s="116">
        <v>0</v>
      </c>
      <c r="J371" s="117">
        <v>0</v>
      </c>
      <c r="K371" s="116">
        <v>0</v>
      </c>
      <c r="L371" s="116">
        <v>0</v>
      </c>
      <c r="M371" s="118">
        <v>0</v>
      </c>
    </row>
    <row r="372" spans="1:13" x14ac:dyDescent="0.25">
      <c r="A372" s="234"/>
      <c r="B372" s="300" t="s">
        <v>132</v>
      </c>
      <c r="C372" s="301"/>
      <c r="D372" s="301"/>
      <c r="E372" s="114">
        <v>0</v>
      </c>
      <c r="F372" s="115">
        <v>0</v>
      </c>
      <c r="G372" s="116">
        <v>0</v>
      </c>
      <c r="H372" s="116">
        <v>0</v>
      </c>
      <c r="I372" s="116">
        <v>0</v>
      </c>
      <c r="J372" s="117">
        <v>0</v>
      </c>
      <c r="K372" s="116">
        <v>0</v>
      </c>
      <c r="L372" s="116">
        <v>0</v>
      </c>
      <c r="M372" s="118">
        <v>0</v>
      </c>
    </row>
    <row r="373" spans="1:13" ht="15.75" thickBot="1" x14ac:dyDescent="0.3">
      <c r="A373" s="234"/>
      <c r="B373" s="302" t="s">
        <v>133</v>
      </c>
      <c r="C373" s="303"/>
      <c r="D373" s="303"/>
      <c r="E373" s="137">
        <v>0</v>
      </c>
      <c r="F373" s="156">
        <v>0</v>
      </c>
      <c r="G373" s="157">
        <v>0</v>
      </c>
      <c r="H373" s="157">
        <v>0</v>
      </c>
      <c r="I373" s="157">
        <v>0</v>
      </c>
      <c r="J373" s="158">
        <v>0</v>
      </c>
      <c r="K373" s="157">
        <v>0</v>
      </c>
      <c r="L373" s="123">
        <v>0</v>
      </c>
      <c r="M373" s="150">
        <v>0</v>
      </c>
    </row>
    <row r="374" spans="1:13" x14ac:dyDescent="0.25">
      <c r="A374" s="234"/>
      <c r="B374" s="304" t="s">
        <v>105</v>
      </c>
      <c r="C374" s="305"/>
      <c r="D374" s="305"/>
      <c r="E374" s="109">
        <v>0</v>
      </c>
      <c r="F374" s="126">
        <v>0</v>
      </c>
      <c r="G374" s="127">
        <v>0</v>
      </c>
      <c r="H374" s="127">
        <v>0</v>
      </c>
      <c r="I374" s="127">
        <v>0</v>
      </c>
      <c r="J374" s="128">
        <v>0</v>
      </c>
      <c r="K374" s="127">
        <v>0</v>
      </c>
      <c r="L374" s="127">
        <v>0</v>
      </c>
      <c r="M374" s="160">
        <v>0</v>
      </c>
    </row>
    <row r="375" spans="1:13" x14ac:dyDescent="0.25">
      <c r="A375" s="234"/>
      <c r="B375" s="227" t="s">
        <v>134</v>
      </c>
      <c r="C375" s="228"/>
      <c r="D375" s="228"/>
      <c r="E375" s="114">
        <v>0</v>
      </c>
      <c r="F375" s="130">
        <v>0</v>
      </c>
      <c r="G375" s="131">
        <v>0</v>
      </c>
      <c r="H375" s="131">
        <v>0</v>
      </c>
      <c r="I375" s="131">
        <v>0</v>
      </c>
      <c r="J375" s="117">
        <v>0</v>
      </c>
      <c r="K375" s="131">
        <v>0</v>
      </c>
      <c r="L375" s="131">
        <v>0</v>
      </c>
      <c r="M375" s="116">
        <v>0</v>
      </c>
    </row>
    <row r="376" spans="1:13" x14ac:dyDescent="0.25">
      <c r="A376" s="234"/>
      <c r="B376" s="227" t="s">
        <v>135</v>
      </c>
      <c r="C376" s="228"/>
      <c r="D376" s="228"/>
      <c r="E376" s="114">
        <v>0</v>
      </c>
      <c r="F376" s="115">
        <v>0</v>
      </c>
      <c r="G376" s="116">
        <v>0</v>
      </c>
      <c r="H376" s="116">
        <v>0</v>
      </c>
      <c r="I376" s="116">
        <v>0</v>
      </c>
      <c r="J376" s="117">
        <v>0</v>
      </c>
      <c r="K376" s="116">
        <v>0</v>
      </c>
      <c r="L376" s="116">
        <v>0</v>
      </c>
      <c r="M376" s="116">
        <v>0</v>
      </c>
    </row>
    <row r="377" spans="1:13" x14ac:dyDescent="0.25">
      <c r="A377" s="234"/>
      <c r="B377" s="284" t="s">
        <v>136</v>
      </c>
      <c r="C377" s="285"/>
      <c r="D377" s="285"/>
      <c r="E377" s="114">
        <v>0</v>
      </c>
      <c r="F377" s="115">
        <v>0</v>
      </c>
      <c r="G377" s="116">
        <v>0</v>
      </c>
      <c r="H377" s="116">
        <v>0</v>
      </c>
      <c r="I377" s="116">
        <v>0</v>
      </c>
      <c r="J377" s="117">
        <v>0</v>
      </c>
      <c r="K377" s="116">
        <v>0</v>
      </c>
      <c r="L377" s="116">
        <v>0</v>
      </c>
      <c r="M377" s="116">
        <v>0</v>
      </c>
    </row>
    <row r="378" spans="1:13" ht="15.75" thickBot="1" x14ac:dyDescent="0.3">
      <c r="A378" s="273"/>
      <c r="B378" s="286" t="s">
        <v>137</v>
      </c>
      <c r="C378" s="287"/>
      <c r="D378" s="287"/>
      <c r="E378" s="121">
        <v>0</v>
      </c>
      <c r="F378" s="132">
        <v>0</v>
      </c>
      <c r="G378" s="133">
        <v>0</v>
      </c>
      <c r="H378" s="133">
        <v>0</v>
      </c>
      <c r="I378" s="133">
        <v>0</v>
      </c>
      <c r="J378" s="124">
        <v>0</v>
      </c>
      <c r="K378" s="133">
        <v>0</v>
      </c>
      <c r="L378" s="133">
        <v>0</v>
      </c>
      <c r="M378" s="133">
        <v>0</v>
      </c>
    </row>
    <row r="379" spans="1:13" x14ac:dyDescent="0.25">
      <c r="A379" s="206" t="s">
        <v>213</v>
      </c>
      <c r="B379" s="288" t="s">
        <v>139</v>
      </c>
      <c r="C379" s="289"/>
      <c r="D379" s="289"/>
      <c r="E379" s="109">
        <v>0</v>
      </c>
      <c r="F379" s="126">
        <v>0</v>
      </c>
      <c r="G379" s="127">
        <v>0</v>
      </c>
      <c r="H379" s="127">
        <v>0</v>
      </c>
      <c r="I379" s="127">
        <v>0</v>
      </c>
      <c r="J379" s="128">
        <v>0</v>
      </c>
      <c r="K379" s="127">
        <v>0</v>
      </c>
      <c r="L379" s="127">
        <v>0</v>
      </c>
      <c r="M379" s="136">
        <v>0</v>
      </c>
    </row>
    <row r="380" spans="1:13" x14ac:dyDescent="0.25">
      <c r="A380" s="207"/>
      <c r="B380" s="290" t="s">
        <v>140</v>
      </c>
      <c r="C380" s="291"/>
      <c r="D380" s="291"/>
      <c r="E380" s="114">
        <v>0</v>
      </c>
      <c r="F380" s="115">
        <v>0</v>
      </c>
      <c r="G380" s="116">
        <v>0</v>
      </c>
      <c r="H380" s="116">
        <v>0</v>
      </c>
      <c r="I380" s="116">
        <v>0</v>
      </c>
      <c r="J380" s="117">
        <v>0</v>
      </c>
      <c r="K380" s="116">
        <v>0</v>
      </c>
      <c r="L380" s="116">
        <v>0</v>
      </c>
      <c r="M380" s="118">
        <v>0</v>
      </c>
    </row>
    <row r="381" spans="1:13" x14ac:dyDescent="0.25">
      <c r="A381" s="207"/>
      <c r="B381" s="240" t="s">
        <v>141</v>
      </c>
      <c r="C381" s="292"/>
      <c r="D381" s="292"/>
      <c r="E381" s="114">
        <v>0</v>
      </c>
      <c r="F381" s="115">
        <v>0</v>
      </c>
      <c r="G381" s="116">
        <v>0</v>
      </c>
      <c r="H381" s="116">
        <v>0</v>
      </c>
      <c r="I381" s="116">
        <v>0</v>
      </c>
      <c r="J381" s="117">
        <v>0</v>
      </c>
      <c r="K381" s="116">
        <v>0</v>
      </c>
      <c r="L381" s="116">
        <v>0</v>
      </c>
      <c r="M381" s="118">
        <v>0</v>
      </c>
    </row>
    <row r="382" spans="1:13" x14ac:dyDescent="0.25">
      <c r="A382" s="207"/>
      <c r="B382" s="242" t="s">
        <v>142</v>
      </c>
      <c r="C382" s="293"/>
      <c r="D382" s="293"/>
      <c r="E382" s="114">
        <v>0</v>
      </c>
      <c r="F382" s="115">
        <v>0</v>
      </c>
      <c r="G382" s="116">
        <v>0</v>
      </c>
      <c r="H382" s="116">
        <v>0</v>
      </c>
      <c r="I382" s="116">
        <v>0</v>
      </c>
      <c r="J382" s="117">
        <v>6.8777499999999989</v>
      </c>
      <c r="K382" s="116">
        <v>0</v>
      </c>
      <c r="L382" s="116">
        <v>0</v>
      </c>
      <c r="M382" s="118">
        <v>6.8777499999999989</v>
      </c>
    </row>
    <row r="383" spans="1:13" ht="15.75" thickBot="1" x14ac:dyDescent="0.3">
      <c r="A383" s="208"/>
      <c r="B383" s="294" t="s">
        <v>143</v>
      </c>
      <c r="C383" s="295"/>
      <c r="D383" s="295"/>
      <c r="E383" s="121">
        <v>0</v>
      </c>
      <c r="F383" s="132">
        <v>0</v>
      </c>
      <c r="G383" s="133">
        <v>0</v>
      </c>
      <c r="H383" s="133">
        <v>0</v>
      </c>
      <c r="I383" s="133">
        <v>0</v>
      </c>
      <c r="J383" s="124">
        <v>0</v>
      </c>
      <c r="K383" s="133">
        <v>0</v>
      </c>
      <c r="L383" s="133">
        <v>0</v>
      </c>
      <c r="M383" s="150">
        <v>0</v>
      </c>
    </row>
    <row r="384" spans="1:13" x14ac:dyDescent="0.25">
      <c r="A384" s="272" t="s">
        <v>214</v>
      </c>
      <c r="B384" s="274" t="s">
        <v>145</v>
      </c>
      <c r="C384" s="275"/>
      <c r="D384" s="275"/>
      <c r="E384" s="109">
        <v>1153.3500000000001</v>
      </c>
      <c r="F384" s="134">
        <v>166.09999999999997</v>
      </c>
      <c r="G384" s="135">
        <v>371.79999999999995</v>
      </c>
      <c r="H384" s="135">
        <v>745.24999999999989</v>
      </c>
      <c r="I384" s="135">
        <v>579.69999999999993</v>
      </c>
      <c r="J384" s="128">
        <v>679.8</v>
      </c>
      <c r="K384" s="135">
        <v>338.79999999999995</v>
      </c>
      <c r="L384" s="135">
        <v>43.999999999999993</v>
      </c>
      <c r="M384" s="136">
        <v>4078.8</v>
      </c>
    </row>
    <row r="385" spans="1:13" x14ac:dyDescent="0.25">
      <c r="A385" s="234"/>
      <c r="B385" s="276" t="s">
        <v>146</v>
      </c>
      <c r="C385" s="277"/>
      <c r="D385" s="277"/>
      <c r="E385" s="114">
        <v>0</v>
      </c>
      <c r="F385" s="115">
        <v>0</v>
      </c>
      <c r="G385" s="116">
        <v>0</v>
      </c>
      <c r="H385" s="116">
        <v>0</v>
      </c>
      <c r="I385" s="116">
        <v>0</v>
      </c>
      <c r="J385" s="117">
        <v>0</v>
      </c>
      <c r="K385" s="116">
        <v>0</v>
      </c>
      <c r="L385" s="116">
        <v>0</v>
      </c>
      <c r="M385" s="118">
        <v>0</v>
      </c>
    </row>
    <row r="386" spans="1:13" x14ac:dyDescent="0.25">
      <c r="A386" s="234"/>
      <c r="B386" s="276" t="s">
        <v>147</v>
      </c>
      <c r="C386" s="277"/>
      <c r="D386" s="277"/>
      <c r="E386" s="114">
        <v>2.5492674833846999E-3</v>
      </c>
      <c r="F386" s="115">
        <v>3.6619421573067358E-4</v>
      </c>
      <c r="G386" s="116">
        <v>8.1743678996573372E-4</v>
      </c>
      <c r="H386" s="116">
        <v>1.6570040162750827E-3</v>
      </c>
      <c r="I386" s="116">
        <v>1.3007337630303354E-3</v>
      </c>
      <c r="J386" s="117">
        <v>1.5384126645682659E-3</v>
      </c>
      <c r="K386" s="116">
        <v>7.845884741373184E-4</v>
      </c>
      <c r="L386" s="116">
        <v>1.0003354185813522E-4</v>
      </c>
      <c r="M386" s="118">
        <v>9.1136709489502456E-3</v>
      </c>
    </row>
    <row r="387" spans="1:13" x14ac:dyDescent="0.25">
      <c r="A387" s="234"/>
      <c r="B387" s="276" t="s">
        <v>148</v>
      </c>
      <c r="C387" s="277"/>
      <c r="D387" s="277"/>
      <c r="E387" s="114">
        <v>0</v>
      </c>
      <c r="F387" s="119">
        <v>0</v>
      </c>
      <c r="G387" s="120">
        <v>0</v>
      </c>
      <c r="H387" s="120">
        <v>0</v>
      </c>
      <c r="I387" s="120">
        <v>0</v>
      </c>
      <c r="J387" s="117">
        <v>0</v>
      </c>
      <c r="K387" s="120">
        <v>0</v>
      </c>
      <c r="L387" s="120">
        <v>0</v>
      </c>
      <c r="M387" s="118">
        <v>0</v>
      </c>
    </row>
    <row r="388" spans="1:13" x14ac:dyDescent="0.25">
      <c r="A388" s="234"/>
      <c r="B388" s="278" t="s">
        <v>149</v>
      </c>
      <c r="C388" s="279"/>
      <c r="D388" s="279"/>
      <c r="E388" s="114">
        <v>0</v>
      </c>
      <c r="F388" s="115">
        <v>0</v>
      </c>
      <c r="G388" s="116">
        <v>0</v>
      </c>
      <c r="H388" s="116">
        <v>0</v>
      </c>
      <c r="I388" s="116">
        <v>0</v>
      </c>
      <c r="J388" s="117">
        <v>0</v>
      </c>
      <c r="K388" s="116">
        <v>0</v>
      </c>
      <c r="L388" s="116">
        <v>0</v>
      </c>
      <c r="M388" s="118">
        <v>0</v>
      </c>
    </row>
    <row r="389" spans="1:13" x14ac:dyDescent="0.25">
      <c r="A389" s="234"/>
      <c r="B389" s="280" t="s">
        <v>150</v>
      </c>
      <c r="C389" s="281"/>
      <c r="D389" s="281"/>
      <c r="E389" s="114">
        <v>0</v>
      </c>
      <c r="F389" s="115">
        <v>0</v>
      </c>
      <c r="G389" s="116">
        <v>0</v>
      </c>
      <c r="H389" s="116">
        <v>0</v>
      </c>
      <c r="I389" s="116">
        <v>0</v>
      </c>
      <c r="J389" s="117">
        <v>0</v>
      </c>
      <c r="K389" s="116">
        <v>0</v>
      </c>
      <c r="L389" s="116">
        <v>0</v>
      </c>
      <c r="M389" s="118">
        <v>0</v>
      </c>
    </row>
    <row r="390" spans="1:13" ht="15.75" thickBot="1" x14ac:dyDescent="0.3">
      <c r="A390" s="273"/>
      <c r="B390" s="282" t="s">
        <v>151</v>
      </c>
      <c r="C390" s="283"/>
      <c r="D390" s="283"/>
      <c r="E390" s="137">
        <v>0</v>
      </c>
      <c r="F390" s="115">
        <v>0</v>
      </c>
      <c r="G390" s="116">
        <v>0</v>
      </c>
      <c r="H390" s="116">
        <v>0</v>
      </c>
      <c r="I390" s="116">
        <v>0</v>
      </c>
      <c r="J390" s="117">
        <v>0</v>
      </c>
      <c r="K390" s="116">
        <v>0</v>
      </c>
      <c r="L390" s="116">
        <v>0</v>
      </c>
      <c r="M390" s="150">
        <v>0</v>
      </c>
    </row>
    <row r="391" spans="1:13" ht="15.75" thickBot="1" x14ac:dyDescent="0.3">
      <c r="A391" s="245" t="s">
        <v>215</v>
      </c>
      <c r="B391" s="246"/>
      <c r="C391" s="246"/>
      <c r="D391" s="246"/>
      <c r="E391" s="161">
        <v>1153.3525492674835</v>
      </c>
      <c r="F391" s="162">
        <v>166.1003661942157</v>
      </c>
      <c r="G391" s="162">
        <v>371.80081743678994</v>
      </c>
      <c r="H391" s="162">
        <v>745.25165700401612</v>
      </c>
      <c r="I391" s="162">
        <v>579.70130073376299</v>
      </c>
      <c r="J391" s="162">
        <v>686.6792884126645</v>
      </c>
      <c r="K391" s="162">
        <v>338.80078458847407</v>
      </c>
      <c r="L391" s="162">
        <v>44.000100033541848</v>
      </c>
      <c r="M391" s="163">
        <v>4085.6868636709492</v>
      </c>
    </row>
    <row r="392" spans="1:13" ht="15.75" thickBot="1" x14ac:dyDescent="0.3">
      <c r="A392" s="306" t="s">
        <v>216</v>
      </c>
      <c r="B392" s="307"/>
      <c r="C392" s="307"/>
      <c r="D392" s="307"/>
      <c r="E392" s="140">
        <v>25642.271912435135</v>
      </c>
      <c r="F392" s="140">
        <v>4038.8071885314466</v>
      </c>
      <c r="G392" s="140">
        <v>8016.4094655846393</v>
      </c>
      <c r="H392" s="140">
        <v>17227.277207962456</v>
      </c>
      <c r="I392" s="140">
        <v>15316.005342148284</v>
      </c>
      <c r="J392" s="140">
        <v>17065.120918482819</v>
      </c>
      <c r="K392" s="140">
        <v>24226.993733612562</v>
      </c>
      <c r="L392" s="140">
        <v>7004.1423038487865</v>
      </c>
      <c r="M392" s="182">
        <v>118537.02807260613</v>
      </c>
    </row>
    <row r="393" spans="1:13" ht="15.75" thickBot="1" x14ac:dyDescent="0.3">
      <c r="A393" s="308" t="s">
        <v>217</v>
      </c>
      <c r="B393" s="309"/>
      <c r="C393" s="309"/>
      <c r="D393" s="310"/>
      <c r="E393" s="166">
        <v>0</v>
      </c>
      <c r="F393" s="167">
        <v>1</v>
      </c>
      <c r="G393" s="167">
        <v>2</v>
      </c>
      <c r="H393" s="167">
        <v>3</v>
      </c>
      <c r="I393" s="167">
        <v>4</v>
      </c>
      <c r="J393" s="167">
        <v>5</v>
      </c>
      <c r="K393" s="167">
        <v>6.1</v>
      </c>
      <c r="L393" s="167">
        <v>6.2</v>
      </c>
      <c r="M393" s="168">
        <v>10</v>
      </c>
    </row>
    <row r="394" spans="1:13" x14ac:dyDescent="0.25">
      <c r="A394" s="272" t="s">
        <v>218</v>
      </c>
      <c r="B394" s="296" t="s">
        <v>127</v>
      </c>
      <c r="C394" s="297"/>
      <c r="D394" s="297"/>
      <c r="E394" s="169">
        <v>9.669999999848633E-3</v>
      </c>
      <c r="F394" s="135">
        <v>0</v>
      </c>
      <c r="G394" s="135">
        <v>0</v>
      </c>
      <c r="H394" s="135">
        <v>0</v>
      </c>
      <c r="I394" s="135">
        <v>0</v>
      </c>
      <c r="J394" s="170">
        <v>0</v>
      </c>
      <c r="K394" s="135">
        <v>0</v>
      </c>
      <c r="L394" s="135">
        <v>0</v>
      </c>
      <c r="M394" s="136">
        <v>9.669999999848633E-3</v>
      </c>
    </row>
    <row r="395" spans="1:13" x14ac:dyDescent="0.25">
      <c r="A395" s="234"/>
      <c r="B395" s="298" t="s">
        <v>128</v>
      </c>
      <c r="C395" s="299"/>
      <c r="D395" s="299"/>
      <c r="E395" s="171">
        <v>0</v>
      </c>
      <c r="F395" s="116">
        <v>0</v>
      </c>
      <c r="G395" s="116">
        <v>0</v>
      </c>
      <c r="H395" s="116">
        <v>0</v>
      </c>
      <c r="I395" s="116">
        <v>0</v>
      </c>
      <c r="J395" s="172">
        <v>0</v>
      </c>
      <c r="K395" s="116">
        <v>0</v>
      </c>
      <c r="L395" s="116">
        <v>0</v>
      </c>
      <c r="M395" s="118">
        <v>0</v>
      </c>
    </row>
    <row r="396" spans="1:13" x14ac:dyDescent="0.25">
      <c r="A396" s="234"/>
      <c r="B396" s="290" t="s">
        <v>129</v>
      </c>
      <c r="C396" s="291"/>
      <c r="D396" s="291"/>
      <c r="E396" s="171">
        <v>0</v>
      </c>
      <c r="F396" s="116">
        <v>0</v>
      </c>
      <c r="G396" s="116">
        <v>0</v>
      </c>
      <c r="H396" s="116">
        <v>0</v>
      </c>
      <c r="I396" s="116">
        <v>0</v>
      </c>
      <c r="J396" s="172">
        <v>0</v>
      </c>
      <c r="K396" s="116">
        <v>0</v>
      </c>
      <c r="L396" s="116">
        <v>0</v>
      </c>
      <c r="M396" s="118">
        <v>0</v>
      </c>
    </row>
    <row r="397" spans="1:13" x14ac:dyDescent="0.25">
      <c r="A397" s="234"/>
      <c r="B397" s="290" t="s">
        <v>130</v>
      </c>
      <c r="C397" s="291"/>
      <c r="D397" s="291"/>
      <c r="E397" s="171">
        <v>0</v>
      </c>
      <c r="F397" s="116">
        <v>0</v>
      </c>
      <c r="G397" s="116">
        <v>0</v>
      </c>
      <c r="H397" s="116">
        <v>0</v>
      </c>
      <c r="I397" s="116">
        <v>0</v>
      </c>
      <c r="J397" s="172">
        <v>0</v>
      </c>
      <c r="K397" s="116">
        <v>0</v>
      </c>
      <c r="L397" s="116">
        <v>0</v>
      </c>
      <c r="M397" s="118">
        <v>0</v>
      </c>
    </row>
    <row r="398" spans="1:13" x14ac:dyDescent="0.25">
      <c r="A398" s="234"/>
      <c r="B398" s="284" t="s">
        <v>131</v>
      </c>
      <c r="C398" s="285"/>
      <c r="D398" s="285"/>
      <c r="E398" s="171">
        <v>0</v>
      </c>
      <c r="F398" s="116">
        <v>0</v>
      </c>
      <c r="G398" s="116">
        <v>0</v>
      </c>
      <c r="H398" s="116">
        <v>0</v>
      </c>
      <c r="I398" s="116">
        <v>0</v>
      </c>
      <c r="J398" s="172">
        <v>0</v>
      </c>
      <c r="K398" s="116">
        <v>0</v>
      </c>
      <c r="L398" s="116">
        <v>0</v>
      </c>
      <c r="M398" s="118">
        <v>0</v>
      </c>
    </row>
    <row r="399" spans="1:13" x14ac:dyDescent="0.25">
      <c r="A399" s="234"/>
      <c r="B399" s="300" t="s">
        <v>132</v>
      </c>
      <c r="C399" s="301"/>
      <c r="D399" s="301"/>
      <c r="E399" s="171">
        <v>0</v>
      </c>
      <c r="F399" s="116">
        <v>0</v>
      </c>
      <c r="G399" s="116">
        <v>0</v>
      </c>
      <c r="H399" s="116">
        <v>0</v>
      </c>
      <c r="I399" s="116">
        <v>0</v>
      </c>
      <c r="J399" s="172">
        <v>0</v>
      </c>
      <c r="K399" s="116">
        <v>0</v>
      </c>
      <c r="L399" s="116">
        <v>0</v>
      </c>
      <c r="M399" s="118">
        <v>0</v>
      </c>
    </row>
    <row r="400" spans="1:13" ht="15.75" thickBot="1" x14ac:dyDescent="0.3">
      <c r="A400" s="234"/>
      <c r="B400" s="302" t="s">
        <v>133</v>
      </c>
      <c r="C400" s="303"/>
      <c r="D400" s="303"/>
      <c r="E400" s="173">
        <v>0</v>
      </c>
      <c r="F400" s="174">
        <v>0</v>
      </c>
      <c r="G400" s="174">
        <v>0</v>
      </c>
      <c r="H400" s="174">
        <v>0</v>
      </c>
      <c r="I400" s="174">
        <v>0</v>
      </c>
      <c r="J400" s="175">
        <v>0</v>
      </c>
      <c r="K400" s="174">
        <v>0</v>
      </c>
      <c r="L400" s="174">
        <v>0</v>
      </c>
      <c r="M400" s="150">
        <v>0</v>
      </c>
    </row>
    <row r="401" spans="1:13" x14ac:dyDescent="0.25">
      <c r="A401" s="234"/>
      <c r="B401" s="304" t="s">
        <v>105</v>
      </c>
      <c r="C401" s="305"/>
      <c r="D401" s="305"/>
      <c r="E401" s="169">
        <v>0</v>
      </c>
      <c r="F401" s="135">
        <v>0</v>
      </c>
      <c r="G401" s="135">
        <v>0</v>
      </c>
      <c r="H401" s="135">
        <v>0</v>
      </c>
      <c r="I401" s="135">
        <v>0</v>
      </c>
      <c r="J401" s="170">
        <v>0</v>
      </c>
      <c r="K401" s="135">
        <v>0</v>
      </c>
      <c r="L401" s="135">
        <v>0</v>
      </c>
      <c r="M401" s="136">
        <v>0</v>
      </c>
    </row>
    <row r="402" spans="1:13" x14ac:dyDescent="0.25">
      <c r="A402" s="234"/>
      <c r="B402" s="227" t="s">
        <v>134</v>
      </c>
      <c r="C402" s="228"/>
      <c r="D402" s="228"/>
      <c r="E402" s="171">
        <v>0</v>
      </c>
      <c r="F402" s="116">
        <v>0</v>
      </c>
      <c r="G402" s="116">
        <v>0</v>
      </c>
      <c r="H402" s="116">
        <v>0</v>
      </c>
      <c r="I402" s="116">
        <v>0</v>
      </c>
      <c r="J402" s="172">
        <v>0</v>
      </c>
      <c r="K402" s="116">
        <v>0</v>
      </c>
      <c r="L402" s="116">
        <v>0</v>
      </c>
      <c r="M402" s="118">
        <v>0</v>
      </c>
    </row>
    <row r="403" spans="1:13" x14ac:dyDescent="0.25">
      <c r="A403" s="234"/>
      <c r="B403" s="227" t="s">
        <v>135</v>
      </c>
      <c r="C403" s="228"/>
      <c r="D403" s="228"/>
      <c r="E403" s="171">
        <v>0</v>
      </c>
      <c r="F403" s="116">
        <v>0</v>
      </c>
      <c r="G403" s="116">
        <v>0</v>
      </c>
      <c r="H403" s="116">
        <v>0</v>
      </c>
      <c r="I403" s="116">
        <v>0</v>
      </c>
      <c r="J403" s="172">
        <v>0</v>
      </c>
      <c r="K403" s="116">
        <v>0</v>
      </c>
      <c r="L403" s="116">
        <v>0</v>
      </c>
      <c r="M403" s="118">
        <v>0</v>
      </c>
    </row>
    <row r="404" spans="1:13" x14ac:dyDescent="0.25">
      <c r="A404" s="234"/>
      <c r="B404" s="284" t="s">
        <v>136</v>
      </c>
      <c r="C404" s="285"/>
      <c r="D404" s="285"/>
      <c r="E404" s="171">
        <v>0</v>
      </c>
      <c r="F404" s="116">
        <v>0</v>
      </c>
      <c r="G404" s="116">
        <v>0</v>
      </c>
      <c r="H404" s="116">
        <v>0</v>
      </c>
      <c r="I404" s="116">
        <v>0</v>
      </c>
      <c r="J404" s="172">
        <v>0</v>
      </c>
      <c r="K404" s="116">
        <v>0</v>
      </c>
      <c r="L404" s="116">
        <v>0</v>
      </c>
      <c r="M404" s="118">
        <v>0</v>
      </c>
    </row>
    <row r="405" spans="1:13" ht="15.75" thickBot="1" x14ac:dyDescent="0.3">
      <c r="A405" s="273"/>
      <c r="B405" s="286" t="s">
        <v>137</v>
      </c>
      <c r="C405" s="287"/>
      <c r="D405" s="287"/>
      <c r="E405" s="173">
        <v>0</v>
      </c>
      <c r="F405" s="174">
        <v>0</v>
      </c>
      <c r="G405" s="174">
        <v>0</v>
      </c>
      <c r="H405" s="174">
        <v>0</v>
      </c>
      <c r="I405" s="174">
        <v>0</v>
      </c>
      <c r="J405" s="175">
        <v>0</v>
      </c>
      <c r="K405" s="174">
        <v>0</v>
      </c>
      <c r="L405" s="174">
        <v>0</v>
      </c>
      <c r="M405" s="150">
        <v>0</v>
      </c>
    </row>
    <row r="406" spans="1:13" x14ac:dyDescent="0.25">
      <c r="A406" s="206" t="s">
        <v>219</v>
      </c>
      <c r="B406" s="288" t="s">
        <v>139</v>
      </c>
      <c r="C406" s="289"/>
      <c r="D406" s="289"/>
      <c r="E406" s="169">
        <v>0</v>
      </c>
      <c r="F406" s="135">
        <v>0</v>
      </c>
      <c r="G406" s="135">
        <v>0</v>
      </c>
      <c r="H406" s="135">
        <v>0</v>
      </c>
      <c r="I406" s="135">
        <v>0</v>
      </c>
      <c r="J406" s="170">
        <v>0</v>
      </c>
      <c r="K406" s="135">
        <v>0</v>
      </c>
      <c r="L406" s="135">
        <v>0</v>
      </c>
      <c r="M406" s="136">
        <v>0</v>
      </c>
    </row>
    <row r="407" spans="1:13" x14ac:dyDescent="0.25">
      <c r="A407" s="207"/>
      <c r="B407" s="290" t="s">
        <v>140</v>
      </c>
      <c r="C407" s="291"/>
      <c r="D407" s="291"/>
      <c r="E407" s="171">
        <v>0</v>
      </c>
      <c r="F407" s="116">
        <v>0</v>
      </c>
      <c r="G407" s="116">
        <v>0</v>
      </c>
      <c r="H407" s="116">
        <v>0</v>
      </c>
      <c r="I407" s="116">
        <v>0</v>
      </c>
      <c r="J407" s="172">
        <v>0</v>
      </c>
      <c r="K407" s="116">
        <v>0</v>
      </c>
      <c r="L407" s="116">
        <v>0</v>
      </c>
      <c r="M407" s="118">
        <v>0</v>
      </c>
    </row>
    <row r="408" spans="1:13" x14ac:dyDescent="0.25">
      <c r="A408" s="207"/>
      <c r="B408" s="240" t="s">
        <v>141</v>
      </c>
      <c r="C408" s="292"/>
      <c r="D408" s="292"/>
      <c r="E408" s="171">
        <v>0</v>
      </c>
      <c r="F408" s="116">
        <v>0</v>
      </c>
      <c r="G408" s="116">
        <v>0</v>
      </c>
      <c r="H408" s="116">
        <v>0</v>
      </c>
      <c r="I408" s="116">
        <v>0</v>
      </c>
      <c r="J408" s="172">
        <v>0</v>
      </c>
      <c r="K408" s="116">
        <v>0</v>
      </c>
      <c r="L408" s="116">
        <v>0</v>
      </c>
      <c r="M408" s="118">
        <v>0</v>
      </c>
    </row>
    <row r="409" spans="1:13" x14ac:dyDescent="0.25">
      <c r="A409" s="207"/>
      <c r="B409" s="242" t="s">
        <v>142</v>
      </c>
      <c r="C409" s="293"/>
      <c r="D409" s="293"/>
      <c r="E409" s="171">
        <v>0</v>
      </c>
      <c r="F409" s="116">
        <v>0</v>
      </c>
      <c r="G409" s="116">
        <v>0</v>
      </c>
      <c r="H409" s="116">
        <v>0</v>
      </c>
      <c r="I409" s="116">
        <v>0</v>
      </c>
      <c r="J409" s="172">
        <v>0</v>
      </c>
      <c r="K409" s="116">
        <v>0</v>
      </c>
      <c r="L409" s="116">
        <v>0</v>
      </c>
      <c r="M409" s="118">
        <v>0</v>
      </c>
    </row>
    <row r="410" spans="1:13" ht="15.75" thickBot="1" x14ac:dyDescent="0.3">
      <c r="A410" s="208"/>
      <c r="B410" s="294" t="s">
        <v>143</v>
      </c>
      <c r="C410" s="295"/>
      <c r="D410" s="295"/>
      <c r="E410" s="173">
        <v>0</v>
      </c>
      <c r="F410" s="174">
        <v>0</v>
      </c>
      <c r="G410" s="174">
        <v>0</v>
      </c>
      <c r="H410" s="174">
        <v>0</v>
      </c>
      <c r="I410" s="174">
        <v>0</v>
      </c>
      <c r="J410" s="175">
        <v>0</v>
      </c>
      <c r="K410" s="174">
        <v>0</v>
      </c>
      <c r="L410" s="174">
        <v>0</v>
      </c>
      <c r="M410" s="150">
        <v>0</v>
      </c>
    </row>
    <row r="411" spans="1:13" x14ac:dyDescent="0.25">
      <c r="A411" s="272" t="s">
        <v>220</v>
      </c>
      <c r="B411" s="274" t="s">
        <v>145</v>
      </c>
      <c r="C411" s="275"/>
      <c r="D411" s="275"/>
      <c r="E411" s="176">
        <v>763.599999999999</v>
      </c>
      <c r="F411" s="160">
        <v>156.00000000000011</v>
      </c>
      <c r="G411" s="160">
        <v>306.35000000000025</v>
      </c>
      <c r="H411" s="160">
        <v>590.30000000000064</v>
      </c>
      <c r="I411" s="160">
        <v>423.2500000000004</v>
      </c>
      <c r="J411" s="177">
        <v>329.90000000000032</v>
      </c>
      <c r="K411" s="160">
        <v>235.5000000000002</v>
      </c>
      <c r="L411" s="160">
        <v>75.650000000000063</v>
      </c>
      <c r="M411" s="159">
        <v>2880.5500000000006</v>
      </c>
    </row>
    <row r="412" spans="1:13" x14ac:dyDescent="0.25">
      <c r="A412" s="234"/>
      <c r="B412" s="276" t="s">
        <v>146</v>
      </c>
      <c r="C412" s="277"/>
      <c r="D412" s="277"/>
      <c r="E412" s="171">
        <v>0</v>
      </c>
      <c r="F412" s="116">
        <v>0</v>
      </c>
      <c r="G412" s="116">
        <v>0</v>
      </c>
      <c r="H412" s="116">
        <v>0</v>
      </c>
      <c r="I412" s="116">
        <v>0</v>
      </c>
      <c r="J412" s="172">
        <v>0</v>
      </c>
      <c r="K412" s="116">
        <v>0</v>
      </c>
      <c r="L412" s="116">
        <v>0</v>
      </c>
      <c r="M412" s="118">
        <v>0</v>
      </c>
    </row>
    <row r="413" spans="1:13" x14ac:dyDescent="0.25">
      <c r="A413" s="234"/>
      <c r="B413" s="276" t="s">
        <v>147</v>
      </c>
      <c r="C413" s="277"/>
      <c r="D413" s="277"/>
      <c r="E413" s="171">
        <v>687.24</v>
      </c>
      <c r="F413" s="116">
        <v>140.4</v>
      </c>
      <c r="G413" s="116">
        <v>275.71500000000003</v>
      </c>
      <c r="H413" s="116">
        <v>531.27</v>
      </c>
      <c r="I413" s="116">
        <v>380.92500000000001</v>
      </c>
      <c r="J413" s="172">
        <v>296.90999999999997</v>
      </c>
      <c r="K413" s="116">
        <v>0</v>
      </c>
      <c r="L413" s="116">
        <v>68.085000000000008</v>
      </c>
      <c r="M413" s="118">
        <v>2380.5450000000001</v>
      </c>
    </row>
    <row r="414" spans="1:13" x14ac:dyDescent="0.25">
      <c r="A414" s="234"/>
      <c r="B414" s="276" t="s">
        <v>148</v>
      </c>
      <c r="C414" s="277"/>
      <c r="D414" s="277"/>
      <c r="E414" s="171">
        <v>0</v>
      </c>
      <c r="F414" s="116">
        <v>0</v>
      </c>
      <c r="G414" s="116">
        <v>0</v>
      </c>
      <c r="H414" s="116">
        <v>0</v>
      </c>
      <c r="I414" s="116">
        <v>0</v>
      </c>
      <c r="J414" s="172">
        <v>0</v>
      </c>
      <c r="K414" s="116">
        <v>0</v>
      </c>
      <c r="L414" s="116">
        <v>0</v>
      </c>
      <c r="M414" s="118">
        <v>0</v>
      </c>
    </row>
    <row r="415" spans="1:13" x14ac:dyDescent="0.25">
      <c r="A415" s="234"/>
      <c r="B415" s="278" t="s">
        <v>149</v>
      </c>
      <c r="C415" s="279"/>
      <c r="D415" s="279"/>
      <c r="E415" s="171">
        <v>0</v>
      </c>
      <c r="F415" s="116">
        <v>0</v>
      </c>
      <c r="G415" s="116">
        <v>0</v>
      </c>
      <c r="H415" s="116">
        <v>0</v>
      </c>
      <c r="I415" s="116">
        <v>0</v>
      </c>
      <c r="J415" s="172">
        <v>0</v>
      </c>
      <c r="K415" s="116">
        <v>0</v>
      </c>
      <c r="L415" s="116">
        <v>0</v>
      </c>
      <c r="M415" s="118">
        <v>0</v>
      </c>
    </row>
    <row r="416" spans="1:13" x14ac:dyDescent="0.25">
      <c r="A416" s="234"/>
      <c r="B416" s="280" t="s">
        <v>150</v>
      </c>
      <c r="C416" s="281"/>
      <c r="D416" s="281"/>
      <c r="E416" s="171">
        <v>0</v>
      </c>
      <c r="F416" s="116">
        <v>0</v>
      </c>
      <c r="G416" s="116">
        <v>0</v>
      </c>
      <c r="H416" s="116">
        <v>0</v>
      </c>
      <c r="I416" s="116">
        <v>0</v>
      </c>
      <c r="J416" s="172">
        <v>0</v>
      </c>
      <c r="K416" s="116">
        <v>0</v>
      </c>
      <c r="L416" s="116">
        <v>0</v>
      </c>
      <c r="M416" s="118">
        <v>0</v>
      </c>
    </row>
    <row r="417" spans="1:13" ht="15.75" thickBot="1" x14ac:dyDescent="0.3">
      <c r="A417" s="273"/>
      <c r="B417" s="282" t="s">
        <v>151</v>
      </c>
      <c r="C417" s="283"/>
      <c r="D417" s="283"/>
      <c r="E417" s="173">
        <v>0</v>
      </c>
      <c r="F417" s="174">
        <v>0</v>
      </c>
      <c r="G417" s="174">
        <v>0</v>
      </c>
      <c r="H417" s="174">
        <v>0</v>
      </c>
      <c r="I417" s="174">
        <v>0</v>
      </c>
      <c r="J417" s="175">
        <v>0</v>
      </c>
      <c r="K417" s="174">
        <v>0</v>
      </c>
      <c r="L417" s="174">
        <v>0</v>
      </c>
      <c r="M417" s="150">
        <v>0</v>
      </c>
    </row>
    <row r="418" spans="1:13" ht="15.75" thickBot="1" x14ac:dyDescent="0.3">
      <c r="A418" s="245" t="s">
        <v>221</v>
      </c>
      <c r="B418" s="246"/>
      <c r="C418" s="246"/>
      <c r="D418" s="246"/>
      <c r="E418" s="161">
        <v>1450.8496699999987</v>
      </c>
      <c r="F418" s="162">
        <v>296.40000000000009</v>
      </c>
      <c r="G418" s="162">
        <v>582.06500000000028</v>
      </c>
      <c r="H418" s="162">
        <v>1121.5700000000006</v>
      </c>
      <c r="I418" s="162">
        <v>804.17500000000041</v>
      </c>
      <c r="J418" s="162">
        <v>626.81000000000029</v>
      </c>
      <c r="K418" s="162">
        <v>235.5000000000002</v>
      </c>
      <c r="L418" s="162">
        <v>143.73500000000007</v>
      </c>
      <c r="M418" s="163">
        <v>5261.1046700000006</v>
      </c>
    </row>
    <row r="419" spans="1:13" x14ac:dyDescent="0.25">
      <c r="A419" s="272" t="s">
        <v>222</v>
      </c>
      <c r="B419" s="296" t="s">
        <v>127</v>
      </c>
      <c r="C419" s="297"/>
      <c r="D419" s="297"/>
      <c r="E419" s="169">
        <v>0</v>
      </c>
      <c r="F419" s="135">
        <v>0</v>
      </c>
      <c r="G419" s="135">
        <v>0</v>
      </c>
      <c r="H419" s="135">
        <v>0</v>
      </c>
      <c r="I419" s="135">
        <v>0</v>
      </c>
      <c r="J419" s="170">
        <v>0</v>
      </c>
      <c r="K419" s="135">
        <v>0</v>
      </c>
      <c r="L419" s="136">
        <v>0</v>
      </c>
      <c r="M419" s="183">
        <v>0</v>
      </c>
    </row>
    <row r="420" spans="1:13" x14ac:dyDescent="0.25">
      <c r="A420" s="234"/>
      <c r="B420" s="298" t="s">
        <v>128</v>
      </c>
      <c r="C420" s="299"/>
      <c r="D420" s="299"/>
      <c r="E420" s="171">
        <v>0</v>
      </c>
      <c r="F420" s="116">
        <v>0</v>
      </c>
      <c r="G420" s="116">
        <v>0</v>
      </c>
      <c r="H420" s="116">
        <v>0</v>
      </c>
      <c r="I420" s="116">
        <v>0</v>
      </c>
      <c r="J420" s="172">
        <v>0</v>
      </c>
      <c r="K420" s="116">
        <v>0</v>
      </c>
      <c r="L420" s="118">
        <v>0</v>
      </c>
      <c r="M420" s="184">
        <v>0</v>
      </c>
    </row>
    <row r="421" spans="1:13" x14ac:dyDescent="0.25">
      <c r="A421" s="234"/>
      <c r="B421" s="290" t="s">
        <v>129</v>
      </c>
      <c r="C421" s="291"/>
      <c r="D421" s="291"/>
      <c r="E421" s="171">
        <v>0</v>
      </c>
      <c r="F421" s="116">
        <v>0</v>
      </c>
      <c r="G421" s="116">
        <v>0</v>
      </c>
      <c r="H421" s="116">
        <v>0</v>
      </c>
      <c r="I421" s="116">
        <v>0</v>
      </c>
      <c r="J421" s="172">
        <v>0</v>
      </c>
      <c r="K421" s="116">
        <v>0</v>
      </c>
      <c r="L421" s="118">
        <v>0</v>
      </c>
      <c r="M421" s="184">
        <v>0</v>
      </c>
    </row>
    <row r="422" spans="1:13" x14ac:dyDescent="0.25">
      <c r="A422" s="234"/>
      <c r="B422" s="290" t="s">
        <v>130</v>
      </c>
      <c r="C422" s="291"/>
      <c r="D422" s="291"/>
      <c r="E422" s="171">
        <v>0</v>
      </c>
      <c r="F422" s="116">
        <v>0</v>
      </c>
      <c r="G422" s="116">
        <v>0</v>
      </c>
      <c r="H422" s="116">
        <v>0</v>
      </c>
      <c r="I422" s="116">
        <v>0</v>
      </c>
      <c r="J422" s="172">
        <v>0</v>
      </c>
      <c r="K422" s="116">
        <v>0</v>
      </c>
      <c r="L422" s="118">
        <v>0</v>
      </c>
      <c r="M422" s="184">
        <v>0</v>
      </c>
    </row>
    <row r="423" spans="1:13" x14ac:dyDescent="0.25">
      <c r="A423" s="234"/>
      <c r="B423" s="284" t="s">
        <v>131</v>
      </c>
      <c r="C423" s="285"/>
      <c r="D423" s="285"/>
      <c r="E423" s="171">
        <v>0</v>
      </c>
      <c r="F423" s="116">
        <v>0</v>
      </c>
      <c r="G423" s="116">
        <v>0</v>
      </c>
      <c r="H423" s="116">
        <v>0</v>
      </c>
      <c r="I423" s="116">
        <v>0</v>
      </c>
      <c r="J423" s="172">
        <v>0</v>
      </c>
      <c r="K423" s="116">
        <v>0</v>
      </c>
      <c r="L423" s="118">
        <v>0</v>
      </c>
      <c r="M423" s="184">
        <v>0</v>
      </c>
    </row>
    <row r="424" spans="1:13" x14ac:dyDescent="0.25">
      <c r="A424" s="234"/>
      <c r="B424" s="300" t="s">
        <v>132</v>
      </c>
      <c r="C424" s="301"/>
      <c r="D424" s="301"/>
      <c r="E424" s="171">
        <v>0</v>
      </c>
      <c r="F424" s="116">
        <v>0</v>
      </c>
      <c r="G424" s="116">
        <v>0</v>
      </c>
      <c r="H424" s="116">
        <v>0</v>
      </c>
      <c r="I424" s="116">
        <v>0</v>
      </c>
      <c r="J424" s="172">
        <v>0</v>
      </c>
      <c r="K424" s="116">
        <v>0</v>
      </c>
      <c r="L424" s="118">
        <v>0</v>
      </c>
      <c r="M424" s="184">
        <v>0</v>
      </c>
    </row>
    <row r="425" spans="1:13" ht="15.75" thickBot="1" x14ac:dyDescent="0.3">
      <c r="A425" s="234"/>
      <c r="B425" s="302" t="s">
        <v>133</v>
      </c>
      <c r="C425" s="303"/>
      <c r="D425" s="303"/>
      <c r="E425" s="173">
        <v>0</v>
      </c>
      <c r="F425" s="174">
        <v>0</v>
      </c>
      <c r="G425" s="174">
        <v>0</v>
      </c>
      <c r="H425" s="174">
        <v>0</v>
      </c>
      <c r="I425" s="174">
        <v>0</v>
      </c>
      <c r="J425" s="175">
        <v>0</v>
      </c>
      <c r="K425" s="174">
        <v>0</v>
      </c>
      <c r="L425" s="150">
        <v>0</v>
      </c>
      <c r="M425" s="185">
        <v>0</v>
      </c>
    </row>
    <row r="426" spans="1:13" x14ac:dyDescent="0.25">
      <c r="A426" s="234"/>
      <c r="B426" s="304" t="s">
        <v>105</v>
      </c>
      <c r="C426" s="305"/>
      <c r="D426" s="305"/>
      <c r="E426" s="176">
        <v>0</v>
      </c>
      <c r="F426" s="160">
        <v>0</v>
      </c>
      <c r="G426" s="160">
        <v>0</v>
      </c>
      <c r="H426" s="160">
        <v>0</v>
      </c>
      <c r="I426" s="160">
        <v>0</v>
      </c>
      <c r="J426" s="177">
        <v>0</v>
      </c>
      <c r="K426" s="160">
        <v>0</v>
      </c>
      <c r="L426" s="159">
        <v>0</v>
      </c>
      <c r="M426" s="186">
        <v>0</v>
      </c>
    </row>
    <row r="427" spans="1:13" x14ac:dyDescent="0.25">
      <c r="A427" s="234"/>
      <c r="B427" s="227" t="s">
        <v>134</v>
      </c>
      <c r="C427" s="228"/>
      <c r="D427" s="228"/>
      <c r="E427" s="171">
        <v>0</v>
      </c>
      <c r="F427" s="116">
        <v>0</v>
      </c>
      <c r="G427" s="116">
        <v>0</v>
      </c>
      <c r="H427" s="116">
        <v>0</v>
      </c>
      <c r="I427" s="116">
        <v>0</v>
      </c>
      <c r="J427" s="172">
        <v>0</v>
      </c>
      <c r="K427" s="116">
        <v>0</v>
      </c>
      <c r="L427" s="118">
        <v>0</v>
      </c>
      <c r="M427" s="184">
        <v>0</v>
      </c>
    </row>
    <row r="428" spans="1:13" x14ac:dyDescent="0.25">
      <c r="A428" s="234"/>
      <c r="B428" s="227" t="s">
        <v>135</v>
      </c>
      <c r="C428" s="228"/>
      <c r="D428" s="228"/>
      <c r="E428" s="171">
        <v>0</v>
      </c>
      <c r="F428" s="116">
        <v>0</v>
      </c>
      <c r="G428" s="116">
        <v>0</v>
      </c>
      <c r="H428" s="116">
        <v>0</v>
      </c>
      <c r="I428" s="116">
        <v>0</v>
      </c>
      <c r="J428" s="172">
        <v>0</v>
      </c>
      <c r="K428" s="116">
        <v>0</v>
      </c>
      <c r="L428" s="118">
        <v>0</v>
      </c>
      <c r="M428" s="184">
        <v>0</v>
      </c>
    </row>
    <row r="429" spans="1:13" x14ac:dyDescent="0.25">
      <c r="A429" s="234"/>
      <c r="B429" s="284" t="s">
        <v>136</v>
      </c>
      <c r="C429" s="285"/>
      <c r="D429" s="285"/>
      <c r="E429" s="171">
        <v>0</v>
      </c>
      <c r="F429" s="116">
        <v>0</v>
      </c>
      <c r="G429" s="116">
        <v>0</v>
      </c>
      <c r="H429" s="116">
        <v>0</v>
      </c>
      <c r="I429" s="116">
        <v>0</v>
      </c>
      <c r="J429" s="172">
        <v>0</v>
      </c>
      <c r="K429" s="116">
        <v>0</v>
      </c>
      <c r="L429" s="118">
        <v>0</v>
      </c>
      <c r="M429" s="184">
        <v>0</v>
      </c>
    </row>
    <row r="430" spans="1:13" ht="15.75" thickBot="1" x14ac:dyDescent="0.3">
      <c r="A430" s="273"/>
      <c r="B430" s="286" t="s">
        <v>137</v>
      </c>
      <c r="C430" s="287"/>
      <c r="D430" s="287"/>
      <c r="E430" s="187">
        <v>0</v>
      </c>
      <c r="F430" s="133">
        <v>0</v>
      </c>
      <c r="G430" s="133">
        <v>0</v>
      </c>
      <c r="H430" s="133">
        <v>0</v>
      </c>
      <c r="I430" s="133">
        <v>0</v>
      </c>
      <c r="J430" s="188">
        <v>0</v>
      </c>
      <c r="K430" s="133">
        <v>0</v>
      </c>
      <c r="L430" s="125">
        <v>0</v>
      </c>
      <c r="M430" s="189">
        <v>0</v>
      </c>
    </row>
    <row r="431" spans="1:13" x14ac:dyDescent="0.25">
      <c r="A431" s="206" t="s">
        <v>223</v>
      </c>
      <c r="B431" s="288" t="s">
        <v>139</v>
      </c>
      <c r="C431" s="289"/>
      <c r="D431" s="289"/>
      <c r="E431" s="169">
        <v>0</v>
      </c>
      <c r="F431" s="135">
        <v>0</v>
      </c>
      <c r="G431" s="135">
        <v>0</v>
      </c>
      <c r="H431" s="135">
        <v>0</v>
      </c>
      <c r="I431" s="135">
        <v>0</v>
      </c>
      <c r="J431" s="170">
        <v>0</v>
      </c>
      <c r="K431" s="135">
        <v>0</v>
      </c>
      <c r="L431" s="136">
        <v>0</v>
      </c>
      <c r="M431" s="183">
        <v>0</v>
      </c>
    </row>
    <row r="432" spans="1:13" x14ac:dyDescent="0.25">
      <c r="A432" s="207"/>
      <c r="B432" s="290" t="s">
        <v>140</v>
      </c>
      <c r="C432" s="291"/>
      <c r="D432" s="291"/>
      <c r="E432" s="171">
        <v>0</v>
      </c>
      <c r="F432" s="116">
        <v>0</v>
      </c>
      <c r="G432" s="116">
        <v>0</v>
      </c>
      <c r="H432" s="116">
        <v>0</v>
      </c>
      <c r="I432" s="116">
        <v>0</v>
      </c>
      <c r="J432" s="172">
        <v>0</v>
      </c>
      <c r="K432" s="116">
        <v>0</v>
      </c>
      <c r="L432" s="118">
        <v>0</v>
      </c>
      <c r="M432" s="184">
        <v>0</v>
      </c>
    </row>
    <row r="433" spans="1:13" x14ac:dyDescent="0.25">
      <c r="A433" s="207"/>
      <c r="B433" s="240" t="s">
        <v>141</v>
      </c>
      <c r="C433" s="292"/>
      <c r="D433" s="292"/>
      <c r="E433" s="171">
        <v>0</v>
      </c>
      <c r="F433" s="116">
        <v>0</v>
      </c>
      <c r="G433" s="116">
        <v>0</v>
      </c>
      <c r="H433" s="116">
        <v>0</v>
      </c>
      <c r="I433" s="116">
        <v>0</v>
      </c>
      <c r="J433" s="172">
        <v>0</v>
      </c>
      <c r="K433" s="116">
        <v>0</v>
      </c>
      <c r="L433" s="118">
        <v>0</v>
      </c>
      <c r="M433" s="184">
        <v>0</v>
      </c>
    </row>
    <row r="434" spans="1:13" x14ac:dyDescent="0.25">
      <c r="A434" s="207"/>
      <c r="B434" s="242" t="s">
        <v>142</v>
      </c>
      <c r="C434" s="293"/>
      <c r="D434" s="293"/>
      <c r="E434" s="171">
        <v>0</v>
      </c>
      <c r="F434" s="116">
        <v>0</v>
      </c>
      <c r="G434" s="116">
        <v>0</v>
      </c>
      <c r="H434" s="116">
        <v>0</v>
      </c>
      <c r="I434" s="116">
        <v>0</v>
      </c>
      <c r="J434" s="172">
        <v>0</v>
      </c>
      <c r="K434" s="116">
        <v>0</v>
      </c>
      <c r="L434" s="118">
        <v>0</v>
      </c>
      <c r="M434" s="184">
        <v>0</v>
      </c>
    </row>
    <row r="435" spans="1:13" ht="15.75" thickBot="1" x14ac:dyDescent="0.3">
      <c r="A435" s="208"/>
      <c r="B435" s="294" t="s">
        <v>143</v>
      </c>
      <c r="C435" s="295"/>
      <c r="D435" s="295"/>
      <c r="E435" s="173">
        <v>0</v>
      </c>
      <c r="F435" s="174">
        <v>0</v>
      </c>
      <c r="G435" s="174">
        <v>0</v>
      </c>
      <c r="H435" s="174">
        <v>0</v>
      </c>
      <c r="I435" s="174">
        <v>0</v>
      </c>
      <c r="J435" s="175">
        <v>0</v>
      </c>
      <c r="K435" s="174">
        <v>0</v>
      </c>
      <c r="L435" s="150">
        <v>0</v>
      </c>
      <c r="M435" s="185">
        <v>0</v>
      </c>
    </row>
    <row r="436" spans="1:13" x14ac:dyDescent="0.25">
      <c r="A436" s="272" t="s">
        <v>224</v>
      </c>
      <c r="B436" s="274" t="s">
        <v>145</v>
      </c>
      <c r="C436" s="275"/>
      <c r="D436" s="275"/>
      <c r="E436" s="169">
        <v>4547.7000000000007</v>
      </c>
      <c r="F436" s="135">
        <v>443.3</v>
      </c>
      <c r="G436" s="135">
        <v>889.5</v>
      </c>
      <c r="H436" s="135">
        <v>2633.5499999999997</v>
      </c>
      <c r="I436" s="135">
        <v>3501.65</v>
      </c>
      <c r="J436" s="170">
        <v>5284.2</v>
      </c>
      <c r="K436" s="135">
        <v>10335.349999999999</v>
      </c>
      <c r="L436" s="136">
        <v>2931.2</v>
      </c>
      <c r="M436" s="183">
        <v>30566.45</v>
      </c>
    </row>
    <row r="437" spans="1:13" x14ac:dyDescent="0.25">
      <c r="A437" s="234"/>
      <c r="B437" s="276" t="s">
        <v>146</v>
      </c>
      <c r="C437" s="277"/>
      <c r="D437" s="277"/>
      <c r="E437" s="171">
        <v>0</v>
      </c>
      <c r="F437" s="116">
        <v>0</v>
      </c>
      <c r="G437" s="116">
        <v>0</v>
      </c>
      <c r="H437" s="116">
        <v>0</v>
      </c>
      <c r="I437" s="116">
        <v>0</v>
      </c>
      <c r="J437" s="172">
        <v>0</v>
      </c>
      <c r="K437" s="116">
        <v>0</v>
      </c>
      <c r="L437" s="118">
        <v>0</v>
      </c>
      <c r="M437" s="184">
        <v>0</v>
      </c>
    </row>
    <row r="438" spans="1:13" x14ac:dyDescent="0.25">
      <c r="A438" s="234"/>
      <c r="B438" s="276" t="s">
        <v>147</v>
      </c>
      <c r="C438" s="277"/>
      <c r="D438" s="277"/>
      <c r="E438" s="171">
        <v>1928.9477319956484</v>
      </c>
      <c r="F438" s="116">
        <v>185.87690079063611</v>
      </c>
      <c r="G438" s="116">
        <v>372.19113679489038</v>
      </c>
      <c r="H438" s="116">
        <v>1071.6002926133449</v>
      </c>
      <c r="I438" s="116">
        <v>1411.9124107099656</v>
      </c>
      <c r="J438" s="172">
        <v>2176.7553854231592</v>
      </c>
      <c r="K438" s="116">
        <v>4294.8594595693667</v>
      </c>
      <c r="L438" s="118">
        <v>1217.3043886557375</v>
      </c>
      <c r="M438" s="184">
        <v>12659.447706552748</v>
      </c>
    </row>
    <row r="439" spans="1:13" x14ac:dyDescent="0.25">
      <c r="A439" s="234"/>
      <c r="B439" s="276" t="s">
        <v>148</v>
      </c>
      <c r="C439" s="277"/>
      <c r="D439" s="277"/>
      <c r="E439" s="171">
        <v>0</v>
      </c>
      <c r="F439" s="116">
        <v>0</v>
      </c>
      <c r="G439" s="116">
        <v>0</v>
      </c>
      <c r="H439" s="116">
        <v>0</v>
      </c>
      <c r="I439" s="116">
        <v>0</v>
      </c>
      <c r="J439" s="172">
        <v>0</v>
      </c>
      <c r="K439" s="116">
        <v>0</v>
      </c>
      <c r="L439" s="118">
        <v>0</v>
      </c>
      <c r="M439" s="184">
        <v>0</v>
      </c>
    </row>
    <row r="440" spans="1:13" x14ac:dyDescent="0.25">
      <c r="A440" s="234"/>
      <c r="B440" s="278" t="s">
        <v>149</v>
      </c>
      <c r="C440" s="279"/>
      <c r="D440" s="279"/>
      <c r="E440" s="171">
        <v>0</v>
      </c>
      <c r="F440" s="116">
        <v>0</v>
      </c>
      <c r="G440" s="116">
        <v>0</v>
      </c>
      <c r="H440" s="116">
        <v>0</v>
      </c>
      <c r="I440" s="116">
        <v>0</v>
      </c>
      <c r="J440" s="172">
        <v>0</v>
      </c>
      <c r="K440" s="116">
        <v>0</v>
      </c>
      <c r="L440" s="118">
        <v>0</v>
      </c>
      <c r="M440" s="184">
        <v>0</v>
      </c>
    </row>
    <row r="441" spans="1:13" x14ac:dyDescent="0.25">
      <c r="A441" s="234"/>
      <c r="B441" s="280" t="s">
        <v>150</v>
      </c>
      <c r="C441" s="281"/>
      <c r="D441" s="281"/>
      <c r="E441" s="171">
        <v>0</v>
      </c>
      <c r="F441" s="116">
        <v>0</v>
      </c>
      <c r="G441" s="116">
        <v>0</v>
      </c>
      <c r="H441" s="116">
        <v>0</v>
      </c>
      <c r="I441" s="116">
        <v>0</v>
      </c>
      <c r="J441" s="172">
        <v>0</v>
      </c>
      <c r="K441" s="116">
        <v>0</v>
      </c>
      <c r="L441" s="118">
        <v>0</v>
      </c>
      <c r="M441" s="184">
        <v>0</v>
      </c>
    </row>
    <row r="442" spans="1:13" ht="15.75" thickBot="1" x14ac:dyDescent="0.3">
      <c r="A442" s="273"/>
      <c r="B442" s="282" t="s">
        <v>151</v>
      </c>
      <c r="C442" s="283"/>
      <c r="D442" s="283"/>
      <c r="E442" s="173">
        <v>0</v>
      </c>
      <c r="F442" s="174">
        <v>0</v>
      </c>
      <c r="G442" s="174">
        <v>0</v>
      </c>
      <c r="H442" s="174">
        <v>0</v>
      </c>
      <c r="I442" s="174">
        <v>0</v>
      </c>
      <c r="J442" s="175">
        <v>0</v>
      </c>
      <c r="K442" s="174">
        <v>0</v>
      </c>
      <c r="L442" s="150">
        <v>0</v>
      </c>
      <c r="M442" s="185">
        <v>0</v>
      </c>
    </row>
    <row r="443" spans="1:13" ht="15.75" thickBot="1" x14ac:dyDescent="0.3">
      <c r="A443" s="245" t="s">
        <v>225</v>
      </c>
      <c r="B443" s="246"/>
      <c r="C443" s="246"/>
      <c r="D443" s="246"/>
      <c r="E443" s="161">
        <v>6476.6477319956493</v>
      </c>
      <c r="F443" s="162">
        <v>629.17690079063618</v>
      </c>
      <c r="G443" s="162">
        <v>1261.6911367948903</v>
      </c>
      <c r="H443" s="162">
        <v>3705.1502926133444</v>
      </c>
      <c r="I443" s="162">
        <v>4913.5624107099657</v>
      </c>
      <c r="J443" s="162">
        <v>7460.955385423159</v>
      </c>
      <c r="K443" s="162">
        <v>14630.209459569365</v>
      </c>
      <c r="L443" s="162">
        <v>4148.5043886557378</v>
      </c>
      <c r="M443" s="163">
        <v>43225.897706552751</v>
      </c>
    </row>
    <row r="444" spans="1:13" x14ac:dyDescent="0.25">
      <c r="A444" s="272" t="s">
        <v>226</v>
      </c>
      <c r="B444" s="296" t="s">
        <v>127</v>
      </c>
      <c r="C444" s="297"/>
      <c r="D444" s="297"/>
      <c r="E444" s="169">
        <v>0</v>
      </c>
      <c r="F444" s="135">
        <v>0</v>
      </c>
      <c r="G444" s="135">
        <v>0</v>
      </c>
      <c r="H444" s="135">
        <v>0</v>
      </c>
      <c r="I444" s="135">
        <v>0</v>
      </c>
      <c r="J444" s="170">
        <v>0</v>
      </c>
      <c r="K444" s="135">
        <v>0</v>
      </c>
      <c r="L444" s="136">
        <v>0</v>
      </c>
      <c r="M444" s="136">
        <v>0</v>
      </c>
    </row>
    <row r="445" spans="1:13" x14ac:dyDescent="0.25">
      <c r="A445" s="234"/>
      <c r="B445" s="298" t="s">
        <v>128</v>
      </c>
      <c r="C445" s="299"/>
      <c r="D445" s="299"/>
      <c r="E445" s="171">
        <v>0</v>
      </c>
      <c r="F445" s="116">
        <v>0</v>
      </c>
      <c r="G445" s="116">
        <v>0</v>
      </c>
      <c r="H445" s="116">
        <v>0</v>
      </c>
      <c r="I445" s="116">
        <v>0</v>
      </c>
      <c r="J445" s="172">
        <v>0</v>
      </c>
      <c r="K445" s="116">
        <v>0</v>
      </c>
      <c r="L445" s="118">
        <v>0</v>
      </c>
      <c r="M445" s="118">
        <v>0</v>
      </c>
    </row>
    <row r="446" spans="1:13" x14ac:dyDescent="0.25">
      <c r="A446" s="234"/>
      <c r="B446" s="290" t="s">
        <v>129</v>
      </c>
      <c r="C446" s="291"/>
      <c r="D446" s="291"/>
      <c r="E446" s="171">
        <v>0</v>
      </c>
      <c r="F446" s="116">
        <v>0</v>
      </c>
      <c r="G446" s="116">
        <v>0</v>
      </c>
      <c r="H446" s="116">
        <v>0</v>
      </c>
      <c r="I446" s="116">
        <v>0</v>
      </c>
      <c r="J446" s="172">
        <v>0</v>
      </c>
      <c r="K446" s="116">
        <v>0</v>
      </c>
      <c r="L446" s="118">
        <v>0</v>
      </c>
      <c r="M446" s="118">
        <v>0</v>
      </c>
    </row>
    <row r="447" spans="1:13" x14ac:dyDescent="0.25">
      <c r="A447" s="234"/>
      <c r="B447" s="290" t="s">
        <v>130</v>
      </c>
      <c r="C447" s="291"/>
      <c r="D447" s="291"/>
      <c r="E447" s="171">
        <v>0</v>
      </c>
      <c r="F447" s="116">
        <v>0</v>
      </c>
      <c r="G447" s="116">
        <v>0</v>
      </c>
      <c r="H447" s="116">
        <v>0</v>
      </c>
      <c r="I447" s="116">
        <v>0</v>
      </c>
      <c r="J447" s="172">
        <v>0</v>
      </c>
      <c r="K447" s="116">
        <v>0</v>
      </c>
      <c r="L447" s="118">
        <v>0</v>
      </c>
      <c r="M447" s="118">
        <v>0</v>
      </c>
    </row>
    <row r="448" spans="1:13" x14ac:dyDescent="0.25">
      <c r="A448" s="234"/>
      <c r="B448" s="284" t="s">
        <v>131</v>
      </c>
      <c r="C448" s="285"/>
      <c r="D448" s="285"/>
      <c r="E448" s="171">
        <v>0</v>
      </c>
      <c r="F448" s="116">
        <v>0</v>
      </c>
      <c r="G448" s="116">
        <v>0</v>
      </c>
      <c r="H448" s="116">
        <v>0</v>
      </c>
      <c r="I448" s="116">
        <v>0</v>
      </c>
      <c r="J448" s="172">
        <v>0</v>
      </c>
      <c r="K448" s="116">
        <v>0</v>
      </c>
      <c r="L448" s="118">
        <v>0</v>
      </c>
      <c r="M448" s="118">
        <v>0</v>
      </c>
    </row>
    <row r="449" spans="1:13" x14ac:dyDescent="0.25">
      <c r="A449" s="234"/>
      <c r="B449" s="300" t="s">
        <v>132</v>
      </c>
      <c r="C449" s="301"/>
      <c r="D449" s="301"/>
      <c r="E449" s="171">
        <v>0</v>
      </c>
      <c r="F449" s="116">
        <v>0</v>
      </c>
      <c r="G449" s="116">
        <v>0</v>
      </c>
      <c r="H449" s="116">
        <v>0</v>
      </c>
      <c r="I449" s="116">
        <v>0</v>
      </c>
      <c r="J449" s="172">
        <v>0</v>
      </c>
      <c r="K449" s="116">
        <v>0</v>
      </c>
      <c r="L449" s="118">
        <v>0</v>
      </c>
      <c r="M449" s="118">
        <v>0</v>
      </c>
    </row>
    <row r="450" spans="1:13" ht="15.75" thickBot="1" x14ac:dyDescent="0.3">
      <c r="A450" s="234"/>
      <c r="B450" s="302" t="s">
        <v>133</v>
      </c>
      <c r="C450" s="303"/>
      <c r="D450" s="303"/>
      <c r="E450" s="173">
        <v>0</v>
      </c>
      <c r="F450" s="174">
        <v>0</v>
      </c>
      <c r="G450" s="174">
        <v>0</v>
      </c>
      <c r="H450" s="174">
        <v>0</v>
      </c>
      <c r="I450" s="174">
        <v>0</v>
      </c>
      <c r="J450" s="175">
        <v>0</v>
      </c>
      <c r="K450" s="174">
        <v>0</v>
      </c>
      <c r="L450" s="150">
        <v>0</v>
      </c>
      <c r="M450" s="150">
        <v>0</v>
      </c>
    </row>
    <row r="451" spans="1:13" x14ac:dyDescent="0.25">
      <c r="A451" s="234"/>
      <c r="B451" s="304" t="s">
        <v>105</v>
      </c>
      <c r="C451" s="305"/>
      <c r="D451" s="305"/>
      <c r="E451" s="176">
        <v>0</v>
      </c>
      <c r="F451" s="160">
        <v>0</v>
      </c>
      <c r="G451" s="160">
        <v>0</v>
      </c>
      <c r="H451" s="160">
        <v>0</v>
      </c>
      <c r="I451" s="160">
        <v>0</v>
      </c>
      <c r="J451" s="177">
        <v>0</v>
      </c>
      <c r="K451" s="160">
        <v>0</v>
      </c>
      <c r="L451" s="159">
        <v>0</v>
      </c>
      <c r="M451" s="190">
        <v>0</v>
      </c>
    </row>
    <row r="452" spans="1:13" x14ac:dyDescent="0.25">
      <c r="A452" s="234"/>
      <c r="B452" s="227" t="s">
        <v>134</v>
      </c>
      <c r="C452" s="228"/>
      <c r="D452" s="228"/>
      <c r="E452" s="171">
        <v>0</v>
      </c>
      <c r="F452" s="116">
        <v>0</v>
      </c>
      <c r="G452" s="116">
        <v>0</v>
      </c>
      <c r="H452" s="116">
        <v>0</v>
      </c>
      <c r="I452" s="116">
        <v>0</v>
      </c>
      <c r="J452" s="172">
        <v>0</v>
      </c>
      <c r="K452" s="116">
        <v>0</v>
      </c>
      <c r="L452" s="118">
        <v>0</v>
      </c>
      <c r="M452" s="191">
        <v>0</v>
      </c>
    </row>
    <row r="453" spans="1:13" x14ac:dyDescent="0.25">
      <c r="A453" s="234"/>
      <c r="B453" s="227" t="s">
        <v>135</v>
      </c>
      <c r="C453" s="228"/>
      <c r="D453" s="228"/>
      <c r="E453" s="171">
        <v>0</v>
      </c>
      <c r="F453" s="116">
        <v>0</v>
      </c>
      <c r="G453" s="116">
        <v>0</v>
      </c>
      <c r="H453" s="116">
        <v>0</v>
      </c>
      <c r="I453" s="116">
        <v>0</v>
      </c>
      <c r="J453" s="172">
        <v>0</v>
      </c>
      <c r="K453" s="116">
        <v>0</v>
      </c>
      <c r="L453" s="118">
        <v>0</v>
      </c>
      <c r="M453" s="191">
        <v>0</v>
      </c>
    </row>
    <row r="454" spans="1:13" x14ac:dyDescent="0.25">
      <c r="A454" s="234"/>
      <c r="B454" s="284" t="s">
        <v>136</v>
      </c>
      <c r="C454" s="285"/>
      <c r="D454" s="285"/>
      <c r="E454" s="171">
        <v>0</v>
      </c>
      <c r="F454" s="116">
        <v>0</v>
      </c>
      <c r="G454" s="116">
        <v>0</v>
      </c>
      <c r="H454" s="116">
        <v>0</v>
      </c>
      <c r="I454" s="116">
        <v>0</v>
      </c>
      <c r="J454" s="172">
        <v>0</v>
      </c>
      <c r="K454" s="116">
        <v>0</v>
      </c>
      <c r="L454" s="118">
        <v>0</v>
      </c>
      <c r="M454" s="191">
        <v>0</v>
      </c>
    </row>
    <row r="455" spans="1:13" ht="15.75" thickBot="1" x14ac:dyDescent="0.3">
      <c r="A455" s="273"/>
      <c r="B455" s="286" t="s">
        <v>137</v>
      </c>
      <c r="C455" s="287"/>
      <c r="D455" s="287"/>
      <c r="E455" s="187">
        <v>0</v>
      </c>
      <c r="F455" s="133">
        <v>0</v>
      </c>
      <c r="G455" s="133">
        <v>0</v>
      </c>
      <c r="H455" s="133">
        <v>0</v>
      </c>
      <c r="I455" s="133">
        <v>0</v>
      </c>
      <c r="J455" s="188">
        <v>0</v>
      </c>
      <c r="K455" s="133">
        <v>0</v>
      </c>
      <c r="L455" s="125">
        <v>0</v>
      </c>
      <c r="M455" s="192">
        <v>0</v>
      </c>
    </row>
    <row r="456" spans="1:13" x14ac:dyDescent="0.25">
      <c r="A456" s="206" t="s">
        <v>227</v>
      </c>
      <c r="B456" s="288" t="s">
        <v>139</v>
      </c>
      <c r="C456" s="289"/>
      <c r="D456" s="289"/>
      <c r="E456" s="169">
        <v>0</v>
      </c>
      <c r="F456" s="135">
        <v>0</v>
      </c>
      <c r="G456" s="135">
        <v>0</v>
      </c>
      <c r="H456" s="135">
        <v>0</v>
      </c>
      <c r="I456" s="135">
        <v>0</v>
      </c>
      <c r="J456" s="170">
        <v>0</v>
      </c>
      <c r="K456" s="135">
        <v>0</v>
      </c>
      <c r="L456" s="136">
        <v>0</v>
      </c>
      <c r="M456" s="136">
        <v>0</v>
      </c>
    </row>
    <row r="457" spans="1:13" x14ac:dyDescent="0.25">
      <c r="A457" s="207"/>
      <c r="B457" s="290" t="s">
        <v>140</v>
      </c>
      <c r="C457" s="291"/>
      <c r="D457" s="291"/>
      <c r="E457" s="171">
        <v>0</v>
      </c>
      <c r="F457" s="116">
        <v>0</v>
      </c>
      <c r="G457" s="116">
        <v>0</v>
      </c>
      <c r="H457" s="116">
        <v>0</v>
      </c>
      <c r="I457" s="116">
        <v>0</v>
      </c>
      <c r="J457" s="172">
        <v>0</v>
      </c>
      <c r="K457" s="116">
        <v>0</v>
      </c>
      <c r="L457" s="118">
        <v>0</v>
      </c>
      <c r="M457" s="118">
        <v>0</v>
      </c>
    </row>
    <row r="458" spans="1:13" x14ac:dyDescent="0.25">
      <c r="A458" s="207"/>
      <c r="B458" s="240" t="s">
        <v>141</v>
      </c>
      <c r="C458" s="292"/>
      <c r="D458" s="292"/>
      <c r="E458" s="171">
        <v>0</v>
      </c>
      <c r="F458" s="116">
        <v>0</v>
      </c>
      <c r="G458" s="116">
        <v>0</v>
      </c>
      <c r="H458" s="116">
        <v>0</v>
      </c>
      <c r="I458" s="116">
        <v>0</v>
      </c>
      <c r="J458" s="172">
        <v>0</v>
      </c>
      <c r="K458" s="116">
        <v>0</v>
      </c>
      <c r="L458" s="118">
        <v>0</v>
      </c>
      <c r="M458" s="118">
        <v>0</v>
      </c>
    </row>
    <row r="459" spans="1:13" x14ac:dyDescent="0.25">
      <c r="A459" s="207"/>
      <c r="B459" s="242" t="s">
        <v>142</v>
      </c>
      <c r="C459" s="293"/>
      <c r="D459" s="293"/>
      <c r="E459" s="171">
        <v>0</v>
      </c>
      <c r="F459" s="116">
        <v>0</v>
      </c>
      <c r="G459" s="116">
        <v>0</v>
      </c>
      <c r="H459" s="116">
        <v>0</v>
      </c>
      <c r="I459" s="116">
        <v>0</v>
      </c>
      <c r="J459" s="172">
        <v>5.6272500000000001</v>
      </c>
      <c r="K459" s="116">
        <v>0</v>
      </c>
      <c r="L459" s="118">
        <v>0</v>
      </c>
      <c r="M459" s="118">
        <v>5.6272500000000001</v>
      </c>
    </row>
    <row r="460" spans="1:13" ht="15.75" thickBot="1" x14ac:dyDescent="0.3">
      <c r="A460" s="208"/>
      <c r="B460" s="294" t="s">
        <v>143</v>
      </c>
      <c r="C460" s="295"/>
      <c r="D460" s="295"/>
      <c r="E460" s="173">
        <v>0</v>
      </c>
      <c r="F460" s="174">
        <v>0</v>
      </c>
      <c r="G460" s="174">
        <v>0</v>
      </c>
      <c r="H460" s="174">
        <v>0</v>
      </c>
      <c r="I460" s="174">
        <v>0</v>
      </c>
      <c r="J460" s="175">
        <v>0</v>
      </c>
      <c r="K460" s="174">
        <v>0</v>
      </c>
      <c r="L460" s="150">
        <v>0</v>
      </c>
      <c r="M460" s="150">
        <v>0</v>
      </c>
    </row>
    <row r="461" spans="1:13" x14ac:dyDescent="0.25">
      <c r="A461" s="272" t="s">
        <v>228</v>
      </c>
      <c r="B461" s="274" t="s">
        <v>145</v>
      </c>
      <c r="C461" s="275"/>
      <c r="D461" s="275"/>
      <c r="E461" s="169">
        <v>943.64999999999986</v>
      </c>
      <c r="F461" s="135">
        <v>135.90000000000003</v>
      </c>
      <c r="G461" s="135">
        <v>304.20000000000005</v>
      </c>
      <c r="H461" s="135">
        <v>609.75000000000011</v>
      </c>
      <c r="I461" s="135">
        <v>474.30000000000007</v>
      </c>
      <c r="J461" s="170">
        <v>556.20000000000005</v>
      </c>
      <c r="K461" s="135">
        <v>277.20000000000005</v>
      </c>
      <c r="L461" s="136">
        <v>36.000000000000007</v>
      </c>
      <c r="M461" s="136">
        <v>3337.2</v>
      </c>
    </row>
    <row r="462" spans="1:13" x14ac:dyDescent="0.25">
      <c r="A462" s="234"/>
      <c r="B462" s="276" t="s">
        <v>146</v>
      </c>
      <c r="C462" s="277"/>
      <c r="D462" s="277"/>
      <c r="E462" s="171">
        <v>0</v>
      </c>
      <c r="F462" s="116">
        <v>0</v>
      </c>
      <c r="G462" s="116">
        <v>0</v>
      </c>
      <c r="H462" s="116">
        <v>0</v>
      </c>
      <c r="I462" s="116">
        <v>0</v>
      </c>
      <c r="J462" s="172">
        <v>0</v>
      </c>
      <c r="K462" s="116">
        <v>0</v>
      </c>
      <c r="L462" s="118">
        <v>0</v>
      </c>
      <c r="M462" s="118">
        <v>0</v>
      </c>
    </row>
    <row r="463" spans="1:13" x14ac:dyDescent="0.25">
      <c r="A463" s="234"/>
      <c r="B463" s="276" t="s">
        <v>147</v>
      </c>
      <c r="C463" s="277"/>
      <c r="D463" s="277"/>
      <c r="E463" s="171">
        <v>254.92419906931653</v>
      </c>
      <c r="F463" s="116">
        <v>36.619055378611726</v>
      </c>
      <c r="G463" s="116">
        <v>81.742861559247885</v>
      </c>
      <c r="H463" s="116">
        <v>165.69874462240648</v>
      </c>
      <c r="I463" s="116">
        <v>130.07207556841837</v>
      </c>
      <c r="J463" s="172">
        <v>153.8397280431542</v>
      </c>
      <c r="K463" s="116">
        <v>78.458062824743706</v>
      </c>
      <c r="L463" s="118">
        <v>10.003254152206129</v>
      </c>
      <c r="M463" s="118">
        <v>911.35798121810512</v>
      </c>
    </row>
    <row r="464" spans="1:13" x14ac:dyDescent="0.25">
      <c r="A464" s="234"/>
      <c r="B464" s="276" t="s">
        <v>148</v>
      </c>
      <c r="C464" s="277"/>
      <c r="D464" s="277"/>
      <c r="E464" s="171">
        <v>0</v>
      </c>
      <c r="F464" s="116">
        <v>0</v>
      </c>
      <c r="G464" s="116">
        <v>0</v>
      </c>
      <c r="H464" s="116">
        <v>0</v>
      </c>
      <c r="I464" s="116">
        <v>0</v>
      </c>
      <c r="J464" s="172">
        <v>0</v>
      </c>
      <c r="K464" s="116">
        <v>0</v>
      </c>
      <c r="L464" s="118">
        <v>0</v>
      </c>
      <c r="M464" s="118">
        <v>0</v>
      </c>
    </row>
    <row r="465" spans="1:13" x14ac:dyDescent="0.25">
      <c r="A465" s="234"/>
      <c r="B465" s="278" t="s">
        <v>149</v>
      </c>
      <c r="C465" s="279"/>
      <c r="D465" s="279"/>
      <c r="E465" s="171">
        <v>0</v>
      </c>
      <c r="F465" s="116">
        <v>0</v>
      </c>
      <c r="G465" s="116">
        <v>0</v>
      </c>
      <c r="H465" s="116">
        <v>0</v>
      </c>
      <c r="I465" s="116">
        <v>0</v>
      </c>
      <c r="J465" s="172">
        <v>0</v>
      </c>
      <c r="K465" s="116">
        <v>0</v>
      </c>
      <c r="L465" s="118">
        <v>0</v>
      </c>
      <c r="M465" s="118">
        <v>0</v>
      </c>
    </row>
    <row r="466" spans="1:13" x14ac:dyDescent="0.25">
      <c r="A466" s="234"/>
      <c r="B466" s="280" t="s">
        <v>150</v>
      </c>
      <c r="C466" s="281"/>
      <c r="D466" s="281"/>
      <c r="E466" s="171">
        <v>0</v>
      </c>
      <c r="F466" s="116">
        <v>0</v>
      </c>
      <c r="G466" s="116">
        <v>0</v>
      </c>
      <c r="H466" s="116">
        <v>0</v>
      </c>
      <c r="I466" s="116">
        <v>0</v>
      </c>
      <c r="J466" s="172">
        <v>0</v>
      </c>
      <c r="K466" s="116">
        <v>0</v>
      </c>
      <c r="L466" s="118">
        <v>0</v>
      </c>
      <c r="M466" s="118">
        <v>0</v>
      </c>
    </row>
    <row r="467" spans="1:13" ht="15.75" thickBot="1" x14ac:dyDescent="0.3">
      <c r="A467" s="273"/>
      <c r="B467" s="282" t="s">
        <v>151</v>
      </c>
      <c r="C467" s="283"/>
      <c r="D467" s="283"/>
      <c r="E467" s="173">
        <v>0</v>
      </c>
      <c r="F467" s="174">
        <v>0</v>
      </c>
      <c r="G467" s="174">
        <v>0</v>
      </c>
      <c r="H467" s="174">
        <v>0</v>
      </c>
      <c r="I467" s="174">
        <v>0</v>
      </c>
      <c r="J467" s="175">
        <v>0</v>
      </c>
      <c r="K467" s="174">
        <v>0</v>
      </c>
      <c r="L467" s="150">
        <v>0</v>
      </c>
      <c r="M467" s="150">
        <v>0</v>
      </c>
    </row>
    <row r="468" spans="1:13" ht="15.75" thickBot="1" x14ac:dyDescent="0.3">
      <c r="A468" s="245" t="s">
        <v>229</v>
      </c>
      <c r="B468" s="246"/>
      <c r="C468" s="246"/>
      <c r="D468" s="246"/>
      <c r="E468" s="161">
        <v>1198.5741990693164</v>
      </c>
      <c r="F468" s="162">
        <v>172.51905537861177</v>
      </c>
      <c r="G468" s="162">
        <v>385.94286155924794</v>
      </c>
      <c r="H468" s="162">
        <v>775.44874462240659</v>
      </c>
      <c r="I468" s="162">
        <v>604.3720755684185</v>
      </c>
      <c r="J468" s="162">
        <v>715.66697804315424</v>
      </c>
      <c r="K468" s="162">
        <v>355.65806282474375</v>
      </c>
      <c r="L468" s="162">
        <v>46.003254152206139</v>
      </c>
      <c r="M468" s="163">
        <v>4254.1852312181054</v>
      </c>
    </row>
    <row r="469" spans="1:13" ht="15.75" thickBot="1" x14ac:dyDescent="0.3">
      <c r="A469" s="269" t="s">
        <v>230</v>
      </c>
      <c r="B469" s="270"/>
      <c r="C469" s="270"/>
      <c r="D469" s="271"/>
      <c r="E469" s="193">
        <v>9126.0716010649649</v>
      </c>
      <c r="F469" s="140">
        <v>1098.095956169248</v>
      </c>
      <c r="G469" s="140">
        <v>2229.6989983541384</v>
      </c>
      <c r="H469" s="140">
        <v>5602.1690372357516</v>
      </c>
      <c r="I469" s="140">
        <v>6322.1094862783848</v>
      </c>
      <c r="J469" s="140">
        <v>8803.4323634663142</v>
      </c>
      <c r="K469" s="140">
        <v>15221.367522394108</v>
      </c>
      <c r="L469" s="182">
        <v>4338.2426428079434</v>
      </c>
      <c r="M469" s="140">
        <v>52741.187607770858</v>
      </c>
    </row>
    <row r="470" spans="1:13" ht="15.75" thickBot="1" x14ac:dyDescent="0.3">
      <c r="A470" s="269" t="s">
        <v>231</v>
      </c>
      <c r="B470" s="270"/>
      <c r="C470" s="270"/>
      <c r="D470" s="271"/>
      <c r="E470" s="146">
        <v>34768.343513500098</v>
      </c>
      <c r="F470" s="146">
        <v>5136.9031447006946</v>
      </c>
      <c r="G470" s="146">
        <v>10246.108463938777</v>
      </c>
      <c r="H470" s="146">
        <v>22829.446245198204</v>
      </c>
      <c r="I470" s="146">
        <v>21638.114828426667</v>
      </c>
      <c r="J470" s="146">
        <v>25868.553281949135</v>
      </c>
      <c r="K470" s="146">
        <v>39448.361256006676</v>
      </c>
      <c r="L470" s="146">
        <v>11342.38494665673</v>
      </c>
      <c r="M470" s="194">
        <v>171278.215680377</v>
      </c>
    </row>
    <row r="471" spans="1:13" ht="15.75" thickBot="1" x14ac:dyDescent="0.3">
      <c r="A471" s="266" t="s">
        <v>232</v>
      </c>
      <c r="B471" s="267"/>
      <c r="C471" s="267"/>
      <c r="D471" s="268"/>
      <c r="E471" s="148">
        <v>0</v>
      </c>
      <c r="F471" s="149">
        <v>1</v>
      </c>
      <c r="G471" s="149">
        <v>2</v>
      </c>
      <c r="H471" s="149">
        <v>3</v>
      </c>
      <c r="I471" s="149">
        <v>4</v>
      </c>
      <c r="J471" s="149">
        <v>5</v>
      </c>
      <c r="K471" s="149">
        <v>6.1</v>
      </c>
      <c r="L471" s="149">
        <v>6.2</v>
      </c>
      <c r="M471" s="108">
        <v>10</v>
      </c>
    </row>
    <row r="472" spans="1:13" x14ac:dyDescent="0.25">
      <c r="A472" s="206" t="s">
        <v>233</v>
      </c>
      <c r="B472" s="249" t="s">
        <v>127</v>
      </c>
      <c r="C472" s="250"/>
      <c r="D472" s="251"/>
      <c r="E472" s="109">
        <v>0</v>
      </c>
      <c r="F472" s="110">
        <v>0</v>
      </c>
      <c r="G472" s="110">
        <v>0</v>
      </c>
      <c r="H472" s="110">
        <v>0</v>
      </c>
      <c r="I472" s="110">
        <v>0</v>
      </c>
      <c r="J472" s="111">
        <v>0</v>
      </c>
      <c r="K472" s="110">
        <v>0</v>
      </c>
      <c r="L472" s="112">
        <v>0</v>
      </c>
      <c r="M472" s="129">
        <v>0</v>
      </c>
    </row>
    <row r="473" spans="1:13" x14ac:dyDescent="0.25">
      <c r="A473" s="247"/>
      <c r="B473" s="252" t="s">
        <v>128</v>
      </c>
      <c r="C473" s="253"/>
      <c r="D473" s="254"/>
      <c r="E473" s="114">
        <v>0</v>
      </c>
      <c r="F473" s="116">
        <v>0</v>
      </c>
      <c r="G473" s="116">
        <v>0</v>
      </c>
      <c r="H473" s="116">
        <v>0</v>
      </c>
      <c r="I473" s="116">
        <v>0</v>
      </c>
      <c r="J473" s="117">
        <v>0</v>
      </c>
      <c r="K473" s="116">
        <v>0</v>
      </c>
      <c r="L473" s="116">
        <v>0</v>
      </c>
      <c r="M473" s="118">
        <v>0</v>
      </c>
    </row>
    <row r="474" spans="1:13" x14ac:dyDescent="0.25">
      <c r="A474" s="247"/>
      <c r="B474" s="255" t="s">
        <v>129</v>
      </c>
      <c r="C474" s="256"/>
      <c r="D474" s="257"/>
      <c r="E474" s="114">
        <v>0</v>
      </c>
      <c r="F474" s="116">
        <v>0</v>
      </c>
      <c r="G474" s="116">
        <v>0</v>
      </c>
      <c r="H474" s="116">
        <v>0</v>
      </c>
      <c r="I474" s="116">
        <v>0</v>
      </c>
      <c r="J474" s="117">
        <v>0</v>
      </c>
      <c r="K474" s="116">
        <v>0</v>
      </c>
      <c r="L474" s="116">
        <v>0</v>
      </c>
      <c r="M474" s="118">
        <v>0</v>
      </c>
    </row>
    <row r="475" spans="1:13" x14ac:dyDescent="0.25">
      <c r="A475" s="247"/>
      <c r="B475" s="255" t="s">
        <v>130</v>
      </c>
      <c r="C475" s="256"/>
      <c r="D475" s="257"/>
      <c r="E475" s="114">
        <v>0</v>
      </c>
      <c r="F475" s="120">
        <v>0</v>
      </c>
      <c r="G475" s="120">
        <v>0</v>
      </c>
      <c r="H475" s="120">
        <v>0</v>
      </c>
      <c r="I475" s="120">
        <v>0</v>
      </c>
      <c r="J475" s="117">
        <v>0</v>
      </c>
      <c r="K475" s="120">
        <v>0</v>
      </c>
      <c r="L475" s="120">
        <v>0</v>
      </c>
      <c r="M475" s="118">
        <v>0</v>
      </c>
    </row>
    <row r="476" spans="1:13" x14ac:dyDescent="0.25">
      <c r="A476" s="247"/>
      <c r="B476" s="229" t="s">
        <v>131</v>
      </c>
      <c r="C476" s="230"/>
      <c r="D476" s="231"/>
      <c r="E476" s="114">
        <v>0</v>
      </c>
      <c r="F476" s="116">
        <v>0</v>
      </c>
      <c r="G476" s="116">
        <v>0</v>
      </c>
      <c r="H476" s="116">
        <v>0</v>
      </c>
      <c r="I476" s="116">
        <v>0</v>
      </c>
      <c r="J476" s="117">
        <v>0</v>
      </c>
      <c r="K476" s="116">
        <v>0</v>
      </c>
      <c r="L476" s="116">
        <v>0</v>
      </c>
      <c r="M476" s="118">
        <v>0</v>
      </c>
    </row>
    <row r="477" spans="1:13" x14ac:dyDescent="0.25">
      <c r="A477" s="247"/>
      <c r="B477" s="258" t="s">
        <v>132</v>
      </c>
      <c r="C477" s="259"/>
      <c r="D477" s="260"/>
      <c r="E477" s="114">
        <v>0</v>
      </c>
      <c r="F477" s="116">
        <v>0</v>
      </c>
      <c r="G477" s="116">
        <v>0</v>
      </c>
      <c r="H477" s="116">
        <v>0</v>
      </c>
      <c r="I477" s="116">
        <v>0</v>
      </c>
      <c r="J477" s="117">
        <v>0</v>
      </c>
      <c r="K477" s="116">
        <v>0</v>
      </c>
      <c r="L477" s="116">
        <v>0</v>
      </c>
      <c r="M477" s="118">
        <v>0</v>
      </c>
    </row>
    <row r="478" spans="1:13" ht="15.75" thickBot="1" x14ac:dyDescent="0.3">
      <c r="A478" s="247"/>
      <c r="B478" s="261" t="s">
        <v>133</v>
      </c>
      <c r="C478" s="262"/>
      <c r="D478" s="263"/>
      <c r="E478" s="121">
        <v>0</v>
      </c>
      <c r="F478" s="123">
        <v>0</v>
      </c>
      <c r="G478" s="123">
        <v>0</v>
      </c>
      <c r="H478" s="123">
        <v>0</v>
      </c>
      <c r="I478" s="123">
        <v>0</v>
      </c>
      <c r="J478" s="124">
        <v>0</v>
      </c>
      <c r="K478" s="123">
        <v>0</v>
      </c>
      <c r="L478" s="123">
        <v>0</v>
      </c>
      <c r="M478" s="150">
        <v>0</v>
      </c>
    </row>
    <row r="479" spans="1:13" x14ac:dyDescent="0.25">
      <c r="A479" s="247"/>
      <c r="B479" s="264" t="s">
        <v>105</v>
      </c>
      <c r="C479" s="265"/>
      <c r="D479" s="265"/>
      <c r="E479" s="109">
        <v>0</v>
      </c>
      <c r="F479" s="127">
        <v>0</v>
      </c>
      <c r="G479" s="127">
        <v>0</v>
      </c>
      <c r="H479" s="127">
        <v>0</v>
      </c>
      <c r="I479" s="127">
        <v>0</v>
      </c>
      <c r="J479" s="128">
        <v>0</v>
      </c>
      <c r="K479" s="127">
        <v>0</v>
      </c>
      <c r="L479" s="127">
        <v>0</v>
      </c>
      <c r="M479" s="129">
        <v>0</v>
      </c>
    </row>
    <row r="480" spans="1:13" x14ac:dyDescent="0.25">
      <c r="A480" s="247"/>
      <c r="B480" s="224" t="s">
        <v>134</v>
      </c>
      <c r="C480" s="225"/>
      <c r="D480" s="226"/>
      <c r="E480" s="114">
        <v>0</v>
      </c>
      <c r="F480" s="131">
        <v>0</v>
      </c>
      <c r="G480" s="131">
        <v>0</v>
      </c>
      <c r="H480" s="131">
        <v>0</v>
      </c>
      <c r="I480" s="131">
        <v>0</v>
      </c>
      <c r="J480" s="117">
        <v>0</v>
      </c>
      <c r="K480" s="131">
        <v>0</v>
      </c>
      <c r="L480" s="131">
        <v>0</v>
      </c>
      <c r="M480" s="118">
        <v>0</v>
      </c>
    </row>
    <row r="481" spans="1:13" x14ac:dyDescent="0.25">
      <c r="A481" s="247"/>
      <c r="B481" s="227" t="s">
        <v>135</v>
      </c>
      <c r="C481" s="228"/>
      <c r="D481" s="228"/>
      <c r="E481" s="114">
        <v>0</v>
      </c>
      <c r="F481" s="116">
        <v>0</v>
      </c>
      <c r="G481" s="116">
        <v>0</v>
      </c>
      <c r="H481" s="116">
        <v>0</v>
      </c>
      <c r="I481" s="116">
        <v>0</v>
      </c>
      <c r="J481" s="117">
        <v>0</v>
      </c>
      <c r="K481" s="116">
        <v>0</v>
      </c>
      <c r="L481" s="116">
        <v>0</v>
      </c>
      <c r="M481" s="118">
        <v>0</v>
      </c>
    </row>
    <row r="482" spans="1:13" x14ac:dyDescent="0.25">
      <c r="A482" s="247"/>
      <c r="B482" s="229" t="s">
        <v>136</v>
      </c>
      <c r="C482" s="230"/>
      <c r="D482" s="231"/>
      <c r="E482" s="114">
        <v>0</v>
      </c>
      <c r="F482" s="116">
        <v>0</v>
      </c>
      <c r="G482" s="116">
        <v>0</v>
      </c>
      <c r="H482" s="116">
        <v>0</v>
      </c>
      <c r="I482" s="116">
        <v>0</v>
      </c>
      <c r="J482" s="117">
        <v>0</v>
      </c>
      <c r="K482" s="116">
        <v>0</v>
      </c>
      <c r="L482" s="116">
        <v>0</v>
      </c>
      <c r="M482" s="118">
        <v>0</v>
      </c>
    </row>
    <row r="483" spans="1:13" ht="15.75" thickBot="1" x14ac:dyDescent="0.3">
      <c r="A483" s="248"/>
      <c r="B483" s="232" t="s">
        <v>137</v>
      </c>
      <c r="C483" s="233"/>
      <c r="D483" s="233"/>
      <c r="E483" s="121">
        <v>0</v>
      </c>
      <c r="F483" s="133">
        <v>0</v>
      </c>
      <c r="G483" s="133">
        <v>0</v>
      </c>
      <c r="H483" s="133">
        <v>0</v>
      </c>
      <c r="I483" s="133">
        <v>0</v>
      </c>
      <c r="J483" s="124">
        <v>0</v>
      </c>
      <c r="K483" s="133">
        <v>0</v>
      </c>
      <c r="L483" s="133">
        <v>0</v>
      </c>
      <c r="M483" s="125">
        <v>0</v>
      </c>
    </row>
    <row r="484" spans="1:13" x14ac:dyDescent="0.25">
      <c r="A484" s="207" t="s">
        <v>234</v>
      </c>
      <c r="B484" s="235" t="s">
        <v>139</v>
      </c>
      <c r="C484" s="235"/>
      <c r="D484" s="236"/>
      <c r="E484" s="109">
        <v>0</v>
      </c>
      <c r="F484" s="127">
        <v>0</v>
      </c>
      <c r="G484" s="127">
        <v>0</v>
      </c>
      <c r="H484" s="127">
        <v>0</v>
      </c>
      <c r="I484" s="127">
        <v>0</v>
      </c>
      <c r="J484" s="128">
        <v>0</v>
      </c>
      <c r="K484" s="127">
        <v>0</v>
      </c>
      <c r="L484" s="127">
        <v>0</v>
      </c>
      <c r="M484" s="129">
        <v>0</v>
      </c>
    </row>
    <row r="485" spans="1:13" x14ac:dyDescent="0.25">
      <c r="A485" s="234"/>
      <c r="B485" s="237" t="s">
        <v>140</v>
      </c>
      <c r="C485" s="238"/>
      <c r="D485" s="238"/>
      <c r="E485" s="114">
        <v>0</v>
      </c>
      <c r="F485" s="116">
        <v>0</v>
      </c>
      <c r="G485" s="116">
        <v>0</v>
      </c>
      <c r="H485" s="116">
        <v>0</v>
      </c>
      <c r="I485" s="116">
        <v>0</v>
      </c>
      <c r="J485" s="117">
        <v>0</v>
      </c>
      <c r="K485" s="116">
        <v>0</v>
      </c>
      <c r="L485" s="116">
        <v>0</v>
      </c>
      <c r="M485" s="118">
        <v>0</v>
      </c>
    </row>
    <row r="486" spans="1:13" x14ac:dyDescent="0.25">
      <c r="A486" s="207"/>
      <c r="B486" s="239" t="s">
        <v>141</v>
      </c>
      <c r="C486" s="239"/>
      <c r="D486" s="240"/>
      <c r="E486" s="114">
        <v>0</v>
      </c>
      <c r="F486" s="116">
        <v>0</v>
      </c>
      <c r="G486" s="116">
        <v>0</v>
      </c>
      <c r="H486" s="116">
        <v>0</v>
      </c>
      <c r="I486" s="116">
        <v>0</v>
      </c>
      <c r="J486" s="117">
        <v>0</v>
      </c>
      <c r="K486" s="116">
        <v>0</v>
      </c>
      <c r="L486" s="116">
        <v>0</v>
      </c>
      <c r="M486" s="118">
        <v>0</v>
      </c>
    </row>
    <row r="487" spans="1:13" x14ac:dyDescent="0.25">
      <c r="A487" s="207"/>
      <c r="B487" s="241" t="s">
        <v>142</v>
      </c>
      <c r="C487" s="241"/>
      <c r="D487" s="242"/>
      <c r="E487" s="114">
        <v>0</v>
      </c>
      <c r="F487" s="116">
        <v>0</v>
      </c>
      <c r="G487" s="116">
        <v>0</v>
      </c>
      <c r="H487" s="116">
        <v>0</v>
      </c>
      <c r="I487" s="116">
        <v>0</v>
      </c>
      <c r="J487" s="117">
        <v>0</v>
      </c>
      <c r="K487" s="116">
        <v>0</v>
      </c>
      <c r="L487" s="116">
        <v>0</v>
      </c>
      <c r="M487" s="118">
        <v>0</v>
      </c>
    </row>
    <row r="488" spans="1:13" ht="15.75" thickBot="1" x14ac:dyDescent="0.3">
      <c r="A488" s="208"/>
      <c r="B488" s="243" t="s">
        <v>143</v>
      </c>
      <c r="C488" s="243"/>
      <c r="D488" s="244"/>
      <c r="E488" s="121">
        <v>0</v>
      </c>
      <c r="F488" s="133">
        <v>0</v>
      </c>
      <c r="G488" s="133">
        <v>0</v>
      </c>
      <c r="H488" s="133">
        <v>0</v>
      </c>
      <c r="I488" s="133">
        <v>0</v>
      </c>
      <c r="J488" s="124">
        <v>0</v>
      </c>
      <c r="K488" s="133">
        <v>0</v>
      </c>
      <c r="L488" s="133">
        <v>0</v>
      </c>
      <c r="M488" s="118">
        <v>0</v>
      </c>
    </row>
    <row r="489" spans="1:13" x14ac:dyDescent="0.25">
      <c r="A489" s="206" t="s">
        <v>235</v>
      </c>
      <c r="B489" s="209" t="s">
        <v>145</v>
      </c>
      <c r="C489" s="210"/>
      <c r="D489" s="211"/>
      <c r="E489" s="109">
        <v>42</v>
      </c>
      <c r="F489" s="135">
        <v>0</v>
      </c>
      <c r="G489" s="135">
        <v>0</v>
      </c>
      <c r="H489" s="135">
        <v>7.9444444444444446</v>
      </c>
      <c r="I489" s="135">
        <v>29.333333333333336</v>
      </c>
      <c r="J489" s="128">
        <v>185.7777777777778</v>
      </c>
      <c r="K489" s="135">
        <v>128.33333333333334</v>
      </c>
      <c r="L489" s="135">
        <v>59.277777777777786</v>
      </c>
      <c r="M489" s="136">
        <v>452.66666666666669</v>
      </c>
    </row>
    <row r="490" spans="1:13" x14ac:dyDescent="0.25">
      <c r="A490" s="207"/>
      <c r="B490" s="212" t="s">
        <v>146</v>
      </c>
      <c r="C490" s="213"/>
      <c r="D490" s="214"/>
      <c r="E490" s="114">
        <v>0</v>
      </c>
      <c r="F490" s="116">
        <v>0</v>
      </c>
      <c r="G490" s="116">
        <v>0</v>
      </c>
      <c r="H490" s="116">
        <v>0</v>
      </c>
      <c r="I490" s="116">
        <v>0</v>
      </c>
      <c r="J490" s="117">
        <v>0</v>
      </c>
      <c r="K490" s="116">
        <v>0</v>
      </c>
      <c r="L490" s="116">
        <v>0</v>
      </c>
      <c r="M490" s="118">
        <v>0</v>
      </c>
    </row>
    <row r="491" spans="1:13" x14ac:dyDescent="0.25">
      <c r="A491" s="207"/>
      <c r="B491" s="212" t="s">
        <v>147</v>
      </c>
      <c r="C491" s="213"/>
      <c r="D491" s="214"/>
      <c r="E491" s="114">
        <v>0</v>
      </c>
      <c r="F491" s="116">
        <v>0</v>
      </c>
      <c r="G491" s="116">
        <v>0</v>
      </c>
      <c r="H491" s="116">
        <v>0</v>
      </c>
      <c r="I491" s="116">
        <v>0</v>
      </c>
      <c r="J491" s="117">
        <v>0</v>
      </c>
      <c r="K491" s="116">
        <v>0</v>
      </c>
      <c r="L491" s="116">
        <v>0</v>
      </c>
      <c r="M491" s="118">
        <v>0</v>
      </c>
    </row>
    <row r="492" spans="1:13" x14ac:dyDescent="0.25">
      <c r="A492" s="207"/>
      <c r="B492" s="212" t="s">
        <v>148</v>
      </c>
      <c r="C492" s="213"/>
      <c r="D492" s="214"/>
      <c r="E492" s="114">
        <v>0</v>
      </c>
      <c r="F492" s="120">
        <v>0</v>
      </c>
      <c r="G492" s="120">
        <v>0</v>
      </c>
      <c r="H492" s="120">
        <v>0</v>
      </c>
      <c r="I492" s="120">
        <v>0</v>
      </c>
      <c r="J492" s="117">
        <v>0</v>
      </c>
      <c r="K492" s="120">
        <v>0</v>
      </c>
      <c r="L492" s="120">
        <v>0</v>
      </c>
      <c r="M492" s="118">
        <v>0</v>
      </c>
    </row>
    <row r="493" spans="1:13" x14ac:dyDescent="0.25">
      <c r="A493" s="207"/>
      <c r="B493" s="215" t="s">
        <v>149</v>
      </c>
      <c r="C493" s="216"/>
      <c r="D493" s="217"/>
      <c r="E493" s="114">
        <v>0</v>
      </c>
      <c r="F493" s="116">
        <v>0</v>
      </c>
      <c r="G493" s="116">
        <v>0</v>
      </c>
      <c r="H493" s="116">
        <v>0</v>
      </c>
      <c r="I493" s="116">
        <v>0</v>
      </c>
      <c r="J493" s="117">
        <v>0</v>
      </c>
      <c r="K493" s="116">
        <v>0</v>
      </c>
      <c r="L493" s="116">
        <v>0</v>
      </c>
      <c r="M493" s="118">
        <v>0</v>
      </c>
    </row>
    <row r="494" spans="1:13" x14ac:dyDescent="0.25">
      <c r="A494" s="207"/>
      <c r="B494" s="218" t="s">
        <v>150</v>
      </c>
      <c r="C494" s="219"/>
      <c r="D494" s="220"/>
      <c r="E494" s="114">
        <v>0</v>
      </c>
      <c r="F494" s="116">
        <v>0</v>
      </c>
      <c r="G494" s="116">
        <v>0</v>
      </c>
      <c r="H494" s="116">
        <v>0</v>
      </c>
      <c r="I494" s="116">
        <v>0</v>
      </c>
      <c r="J494" s="117">
        <v>0</v>
      </c>
      <c r="K494" s="116">
        <v>0</v>
      </c>
      <c r="L494" s="116">
        <v>0</v>
      </c>
      <c r="M494" s="118">
        <v>0</v>
      </c>
    </row>
    <row r="495" spans="1:13" ht="15.75" thickBot="1" x14ac:dyDescent="0.3">
      <c r="A495" s="208"/>
      <c r="B495" s="221" t="s">
        <v>151</v>
      </c>
      <c r="C495" s="222"/>
      <c r="D495" s="223"/>
      <c r="E495" s="137">
        <v>0</v>
      </c>
      <c r="F495" s="116">
        <v>0</v>
      </c>
      <c r="G495" s="116">
        <v>0</v>
      </c>
      <c r="H495" s="116">
        <v>0</v>
      </c>
      <c r="I495" s="116">
        <v>0</v>
      </c>
      <c r="J495" s="117">
        <v>0</v>
      </c>
      <c r="K495" s="116">
        <v>0</v>
      </c>
      <c r="L495" s="116">
        <v>0</v>
      </c>
      <c r="M495" s="118">
        <v>0</v>
      </c>
    </row>
    <row r="496" spans="1:13" ht="15.75" thickBot="1" x14ac:dyDescent="0.3">
      <c r="A496" s="245" t="s">
        <v>236</v>
      </c>
      <c r="B496" s="246"/>
      <c r="C496" s="246"/>
      <c r="D496" s="246"/>
      <c r="E496" s="138">
        <v>42</v>
      </c>
      <c r="F496" s="143">
        <v>0</v>
      </c>
      <c r="G496" s="139">
        <v>0</v>
      </c>
      <c r="H496" s="139">
        <v>7.9444444444444446</v>
      </c>
      <c r="I496" s="139">
        <v>29.333333333333336</v>
      </c>
      <c r="J496" s="140">
        <v>185.7777777777778</v>
      </c>
      <c r="K496" s="139">
        <v>128.33333333333334</v>
      </c>
      <c r="L496" s="139">
        <v>59.277777777777786</v>
      </c>
      <c r="M496" s="141">
        <v>452.66666666666669</v>
      </c>
    </row>
    <row r="497" spans="1:13" x14ac:dyDescent="0.25">
      <c r="A497" s="206" t="s">
        <v>237</v>
      </c>
      <c r="B497" s="249" t="s">
        <v>127</v>
      </c>
      <c r="C497" s="250"/>
      <c r="D497" s="251"/>
      <c r="E497" s="109">
        <v>0</v>
      </c>
      <c r="F497" s="110">
        <v>0</v>
      </c>
      <c r="G497" s="110">
        <v>0</v>
      </c>
      <c r="H497" s="110">
        <v>0</v>
      </c>
      <c r="I497" s="110">
        <v>0</v>
      </c>
      <c r="J497" s="111">
        <v>0</v>
      </c>
      <c r="K497" s="110">
        <v>0</v>
      </c>
      <c r="L497" s="112">
        <v>0</v>
      </c>
      <c r="M497" s="129">
        <v>0</v>
      </c>
    </row>
    <row r="498" spans="1:13" x14ac:dyDescent="0.25">
      <c r="A498" s="247"/>
      <c r="B498" s="252" t="s">
        <v>128</v>
      </c>
      <c r="C498" s="253"/>
      <c r="D498" s="254"/>
      <c r="E498" s="114">
        <v>0</v>
      </c>
      <c r="F498" s="115">
        <v>0</v>
      </c>
      <c r="G498" s="116">
        <v>0</v>
      </c>
      <c r="H498" s="116">
        <v>0</v>
      </c>
      <c r="I498" s="116">
        <v>0</v>
      </c>
      <c r="J498" s="117">
        <v>0</v>
      </c>
      <c r="K498" s="116">
        <v>0</v>
      </c>
      <c r="L498" s="116">
        <v>0</v>
      </c>
      <c r="M498" s="118">
        <v>0</v>
      </c>
    </row>
    <row r="499" spans="1:13" x14ac:dyDescent="0.25">
      <c r="A499" s="247"/>
      <c r="B499" s="255" t="s">
        <v>129</v>
      </c>
      <c r="C499" s="256"/>
      <c r="D499" s="257"/>
      <c r="E499" s="114">
        <v>0</v>
      </c>
      <c r="F499" s="115">
        <v>0</v>
      </c>
      <c r="G499" s="116">
        <v>0</v>
      </c>
      <c r="H499" s="116">
        <v>0</v>
      </c>
      <c r="I499" s="116">
        <v>0</v>
      </c>
      <c r="J499" s="117">
        <v>0</v>
      </c>
      <c r="K499" s="116">
        <v>0</v>
      </c>
      <c r="L499" s="116">
        <v>0</v>
      </c>
      <c r="M499" s="118">
        <v>0</v>
      </c>
    </row>
    <row r="500" spans="1:13" x14ac:dyDescent="0.25">
      <c r="A500" s="247"/>
      <c r="B500" s="255" t="s">
        <v>130</v>
      </c>
      <c r="C500" s="256"/>
      <c r="D500" s="257"/>
      <c r="E500" s="114">
        <v>0</v>
      </c>
      <c r="F500" s="119">
        <v>0</v>
      </c>
      <c r="G500" s="120">
        <v>0</v>
      </c>
      <c r="H500" s="120">
        <v>0</v>
      </c>
      <c r="I500" s="120">
        <v>0</v>
      </c>
      <c r="J500" s="117">
        <v>0</v>
      </c>
      <c r="K500" s="120">
        <v>0</v>
      </c>
      <c r="L500" s="120">
        <v>0</v>
      </c>
      <c r="M500" s="118">
        <v>0</v>
      </c>
    </row>
    <row r="501" spans="1:13" x14ac:dyDescent="0.25">
      <c r="A501" s="247"/>
      <c r="B501" s="229" t="s">
        <v>131</v>
      </c>
      <c r="C501" s="230"/>
      <c r="D501" s="231"/>
      <c r="E501" s="114">
        <v>0</v>
      </c>
      <c r="F501" s="115">
        <v>0</v>
      </c>
      <c r="G501" s="116">
        <v>0</v>
      </c>
      <c r="H501" s="116">
        <v>0</v>
      </c>
      <c r="I501" s="116">
        <v>0</v>
      </c>
      <c r="J501" s="117">
        <v>0</v>
      </c>
      <c r="K501" s="116">
        <v>0</v>
      </c>
      <c r="L501" s="116">
        <v>0</v>
      </c>
      <c r="M501" s="118">
        <v>0</v>
      </c>
    </row>
    <row r="502" spans="1:13" x14ac:dyDescent="0.25">
      <c r="A502" s="247"/>
      <c r="B502" s="258" t="s">
        <v>132</v>
      </c>
      <c r="C502" s="259"/>
      <c r="D502" s="260"/>
      <c r="E502" s="114">
        <v>0</v>
      </c>
      <c r="F502" s="115">
        <v>0</v>
      </c>
      <c r="G502" s="116">
        <v>0</v>
      </c>
      <c r="H502" s="116">
        <v>0</v>
      </c>
      <c r="I502" s="116">
        <v>0</v>
      </c>
      <c r="J502" s="117">
        <v>0</v>
      </c>
      <c r="K502" s="116">
        <v>0</v>
      </c>
      <c r="L502" s="116">
        <v>0</v>
      </c>
      <c r="M502" s="118">
        <v>0</v>
      </c>
    </row>
    <row r="503" spans="1:13" ht="15.75" thickBot="1" x14ac:dyDescent="0.3">
      <c r="A503" s="247"/>
      <c r="B503" s="261" t="s">
        <v>133</v>
      </c>
      <c r="C503" s="262"/>
      <c r="D503" s="263"/>
      <c r="E503" s="121">
        <v>0</v>
      </c>
      <c r="F503" s="122">
        <v>0</v>
      </c>
      <c r="G503" s="123">
        <v>0</v>
      </c>
      <c r="H503" s="123">
        <v>0</v>
      </c>
      <c r="I503" s="123">
        <v>0</v>
      </c>
      <c r="J503" s="124">
        <v>0</v>
      </c>
      <c r="K503" s="123">
        <v>0</v>
      </c>
      <c r="L503" s="123">
        <v>0</v>
      </c>
      <c r="M503" s="150">
        <v>0</v>
      </c>
    </row>
    <row r="504" spans="1:13" x14ac:dyDescent="0.25">
      <c r="A504" s="247"/>
      <c r="B504" s="264" t="s">
        <v>105</v>
      </c>
      <c r="C504" s="265"/>
      <c r="D504" s="265"/>
      <c r="E504" s="109">
        <v>0</v>
      </c>
      <c r="F504" s="126">
        <v>0</v>
      </c>
      <c r="G504" s="127">
        <v>0</v>
      </c>
      <c r="H504" s="127">
        <v>0</v>
      </c>
      <c r="I504" s="127">
        <v>0</v>
      </c>
      <c r="J504" s="128">
        <v>0</v>
      </c>
      <c r="K504" s="127">
        <v>0</v>
      </c>
      <c r="L504" s="127">
        <v>0</v>
      </c>
      <c r="M504" s="129">
        <v>0</v>
      </c>
    </row>
    <row r="505" spans="1:13" x14ac:dyDescent="0.25">
      <c r="A505" s="247"/>
      <c r="B505" s="224" t="s">
        <v>134</v>
      </c>
      <c r="C505" s="225"/>
      <c r="D505" s="226"/>
      <c r="E505" s="114">
        <v>0</v>
      </c>
      <c r="F505" s="130">
        <v>0</v>
      </c>
      <c r="G505" s="131">
        <v>0</v>
      </c>
      <c r="H505" s="131">
        <v>25.666666666666668</v>
      </c>
      <c r="I505" s="131">
        <v>0</v>
      </c>
      <c r="J505" s="117">
        <v>777.33333333333337</v>
      </c>
      <c r="K505" s="131">
        <v>0</v>
      </c>
      <c r="L505" s="131">
        <v>0</v>
      </c>
      <c r="M505" s="118">
        <v>803</v>
      </c>
    </row>
    <row r="506" spans="1:13" x14ac:dyDescent="0.25">
      <c r="A506" s="247"/>
      <c r="B506" s="227" t="s">
        <v>135</v>
      </c>
      <c r="C506" s="228"/>
      <c r="D506" s="228"/>
      <c r="E506" s="114">
        <v>0</v>
      </c>
      <c r="F506" s="115">
        <v>0</v>
      </c>
      <c r="G506" s="116">
        <v>0</v>
      </c>
      <c r="H506" s="116">
        <v>0</v>
      </c>
      <c r="I506" s="116">
        <v>0</v>
      </c>
      <c r="J506" s="117">
        <v>0</v>
      </c>
      <c r="K506" s="116">
        <v>0</v>
      </c>
      <c r="L506" s="116">
        <v>0</v>
      </c>
      <c r="M506" s="118">
        <v>0</v>
      </c>
    </row>
    <row r="507" spans="1:13" x14ac:dyDescent="0.25">
      <c r="A507" s="247"/>
      <c r="B507" s="229" t="s">
        <v>136</v>
      </c>
      <c r="C507" s="230"/>
      <c r="D507" s="231"/>
      <c r="E507" s="114">
        <v>0</v>
      </c>
      <c r="F507" s="115">
        <v>0</v>
      </c>
      <c r="G507" s="116">
        <v>0</v>
      </c>
      <c r="H507" s="116">
        <v>0</v>
      </c>
      <c r="I507" s="116">
        <v>0</v>
      </c>
      <c r="J507" s="117">
        <v>0</v>
      </c>
      <c r="K507" s="116">
        <v>0</v>
      </c>
      <c r="L507" s="116">
        <v>0</v>
      </c>
      <c r="M507" s="118">
        <v>0</v>
      </c>
    </row>
    <row r="508" spans="1:13" ht="15.75" thickBot="1" x14ac:dyDescent="0.3">
      <c r="A508" s="248"/>
      <c r="B508" s="232" t="s">
        <v>137</v>
      </c>
      <c r="C508" s="233"/>
      <c r="D508" s="233"/>
      <c r="E508" s="121">
        <v>0</v>
      </c>
      <c r="F508" s="132">
        <v>0</v>
      </c>
      <c r="G508" s="133">
        <v>0</v>
      </c>
      <c r="H508" s="133">
        <v>0</v>
      </c>
      <c r="I508" s="133">
        <v>0</v>
      </c>
      <c r="J508" s="124">
        <v>0</v>
      </c>
      <c r="K508" s="133">
        <v>0</v>
      </c>
      <c r="L508" s="133">
        <v>0</v>
      </c>
      <c r="M508" s="125">
        <v>0</v>
      </c>
    </row>
    <row r="509" spans="1:13" x14ac:dyDescent="0.25">
      <c r="A509" s="207" t="s">
        <v>238</v>
      </c>
      <c r="B509" s="235" t="s">
        <v>139</v>
      </c>
      <c r="C509" s="235"/>
      <c r="D509" s="236"/>
      <c r="E509" s="109">
        <v>0</v>
      </c>
      <c r="F509" s="126">
        <v>0</v>
      </c>
      <c r="G509" s="127">
        <v>0</v>
      </c>
      <c r="H509" s="127">
        <v>0</v>
      </c>
      <c r="I509" s="127">
        <v>0</v>
      </c>
      <c r="J509" s="128">
        <v>0</v>
      </c>
      <c r="K509" s="127">
        <v>0</v>
      </c>
      <c r="L509" s="127">
        <v>0</v>
      </c>
      <c r="M509" s="129">
        <v>0</v>
      </c>
    </row>
    <row r="510" spans="1:13" x14ac:dyDescent="0.25">
      <c r="A510" s="234"/>
      <c r="B510" s="237" t="s">
        <v>140</v>
      </c>
      <c r="C510" s="238"/>
      <c r="D510" s="238"/>
      <c r="E510" s="114">
        <v>0</v>
      </c>
      <c r="F510" s="115">
        <v>0</v>
      </c>
      <c r="G510" s="116">
        <v>0</v>
      </c>
      <c r="H510" s="116">
        <v>0</v>
      </c>
      <c r="I510" s="116">
        <v>0</v>
      </c>
      <c r="J510" s="117">
        <v>0</v>
      </c>
      <c r="K510" s="116">
        <v>0</v>
      </c>
      <c r="L510" s="116">
        <v>0</v>
      </c>
      <c r="M510" s="118">
        <v>0</v>
      </c>
    </row>
    <row r="511" spans="1:13" x14ac:dyDescent="0.25">
      <c r="A511" s="207"/>
      <c r="B511" s="239" t="s">
        <v>141</v>
      </c>
      <c r="C511" s="239"/>
      <c r="D511" s="240"/>
      <c r="E511" s="114">
        <v>0</v>
      </c>
      <c r="F511" s="115">
        <v>0</v>
      </c>
      <c r="G511" s="116">
        <v>0</v>
      </c>
      <c r="H511" s="116">
        <v>0</v>
      </c>
      <c r="I511" s="116">
        <v>0</v>
      </c>
      <c r="J511" s="117">
        <v>0</v>
      </c>
      <c r="K511" s="116">
        <v>0</v>
      </c>
      <c r="L511" s="116">
        <v>0</v>
      </c>
      <c r="M511" s="118">
        <v>0</v>
      </c>
    </row>
    <row r="512" spans="1:13" x14ac:dyDescent="0.25">
      <c r="A512" s="207"/>
      <c r="B512" s="241" t="s">
        <v>142</v>
      </c>
      <c r="C512" s="241"/>
      <c r="D512" s="242"/>
      <c r="E512" s="114">
        <v>0</v>
      </c>
      <c r="F512" s="115">
        <v>0</v>
      </c>
      <c r="G512" s="116">
        <v>0</v>
      </c>
      <c r="H512" s="116">
        <v>0</v>
      </c>
      <c r="I512" s="116">
        <v>0</v>
      </c>
      <c r="J512" s="117">
        <v>54.389500000000005</v>
      </c>
      <c r="K512" s="116">
        <v>0</v>
      </c>
      <c r="L512" s="116">
        <v>0</v>
      </c>
      <c r="M512" s="118">
        <v>54.389500000000005</v>
      </c>
    </row>
    <row r="513" spans="1:13" ht="15.75" thickBot="1" x14ac:dyDescent="0.3">
      <c r="A513" s="208"/>
      <c r="B513" s="243" t="s">
        <v>143</v>
      </c>
      <c r="C513" s="243"/>
      <c r="D513" s="244"/>
      <c r="E513" s="121">
        <v>0</v>
      </c>
      <c r="F513" s="132">
        <v>0</v>
      </c>
      <c r="G513" s="133">
        <v>0</v>
      </c>
      <c r="H513" s="133">
        <v>0</v>
      </c>
      <c r="I513" s="133">
        <v>0</v>
      </c>
      <c r="J513" s="124">
        <v>366.66727777777777</v>
      </c>
      <c r="K513" s="133">
        <v>0</v>
      </c>
      <c r="L513" s="133">
        <v>0</v>
      </c>
      <c r="M513" s="118">
        <v>366.66727777777777</v>
      </c>
    </row>
    <row r="514" spans="1:13" x14ac:dyDescent="0.25">
      <c r="A514" s="206" t="s">
        <v>239</v>
      </c>
      <c r="B514" s="209" t="s">
        <v>145</v>
      </c>
      <c r="C514" s="210"/>
      <c r="D514" s="211"/>
      <c r="E514" s="109">
        <v>0</v>
      </c>
      <c r="F514" s="134">
        <v>0</v>
      </c>
      <c r="G514" s="135">
        <v>0</v>
      </c>
      <c r="H514" s="135">
        <v>89.222222222222229</v>
      </c>
      <c r="I514" s="135">
        <v>147.88888888888891</v>
      </c>
      <c r="J514" s="128">
        <v>484.00000000000006</v>
      </c>
      <c r="K514" s="135">
        <v>447.94444444444446</v>
      </c>
      <c r="L514" s="135">
        <v>176</v>
      </c>
      <c r="M514" s="136">
        <v>1345.0555555555557</v>
      </c>
    </row>
    <row r="515" spans="1:13" x14ac:dyDescent="0.25">
      <c r="A515" s="207"/>
      <c r="B515" s="212" t="s">
        <v>146</v>
      </c>
      <c r="C515" s="213"/>
      <c r="D515" s="214"/>
      <c r="E515" s="114">
        <v>0</v>
      </c>
      <c r="F515" s="115">
        <v>0</v>
      </c>
      <c r="G515" s="116">
        <v>0</v>
      </c>
      <c r="H515" s="116">
        <v>0</v>
      </c>
      <c r="I515" s="116">
        <v>0</v>
      </c>
      <c r="J515" s="117">
        <v>0</v>
      </c>
      <c r="K515" s="116">
        <v>0.61111111111111116</v>
      </c>
      <c r="L515" s="116">
        <v>0</v>
      </c>
      <c r="M515" s="118">
        <v>0.61111111111111116</v>
      </c>
    </row>
    <row r="516" spans="1:13" x14ac:dyDescent="0.25">
      <c r="A516" s="207"/>
      <c r="B516" s="212" t="s">
        <v>147</v>
      </c>
      <c r="C516" s="213"/>
      <c r="D516" s="214"/>
      <c r="E516" s="114">
        <v>0</v>
      </c>
      <c r="F516" s="115">
        <v>0</v>
      </c>
      <c r="G516" s="116">
        <v>0</v>
      </c>
      <c r="H516" s="116">
        <v>0</v>
      </c>
      <c r="I516" s="116">
        <v>0</v>
      </c>
      <c r="J516" s="117">
        <v>0</v>
      </c>
      <c r="K516" s="116">
        <v>0</v>
      </c>
      <c r="L516" s="116">
        <v>0</v>
      </c>
      <c r="M516" s="118">
        <v>0</v>
      </c>
    </row>
    <row r="517" spans="1:13" x14ac:dyDescent="0.25">
      <c r="A517" s="207"/>
      <c r="B517" s="212" t="s">
        <v>148</v>
      </c>
      <c r="C517" s="213"/>
      <c r="D517" s="214"/>
      <c r="E517" s="114">
        <v>0</v>
      </c>
      <c r="F517" s="119">
        <v>0</v>
      </c>
      <c r="G517" s="120">
        <v>0</v>
      </c>
      <c r="H517" s="120">
        <v>0</v>
      </c>
      <c r="I517" s="120">
        <v>0</v>
      </c>
      <c r="J517" s="117">
        <v>0</v>
      </c>
      <c r="K517" s="120">
        <v>0</v>
      </c>
      <c r="L517" s="120">
        <v>0</v>
      </c>
      <c r="M517" s="118">
        <v>0</v>
      </c>
    </row>
    <row r="518" spans="1:13" x14ac:dyDescent="0.25">
      <c r="A518" s="207"/>
      <c r="B518" s="215" t="s">
        <v>149</v>
      </c>
      <c r="C518" s="216"/>
      <c r="D518" s="217"/>
      <c r="E518" s="114">
        <v>0</v>
      </c>
      <c r="F518" s="115">
        <v>0</v>
      </c>
      <c r="G518" s="116">
        <v>0</v>
      </c>
      <c r="H518" s="116">
        <v>0</v>
      </c>
      <c r="I518" s="116">
        <v>0</v>
      </c>
      <c r="J518" s="117">
        <v>0</v>
      </c>
      <c r="K518" s="116">
        <v>0</v>
      </c>
      <c r="L518" s="116">
        <v>0</v>
      </c>
      <c r="M518" s="118">
        <v>0</v>
      </c>
    </row>
    <row r="519" spans="1:13" x14ac:dyDescent="0.25">
      <c r="A519" s="207"/>
      <c r="B519" s="218" t="s">
        <v>150</v>
      </c>
      <c r="C519" s="219"/>
      <c r="D519" s="220"/>
      <c r="E519" s="114">
        <v>0</v>
      </c>
      <c r="F519" s="115">
        <v>0</v>
      </c>
      <c r="G519" s="116">
        <v>0</v>
      </c>
      <c r="H519" s="116">
        <v>0</v>
      </c>
      <c r="I519" s="116">
        <v>0</v>
      </c>
      <c r="J519" s="117">
        <v>0</v>
      </c>
      <c r="K519" s="116">
        <v>0</v>
      </c>
      <c r="L519" s="116">
        <v>0</v>
      </c>
      <c r="M519" s="118">
        <v>0</v>
      </c>
    </row>
    <row r="520" spans="1:13" ht="15.75" thickBot="1" x14ac:dyDescent="0.3">
      <c r="A520" s="208"/>
      <c r="B520" s="221" t="s">
        <v>151</v>
      </c>
      <c r="C520" s="222"/>
      <c r="D520" s="223"/>
      <c r="E520" s="137">
        <v>0</v>
      </c>
      <c r="F520" s="115">
        <v>0</v>
      </c>
      <c r="G520" s="116">
        <v>0</v>
      </c>
      <c r="H520" s="116">
        <v>0</v>
      </c>
      <c r="I520" s="116">
        <v>0</v>
      </c>
      <c r="J520" s="117">
        <v>0</v>
      </c>
      <c r="K520" s="116">
        <v>0</v>
      </c>
      <c r="L520" s="116">
        <v>0</v>
      </c>
      <c r="M520" s="118">
        <v>0</v>
      </c>
    </row>
    <row r="521" spans="1:13" ht="15.75" thickBot="1" x14ac:dyDescent="0.3">
      <c r="A521" s="245" t="s">
        <v>240</v>
      </c>
      <c r="B521" s="246"/>
      <c r="C521" s="246"/>
      <c r="D521" s="246"/>
      <c r="E521" s="138">
        <v>0</v>
      </c>
      <c r="F521" s="143">
        <v>0</v>
      </c>
      <c r="G521" s="139">
        <v>0</v>
      </c>
      <c r="H521" s="139">
        <v>114.8888888888889</v>
      </c>
      <c r="I521" s="139">
        <v>147.88888888888891</v>
      </c>
      <c r="J521" s="140">
        <v>1682.3901111111111</v>
      </c>
      <c r="K521" s="139">
        <v>448.55555555555554</v>
      </c>
      <c r="L521" s="139">
        <v>176</v>
      </c>
      <c r="M521" s="141">
        <v>2569.7234444444448</v>
      </c>
    </row>
    <row r="522" spans="1:13" x14ac:dyDescent="0.25">
      <c r="A522" s="206" t="s">
        <v>241</v>
      </c>
      <c r="B522" s="249" t="s">
        <v>127</v>
      </c>
      <c r="C522" s="250"/>
      <c r="D522" s="251"/>
      <c r="E522" s="109">
        <v>0</v>
      </c>
      <c r="F522" s="110">
        <v>0</v>
      </c>
      <c r="G522" s="110">
        <v>0</v>
      </c>
      <c r="H522" s="110">
        <v>0</v>
      </c>
      <c r="I522" s="110">
        <v>0</v>
      </c>
      <c r="J522" s="111">
        <v>0</v>
      </c>
      <c r="K522" s="110">
        <v>0</v>
      </c>
      <c r="L522" s="112">
        <v>0</v>
      </c>
      <c r="M522" s="129">
        <v>0</v>
      </c>
    </row>
    <row r="523" spans="1:13" x14ac:dyDescent="0.25">
      <c r="A523" s="247"/>
      <c r="B523" s="252" t="s">
        <v>128</v>
      </c>
      <c r="C523" s="253"/>
      <c r="D523" s="254"/>
      <c r="E523" s="114">
        <v>0</v>
      </c>
      <c r="F523" s="115">
        <v>0</v>
      </c>
      <c r="G523" s="116">
        <v>0</v>
      </c>
      <c r="H523" s="116">
        <v>0</v>
      </c>
      <c r="I523" s="116">
        <v>0</v>
      </c>
      <c r="J523" s="117">
        <v>0</v>
      </c>
      <c r="K523" s="116">
        <v>0</v>
      </c>
      <c r="L523" s="116">
        <v>0</v>
      </c>
      <c r="M523" s="118">
        <v>0</v>
      </c>
    </row>
    <row r="524" spans="1:13" x14ac:dyDescent="0.25">
      <c r="A524" s="247"/>
      <c r="B524" s="255" t="s">
        <v>129</v>
      </c>
      <c r="C524" s="256"/>
      <c r="D524" s="257"/>
      <c r="E524" s="114">
        <v>0</v>
      </c>
      <c r="F524" s="115">
        <v>0</v>
      </c>
      <c r="G524" s="116">
        <v>0</v>
      </c>
      <c r="H524" s="116">
        <v>0</v>
      </c>
      <c r="I524" s="116">
        <v>0</v>
      </c>
      <c r="J524" s="117">
        <v>0</v>
      </c>
      <c r="K524" s="116">
        <v>0</v>
      </c>
      <c r="L524" s="116">
        <v>0</v>
      </c>
      <c r="M524" s="118">
        <v>0</v>
      </c>
    </row>
    <row r="525" spans="1:13" x14ac:dyDescent="0.25">
      <c r="A525" s="247"/>
      <c r="B525" s="255" t="s">
        <v>130</v>
      </c>
      <c r="C525" s="256"/>
      <c r="D525" s="257"/>
      <c r="E525" s="114">
        <v>0</v>
      </c>
      <c r="F525" s="119">
        <v>0</v>
      </c>
      <c r="G525" s="120">
        <v>0</v>
      </c>
      <c r="H525" s="120">
        <v>0</v>
      </c>
      <c r="I525" s="120">
        <v>0</v>
      </c>
      <c r="J525" s="117">
        <v>0</v>
      </c>
      <c r="K525" s="120">
        <v>0</v>
      </c>
      <c r="L525" s="120">
        <v>0</v>
      </c>
      <c r="M525" s="118">
        <v>0</v>
      </c>
    </row>
    <row r="526" spans="1:13" x14ac:dyDescent="0.25">
      <c r="A526" s="247"/>
      <c r="B526" s="229" t="s">
        <v>131</v>
      </c>
      <c r="C526" s="230"/>
      <c r="D526" s="231"/>
      <c r="E526" s="114">
        <v>0</v>
      </c>
      <c r="F526" s="115">
        <v>0</v>
      </c>
      <c r="G526" s="116">
        <v>0</v>
      </c>
      <c r="H526" s="116">
        <v>0</v>
      </c>
      <c r="I526" s="116">
        <v>0</v>
      </c>
      <c r="J526" s="117">
        <v>0</v>
      </c>
      <c r="K526" s="116">
        <v>0</v>
      </c>
      <c r="L526" s="116">
        <v>0</v>
      </c>
      <c r="M526" s="118">
        <v>0</v>
      </c>
    </row>
    <row r="527" spans="1:13" x14ac:dyDescent="0.25">
      <c r="A527" s="247"/>
      <c r="B527" s="258" t="s">
        <v>132</v>
      </c>
      <c r="C527" s="259"/>
      <c r="D527" s="260"/>
      <c r="E527" s="114">
        <v>0</v>
      </c>
      <c r="F527" s="115">
        <v>0</v>
      </c>
      <c r="G527" s="116">
        <v>0</v>
      </c>
      <c r="H527" s="116">
        <v>0</v>
      </c>
      <c r="I527" s="116">
        <v>0</v>
      </c>
      <c r="J527" s="117">
        <v>0</v>
      </c>
      <c r="K527" s="116">
        <v>0</v>
      </c>
      <c r="L527" s="116">
        <v>0</v>
      </c>
      <c r="M527" s="118">
        <v>0</v>
      </c>
    </row>
    <row r="528" spans="1:13" ht="15.75" thickBot="1" x14ac:dyDescent="0.3">
      <c r="A528" s="247"/>
      <c r="B528" s="261" t="s">
        <v>133</v>
      </c>
      <c r="C528" s="262"/>
      <c r="D528" s="263"/>
      <c r="E528" s="121">
        <v>0</v>
      </c>
      <c r="F528" s="122">
        <v>0</v>
      </c>
      <c r="G528" s="123">
        <v>0</v>
      </c>
      <c r="H528" s="123">
        <v>0</v>
      </c>
      <c r="I528" s="123">
        <v>0</v>
      </c>
      <c r="J528" s="124">
        <v>0</v>
      </c>
      <c r="K528" s="123">
        <v>0</v>
      </c>
      <c r="L528" s="123">
        <v>0</v>
      </c>
      <c r="M528" s="150">
        <v>0</v>
      </c>
    </row>
    <row r="529" spans="1:13" x14ac:dyDescent="0.25">
      <c r="A529" s="247"/>
      <c r="B529" s="264" t="s">
        <v>105</v>
      </c>
      <c r="C529" s="265"/>
      <c r="D529" s="265"/>
      <c r="E529" s="109">
        <v>0</v>
      </c>
      <c r="F529" s="126">
        <v>0</v>
      </c>
      <c r="G529" s="127">
        <v>0</v>
      </c>
      <c r="H529" s="127">
        <v>0</v>
      </c>
      <c r="I529" s="127">
        <v>0</v>
      </c>
      <c r="J529" s="128">
        <v>0</v>
      </c>
      <c r="K529" s="127">
        <v>0</v>
      </c>
      <c r="L529" s="127">
        <v>0</v>
      </c>
      <c r="M529" s="129">
        <v>0</v>
      </c>
    </row>
    <row r="530" spans="1:13" x14ac:dyDescent="0.25">
      <c r="A530" s="247"/>
      <c r="B530" s="224" t="s">
        <v>134</v>
      </c>
      <c r="C530" s="225"/>
      <c r="D530" s="226"/>
      <c r="E530" s="114">
        <v>0</v>
      </c>
      <c r="F530" s="130">
        <v>0</v>
      </c>
      <c r="G530" s="131">
        <v>0</v>
      </c>
      <c r="H530" s="131">
        <v>0</v>
      </c>
      <c r="I530" s="131">
        <v>0</v>
      </c>
      <c r="J530" s="117">
        <v>0</v>
      </c>
      <c r="K530" s="131">
        <v>0</v>
      </c>
      <c r="L530" s="131">
        <v>0</v>
      </c>
      <c r="M530" s="118">
        <v>0</v>
      </c>
    </row>
    <row r="531" spans="1:13" x14ac:dyDescent="0.25">
      <c r="A531" s="247"/>
      <c r="B531" s="227" t="s">
        <v>135</v>
      </c>
      <c r="C531" s="228"/>
      <c r="D531" s="228"/>
      <c r="E531" s="114">
        <v>0</v>
      </c>
      <c r="F531" s="115">
        <v>0</v>
      </c>
      <c r="G531" s="116">
        <v>0</v>
      </c>
      <c r="H531" s="116">
        <v>0</v>
      </c>
      <c r="I531" s="116">
        <v>0</v>
      </c>
      <c r="J531" s="117">
        <v>0</v>
      </c>
      <c r="K531" s="116">
        <v>0</v>
      </c>
      <c r="L531" s="116">
        <v>0</v>
      </c>
      <c r="M531" s="118">
        <v>0</v>
      </c>
    </row>
    <row r="532" spans="1:13" x14ac:dyDescent="0.25">
      <c r="A532" s="247"/>
      <c r="B532" s="229" t="s">
        <v>136</v>
      </c>
      <c r="C532" s="230"/>
      <c r="D532" s="231"/>
      <c r="E532" s="114">
        <v>0</v>
      </c>
      <c r="F532" s="115">
        <v>0</v>
      </c>
      <c r="G532" s="116">
        <v>0</v>
      </c>
      <c r="H532" s="116">
        <v>0</v>
      </c>
      <c r="I532" s="116">
        <v>0</v>
      </c>
      <c r="J532" s="117">
        <v>0</v>
      </c>
      <c r="K532" s="116">
        <v>0</v>
      </c>
      <c r="L532" s="116">
        <v>0</v>
      </c>
      <c r="M532" s="118">
        <v>0</v>
      </c>
    </row>
    <row r="533" spans="1:13" ht="15.75" thickBot="1" x14ac:dyDescent="0.3">
      <c r="A533" s="248"/>
      <c r="B533" s="232" t="s">
        <v>137</v>
      </c>
      <c r="C533" s="233"/>
      <c r="D533" s="233"/>
      <c r="E533" s="121">
        <v>0</v>
      </c>
      <c r="F533" s="132">
        <v>0</v>
      </c>
      <c r="G533" s="133">
        <v>0</v>
      </c>
      <c r="H533" s="133">
        <v>0</v>
      </c>
      <c r="I533" s="133">
        <v>0</v>
      </c>
      <c r="J533" s="124">
        <v>0</v>
      </c>
      <c r="K533" s="133">
        <v>0</v>
      </c>
      <c r="L533" s="133">
        <v>0</v>
      </c>
      <c r="M533" s="125">
        <v>0</v>
      </c>
    </row>
    <row r="534" spans="1:13" x14ac:dyDescent="0.25">
      <c r="A534" s="207" t="s">
        <v>242</v>
      </c>
      <c r="B534" s="235" t="s">
        <v>139</v>
      </c>
      <c r="C534" s="235"/>
      <c r="D534" s="236"/>
      <c r="E534" s="109">
        <v>0</v>
      </c>
      <c r="F534" s="126">
        <v>0</v>
      </c>
      <c r="G534" s="127">
        <v>0</v>
      </c>
      <c r="H534" s="127">
        <v>0</v>
      </c>
      <c r="I534" s="127">
        <v>0</v>
      </c>
      <c r="J534" s="128">
        <v>0</v>
      </c>
      <c r="K534" s="127">
        <v>0</v>
      </c>
      <c r="L534" s="127">
        <v>0</v>
      </c>
      <c r="M534" s="129">
        <v>0</v>
      </c>
    </row>
    <row r="535" spans="1:13" x14ac:dyDescent="0.25">
      <c r="A535" s="234"/>
      <c r="B535" s="237" t="s">
        <v>140</v>
      </c>
      <c r="C535" s="238"/>
      <c r="D535" s="238"/>
      <c r="E535" s="114">
        <v>0</v>
      </c>
      <c r="F535" s="115">
        <v>0</v>
      </c>
      <c r="G535" s="116">
        <v>0</v>
      </c>
      <c r="H535" s="116">
        <v>0</v>
      </c>
      <c r="I535" s="116">
        <v>0</v>
      </c>
      <c r="J535" s="117">
        <v>0</v>
      </c>
      <c r="K535" s="116">
        <v>0</v>
      </c>
      <c r="L535" s="116">
        <v>0</v>
      </c>
      <c r="M535" s="118">
        <v>0</v>
      </c>
    </row>
    <row r="536" spans="1:13" x14ac:dyDescent="0.25">
      <c r="A536" s="207"/>
      <c r="B536" s="239" t="s">
        <v>141</v>
      </c>
      <c r="C536" s="239"/>
      <c r="D536" s="240"/>
      <c r="E536" s="114">
        <v>0</v>
      </c>
      <c r="F536" s="115">
        <v>0</v>
      </c>
      <c r="G536" s="116">
        <v>0</v>
      </c>
      <c r="H536" s="116">
        <v>0</v>
      </c>
      <c r="I536" s="116">
        <v>0</v>
      </c>
      <c r="J536" s="117">
        <v>0</v>
      </c>
      <c r="K536" s="116">
        <v>0</v>
      </c>
      <c r="L536" s="116">
        <v>0</v>
      </c>
      <c r="M536" s="118">
        <v>0</v>
      </c>
    </row>
    <row r="537" spans="1:13" x14ac:dyDescent="0.25">
      <c r="A537" s="207"/>
      <c r="B537" s="241" t="s">
        <v>142</v>
      </c>
      <c r="C537" s="241"/>
      <c r="D537" s="242"/>
      <c r="E537" s="114">
        <v>0</v>
      </c>
      <c r="F537" s="115">
        <v>0</v>
      </c>
      <c r="G537" s="116">
        <v>0</v>
      </c>
      <c r="H537" s="116">
        <v>0</v>
      </c>
      <c r="I537" s="116">
        <v>0</v>
      </c>
      <c r="J537" s="117">
        <v>0</v>
      </c>
      <c r="K537" s="116">
        <v>0</v>
      </c>
      <c r="L537" s="116">
        <v>0</v>
      </c>
      <c r="M537" s="118">
        <v>0</v>
      </c>
    </row>
    <row r="538" spans="1:13" ht="15.75" thickBot="1" x14ac:dyDescent="0.3">
      <c r="A538" s="208"/>
      <c r="B538" s="243" t="s">
        <v>143</v>
      </c>
      <c r="C538" s="243"/>
      <c r="D538" s="244"/>
      <c r="E538" s="121">
        <v>0</v>
      </c>
      <c r="F538" s="132">
        <v>0</v>
      </c>
      <c r="G538" s="133">
        <v>0</v>
      </c>
      <c r="H538" s="133">
        <v>0</v>
      </c>
      <c r="I538" s="133">
        <v>0</v>
      </c>
      <c r="J538" s="124">
        <v>79.44505555555557</v>
      </c>
      <c r="K538" s="133">
        <v>0</v>
      </c>
      <c r="L538" s="133">
        <v>0</v>
      </c>
      <c r="M538" s="118">
        <v>79.44505555555557</v>
      </c>
    </row>
    <row r="539" spans="1:13" x14ac:dyDescent="0.25">
      <c r="A539" s="206" t="s">
        <v>243</v>
      </c>
      <c r="B539" s="209" t="s">
        <v>145</v>
      </c>
      <c r="C539" s="210"/>
      <c r="D539" s="211"/>
      <c r="E539" s="109">
        <v>0</v>
      </c>
      <c r="F539" s="134">
        <v>0</v>
      </c>
      <c r="G539" s="135">
        <v>0</v>
      </c>
      <c r="H539" s="135">
        <v>75.777777777777786</v>
      </c>
      <c r="I539" s="135">
        <v>91.666666666666671</v>
      </c>
      <c r="J539" s="128">
        <v>341</v>
      </c>
      <c r="K539" s="135">
        <v>357.50000000000006</v>
      </c>
      <c r="L539" s="135">
        <v>207.16666666666669</v>
      </c>
      <c r="M539" s="136">
        <v>1073.1111111111113</v>
      </c>
    </row>
    <row r="540" spans="1:13" x14ac:dyDescent="0.25">
      <c r="A540" s="207"/>
      <c r="B540" s="212" t="s">
        <v>146</v>
      </c>
      <c r="C540" s="213"/>
      <c r="D540" s="214"/>
      <c r="E540" s="114">
        <v>0</v>
      </c>
      <c r="F540" s="115">
        <v>0</v>
      </c>
      <c r="G540" s="116">
        <v>0</v>
      </c>
      <c r="H540" s="116">
        <v>0</v>
      </c>
      <c r="I540" s="116">
        <v>0</v>
      </c>
      <c r="J540" s="117">
        <v>0</v>
      </c>
      <c r="K540" s="116">
        <v>0</v>
      </c>
      <c r="L540" s="116">
        <v>0</v>
      </c>
      <c r="M540" s="118">
        <v>0</v>
      </c>
    </row>
    <row r="541" spans="1:13" x14ac:dyDescent="0.25">
      <c r="A541" s="207"/>
      <c r="B541" s="212" t="s">
        <v>147</v>
      </c>
      <c r="C541" s="213"/>
      <c r="D541" s="214"/>
      <c r="E541" s="114">
        <v>0</v>
      </c>
      <c r="F541" s="115">
        <v>0</v>
      </c>
      <c r="G541" s="116">
        <v>0</v>
      </c>
      <c r="H541" s="116">
        <v>0</v>
      </c>
      <c r="I541" s="116">
        <v>0</v>
      </c>
      <c r="J541" s="117">
        <v>0</v>
      </c>
      <c r="K541" s="116">
        <v>0</v>
      </c>
      <c r="L541" s="116">
        <v>0</v>
      </c>
      <c r="M541" s="118">
        <v>0</v>
      </c>
    </row>
    <row r="542" spans="1:13" x14ac:dyDescent="0.25">
      <c r="A542" s="207"/>
      <c r="B542" s="212" t="s">
        <v>148</v>
      </c>
      <c r="C542" s="213"/>
      <c r="D542" s="214"/>
      <c r="E542" s="114">
        <v>0</v>
      </c>
      <c r="F542" s="119">
        <v>0</v>
      </c>
      <c r="G542" s="120">
        <v>0</v>
      </c>
      <c r="H542" s="120">
        <v>0</v>
      </c>
      <c r="I542" s="120">
        <v>0</v>
      </c>
      <c r="J542" s="117">
        <v>0</v>
      </c>
      <c r="K542" s="120">
        <v>0</v>
      </c>
      <c r="L542" s="120">
        <v>0</v>
      </c>
      <c r="M542" s="118">
        <v>0</v>
      </c>
    </row>
    <row r="543" spans="1:13" x14ac:dyDescent="0.25">
      <c r="A543" s="207"/>
      <c r="B543" s="215" t="s">
        <v>149</v>
      </c>
      <c r="C543" s="216"/>
      <c r="D543" s="217"/>
      <c r="E543" s="114">
        <v>0</v>
      </c>
      <c r="F543" s="115">
        <v>0</v>
      </c>
      <c r="G543" s="116">
        <v>0</v>
      </c>
      <c r="H543" s="116">
        <v>0</v>
      </c>
      <c r="I543" s="116">
        <v>0</v>
      </c>
      <c r="J543" s="117">
        <v>0</v>
      </c>
      <c r="K543" s="116">
        <v>0</v>
      </c>
      <c r="L543" s="116">
        <v>0</v>
      </c>
      <c r="M543" s="118">
        <v>0</v>
      </c>
    </row>
    <row r="544" spans="1:13" x14ac:dyDescent="0.25">
      <c r="A544" s="207"/>
      <c r="B544" s="218" t="s">
        <v>150</v>
      </c>
      <c r="C544" s="219"/>
      <c r="D544" s="220"/>
      <c r="E544" s="114">
        <v>0</v>
      </c>
      <c r="F544" s="115">
        <v>0</v>
      </c>
      <c r="G544" s="116">
        <v>0</v>
      </c>
      <c r="H544" s="116">
        <v>0</v>
      </c>
      <c r="I544" s="116">
        <v>0</v>
      </c>
      <c r="J544" s="117">
        <v>0</v>
      </c>
      <c r="K544" s="116">
        <v>0</v>
      </c>
      <c r="L544" s="116">
        <v>0</v>
      </c>
      <c r="M544" s="118">
        <v>0</v>
      </c>
    </row>
    <row r="545" spans="1:13" ht="15.75" thickBot="1" x14ac:dyDescent="0.3">
      <c r="A545" s="208"/>
      <c r="B545" s="221" t="s">
        <v>151</v>
      </c>
      <c r="C545" s="222"/>
      <c r="D545" s="223"/>
      <c r="E545" s="137">
        <v>0</v>
      </c>
      <c r="F545" s="115">
        <v>0</v>
      </c>
      <c r="G545" s="116">
        <v>0</v>
      </c>
      <c r="H545" s="116">
        <v>0</v>
      </c>
      <c r="I545" s="116">
        <v>0</v>
      </c>
      <c r="J545" s="117">
        <v>0</v>
      </c>
      <c r="K545" s="116">
        <v>0</v>
      </c>
      <c r="L545" s="116">
        <v>0</v>
      </c>
      <c r="M545" s="118">
        <v>0</v>
      </c>
    </row>
    <row r="546" spans="1:13" ht="15.75" thickBot="1" x14ac:dyDescent="0.3">
      <c r="A546" s="204" t="s">
        <v>244</v>
      </c>
      <c r="B546" s="205"/>
      <c r="C546" s="205"/>
      <c r="D546" s="205"/>
      <c r="E546" s="138">
        <v>0</v>
      </c>
      <c r="F546" s="143">
        <v>0</v>
      </c>
      <c r="G546" s="139">
        <v>0</v>
      </c>
      <c r="H546" s="139">
        <v>75.777777777777786</v>
      </c>
      <c r="I546" s="139">
        <v>91.666666666666671</v>
      </c>
      <c r="J546" s="140">
        <v>420.44505555555554</v>
      </c>
      <c r="K546" s="139">
        <v>357.50000000000006</v>
      </c>
      <c r="L546" s="139">
        <v>207.16666666666669</v>
      </c>
      <c r="M546" s="141">
        <v>1152.556166666667</v>
      </c>
    </row>
    <row r="547" spans="1:13" ht="15.75" thickBot="1" x14ac:dyDescent="0.3">
      <c r="A547" s="204" t="s">
        <v>245</v>
      </c>
      <c r="B547" s="205"/>
      <c r="C547" s="205"/>
      <c r="D547" s="205"/>
      <c r="E547" s="138">
        <v>42</v>
      </c>
      <c r="F547" s="143">
        <v>0</v>
      </c>
      <c r="G547" s="139">
        <v>0</v>
      </c>
      <c r="H547" s="139">
        <v>198.61111111111114</v>
      </c>
      <c r="I547" s="139">
        <v>268.88888888888891</v>
      </c>
      <c r="J547" s="139">
        <v>2288.6129444444446</v>
      </c>
      <c r="K547" s="139">
        <v>934.38888888888903</v>
      </c>
      <c r="L547" s="139">
        <v>442.44444444444446</v>
      </c>
      <c r="M547" s="141">
        <v>4174.946277777779</v>
      </c>
    </row>
    <row r="548" spans="1:13" ht="15.75" thickBot="1" x14ac:dyDescent="0.3">
      <c r="A548" s="266" t="s">
        <v>246</v>
      </c>
      <c r="B548" s="267"/>
      <c r="C548" s="267"/>
      <c r="D548" s="268"/>
      <c r="E548" s="148">
        <v>0</v>
      </c>
      <c r="F548" s="149">
        <v>1</v>
      </c>
      <c r="G548" s="149">
        <v>2</v>
      </c>
      <c r="H548" s="149">
        <v>3</v>
      </c>
      <c r="I548" s="149">
        <v>4</v>
      </c>
      <c r="J548" s="149">
        <v>5</v>
      </c>
      <c r="K548" s="149">
        <v>6.1</v>
      </c>
      <c r="L548" s="149">
        <v>6.2</v>
      </c>
      <c r="M548" s="108">
        <v>10</v>
      </c>
    </row>
    <row r="549" spans="1:13" x14ac:dyDescent="0.25">
      <c r="A549" s="206" t="s">
        <v>247</v>
      </c>
      <c r="B549" s="249" t="s">
        <v>127</v>
      </c>
      <c r="C549" s="250"/>
      <c r="D549" s="251"/>
      <c r="E549" s="109">
        <v>0</v>
      </c>
      <c r="F549" s="110">
        <v>0</v>
      </c>
      <c r="G549" s="110">
        <v>0</v>
      </c>
      <c r="H549" s="110">
        <v>0</v>
      </c>
      <c r="I549" s="110">
        <v>0</v>
      </c>
      <c r="J549" s="111">
        <v>0</v>
      </c>
      <c r="K549" s="110">
        <v>0</v>
      </c>
      <c r="L549" s="112">
        <v>0</v>
      </c>
      <c r="M549" s="129">
        <v>0</v>
      </c>
    </row>
    <row r="550" spans="1:13" x14ac:dyDescent="0.25">
      <c r="A550" s="247"/>
      <c r="B550" s="252" t="s">
        <v>128</v>
      </c>
      <c r="C550" s="253"/>
      <c r="D550" s="254"/>
      <c r="E550" s="114">
        <v>0</v>
      </c>
      <c r="F550" s="115">
        <v>0</v>
      </c>
      <c r="G550" s="116">
        <v>0</v>
      </c>
      <c r="H550" s="116">
        <v>0</v>
      </c>
      <c r="I550" s="116">
        <v>0</v>
      </c>
      <c r="J550" s="117">
        <v>0</v>
      </c>
      <c r="K550" s="116">
        <v>0</v>
      </c>
      <c r="L550" s="116">
        <v>0</v>
      </c>
      <c r="M550" s="118">
        <v>0</v>
      </c>
    </row>
    <row r="551" spans="1:13" x14ac:dyDescent="0.25">
      <c r="A551" s="247"/>
      <c r="B551" s="255" t="s">
        <v>129</v>
      </c>
      <c r="C551" s="256"/>
      <c r="D551" s="257"/>
      <c r="E551" s="114">
        <v>0</v>
      </c>
      <c r="F551" s="115">
        <v>0</v>
      </c>
      <c r="G551" s="116">
        <v>0</v>
      </c>
      <c r="H551" s="116">
        <v>0</v>
      </c>
      <c r="I551" s="116">
        <v>0</v>
      </c>
      <c r="J551" s="117">
        <v>0</v>
      </c>
      <c r="K551" s="116">
        <v>0</v>
      </c>
      <c r="L551" s="116">
        <v>0</v>
      </c>
      <c r="M551" s="118">
        <v>0</v>
      </c>
    </row>
    <row r="552" spans="1:13" x14ac:dyDescent="0.25">
      <c r="A552" s="247"/>
      <c r="B552" s="255" t="s">
        <v>130</v>
      </c>
      <c r="C552" s="256"/>
      <c r="D552" s="257"/>
      <c r="E552" s="114">
        <v>0</v>
      </c>
      <c r="F552" s="119">
        <v>0</v>
      </c>
      <c r="G552" s="120">
        <v>0</v>
      </c>
      <c r="H552" s="120">
        <v>0</v>
      </c>
      <c r="I552" s="120">
        <v>0</v>
      </c>
      <c r="J552" s="117">
        <v>0</v>
      </c>
      <c r="K552" s="120">
        <v>0</v>
      </c>
      <c r="L552" s="120">
        <v>0</v>
      </c>
      <c r="M552" s="118">
        <v>0</v>
      </c>
    </row>
    <row r="553" spans="1:13" x14ac:dyDescent="0.25">
      <c r="A553" s="247"/>
      <c r="B553" s="229" t="s">
        <v>131</v>
      </c>
      <c r="C553" s="230"/>
      <c r="D553" s="231"/>
      <c r="E553" s="114">
        <v>0</v>
      </c>
      <c r="F553" s="115">
        <v>0</v>
      </c>
      <c r="G553" s="116">
        <v>0</v>
      </c>
      <c r="H553" s="116">
        <v>0</v>
      </c>
      <c r="I553" s="116">
        <v>0</v>
      </c>
      <c r="J553" s="117">
        <v>0</v>
      </c>
      <c r="K553" s="116">
        <v>0</v>
      </c>
      <c r="L553" s="116">
        <v>0</v>
      </c>
      <c r="M553" s="118">
        <v>0</v>
      </c>
    </row>
    <row r="554" spans="1:13" x14ac:dyDescent="0.25">
      <c r="A554" s="247"/>
      <c r="B554" s="258" t="s">
        <v>132</v>
      </c>
      <c r="C554" s="259"/>
      <c r="D554" s="260"/>
      <c r="E554" s="114">
        <v>0</v>
      </c>
      <c r="F554" s="115">
        <v>0</v>
      </c>
      <c r="G554" s="116">
        <v>0</v>
      </c>
      <c r="H554" s="116">
        <v>0</v>
      </c>
      <c r="I554" s="116">
        <v>0</v>
      </c>
      <c r="J554" s="117">
        <v>0</v>
      </c>
      <c r="K554" s="116">
        <v>0</v>
      </c>
      <c r="L554" s="116">
        <v>0</v>
      </c>
      <c r="M554" s="118">
        <v>0</v>
      </c>
    </row>
    <row r="555" spans="1:13" ht="15.75" thickBot="1" x14ac:dyDescent="0.3">
      <c r="A555" s="247"/>
      <c r="B555" s="261" t="s">
        <v>133</v>
      </c>
      <c r="C555" s="262"/>
      <c r="D555" s="263"/>
      <c r="E555" s="121">
        <v>0</v>
      </c>
      <c r="F555" s="122">
        <v>0</v>
      </c>
      <c r="G555" s="123">
        <v>0</v>
      </c>
      <c r="H555" s="123">
        <v>0</v>
      </c>
      <c r="I555" s="123">
        <v>0</v>
      </c>
      <c r="J555" s="124">
        <v>0</v>
      </c>
      <c r="K555" s="123">
        <v>0</v>
      </c>
      <c r="L555" s="123">
        <v>0</v>
      </c>
      <c r="M555" s="150">
        <v>0</v>
      </c>
    </row>
    <row r="556" spans="1:13" x14ac:dyDescent="0.25">
      <c r="A556" s="247"/>
      <c r="B556" s="264" t="s">
        <v>105</v>
      </c>
      <c r="C556" s="265"/>
      <c r="D556" s="265"/>
      <c r="E556" s="109">
        <v>0</v>
      </c>
      <c r="F556" s="126">
        <v>0</v>
      </c>
      <c r="G556" s="127">
        <v>0</v>
      </c>
      <c r="H556" s="127">
        <v>0</v>
      </c>
      <c r="I556" s="127">
        <v>0</v>
      </c>
      <c r="J556" s="128">
        <v>0</v>
      </c>
      <c r="K556" s="127">
        <v>0</v>
      </c>
      <c r="L556" s="127">
        <v>0</v>
      </c>
      <c r="M556" s="129">
        <v>0</v>
      </c>
    </row>
    <row r="557" spans="1:13" x14ac:dyDescent="0.25">
      <c r="A557" s="247"/>
      <c r="B557" s="224" t="s">
        <v>134</v>
      </c>
      <c r="C557" s="225"/>
      <c r="D557" s="226"/>
      <c r="E557" s="114">
        <v>0</v>
      </c>
      <c r="F557" s="130">
        <v>0</v>
      </c>
      <c r="G557" s="131">
        <v>0</v>
      </c>
      <c r="H557" s="131">
        <v>0</v>
      </c>
      <c r="I557" s="131">
        <v>0</v>
      </c>
      <c r="J557" s="117">
        <v>0</v>
      </c>
      <c r="K557" s="131">
        <v>0</v>
      </c>
      <c r="L557" s="131">
        <v>0</v>
      </c>
      <c r="M557" s="118">
        <v>0</v>
      </c>
    </row>
    <row r="558" spans="1:13" x14ac:dyDescent="0.25">
      <c r="A558" s="247"/>
      <c r="B558" s="227" t="s">
        <v>135</v>
      </c>
      <c r="C558" s="228"/>
      <c r="D558" s="228"/>
      <c r="E558" s="114">
        <v>0</v>
      </c>
      <c r="F558" s="115">
        <v>0</v>
      </c>
      <c r="G558" s="116">
        <v>0</v>
      </c>
      <c r="H558" s="116">
        <v>0</v>
      </c>
      <c r="I558" s="116">
        <v>0</v>
      </c>
      <c r="J558" s="117">
        <v>0</v>
      </c>
      <c r="K558" s="116">
        <v>0</v>
      </c>
      <c r="L558" s="116">
        <v>0</v>
      </c>
      <c r="M558" s="118">
        <v>0</v>
      </c>
    </row>
    <row r="559" spans="1:13" x14ac:dyDescent="0.25">
      <c r="A559" s="247"/>
      <c r="B559" s="229" t="s">
        <v>136</v>
      </c>
      <c r="C559" s="230"/>
      <c r="D559" s="231"/>
      <c r="E559" s="114">
        <v>0</v>
      </c>
      <c r="F559" s="115">
        <v>0</v>
      </c>
      <c r="G559" s="116">
        <v>0</v>
      </c>
      <c r="H559" s="116">
        <v>0</v>
      </c>
      <c r="I559" s="116">
        <v>0</v>
      </c>
      <c r="J559" s="117">
        <v>0</v>
      </c>
      <c r="K559" s="116">
        <v>0</v>
      </c>
      <c r="L559" s="116">
        <v>0</v>
      </c>
      <c r="M559" s="118">
        <v>0</v>
      </c>
    </row>
    <row r="560" spans="1:13" ht="15.75" thickBot="1" x14ac:dyDescent="0.3">
      <c r="A560" s="248"/>
      <c r="B560" s="232" t="s">
        <v>137</v>
      </c>
      <c r="C560" s="233"/>
      <c r="D560" s="233"/>
      <c r="E560" s="121">
        <v>0</v>
      </c>
      <c r="F560" s="132">
        <v>0</v>
      </c>
      <c r="G560" s="133">
        <v>0</v>
      </c>
      <c r="H560" s="133">
        <v>0</v>
      </c>
      <c r="I560" s="133">
        <v>0</v>
      </c>
      <c r="J560" s="124">
        <v>0</v>
      </c>
      <c r="K560" s="133">
        <v>0</v>
      </c>
      <c r="L560" s="133">
        <v>0</v>
      </c>
      <c r="M560" s="125">
        <v>0</v>
      </c>
    </row>
    <row r="561" spans="1:13" x14ac:dyDescent="0.25">
      <c r="A561" s="207" t="s">
        <v>248</v>
      </c>
      <c r="B561" s="235" t="s">
        <v>139</v>
      </c>
      <c r="C561" s="235"/>
      <c r="D561" s="236"/>
      <c r="E561" s="109">
        <v>0</v>
      </c>
      <c r="F561" s="126">
        <v>0</v>
      </c>
      <c r="G561" s="127">
        <v>0</v>
      </c>
      <c r="H561" s="127">
        <v>0</v>
      </c>
      <c r="I561" s="127">
        <v>0</v>
      </c>
      <c r="J561" s="128">
        <v>0</v>
      </c>
      <c r="K561" s="127">
        <v>0</v>
      </c>
      <c r="L561" s="127">
        <v>0</v>
      </c>
      <c r="M561" s="129">
        <v>0</v>
      </c>
    </row>
    <row r="562" spans="1:13" x14ac:dyDescent="0.25">
      <c r="A562" s="234"/>
      <c r="B562" s="237" t="s">
        <v>140</v>
      </c>
      <c r="C562" s="238"/>
      <c r="D562" s="238"/>
      <c r="E562" s="114">
        <v>0</v>
      </c>
      <c r="F562" s="115">
        <v>0</v>
      </c>
      <c r="G562" s="116">
        <v>0</v>
      </c>
      <c r="H562" s="116">
        <v>0</v>
      </c>
      <c r="I562" s="116">
        <v>0</v>
      </c>
      <c r="J562" s="117">
        <v>0</v>
      </c>
      <c r="K562" s="116">
        <v>0</v>
      </c>
      <c r="L562" s="116">
        <v>0</v>
      </c>
      <c r="M562" s="118">
        <v>0</v>
      </c>
    </row>
    <row r="563" spans="1:13" x14ac:dyDescent="0.25">
      <c r="A563" s="207"/>
      <c r="B563" s="239" t="s">
        <v>141</v>
      </c>
      <c r="C563" s="239"/>
      <c r="D563" s="240"/>
      <c r="E563" s="114">
        <v>0</v>
      </c>
      <c r="F563" s="115">
        <v>0</v>
      </c>
      <c r="G563" s="116">
        <v>0</v>
      </c>
      <c r="H563" s="116">
        <v>0</v>
      </c>
      <c r="I563" s="116">
        <v>0</v>
      </c>
      <c r="J563" s="117">
        <v>0</v>
      </c>
      <c r="K563" s="116">
        <v>0</v>
      </c>
      <c r="L563" s="116">
        <v>0</v>
      </c>
      <c r="M563" s="118">
        <v>0</v>
      </c>
    </row>
    <row r="564" spans="1:13" x14ac:dyDescent="0.25">
      <c r="A564" s="207"/>
      <c r="B564" s="241" t="s">
        <v>142</v>
      </c>
      <c r="C564" s="241"/>
      <c r="D564" s="242"/>
      <c r="E564" s="114">
        <v>0</v>
      </c>
      <c r="F564" s="115">
        <v>0</v>
      </c>
      <c r="G564" s="116">
        <v>0</v>
      </c>
      <c r="H564" s="116">
        <v>0</v>
      </c>
      <c r="I564" s="116">
        <v>0</v>
      </c>
      <c r="J564" s="117">
        <v>0</v>
      </c>
      <c r="K564" s="116">
        <v>0</v>
      </c>
      <c r="L564" s="116">
        <v>0</v>
      </c>
      <c r="M564" s="118">
        <v>0</v>
      </c>
    </row>
    <row r="565" spans="1:13" ht="15.75" thickBot="1" x14ac:dyDescent="0.3">
      <c r="A565" s="208"/>
      <c r="B565" s="243" t="s">
        <v>143</v>
      </c>
      <c r="C565" s="243"/>
      <c r="D565" s="244"/>
      <c r="E565" s="121">
        <v>0</v>
      </c>
      <c r="F565" s="132">
        <v>0</v>
      </c>
      <c r="G565" s="133">
        <v>0</v>
      </c>
      <c r="H565" s="133">
        <v>0</v>
      </c>
      <c r="I565" s="133">
        <v>0</v>
      </c>
      <c r="J565" s="124">
        <v>0</v>
      </c>
      <c r="K565" s="133">
        <v>0</v>
      </c>
      <c r="L565" s="133">
        <v>0</v>
      </c>
      <c r="M565" s="125"/>
    </row>
    <row r="566" spans="1:13" x14ac:dyDescent="0.25">
      <c r="A566" s="206" t="s">
        <v>249</v>
      </c>
      <c r="B566" s="209" t="s">
        <v>145</v>
      </c>
      <c r="C566" s="210"/>
      <c r="D566" s="211"/>
      <c r="E566" s="109">
        <v>420</v>
      </c>
      <c r="F566" s="134">
        <v>1</v>
      </c>
      <c r="G566" s="135">
        <v>3</v>
      </c>
      <c r="H566" s="135">
        <v>5.0555555555555554</v>
      </c>
      <c r="I566" s="135">
        <v>18.666666666666664</v>
      </c>
      <c r="J566" s="128">
        <v>118.2222222222222</v>
      </c>
      <c r="K566" s="135">
        <v>81.666666666666657</v>
      </c>
      <c r="L566" s="135">
        <v>37.722222222222214</v>
      </c>
      <c r="M566" s="136">
        <v>685.33333333333326</v>
      </c>
    </row>
    <row r="567" spans="1:13" x14ac:dyDescent="0.25">
      <c r="A567" s="207"/>
      <c r="B567" s="212" t="s">
        <v>146</v>
      </c>
      <c r="C567" s="213"/>
      <c r="D567" s="214"/>
      <c r="E567" s="114">
        <v>0</v>
      </c>
      <c r="F567" s="115">
        <v>0</v>
      </c>
      <c r="G567" s="116">
        <v>0</v>
      </c>
      <c r="H567" s="116">
        <v>0</v>
      </c>
      <c r="I567" s="116">
        <v>0</v>
      </c>
      <c r="J567" s="117">
        <v>0</v>
      </c>
      <c r="K567" s="116">
        <v>0</v>
      </c>
      <c r="L567" s="116">
        <v>0</v>
      </c>
      <c r="M567" s="118">
        <v>0</v>
      </c>
    </row>
    <row r="568" spans="1:13" x14ac:dyDescent="0.25">
      <c r="A568" s="207"/>
      <c r="B568" s="212" t="s">
        <v>147</v>
      </c>
      <c r="C568" s="213"/>
      <c r="D568" s="214"/>
      <c r="E568" s="114">
        <v>0</v>
      </c>
      <c r="F568" s="115">
        <v>0</v>
      </c>
      <c r="G568" s="116">
        <v>0</v>
      </c>
      <c r="H568" s="116">
        <v>0.30096662985268002</v>
      </c>
      <c r="I568" s="116">
        <v>1.1112614025329723</v>
      </c>
      <c r="J568" s="117">
        <v>7.0379888827088246</v>
      </c>
      <c r="K568" s="116">
        <v>0</v>
      </c>
      <c r="L568" s="116">
        <v>2.2456740842853815</v>
      </c>
      <c r="M568" s="118">
        <v>10.695890999379859</v>
      </c>
    </row>
    <row r="569" spans="1:13" x14ac:dyDescent="0.25">
      <c r="A569" s="207"/>
      <c r="B569" s="212" t="s">
        <v>148</v>
      </c>
      <c r="C569" s="213"/>
      <c r="D569" s="214"/>
      <c r="E569" s="114">
        <v>0</v>
      </c>
      <c r="F569" s="119">
        <v>0</v>
      </c>
      <c r="G569" s="120">
        <v>0</v>
      </c>
      <c r="H569" s="120">
        <v>0</v>
      </c>
      <c r="I569" s="120">
        <v>0</v>
      </c>
      <c r="J569" s="117">
        <v>0</v>
      </c>
      <c r="K569" s="120">
        <v>0</v>
      </c>
      <c r="L569" s="120">
        <v>0</v>
      </c>
      <c r="M569" s="118">
        <v>0</v>
      </c>
    </row>
    <row r="570" spans="1:13" x14ac:dyDescent="0.25">
      <c r="A570" s="207"/>
      <c r="B570" s="215" t="s">
        <v>149</v>
      </c>
      <c r="C570" s="216"/>
      <c r="D570" s="217"/>
      <c r="E570" s="114">
        <v>0</v>
      </c>
      <c r="F570" s="115">
        <v>0</v>
      </c>
      <c r="G570" s="116">
        <v>0</v>
      </c>
      <c r="H570" s="116">
        <v>0</v>
      </c>
      <c r="I570" s="116">
        <v>0</v>
      </c>
      <c r="J570" s="117">
        <v>0</v>
      </c>
      <c r="K570" s="116">
        <v>0</v>
      </c>
      <c r="L570" s="116">
        <v>0</v>
      </c>
      <c r="M570" s="118">
        <v>0</v>
      </c>
    </row>
    <row r="571" spans="1:13" x14ac:dyDescent="0.25">
      <c r="A571" s="207"/>
      <c r="B571" s="218" t="s">
        <v>150</v>
      </c>
      <c r="C571" s="219"/>
      <c r="D571" s="220"/>
      <c r="E571" s="114">
        <v>0</v>
      </c>
      <c r="F571" s="115">
        <v>0</v>
      </c>
      <c r="G571" s="116">
        <v>0</v>
      </c>
      <c r="H571" s="116">
        <v>0</v>
      </c>
      <c r="I571" s="116">
        <v>0</v>
      </c>
      <c r="J571" s="117">
        <v>0</v>
      </c>
      <c r="K571" s="116">
        <v>0</v>
      </c>
      <c r="L571" s="116">
        <v>0</v>
      </c>
      <c r="M571" s="118">
        <v>0</v>
      </c>
    </row>
    <row r="572" spans="1:13" ht="15.75" thickBot="1" x14ac:dyDescent="0.3">
      <c r="A572" s="208"/>
      <c r="B572" s="221" t="s">
        <v>151</v>
      </c>
      <c r="C572" s="222"/>
      <c r="D572" s="223"/>
      <c r="E572" s="137">
        <v>0</v>
      </c>
      <c r="F572" s="115">
        <v>0</v>
      </c>
      <c r="G572" s="116">
        <v>0</v>
      </c>
      <c r="H572" s="116">
        <v>0</v>
      </c>
      <c r="I572" s="116">
        <v>0</v>
      </c>
      <c r="J572" s="117">
        <v>0</v>
      </c>
      <c r="K572" s="116">
        <v>0</v>
      </c>
      <c r="L572" s="116">
        <v>0</v>
      </c>
      <c r="M572" s="118">
        <v>0</v>
      </c>
    </row>
    <row r="573" spans="1:13" ht="15.75" thickBot="1" x14ac:dyDescent="0.3">
      <c r="A573" s="245" t="s">
        <v>250</v>
      </c>
      <c r="B573" s="246"/>
      <c r="C573" s="246"/>
      <c r="D573" s="246"/>
      <c r="E573" s="138">
        <v>420</v>
      </c>
      <c r="F573" s="143">
        <v>1</v>
      </c>
      <c r="G573" s="139">
        <v>3</v>
      </c>
      <c r="H573" s="139">
        <v>5.3565221854082354</v>
      </c>
      <c r="I573" s="139">
        <v>19.777928069199636</v>
      </c>
      <c r="J573" s="140">
        <v>125.26021110493103</v>
      </c>
      <c r="K573" s="139">
        <v>81.666666666666657</v>
      </c>
      <c r="L573" s="139">
        <v>39.967896306507598</v>
      </c>
      <c r="M573" s="141">
        <v>696.02922433271317</v>
      </c>
    </row>
    <row r="574" spans="1:13" x14ac:dyDescent="0.25">
      <c r="A574" s="206" t="s">
        <v>251</v>
      </c>
      <c r="B574" s="249" t="s">
        <v>127</v>
      </c>
      <c r="C574" s="250"/>
      <c r="D574" s="251"/>
      <c r="E574" s="109">
        <v>0</v>
      </c>
      <c r="F574" s="110">
        <v>0</v>
      </c>
      <c r="G574" s="110">
        <v>0</v>
      </c>
      <c r="H574" s="110">
        <v>0</v>
      </c>
      <c r="I574" s="110">
        <v>0</v>
      </c>
      <c r="J574" s="111">
        <v>0</v>
      </c>
      <c r="K574" s="110">
        <v>0</v>
      </c>
      <c r="L574" s="112">
        <v>0</v>
      </c>
      <c r="M574" s="129">
        <v>0</v>
      </c>
    </row>
    <row r="575" spans="1:13" x14ac:dyDescent="0.25">
      <c r="A575" s="247"/>
      <c r="B575" s="252" t="s">
        <v>128</v>
      </c>
      <c r="C575" s="253"/>
      <c r="D575" s="254"/>
      <c r="E575" s="114">
        <v>0</v>
      </c>
      <c r="F575" s="115">
        <v>0</v>
      </c>
      <c r="G575" s="116">
        <v>0</v>
      </c>
      <c r="H575" s="116">
        <v>0</v>
      </c>
      <c r="I575" s="116">
        <v>0</v>
      </c>
      <c r="J575" s="117">
        <v>0</v>
      </c>
      <c r="K575" s="116">
        <v>0</v>
      </c>
      <c r="L575" s="116">
        <v>0</v>
      </c>
      <c r="M575" s="118">
        <v>0</v>
      </c>
    </row>
    <row r="576" spans="1:13" x14ac:dyDescent="0.25">
      <c r="A576" s="247"/>
      <c r="B576" s="255" t="s">
        <v>129</v>
      </c>
      <c r="C576" s="256"/>
      <c r="D576" s="257"/>
      <c r="E576" s="114">
        <v>0</v>
      </c>
      <c r="F576" s="115">
        <v>0</v>
      </c>
      <c r="G576" s="116">
        <v>0</v>
      </c>
      <c r="H576" s="116">
        <v>0</v>
      </c>
      <c r="I576" s="116">
        <v>0</v>
      </c>
      <c r="J576" s="117">
        <v>0</v>
      </c>
      <c r="K576" s="116">
        <v>0</v>
      </c>
      <c r="L576" s="116">
        <v>0</v>
      </c>
      <c r="M576" s="118">
        <v>0</v>
      </c>
    </row>
    <row r="577" spans="1:13" x14ac:dyDescent="0.25">
      <c r="A577" s="247"/>
      <c r="B577" s="255" t="s">
        <v>130</v>
      </c>
      <c r="C577" s="256"/>
      <c r="D577" s="257"/>
      <c r="E577" s="114">
        <v>0</v>
      </c>
      <c r="F577" s="119">
        <v>0</v>
      </c>
      <c r="G577" s="120">
        <v>0</v>
      </c>
      <c r="H577" s="120">
        <v>0</v>
      </c>
      <c r="I577" s="120">
        <v>0</v>
      </c>
      <c r="J577" s="117">
        <v>0</v>
      </c>
      <c r="K577" s="120">
        <v>0</v>
      </c>
      <c r="L577" s="120">
        <v>0</v>
      </c>
      <c r="M577" s="118">
        <v>0</v>
      </c>
    </row>
    <row r="578" spans="1:13" x14ac:dyDescent="0.25">
      <c r="A578" s="247"/>
      <c r="B578" s="229" t="s">
        <v>131</v>
      </c>
      <c r="C578" s="230"/>
      <c r="D578" s="231"/>
      <c r="E578" s="114">
        <v>0</v>
      </c>
      <c r="F578" s="115">
        <v>0</v>
      </c>
      <c r="G578" s="116">
        <v>0</v>
      </c>
      <c r="H578" s="116">
        <v>0</v>
      </c>
      <c r="I578" s="116">
        <v>0</v>
      </c>
      <c r="J578" s="117">
        <v>0</v>
      </c>
      <c r="K578" s="116">
        <v>0</v>
      </c>
      <c r="L578" s="116">
        <v>0</v>
      </c>
      <c r="M578" s="118">
        <v>0</v>
      </c>
    </row>
    <row r="579" spans="1:13" x14ac:dyDescent="0.25">
      <c r="A579" s="247"/>
      <c r="B579" s="258" t="s">
        <v>132</v>
      </c>
      <c r="C579" s="259"/>
      <c r="D579" s="260"/>
      <c r="E579" s="114">
        <v>0</v>
      </c>
      <c r="F579" s="115">
        <v>0</v>
      </c>
      <c r="G579" s="116">
        <v>0</v>
      </c>
      <c r="H579" s="116">
        <v>0</v>
      </c>
      <c r="I579" s="116">
        <v>0</v>
      </c>
      <c r="J579" s="117">
        <v>0</v>
      </c>
      <c r="K579" s="116">
        <v>0</v>
      </c>
      <c r="L579" s="116">
        <v>0</v>
      </c>
      <c r="M579" s="118">
        <v>0</v>
      </c>
    </row>
    <row r="580" spans="1:13" ht="15.75" thickBot="1" x14ac:dyDescent="0.3">
      <c r="A580" s="247"/>
      <c r="B580" s="261" t="s">
        <v>133</v>
      </c>
      <c r="C580" s="262"/>
      <c r="D580" s="263"/>
      <c r="E580" s="121">
        <v>0</v>
      </c>
      <c r="F580" s="122">
        <v>0</v>
      </c>
      <c r="G580" s="123">
        <v>0</v>
      </c>
      <c r="H580" s="123">
        <v>0</v>
      </c>
      <c r="I580" s="123">
        <v>0</v>
      </c>
      <c r="J580" s="124">
        <v>0</v>
      </c>
      <c r="K580" s="123">
        <v>0</v>
      </c>
      <c r="L580" s="123">
        <v>0</v>
      </c>
      <c r="M580" s="150">
        <v>0</v>
      </c>
    </row>
    <row r="581" spans="1:13" x14ac:dyDescent="0.25">
      <c r="A581" s="247"/>
      <c r="B581" s="264" t="s">
        <v>105</v>
      </c>
      <c r="C581" s="265"/>
      <c r="D581" s="265"/>
      <c r="E581" s="109">
        <v>0</v>
      </c>
      <c r="F581" s="126">
        <v>0</v>
      </c>
      <c r="G581" s="127">
        <v>0</v>
      </c>
      <c r="H581" s="127">
        <v>0</v>
      </c>
      <c r="I581" s="127">
        <v>0</v>
      </c>
      <c r="J581" s="128">
        <v>0</v>
      </c>
      <c r="K581" s="127">
        <v>0</v>
      </c>
      <c r="L581" s="127">
        <v>0</v>
      </c>
      <c r="M581" s="129">
        <v>0</v>
      </c>
    </row>
    <row r="582" spans="1:13" x14ac:dyDescent="0.25">
      <c r="A582" s="247"/>
      <c r="B582" s="224" t="s">
        <v>134</v>
      </c>
      <c r="C582" s="225"/>
      <c r="D582" s="226"/>
      <c r="E582" s="114">
        <v>0</v>
      </c>
      <c r="F582" s="130">
        <v>1</v>
      </c>
      <c r="G582" s="131">
        <v>0</v>
      </c>
      <c r="H582" s="131">
        <v>16.333333333333332</v>
      </c>
      <c r="I582" s="131">
        <v>0</v>
      </c>
      <c r="J582" s="117">
        <v>494.66666666666663</v>
      </c>
      <c r="K582" s="131">
        <v>0</v>
      </c>
      <c r="L582" s="131">
        <v>0</v>
      </c>
      <c r="M582" s="118">
        <v>511.99999999999994</v>
      </c>
    </row>
    <row r="583" spans="1:13" x14ac:dyDescent="0.25">
      <c r="A583" s="247"/>
      <c r="B583" s="227" t="s">
        <v>135</v>
      </c>
      <c r="C583" s="228"/>
      <c r="D583" s="228"/>
      <c r="E583" s="114">
        <v>0</v>
      </c>
      <c r="F583" s="115">
        <v>0</v>
      </c>
      <c r="G583" s="116">
        <v>0</v>
      </c>
      <c r="H583" s="116">
        <v>0</v>
      </c>
      <c r="I583" s="116">
        <v>0</v>
      </c>
      <c r="J583" s="117">
        <v>0</v>
      </c>
      <c r="K583" s="116">
        <v>0</v>
      </c>
      <c r="L583" s="116">
        <v>0</v>
      </c>
      <c r="M583" s="118">
        <v>0</v>
      </c>
    </row>
    <row r="584" spans="1:13" x14ac:dyDescent="0.25">
      <c r="A584" s="247"/>
      <c r="B584" s="229" t="s">
        <v>136</v>
      </c>
      <c r="C584" s="230"/>
      <c r="D584" s="231"/>
      <c r="E584" s="114">
        <v>0</v>
      </c>
      <c r="F584" s="115">
        <v>0</v>
      </c>
      <c r="G584" s="116">
        <v>0</v>
      </c>
      <c r="H584" s="116">
        <v>0</v>
      </c>
      <c r="I584" s="116">
        <v>0</v>
      </c>
      <c r="J584" s="117">
        <v>0</v>
      </c>
      <c r="K584" s="116">
        <v>0</v>
      </c>
      <c r="L584" s="116">
        <v>0</v>
      </c>
      <c r="M584" s="118">
        <v>0</v>
      </c>
    </row>
    <row r="585" spans="1:13" ht="15.75" thickBot="1" x14ac:dyDescent="0.3">
      <c r="A585" s="248"/>
      <c r="B585" s="232" t="s">
        <v>137</v>
      </c>
      <c r="C585" s="233"/>
      <c r="D585" s="233"/>
      <c r="E585" s="121">
        <v>0</v>
      </c>
      <c r="F585" s="132">
        <v>0</v>
      </c>
      <c r="G585" s="133">
        <v>0</v>
      </c>
      <c r="H585" s="133">
        <v>0</v>
      </c>
      <c r="I585" s="133">
        <v>0</v>
      </c>
      <c r="J585" s="124">
        <v>0</v>
      </c>
      <c r="K585" s="133">
        <v>0</v>
      </c>
      <c r="L585" s="133">
        <v>0</v>
      </c>
      <c r="M585" s="125">
        <v>0</v>
      </c>
    </row>
    <row r="586" spans="1:13" x14ac:dyDescent="0.25">
      <c r="A586" s="207" t="s">
        <v>252</v>
      </c>
      <c r="B586" s="235" t="s">
        <v>139</v>
      </c>
      <c r="C586" s="235"/>
      <c r="D586" s="236"/>
      <c r="E586" s="109">
        <v>0</v>
      </c>
      <c r="F586" s="126">
        <v>0</v>
      </c>
      <c r="G586" s="127">
        <v>0</v>
      </c>
      <c r="H586" s="127">
        <v>0</v>
      </c>
      <c r="I586" s="127">
        <v>0</v>
      </c>
      <c r="J586" s="128">
        <v>0</v>
      </c>
      <c r="K586" s="127">
        <v>0</v>
      </c>
      <c r="L586" s="127">
        <v>0</v>
      </c>
      <c r="M586" s="129">
        <v>0</v>
      </c>
    </row>
    <row r="587" spans="1:13" x14ac:dyDescent="0.25">
      <c r="A587" s="234"/>
      <c r="B587" s="237" t="s">
        <v>140</v>
      </c>
      <c r="C587" s="238"/>
      <c r="D587" s="238"/>
      <c r="E587" s="114">
        <v>0</v>
      </c>
      <c r="F587" s="115">
        <v>0</v>
      </c>
      <c r="G587" s="116">
        <v>0</v>
      </c>
      <c r="H587" s="116">
        <v>0</v>
      </c>
      <c r="I587" s="116">
        <v>0</v>
      </c>
      <c r="J587" s="117">
        <v>0</v>
      </c>
      <c r="K587" s="116">
        <v>0</v>
      </c>
      <c r="L587" s="116">
        <v>0</v>
      </c>
      <c r="M587" s="118">
        <v>0</v>
      </c>
    </row>
    <row r="588" spans="1:13" x14ac:dyDescent="0.25">
      <c r="A588" s="207"/>
      <c r="B588" s="239" t="s">
        <v>141</v>
      </c>
      <c r="C588" s="239"/>
      <c r="D588" s="240"/>
      <c r="E588" s="114">
        <v>0</v>
      </c>
      <c r="F588" s="115">
        <v>0</v>
      </c>
      <c r="G588" s="116">
        <v>0</v>
      </c>
      <c r="H588" s="116">
        <v>0</v>
      </c>
      <c r="I588" s="116">
        <v>0</v>
      </c>
      <c r="J588" s="117">
        <v>0</v>
      </c>
      <c r="K588" s="116">
        <v>0</v>
      </c>
      <c r="L588" s="116">
        <v>0</v>
      </c>
      <c r="M588" s="118">
        <v>0</v>
      </c>
    </row>
    <row r="589" spans="1:13" x14ac:dyDescent="0.25">
      <c r="A589" s="207"/>
      <c r="B589" s="241" t="s">
        <v>142</v>
      </c>
      <c r="C589" s="241"/>
      <c r="D589" s="242"/>
      <c r="E589" s="114">
        <v>0</v>
      </c>
      <c r="F589" s="115">
        <v>0</v>
      </c>
      <c r="G589" s="116">
        <v>0</v>
      </c>
      <c r="H589" s="116">
        <v>0</v>
      </c>
      <c r="I589" s="116">
        <v>0</v>
      </c>
      <c r="J589" s="117">
        <v>0</v>
      </c>
      <c r="K589" s="116">
        <v>0</v>
      </c>
      <c r="L589" s="116">
        <v>0</v>
      </c>
      <c r="M589" s="118">
        <v>0</v>
      </c>
    </row>
    <row r="590" spans="1:13" ht="15.75" thickBot="1" x14ac:dyDescent="0.3">
      <c r="A590" s="208"/>
      <c r="B590" s="243" t="s">
        <v>143</v>
      </c>
      <c r="C590" s="243"/>
      <c r="D590" s="244"/>
      <c r="E590" s="121">
        <v>0</v>
      </c>
      <c r="F590" s="132">
        <v>0</v>
      </c>
      <c r="G590" s="133">
        <v>0</v>
      </c>
      <c r="H590" s="133">
        <v>0</v>
      </c>
      <c r="I590" s="133">
        <v>0</v>
      </c>
      <c r="J590" s="124">
        <v>0.1948333333333333</v>
      </c>
      <c r="K590" s="133">
        <v>0</v>
      </c>
      <c r="L590" s="133">
        <v>0</v>
      </c>
      <c r="M590" s="118">
        <v>0.1948333333333333</v>
      </c>
    </row>
    <row r="591" spans="1:13" x14ac:dyDescent="0.25">
      <c r="A591" s="206" t="s">
        <v>253</v>
      </c>
      <c r="B591" s="209" t="s">
        <v>145</v>
      </c>
      <c r="C591" s="210"/>
      <c r="D591" s="211"/>
      <c r="E591" s="109">
        <v>530</v>
      </c>
      <c r="F591" s="134">
        <v>24</v>
      </c>
      <c r="G591" s="135">
        <v>8</v>
      </c>
      <c r="H591" s="135">
        <v>56.777777777777771</v>
      </c>
      <c r="I591" s="135">
        <v>94.1111111111111</v>
      </c>
      <c r="J591" s="128">
        <v>307.99999999999994</v>
      </c>
      <c r="K591" s="135">
        <v>285.05555555555554</v>
      </c>
      <c r="L591" s="135">
        <v>111.99999999999999</v>
      </c>
      <c r="M591" s="136">
        <v>1417.9444444444443</v>
      </c>
    </row>
    <row r="592" spans="1:13" x14ac:dyDescent="0.25">
      <c r="A592" s="207"/>
      <c r="B592" s="212" t="s">
        <v>146</v>
      </c>
      <c r="C592" s="213"/>
      <c r="D592" s="214"/>
      <c r="E592" s="114">
        <v>0</v>
      </c>
      <c r="F592" s="115">
        <v>0</v>
      </c>
      <c r="G592" s="116">
        <v>0</v>
      </c>
      <c r="H592" s="116">
        <v>0</v>
      </c>
      <c r="I592" s="116">
        <v>0</v>
      </c>
      <c r="J592" s="117">
        <v>0</v>
      </c>
      <c r="K592" s="116">
        <v>0.38888888888888884</v>
      </c>
      <c r="L592" s="116">
        <v>0</v>
      </c>
      <c r="M592" s="118">
        <v>0.38888888888888884</v>
      </c>
    </row>
    <row r="593" spans="1:13" x14ac:dyDescent="0.25">
      <c r="A593" s="207"/>
      <c r="B593" s="212" t="s">
        <v>147</v>
      </c>
      <c r="C593" s="213"/>
      <c r="D593" s="214"/>
      <c r="E593" s="114">
        <v>0</v>
      </c>
      <c r="F593" s="115">
        <v>0</v>
      </c>
      <c r="G593" s="116">
        <v>0</v>
      </c>
      <c r="H593" s="116">
        <v>6.7601735320755818</v>
      </c>
      <c r="I593" s="116">
        <v>0</v>
      </c>
      <c r="J593" s="117">
        <v>36.67162628358809</v>
      </c>
      <c r="K593" s="116">
        <v>0</v>
      </c>
      <c r="L593" s="116">
        <v>13.335136830395669</v>
      </c>
      <c r="M593" s="118">
        <v>56.766936646059342</v>
      </c>
    </row>
    <row r="594" spans="1:13" x14ac:dyDescent="0.25">
      <c r="A594" s="207"/>
      <c r="B594" s="212" t="s">
        <v>148</v>
      </c>
      <c r="C594" s="213"/>
      <c r="D594" s="214"/>
      <c r="E594" s="114">
        <v>0</v>
      </c>
      <c r="F594" s="119">
        <v>0</v>
      </c>
      <c r="G594" s="120">
        <v>0</v>
      </c>
      <c r="H594" s="120">
        <v>0</v>
      </c>
      <c r="I594" s="120">
        <v>0</v>
      </c>
      <c r="J594" s="117">
        <v>0</v>
      </c>
      <c r="K594" s="120">
        <v>0</v>
      </c>
      <c r="L594" s="120">
        <v>0</v>
      </c>
      <c r="M594" s="118">
        <v>0</v>
      </c>
    </row>
    <row r="595" spans="1:13" x14ac:dyDescent="0.25">
      <c r="A595" s="207"/>
      <c r="B595" s="215" t="s">
        <v>149</v>
      </c>
      <c r="C595" s="216"/>
      <c r="D595" s="217"/>
      <c r="E595" s="114">
        <v>0</v>
      </c>
      <c r="F595" s="115">
        <v>0</v>
      </c>
      <c r="G595" s="116">
        <v>0</v>
      </c>
      <c r="H595" s="116">
        <v>0</v>
      </c>
      <c r="I595" s="116">
        <v>0</v>
      </c>
      <c r="J595" s="117">
        <v>0</v>
      </c>
      <c r="K595" s="116">
        <v>0</v>
      </c>
      <c r="L595" s="116">
        <v>0</v>
      </c>
      <c r="M595" s="118">
        <v>0</v>
      </c>
    </row>
    <row r="596" spans="1:13" x14ac:dyDescent="0.25">
      <c r="A596" s="207"/>
      <c r="B596" s="218" t="s">
        <v>150</v>
      </c>
      <c r="C596" s="219"/>
      <c r="D596" s="220"/>
      <c r="E596" s="114">
        <v>0</v>
      </c>
      <c r="F596" s="115">
        <v>0</v>
      </c>
      <c r="G596" s="116">
        <v>0</v>
      </c>
      <c r="H596" s="116">
        <v>0</v>
      </c>
      <c r="I596" s="116">
        <v>0</v>
      </c>
      <c r="J596" s="117">
        <v>0</v>
      </c>
      <c r="K596" s="116">
        <v>0</v>
      </c>
      <c r="L596" s="116">
        <v>0</v>
      </c>
      <c r="M596" s="118">
        <v>0</v>
      </c>
    </row>
    <row r="597" spans="1:13" ht="15.75" thickBot="1" x14ac:dyDescent="0.3">
      <c r="A597" s="208"/>
      <c r="B597" s="221" t="s">
        <v>151</v>
      </c>
      <c r="C597" s="222"/>
      <c r="D597" s="223"/>
      <c r="E597" s="137">
        <v>0</v>
      </c>
      <c r="F597" s="115">
        <v>0</v>
      </c>
      <c r="G597" s="116">
        <v>0</v>
      </c>
      <c r="H597" s="116">
        <v>0</v>
      </c>
      <c r="I597" s="116">
        <v>0</v>
      </c>
      <c r="J597" s="117">
        <v>0</v>
      </c>
      <c r="K597" s="116">
        <v>0</v>
      </c>
      <c r="L597" s="116">
        <v>0</v>
      </c>
      <c r="M597" s="118">
        <v>0</v>
      </c>
    </row>
    <row r="598" spans="1:13" ht="15.75" thickBot="1" x14ac:dyDescent="0.3">
      <c r="A598" s="245" t="s">
        <v>254</v>
      </c>
      <c r="B598" s="246"/>
      <c r="C598" s="246"/>
      <c r="D598" s="246"/>
      <c r="E598" s="138">
        <v>530</v>
      </c>
      <c r="F598" s="143">
        <v>25</v>
      </c>
      <c r="G598" s="139">
        <v>8</v>
      </c>
      <c r="H598" s="139">
        <v>79.871284643186684</v>
      </c>
      <c r="I598" s="139">
        <v>94.1111111111111</v>
      </c>
      <c r="J598" s="140">
        <v>839.5331262835881</v>
      </c>
      <c r="K598" s="139">
        <v>285.44444444444446</v>
      </c>
      <c r="L598" s="139">
        <v>125.33513683039565</v>
      </c>
      <c r="M598" s="141">
        <v>1987.2951033127258</v>
      </c>
    </row>
    <row r="599" spans="1:13" x14ac:dyDescent="0.25">
      <c r="A599" s="206" t="s">
        <v>255</v>
      </c>
      <c r="B599" s="249" t="s">
        <v>127</v>
      </c>
      <c r="C599" s="250"/>
      <c r="D599" s="251"/>
      <c r="E599" s="109">
        <v>0</v>
      </c>
      <c r="F599" s="110">
        <v>0</v>
      </c>
      <c r="G599" s="110">
        <v>0</v>
      </c>
      <c r="H599" s="110">
        <v>0</v>
      </c>
      <c r="I599" s="110">
        <v>0</v>
      </c>
      <c r="J599" s="111">
        <v>0</v>
      </c>
      <c r="K599" s="110">
        <v>0</v>
      </c>
      <c r="L599" s="112">
        <v>0</v>
      </c>
      <c r="M599" s="129">
        <v>0</v>
      </c>
    </row>
    <row r="600" spans="1:13" x14ac:dyDescent="0.25">
      <c r="A600" s="247"/>
      <c r="B600" s="252" t="s">
        <v>128</v>
      </c>
      <c r="C600" s="253"/>
      <c r="D600" s="254"/>
      <c r="E600" s="114">
        <v>0</v>
      </c>
      <c r="F600" s="115">
        <v>0</v>
      </c>
      <c r="G600" s="116">
        <v>0</v>
      </c>
      <c r="H600" s="116">
        <v>0</v>
      </c>
      <c r="I600" s="116">
        <v>0</v>
      </c>
      <c r="J600" s="117">
        <v>0</v>
      </c>
      <c r="K600" s="116">
        <v>0</v>
      </c>
      <c r="L600" s="116">
        <v>0</v>
      </c>
      <c r="M600" s="118">
        <v>0</v>
      </c>
    </row>
    <row r="601" spans="1:13" x14ac:dyDescent="0.25">
      <c r="A601" s="247"/>
      <c r="B601" s="255" t="s">
        <v>129</v>
      </c>
      <c r="C601" s="256"/>
      <c r="D601" s="257"/>
      <c r="E601" s="114">
        <v>0</v>
      </c>
      <c r="F601" s="115">
        <v>0</v>
      </c>
      <c r="G601" s="116">
        <v>0</v>
      </c>
      <c r="H601" s="116">
        <v>0</v>
      </c>
      <c r="I601" s="116">
        <v>0</v>
      </c>
      <c r="J601" s="117">
        <v>0</v>
      </c>
      <c r="K601" s="116">
        <v>0</v>
      </c>
      <c r="L601" s="116">
        <v>0</v>
      </c>
      <c r="M601" s="118">
        <v>0</v>
      </c>
    </row>
    <row r="602" spans="1:13" x14ac:dyDescent="0.25">
      <c r="A602" s="247"/>
      <c r="B602" s="255" t="s">
        <v>130</v>
      </c>
      <c r="C602" s="256"/>
      <c r="D602" s="257"/>
      <c r="E602" s="114">
        <v>0</v>
      </c>
      <c r="F602" s="119">
        <v>0</v>
      </c>
      <c r="G602" s="120">
        <v>0</v>
      </c>
      <c r="H602" s="120">
        <v>0</v>
      </c>
      <c r="I602" s="120">
        <v>0</v>
      </c>
      <c r="J602" s="117">
        <v>0</v>
      </c>
      <c r="K602" s="120">
        <v>0</v>
      </c>
      <c r="L602" s="120">
        <v>0</v>
      </c>
      <c r="M602" s="118">
        <v>0</v>
      </c>
    </row>
    <row r="603" spans="1:13" x14ac:dyDescent="0.25">
      <c r="A603" s="247"/>
      <c r="B603" s="229" t="s">
        <v>131</v>
      </c>
      <c r="C603" s="230"/>
      <c r="D603" s="231"/>
      <c r="E603" s="114">
        <v>0</v>
      </c>
      <c r="F603" s="115">
        <v>0</v>
      </c>
      <c r="G603" s="116">
        <v>0</v>
      </c>
      <c r="H603" s="116">
        <v>0</v>
      </c>
      <c r="I603" s="116">
        <v>0</v>
      </c>
      <c r="J603" s="117">
        <v>0</v>
      </c>
      <c r="K603" s="116">
        <v>0</v>
      </c>
      <c r="L603" s="116">
        <v>0</v>
      </c>
      <c r="M603" s="118">
        <v>0</v>
      </c>
    </row>
    <row r="604" spans="1:13" x14ac:dyDescent="0.25">
      <c r="A604" s="247"/>
      <c r="B604" s="258" t="s">
        <v>132</v>
      </c>
      <c r="C604" s="259"/>
      <c r="D604" s="260"/>
      <c r="E604" s="114">
        <v>0</v>
      </c>
      <c r="F604" s="115">
        <v>0</v>
      </c>
      <c r="G604" s="116">
        <v>0</v>
      </c>
      <c r="H604" s="116">
        <v>0</v>
      </c>
      <c r="I604" s="116">
        <v>0</v>
      </c>
      <c r="J604" s="117">
        <v>0</v>
      </c>
      <c r="K604" s="116">
        <v>0</v>
      </c>
      <c r="L604" s="116">
        <v>0</v>
      </c>
      <c r="M604" s="118">
        <v>0</v>
      </c>
    </row>
    <row r="605" spans="1:13" ht="15.75" thickBot="1" x14ac:dyDescent="0.3">
      <c r="A605" s="247"/>
      <c r="B605" s="261" t="s">
        <v>133</v>
      </c>
      <c r="C605" s="262"/>
      <c r="D605" s="263"/>
      <c r="E605" s="121">
        <v>0</v>
      </c>
      <c r="F605" s="122">
        <v>0</v>
      </c>
      <c r="G605" s="123">
        <v>0</v>
      </c>
      <c r="H605" s="123">
        <v>0</v>
      </c>
      <c r="I605" s="123">
        <v>0</v>
      </c>
      <c r="J605" s="124">
        <v>0</v>
      </c>
      <c r="K605" s="123">
        <v>0</v>
      </c>
      <c r="L605" s="123">
        <v>0</v>
      </c>
      <c r="M605" s="150">
        <v>0</v>
      </c>
    </row>
    <row r="606" spans="1:13" x14ac:dyDescent="0.25">
      <c r="A606" s="247"/>
      <c r="B606" s="264" t="s">
        <v>105</v>
      </c>
      <c r="C606" s="265"/>
      <c r="D606" s="265"/>
      <c r="E606" s="109">
        <v>0</v>
      </c>
      <c r="F606" s="126">
        <v>0</v>
      </c>
      <c r="G606" s="127">
        <v>0</v>
      </c>
      <c r="H606" s="127">
        <v>0</v>
      </c>
      <c r="I606" s="127">
        <v>0</v>
      </c>
      <c r="J606" s="128">
        <v>0</v>
      </c>
      <c r="K606" s="127">
        <v>0</v>
      </c>
      <c r="L606" s="127">
        <v>0</v>
      </c>
      <c r="M606" s="129">
        <v>0</v>
      </c>
    </row>
    <row r="607" spans="1:13" x14ac:dyDescent="0.25">
      <c r="A607" s="247"/>
      <c r="B607" s="224" t="s">
        <v>134</v>
      </c>
      <c r="C607" s="225"/>
      <c r="D607" s="226"/>
      <c r="E607" s="114">
        <v>0</v>
      </c>
      <c r="F607" s="130">
        <v>0</v>
      </c>
      <c r="G607" s="131">
        <v>0</v>
      </c>
      <c r="H607" s="131">
        <v>0</v>
      </c>
      <c r="I607" s="131">
        <v>0</v>
      </c>
      <c r="J607" s="117">
        <v>0</v>
      </c>
      <c r="K607" s="131">
        <v>0</v>
      </c>
      <c r="L607" s="131">
        <v>0</v>
      </c>
      <c r="M607" s="118">
        <v>0</v>
      </c>
    </row>
    <row r="608" spans="1:13" x14ac:dyDescent="0.25">
      <c r="A608" s="247"/>
      <c r="B608" s="227" t="s">
        <v>135</v>
      </c>
      <c r="C608" s="228"/>
      <c r="D608" s="228"/>
      <c r="E608" s="114">
        <v>0</v>
      </c>
      <c r="F608" s="115">
        <v>0</v>
      </c>
      <c r="G608" s="116">
        <v>0</v>
      </c>
      <c r="H608" s="116">
        <v>0</v>
      </c>
      <c r="I608" s="116">
        <v>0</v>
      </c>
      <c r="J608" s="117">
        <v>0</v>
      </c>
      <c r="K608" s="116">
        <v>0</v>
      </c>
      <c r="L608" s="116">
        <v>0</v>
      </c>
      <c r="M608" s="118">
        <v>0</v>
      </c>
    </row>
    <row r="609" spans="1:13" x14ac:dyDescent="0.25">
      <c r="A609" s="247"/>
      <c r="B609" s="229" t="s">
        <v>136</v>
      </c>
      <c r="C609" s="230"/>
      <c r="D609" s="231"/>
      <c r="E609" s="114">
        <v>0</v>
      </c>
      <c r="F609" s="115">
        <v>0</v>
      </c>
      <c r="G609" s="116">
        <v>0</v>
      </c>
      <c r="H609" s="116">
        <v>0</v>
      </c>
      <c r="I609" s="116">
        <v>0</v>
      </c>
      <c r="J609" s="117">
        <v>0</v>
      </c>
      <c r="K609" s="116">
        <v>0</v>
      </c>
      <c r="L609" s="116">
        <v>0</v>
      </c>
      <c r="M609" s="118">
        <v>0</v>
      </c>
    </row>
    <row r="610" spans="1:13" ht="15.75" thickBot="1" x14ac:dyDescent="0.3">
      <c r="A610" s="248"/>
      <c r="B610" s="232" t="s">
        <v>137</v>
      </c>
      <c r="C610" s="233"/>
      <c r="D610" s="233"/>
      <c r="E610" s="121">
        <v>0</v>
      </c>
      <c r="F610" s="132">
        <v>0</v>
      </c>
      <c r="G610" s="133">
        <v>0</v>
      </c>
      <c r="H610" s="133">
        <v>0</v>
      </c>
      <c r="I610" s="133">
        <v>0</v>
      </c>
      <c r="J610" s="124">
        <v>0</v>
      </c>
      <c r="K610" s="133">
        <v>0</v>
      </c>
      <c r="L610" s="133">
        <v>0</v>
      </c>
      <c r="M610" s="125">
        <v>0</v>
      </c>
    </row>
    <row r="611" spans="1:13" x14ac:dyDescent="0.25">
      <c r="A611" s="207" t="s">
        <v>256</v>
      </c>
      <c r="B611" s="235" t="s">
        <v>139</v>
      </c>
      <c r="C611" s="235"/>
      <c r="D611" s="236"/>
      <c r="E611" s="109">
        <v>0</v>
      </c>
      <c r="F611" s="126">
        <v>0</v>
      </c>
      <c r="G611" s="127">
        <v>0</v>
      </c>
      <c r="H611" s="127">
        <v>0</v>
      </c>
      <c r="I611" s="127">
        <v>0</v>
      </c>
      <c r="J611" s="128">
        <v>0</v>
      </c>
      <c r="K611" s="127">
        <v>0</v>
      </c>
      <c r="L611" s="127">
        <v>0</v>
      </c>
      <c r="M611" s="129">
        <v>0</v>
      </c>
    </row>
    <row r="612" spans="1:13" x14ac:dyDescent="0.25">
      <c r="A612" s="234"/>
      <c r="B612" s="237" t="s">
        <v>140</v>
      </c>
      <c r="C612" s="238"/>
      <c r="D612" s="238"/>
      <c r="E612" s="114">
        <v>0</v>
      </c>
      <c r="F612" s="115">
        <v>0</v>
      </c>
      <c r="G612" s="116">
        <v>0</v>
      </c>
      <c r="H612" s="116">
        <v>0</v>
      </c>
      <c r="I612" s="116">
        <v>0</v>
      </c>
      <c r="J612" s="117">
        <v>0</v>
      </c>
      <c r="K612" s="116">
        <v>0</v>
      </c>
      <c r="L612" s="116">
        <v>0</v>
      </c>
      <c r="M612" s="118">
        <v>0</v>
      </c>
    </row>
    <row r="613" spans="1:13" x14ac:dyDescent="0.25">
      <c r="A613" s="207"/>
      <c r="B613" s="239" t="s">
        <v>141</v>
      </c>
      <c r="C613" s="239"/>
      <c r="D613" s="240"/>
      <c r="E613" s="114">
        <v>0</v>
      </c>
      <c r="F613" s="115">
        <v>0</v>
      </c>
      <c r="G613" s="116">
        <v>0</v>
      </c>
      <c r="H613" s="116">
        <v>0</v>
      </c>
      <c r="I613" s="116">
        <v>0</v>
      </c>
      <c r="J613" s="117">
        <v>0</v>
      </c>
      <c r="K613" s="116">
        <v>0</v>
      </c>
      <c r="L613" s="116">
        <v>0</v>
      </c>
      <c r="M613" s="118">
        <v>0</v>
      </c>
    </row>
    <row r="614" spans="1:13" x14ac:dyDescent="0.25">
      <c r="A614" s="207"/>
      <c r="B614" s="241" t="s">
        <v>142</v>
      </c>
      <c r="C614" s="241"/>
      <c r="D614" s="242"/>
      <c r="E614" s="114">
        <v>0</v>
      </c>
      <c r="F614" s="115">
        <v>0</v>
      </c>
      <c r="G614" s="116">
        <v>0</v>
      </c>
      <c r="H614" s="116">
        <v>0</v>
      </c>
      <c r="I614" s="116">
        <v>0</v>
      </c>
      <c r="J614" s="117">
        <v>0</v>
      </c>
      <c r="K614" s="116">
        <v>0</v>
      </c>
      <c r="L614" s="116">
        <v>0</v>
      </c>
      <c r="M614" s="118">
        <v>0</v>
      </c>
    </row>
    <row r="615" spans="1:13" ht="15.75" thickBot="1" x14ac:dyDescent="0.3">
      <c r="A615" s="208"/>
      <c r="B615" s="243" t="s">
        <v>143</v>
      </c>
      <c r="C615" s="243"/>
      <c r="D615" s="244"/>
      <c r="E615" s="121">
        <v>0</v>
      </c>
      <c r="F615" s="132">
        <v>0</v>
      </c>
      <c r="G615" s="133">
        <v>0</v>
      </c>
      <c r="H615" s="133">
        <v>0</v>
      </c>
      <c r="I615" s="133">
        <v>0</v>
      </c>
      <c r="J615" s="124">
        <v>0</v>
      </c>
      <c r="K615" s="133">
        <v>0</v>
      </c>
      <c r="L615" s="133">
        <v>0</v>
      </c>
      <c r="M615" s="118">
        <v>0</v>
      </c>
    </row>
    <row r="616" spans="1:13" x14ac:dyDescent="0.25">
      <c r="A616" s="206" t="s">
        <v>257</v>
      </c>
      <c r="B616" s="209" t="s">
        <v>145</v>
      </c>
      <c r="C616" s="210"/>
      <c r="D616" s="211"/>
      <c r="E616" s="109">
        <v>110</v>
      </c>
      <c r="F616" s="134">
        <v>3</v>
      </c>
      <c r="G616" s="135">
        <v>28</v>
      </c>
      <c r="H616" s="135">
        <v>48.222222222222214</v>
      </c>
      <c r="I616" s="135">
        <v>58.333333333333329</v>
      </c>
      <c r="J616" s="128">
        <v>216.99999999999997</v>
      </c>
      <c r="K616" s="135">
        <v>227.49999999999997</v>
      </c>
      <c r="L616" s="135">
        <v>131.83333333333331</v>
      </c>
      <c r="M616" s="136">
        <v>823.88888888888891</v>
      </c>
    </row>
    <row r="617" spans="1:13" x14ac:dyDescent="0.25">
      <c r="A617" s="207"/>
      <c r="B617" s="212" t="s">
        <v>146</v>
      </c>
      <c r="C617" s="213"/>
      <c r="D617" s="214"/>
      <c r="E617" s="114">
        <v>0</v>
      </c>
      <c r="F617" s="115">
        <v>0</v>
      </c>
      <c r="G617" s="116">
        <v>0</v>
      </c>
      <c r="H617" s="116">
        <v>0</v>
      </c>
      <c r="I617" s="116">
        <v>0</v>
      </c>
      <c r="J617" s="117">
        <v>0</v>
      </c>
      <c r="K617" s="116">
        <v>0</v>
      </c>
      <c r="L617" s="116">
        <v>0</v>
      </c>
      <c r="M617" s="118">
        <v>0</v>
      </c>
    </row>
    <row r="618" spans="1:13" x14ac:dyDescent="0.25">
      <c r="A618" s="207"/>
      <c r="B618" s="212" t="s">
        <v>147</v>
      </c>
      <c r="C618" s="213"/>
      <c r="D618" s="214"/>
      <c r="E618" s="114">
        <v>0</v>
      </c>
      <c r="F618" s="115">
        <v>0</v>
      </c>
      <c r="G618" s="116">
        <v>0</v>
      </c>
      <c r="H618" s="116">
        <v>5.741517246420357</v>
      </c>
      <c r="I618" s="116">
        <v>0</v>
      </c>
      <c r="J618" s="117">
        <v>25.836827608891607</v>
      </c>
      <c r="K618" s="116">
        <v>0</v>
      </c>
      <c r="L618" s="116">
        <v>15.696567310778233</v>
      </c>
      <c r="M618" s="118">
        <v>47.274912166090196</v>
      </c>
    </row>
    <row r="619" spans="1:13" x14ac:dyDescent="0.25">
      <c r="A619" s="207"/>
      <c r="B619" s="212" t="s">
        <v>148</v>
      </c>
      <c r="C619" s="213"/>
      <c r="D619" s="214"/>
      <c r="E619" s="114">
        <v>0</v>
      </c>
      <c r="F619" s="119">
        <v>0</v>
      </c>
      <c r="G619" s="120">
        <v>0</v>
      </c>
      <c r="H619" s="120">
        <v>0</v>
      </c>
      <c r="I619" s="120">
        <v>0</v>
      </c>
      <c r="J619" s="117">
        <v>0</v>
      </c>
      <c r="K619" s="120">
        <v>0</v>
      </c>
      <c r="L619" s="120">
        <v>0</v>
      </c>
      <c r="M619" s="118">
        <v>0</v>
      </c>
    </row>
    <row r="620" spans="1:13" x14ac:dyDescent="0.25">
      <c r="A620" s="207"/>
      <c r="B620" s="215" t="s">
        <v>149</v>
      </c>
      <c r="C620" s="216"/>
      <c r="D620" s="217"/>
      <c r="E620" s="114">
        <v>0</v>
      </c>
      <c r="F620" s="115">
        <v>0</v>
      </c>
      <c r="G620" s="116">
        <v>0</v>
      </c>
      <c r="H620" s="116">
        <v>0</v>
      </c>
      <c r="I620" s="116">
        <v>0</v>
      </c>
      <c r="J620" s="117">
        <v>0</v>
      </c>
      <c r="K620" s="116">
        <v>0</v>
      </c>
      <c r="L620" s="116">
        <v>0</v>
      </c>
      <c r="M620" s="118">
        <v>0</v>
      </c>
    </row>
    <row r="621" spans="1:13" x14ac:dyDescent="0.25">
      <c r="A621" s="207"/>
      <c r="B621" s="218" t="s">
        <v>150</v>
      </c>
      <c r="C621" s="219"/>
      <c r="D621" s="220"/>
      <c r="E621" s="114">
        <v>0</v>
      </c>
      <c r="F621" s="115">
        <v>0</v>
      </c>
      <c r="G621" s="116">
        <v>0</v>
      </c>
      <c r="H621" s="116">
        <v>0</v>
      </c>
      <c r="I621" s="116">
        <v>0</v>
      </c>
      <c r="J621" s="117">
        <v>0</v>
      </c>
      <c r="K621" s="116">
        <v>0</v>
      </c>
      <c r="L621" s="116">
        <v>0</v>
      </c>
      <c r="M621" s="118">
        <v>0</v>
      </c>
    </row>
    <row r="622" spans="1:13" ht="15.75" thickBot="1" x14ac:dyDescent="0.3">
      <c r="A622" s="208"/>
      <c r="B622" s="221" t="s">
        <v>151</v>
      </c>
      <c r="C622" s="222"/>
      <c r="D622" s="223"/>
      <c r="E622" s="137">
        <v>0</v>
      </c>
      <c r="F622" s="115">
        <v>0</v>
      </c>
      <c r="G622" s="116">
        <v>0</v>
      </c>
      <c r="H622" s="116">
        <v>0</v>
      </c>
      <c r="I622" s="116">
        <v>0</v>
      </c>
      <c r="J622" s="117">
        <v>0</v>
      </c>
      <c r="K622" s="116">
        <v>0</v>
      </c>
      <c r="L622" s="116">
        <v>0</v>
      </c>
      <c r="M622" s="118">
        <v>0</v>
      </c>
    </row>
    <row r="623" spans="1:13" ht="15.75" thickBot="1" x14ac:dyDescent="0.3">
      <c r="A623" s="204" t="s">
        <v>258</v>
      </c>
      <c r="B623" s="205"/>
      <c r="C623" s="205"/>
      <c r="D623" s="205"/>
      <c r="E623" s="138">
        <v>110</v>
      </c>
      <c r="F623" s="143">
        <v>3</v>
      </c>
      <c r="G623" s="139">
        <v>28</v>
      </c>
      <c r="H623" s="139">
        <v>53.963739468642572</v>
      </c>
      <c r="I623" s="139">
        <v>58.333333333333329</v>
      </c>
      <c r="J623" s="140">
        <v>242.83682760889158</v>
      </c>
      <c r="K623" s="139">
        <v>227.49999999999997</v>
      </c>
      <c r="L623" s="139">
        <v>147.52990064411154</v>
      </c>
      <c r="M623" s="141">
        <v>871.1638010549791</v>
      </c>
    </row>
    <row r="624" spans="1:13" ht="15.75" thickBot="1" x14ac:dyDescent="0.3">
      <c r="A624" s="204" t="s">
        <v>259</v>
      </c>
      <c r="B624" s="205"/>
      <c r="C624" s="205"/>
      <c r="D624" s="205"/>
      <c r="E624" s="195">
        <v>1060</v>
      </c>
      <c r="F624" s="196">
        <v>29</v>
      </c>
      <c r="G624" s="196">
        <v>39</v>
      </c>
      <c r="H624" s="196">
        <v>139.19154629723749</v>
      </c>
      <c r="I624" s="196">
        <v>172.22237251364407</v>
      </c>
      <c r="J624" s="196">
        <v>1207.6301649974107</v>
      </c>
      <c r="K624" s="196">
        <v>594.61111111111109</v>
      </c>
      <c r="L624" s="197">
        <v>312.83293378101479</v>
      </c>
      <c r="M624" s="140">
        <v>3554.4881287004182</v>
      </c>
    </row>
    <row r="625" spans="1:13" ht="15.75" thickBot="1" x14ac:dyDescent="0.3">
      <c r="A625" s="266" t="s">
        <v>260</v>
      </c>
      <c r="B625" s="267"/>
      <c r="C625" s="267"/>
      <c r="D625" s="268"/>
      <c r="E625" s="148">
        <v>0</v>
      </c>
      <c r="F625" s="149">
        <v>1</v>
      </c>
      <c r="G625" s="149">
        <v>2</v>
      </c>
      <c r="H625" s="149">
        <v>3</v>
      </c>
      <c r="I625" s="149">
        <v>4</v>
      </c>
      <c r="J625" s="149">
        <v>5</v>
      </c>
      <c r="K625" s="149">
        <v>6.1</v>
      </c>
      <c r="L625" s="149">
        <v>6.2</v>
      </c>
      <c r="M625" s="108">
        <v>10</v>
      </c>
    </row>
    <row r="626" spans="1:13" x14ac:dyDescent="0.25">
      <c r="A626" s="206" t="s">
        <v>261</v>
      </c>
      <c r="B626" s="249" t="s">
        <v>127</v>
      </c>
      <c r="C626" s="250"/>
      <c r="D626" s="251"/>
      <c r="E626" s="109">
        <v>0</v>
      </c>
      <c r="F626" s="110">
        <v>0</v>
      </c>
      <c r="G626" s="110">
        <v>0</v>
      </c>
      <c r="H626" s="110">
        <v>0</v>
      </c>
      <c r="I626" s="110">
        <v>0</v>
      </c>
      <c r="J626" s="111">
        <v>0</v>
      </c>
      <c r="K626" s="110">
        <v>0</v>
      </c>
      <c r="L626" s="112">
        <v>0</v>
      </c>
      <c r="M626" s="129">
        <v>0</v>
      </c>
    </row>
    <row r="627" spans="1:13" x14ac:dyDescent="0.25">
      <c r="A627" s="247"/>
      <c r="B627" s="252" t="s">
        <v>128</v>
      </c>
      <c r="C627" s="253"/>
      <c r="D627" s="254"/>
      <c r="E627" s="114">
        <v>0</v>
      </c>
      <c r="F627" s="115">
        <v>0</v>
      </c>
      <c r="G627" s="116">
        <v>0</v>
      </c>
      <c r="H627" s="116">
        <v>0</v>
      </c>
      <c r="I627" s="116">
        <v>0</v>
      </c>
      <c r="J627" s="117">
        <v>0</v>
      </c>
      <c r="K627" s="116">
        <v>0</v>
      </c>
      <c r="L627" s="116">
        <v>0</v>
      </c>
      <c r="M627" s="118">
        <v>0</v>
      </c>
    </row>
    <row r="628" spans="1:13" x14ac:dyDescent="0.25">
      <c r="A628" s="247"/>
      <c r="B628" s="255" t="s">
        <v>129</v>
      </c>
      <c r="C628" s="256"/>
      <c r="D628" s="257"/>
      <c r="E628" s="114">
        <v>0</v>
      </c>
      <c r="F628" s="115">
        <v>0</v>
      </c>
      <c r="G628" s="116">
        <v>0</v>
      </c>
      <c r="H628" s="116">
        <v>0</v>
      </c>
      <c r="I628" s="116">
        <v>0</v>
      </c>
      <c r="J628" s="117">
        <v>0</v>
      </c>
      <c r="K628" s="116">
        <v>0</v>
      </c>
      <c r="L628" s="116">
        <v>0</v>
      </c>
      <c r="M628" s="118">
        <v>0</v>
      </c>
    </row>
    <row r="629" spans="1:13" x14ac:dyDescent="0.25">
      <c r="A629" s="247"/>
      <c r="B629" s="255" t="s">
        <v>130</v>
      </c>
      <c r="C629" s="256"/>
      <c r="D629" s="257"/>
      <c r="E629" s="114">
        <v>0</v>
      </c>
      <c r="F629" s="119">
        <v>0</v>
      </c>
      <c r="G629" s="120">
        <v>0</v>
      </c>
      <c r="H629" s="120">
        <v>0</v>
      </c>
      <c r="I629" s="120">
        <v>0</v>
      </c>
      <c r="J629" s="117">
        <v>0</v>
      </c>
      <c r="K629" s="120">
        <v>0</v>
      </c>
      <c r="L629" s="120">
        <v>0</v>
      </c>
      <c r="M629" s="118">
        <v>0</v>
      </c>
    </row>
    <row r="630" spans="1:13" x14ac:dyDescent="0.25">
      <c r="A630" s="247"/>
      <c r="B630" s="229" t="s">
        <v>131</v>
      </c>
      <c r="C630" s="230"/>
      <c r="D630" s="231"/>
      <c r="E630" s="114">
        <v>0</v>
      </c>
      <c r="F630" s="115">
        <v>0</v>
      </c>
      <c r="G630" s="116">
        <v>0</v>
      </c>
      <c r="H630" s="116">
        <v>0</v>
      </c>
      <c r="I630" s="116">
        <v>0</v>
      </c>
      <c r="J630" s="117">
        <v>0</v>
      </c>
      <c r="K630" s="116">
        <v>0</v>
      </c>
      <c r="L630" s="116">
        <v>0</v>
      </c>
      <c r="M630" s="118">
        <v>0</v>
      </c>
    </row>
    <row r="631" spans="1:13" x14ac:dyDescent="0.25">
      <c r="A631" s="247"/>
      <c r="B631" s="258" t="s">
        <v>132</v>
      </c>
      <c r="C631" s="259"/>
      <c r="D631" s="260"/>
      <c r="E631" s="114">
        <v>0</v>
      </c>
      <c r="F631" s="115">
        <v>0</v>
      </c>
      <c r="G631" s="116">
        <v>0</v>
      </c>
      <c r="H631" s="116">
        <v>0</v>
      </c>
      <c r="I631" s="116">
        <v>0</v>
      </c>
      <c r="J631" s="117">
        <v>0</v>
      </c>
      <c r="K631" s="116">
        <v>0</v>
      </c>
      <c r="L631" s="116">
        <v>0</v>
      </c>
      <c r="M631" s="118">
        <v>0</v>
      </c>
    </row>
    <row r="632" spans="1:13" ht="15.75" thickBot="1" x14ac:dyDescent="0.3">
      <c r="A632" s="247"/>
      <c r="B632" s="261" t="s">
        <v>133</v>
      </c>
      <c r="C632" s="262"/>
      <c r="D632" s="263"/>
      <c r="E632" s="121">
        <v>0</v>
      </c>
      <c r="F632" s="122">
        <v>0</v>
      </c>
      <c r="G632" s="123">
        <v>0</v>
      </c>
      <c r="H632" s="123">
        <v>0</v>
      </c>
      <c r="I632" s="123">
        <v>0</v>
      </c>
      <c r="J632" s="124">
        <v>0</v>
      </c>
      <c r="K632" s="123">
        <v>0</v>
      </c>
      <c r="L632" s="123">
        <v>0</v>
      </c>
      <c r="M632" s="150">
        <v>0</v>
      </c>
    </row>
    <row r="633" spans="1:13" x14ac:dyDescent="0.25">
      <c r="A633" s="247"/>
      <c r="B633" s="264" t="s">
        <v>105</v>
      </c>
      <c r="C633" s="265"/>
      <c r="D633" s="265"/>
      <c r="E633" s="109">
        <v>0</v>
      </c>
      <c r="F633" s="126">
        <v>0</v>
      </c>
      <c r="G633" s="127">
        <v>0</v>
      </c>
      <c r="H633" s="127">
        <v>0</v>
      </c>
      <c r="I633" s="127">
        <v>0</v>
      </c>
      <c r="J633" s="128">
        <v>0</v>
      </c>
      <c r="K633" s="127">
        <v>0</v>
      </c>
      <c r="L633" s="127">
        <v>0</v>
      </c>
      <c r="M633" s="129">
        <v>0</v>
      </c>
    </row>
    <row r="634" spans="1:13" x14ac:dyDescent="0.25">
      <c r="A634" s="247"/>
      <c r="B634" s="224" t="s">
        <v>134</v>
      </c>
      <c r="C634" s="225"/>
      <c r="D634" s="226"/>
      <c r="E634" s="114">
        <v>0</v>
      </c>
      <c r="F634" s="130">
        <v>0</v>
      </c>
      <c r="G634" s="131">
        <v>0</v>
      </c>
      <c r="H634" s="131">
        <v>0</v>
      </c>
      <c r="I634" s="131">
        <v>0</v>
      </c>
      <c r="J634" s="117">
        <v>0</v>
      </c>
      <c r="K634" s="131">
        <v>0</v>
      </c>
      <c r="L634" s="131">
        <v>0</v>
      </c>
      <c r="M634" s="118">
        <v>0</v>
      </c>
    </row>
    <row r="635" spans="1:13" x14ac:dyDescent="0.25">
      <c r="A635" s="247"/>
      <c r="B635" s="227" t="s">
        <v>135</v>
      </c>
      <c r="C635" s="228"/>
      <c r="D635" s="228"/>
      <c r="E635" s="114">
        <v>0</v>
      </c>
      <c r="F635" s="115">
        <v>0</v>
      </c>
      <c r="G635" s="116">
        <v>0</v>
      </c>
      <c r="H635" s="116">
        <v>0</v>
      </c>
      <c r="I635" s="116">
        <v>0</v>
      </c>
      <c r="J635" s="117">
        <v>0</v>
      </c>
      <c r="K635" s="116">
        <v>0</v>
      </c>
      <c r="L635" s="116">
        <v>0</v>
      </c>
      <c r="M635" s="118">
        <v>0</v>
      </c>
    </row>
    <row r="636" spans="1:13" x14ac:dyDescent="0.25">
      <c r="A636" s="247"/>
      <c r="B636" s="229" t="s">
        <v>136</v>
      </c>
      <c r="C636" s="230"/>
      <c r="D636" s="231"/>
      <c r="E636" s="114">
        <v>0</v>
      </c>
      <c r="F636" s="115">
        <v>0</v>
      </c>
      <c r="G636" s="116">
        <v>0</v>
      </c>
      <c r="H636" s="116">
        <v>0</v>
      </c>
      <c r="I636" s="116">
        <v>0</v>
      </c>
      <c r="J636" s="117">
        <v>0</v>
      </c>
      <c r="K636" s="116">
        <v>0</v>
      </c>
      <c r="L636" s="116">
        <v>0</v>
      </c>
      <c r="M636" s="118">
        <v>0</v>
      </c>
    </row>
    <row r="637" spans="1:13" ht="15.75" thickBot="1" x14ac:dyDescent="0.3">
      <c r="A637" s="248"/>
      <c r="B637" s="232" t="s">
        <v>137</v>
      </c>
      <c r="C637" s="233"/>
      <c r="D637" s="233"/>
      <c r="E637" s="121">
        <v>0</v>
      </c>
      <c r="F637" s="132">
        <v>0</v>
      </c>
      <c r="G637" s="133">
        <v>0</v>
      </c>
      <c r="H637" s="133">
        <v>0</v>
      </c>
      <c r="I637" s="133">
        <v>0</v>
      </c>
      <c r="J637" s="124">
        <v>0</v>
      </c>
      <c r="K637" s="133">
        <v>0</v>
      </c>
      <c r="L637" s="133">
        <v>0</v>
      </c>
      <c r="M637" s="125">
        <v>0</v>
      </c>
    </row>
    <row r="638" spans="1:13" x14ac:dyDescent="0.25">
      <c r="A638" s="207" t="s">
        <v>262</v>
      </c>
      <c r="B638" s="235" t="s">
        <v>139</v>
      </c>
      <c r="C638" s="235"/>
      <c r="D638" s="236"/>
      <c r="E638" s="109">
        <v>0</v>
      </c>
      <c r="F638" s="126">
        <v>0</v>
      </c>
      <c r="G638" s="127">
        <v>0</v>
      </c>
      <c r="H638" s="127">
        <v>0</v>
      </c>
      <c r="I638" s="127">
        <v>0</v>
      </c>
      <c r="J638" s="128">
        <v>0</v>
      </c>
      <c r="K638" s="127">
        <v>0</v>
      </c>
      <c r="L638" s="127">
        <v>0</v>
      </c>
      <c r="M638" s="129">
        <v>0</v>
      </c>
    </row>
    <row r="639" spans="1:13" x14ac:dyDescent="0.25">
      <c r="A639" s="234"/>
      <c r="B639" s="237" t="s">
        <v>140</v>
      </c>
      <c r="C639" s="238"/>
      <c r="D639" s="238"/>
      <c r="E639" s="114">
        <v>0</v>
      </c>
      <c r="F639" s="115">
        <v>0</v>
      </c>
      <c r="G639" s="116">
        <v>0</v>
      </c>
      <c r="H639" s="116">
        <v>0</v>
      </c>
      <c r="I639" s="116">
        <v>0</v>
      </c>
      <c r="J639" s="117">
        <v>0</v>
      </c>
      <c r="K639" s="116">
        <v>0</v>
      </c>
      <c r="L639" s="116">
        <v>0</v>
      </c>
      <c r="M639" s="118">
        <v>0</v>
      </c>
    </row>
    <row r="640" spans="1:13" x14ac:dyDescent="0.25">
      <c r="A640" s="207"/>
      <c r="B640" s="239" t="s">
        <v>141</v>
      </c>
      <c r="C640" s="239"/>
      <c r="D640" s="240"/>
      <c r="E640" s="114">
        <v>0</v>
      </c>
      <c r="F640" s="115">
        <v>0</v>
      </c>
      <c r="G640" s="116">
        <v>0</v>
      </c>
      <c r="H640" s="116">
        <v>0</v>
      </c>
      <c r="I640" s="116">
        <v>0</v>
      </c>
      <c r="J640" s="117">
        <v>0</v>
      </c>
      <c r="K640" s="116">
        <v>0</v>
      </c>
      <c r="L640" s="116">
        <v>0</v>
      </c>
      <c r="M640" s="118">
        <v>0</v>
      </c>
    </row>
    <row r="641" spans="1:13" x14ac:dyDescent="0.25">
      <c r="A641" s="207"/>
      <c r="B641" s="241" t="s">
        <v>142</v>
      </c>
      <c r="C641" s="241"/>
      <c r="D641" s="242"/>
      <c r="E641" s="114">
        <v>0</v>
      </c>
      <c r="F641" s="115">
        <v>0</v>
      </c>
      <c r="G641" s="116">
        <v>0</v>
      </c>
      <c r="H641" s="116">
        <v>0</v>
      </c>
      <c r="I641" s="116">
        <v>0</v>
      </c>
      <c r="J641" s="117">
        <v>0</v>
      </c>
      <c r="K641" s="116">
        <v>0</v>
      </c>
      <c r="L641" s="116">
        <v>0</v>
      </c>
      <c r="M641" s="118">
        <v>0</v>
      </c>
    </row>
    <row r="642" spans="1:13" ht="15.75" thickBot="1" x14ac:dyDescent="0.3">
      <c r="A642" s="208"/>
      <c r="B642" s="243" t="s">
        <v>143</v>
      </c>
      <c r="C642" s="243"/>
      <c r="D642" s="244"/>
      <c r="E642" s="121">
        <v>0</v>
      </c>
      <c r="F642" s="132">
        <v>0</v>
      </c>
      <c r="G642" s="133">
        <v>0</v>
      </c>
      <c r="H642" s="133">
        <v>0</v>
      </c>
      <c r="I642" s="133">
        <v>0</v>
      </c>
      <c r="J642" s="124">
        <v>0</v>
      </c>
      <c r="K642" s="133">
        <v>0</v>
      </c>
      <c r="L642" s="133">
        <v>0</v>
      </c>
      <c r="M642" s="125"/>
    </row>
    <row r="643" spans="1:13" x14ac:dyDescent="0.25">
      <c r="A643" s="206" t="s">
        <v>263</v>
      </c>
      <c r="B643" s="209" t="s">
        <v>145</v>
      </c>
      <c r="C643" s="210"/>
      <c r="D643" s="211"/>
      <c r="E643" s="109">
        <v>0</v>
      </c>
      <c r="F643" s="134">
        <v>0</v>
      </c>
      <c r="G643" s="135">
        <v>0</v>
      </c>
      <c r="H643" s="135">
        <v>1231.122448979592</v>
      </c>
      <c r="I643" s="135">
        <v>701.38055222088838</v>
      </c>
      <c r="J643" s="128">
        <v>594.74789915966392</v>
      </c>
      <c r="K643" s="135">
        <v>392.31692677070833</v>
      </c>
      <c r="L643" s="135">
        <v>86.104441776710686</v>
      </c>
      <c r="M643" s="136">
        <v>3005.6722689075636</v>
      </c>
    </row>
    <row r="644" spans="1:13" x14ac:dyDescent="0.25">
      <c r="A644" s="207"/>
      <c r="B644" s="212" t="s">
        <v>146</v>
      </c>
      <c r="C644" s="213"/>
      <c r="D644" s="214"/>
      <c r="E644" s="114">
        <v>0</v>
      </c>
      <c r="F644" s="115">
        <v>0</v>
      </c>
      <c r="G644" s="116">
        <v>0</v>
      </c>
      <c r="H644" s="116">
        <v>0</v>
      </c>
      <c r="I644" s="116">
        <v>0</v>
      </c>
      <c r="J644" s="117">
        <v>0</v>
      </c>
      <c r="K644" s="116">
        <v>0</v>
      </c>
      <c r="L644" s="116">
        <v>0</v>
      </c>
      <c r="M644" s="118">
        <v>0</v>
      </c>
    </row>
    <row r="645" spans="1:13" x14ac:dyDescent="0.25">
      <c r="A645" s="207"/>
      <c r="B645" s="212" t="s">
        <v>147</v>
      </c>
      <c r="C645" s="213"/>
      <c r="D645" s="214"/>
      <c r="E645" s="114">
        <v>0</v>
      </c>
      <c r="F645" s="115">
        <v>0</v>
      </c>
      <c r="G645" s="116">
        <v>0</v>
      </c>
      <c r="H645" s="116">
        <v>205.30692381386254</v>
      </c>
      <c r="I645" s="116">
        <v>116.96503765217736</v>
      </c>
      <c r="J645" s="117">
        <v>99.182548187984551</v>
      </c>
      <c r="K645" s="116">
        <v>65.42434626398213</v>
      </c>
      <c r="L645" s="116">
        <v>14.359122508519334</v>
      </c>
      <c r="M645" s="118">
        <v>501.23797842652596</v>
      </c>
    </row>
    <row r="646" spans="1:13" x14ac:dyDescent="0.25">
      <c r="A646" s="207"/>
      <c r="B646" s="212" t="s">
        <v>148</v>
      </c>
      <c r="C646" s="213"/>
      <c r="D646" s="214"/>
      <c r="E646" s="114">
        <v>0</v>
      </c>
      <c r="F646" s="119">
        <v>0</v>
      </c>
      <c r="G646" s="120">
        <v>0</v>
      </c>
      <c r="H646" s="120">
        <v>0</v>
      </c>
      <c r="I646" s="120">
        <v>0</v>
      </c>
      <c r="J646" s="117">
        <v>0</v>
      </c>
      <c r="K646" s="120">
        <v>0</v>
      </c>
      <c r="L646" s="120">
        <v>0</v>
      </c>
      <c r="M646" s="118">
        <v>0</v>
      </c>
    </row>
    <row r="647" spans="1:13" x14ac:dyDescent="0.25">
      <c r="A647" s="207"/>
      <c r="B647" s="215" t="s">
        <v>149</v>
      </c>
      <c r="C647" s="216"/>
      <c r="D647" s="217"/>
      <c r="E647" s="114">
        <v>0</v>
      </c>
      <c r="F647" s="115">
        <v>0</v>
      </c>
      <c r="G647" s="116">
        <v>0</v>
      </c>
      <c r="H647" s="116">
        <v>0</v>
      </c>
      <c r="I647" s="116">
        <v>0</v>
      </c>
      <c r="J647" s="117">
        <v>0</v>
      </c>
      <c r="K647" s="116">
        <v>0</v>
      </c>
      <c r="L647" s="116">
        <v>0</v>
      </c>
      <c r="M647" s="118">
        <v>0</v>
      </c>
    </row>
    <row r="648" spans="1:13" x14ac:dyDescent="0.25">
      <c r="A648" s="207"/>
      <c r="B648" s="218" t="s">
        <v>150</v>
      </c>
      <c r="C648" s="219"/>
      <c r="D648" s="220"/>
      <c r="E648" s="114">
        <v>0</v>
      </c>
      <c r="F648" s="115">
        <v>0</v>
      </c>
      <c r="G648" s="116">
        <v>0</v>
      </c>
      <c r="H648" s="116">
        <v>0</v>
      </c>
      <c r="I648" s="116">
        <v>0</v>
      </c>
      <c r="J648" s="117">
        <v>0</v>
      </c>
      <c r="K648" s="116">
        <v>0</v>
      </c>
      <c r="L648" s="116">
        <v>0</v>
      </c>
      <c r="M648" s="118">
        <v>0</v>
      </c>
    </row>
    <row r="649" spans="1:13" ht="15.75" thickBot="1" x14ac:dyDescent="0.3">
      <c r="A649" s="208"/>
      <c r="B649" s="221" t="s">
        <v>151</v>
      </c>
      <c r="C649" s="222"/>
      <c r="D649" s="223"/>
      <c r="E649" s="137">
        <v>0</v>
      </c>
      <c r="F649" s="115">
        <v>0</v>
      </c>
      <c r="G649" s="116">
        <v>0</v>
      </c>
      <c r="H649" s="116">
        <v>0</v>
      </c>
      <c r="I649" s="116">
        <v>0</v>
      </c>
      <c r="J649" s="117">
        <v>0</v>
      </c>
      <c r="K649" s="116">
        <v>0</v>
      </c>
      <c r="L649" s="116">
        <v>0</v>
      </c>
      <c r="M649" s="118">
        <v>0</v>
      </c>
    </row>
    <row r="650" spans="1:13" ht="15.75" thickBot="1" x14ac:dyDescent="0.3">
      <c r="A650" s="245" t="s">
        <v>264</v>
      </c>
      <c r="B650" s="246"/>
      <c r="C650" s="246"/>
      <c r="D650" s="246"/>
      <c r="E650" s="138">
        <v>0</v>
      </c>
      <c r="F650" s="143">
        <v>0</v>
      </c>
      <c r="G650" s="139">
        <v>0</v>
      </c>
      <c r="H650" s="139">
        <v>1436.4293727934546</v>
      </c>
      <c r="I650" s="139">
        <v>818.34558987306571</v>
      </c>
      <c r="J650" s="140">
        <v>693.93044734764851</v>
      </c>
      <c r="K650" s="139">
        <v>457.74127303469049</v>
      </c>
      <c r="L650" s="139">
        <v>100.46356428523002</v>
      </c>
      <c r="M650" s="141">
        <v>3506.9102473340895</v>
      </c>
    </row>
    <row r="651" spans="1:13" x14ac:dyDescent="0.25">
      <c r="A651" s="206" t="s">
        <v>265</v>
      </c>
      <c r="B651" s="249" t="s">
        <v>127</v>
      </c>
      <c r="C651" s="250"/>
      <c r="D651" s="251"/>
      <c r="E651" s="109">
        <v>0</v>
      </c>
      <c r="F651" s="110">
        <v>0</v>
      </c>
      <c r="G651" s="110">
        <v>0</v>
      </c>
      <c r="H651" s="110">
        <v>0</v>
      </c>
      <c r="I651" s="110">
        <v>0</v>
      </c>
      <c r="J651" s="111">
        <v>0</v>
      </c>
      <c r="K651" s="110">
        <v>0</v>
      </c>
      <c r="L651" s="110">
        <v>0</v>
      </c>
      <c r="M651" s="129">
        <v>0</v>
      </c>
    </row>
    <row r="652" spans="1:13" x14ac:dyDescent="0.25">
      <c r="A652" s="247"/>
      <c r="B652" s="252" t="s">
        <v>128</v>
      </c>
      <c r="C652" s="253"/>
      <c r="D652" s="254"/>
      <c r="E652" s="114">
        <v>0</v>
      </c>
      <c r="F652" s="115">
        <v>0</v>
      </c>
      <c r="G652" s="116">
        <v>0</v>
      </c>
      <c r="H652" s="116">
        <v>0</v>
      </c>
      <c r="I652" s="116">
        <v>0</v>
      </c>
      <c r="J652" s="117">
        <v>0</v>
      </c>
      <c r="K652" s="116">
        <v>0</v>
      </c>
      <c r="L652" s="116">
        <v>0</v>
      </c>
      <c r="M652" s="118">
        <v>0</v>
      </c>
    </row>
    <row r="653" spans="1:13" x14ac:dyDescent="0.25">
      <c r="A653" s="247"/>
      <c r="B653" s="255" t="s">
        <v>129</v>
      </c>
      <c r="C653" s="256"/>
      <c r="D653" s="257"/>
      <c r="E653" s="114">
        <v>0</v>
      </c>
      <c r="F653" s="115">
        <v>0</v>
      </c>
      <c r="G653" s="116">
        <v>0</v>
      </c>
      <c r="H653" s="116">
        <v>0</v>
      </c>
      <c r="I653" s="116">
        <v>0</v>
      </c>
      <c r="J653" s="117">
        <v>0</v>
      </c>
      <c r="K653" s="116">
        <v>0</v>
      </c>
      <c r="L653" s="116">
        <v>0</v>
      </c>
      <c r="M653" s="118">
        <v>0</v>
      </c>
    </row>
    <row r="654" spans="1:13" x14ac:dyDescent="0.25">
      <c r="A654" s="247"/>
      <c r="B654" s="255" t="s">
        <v>130</v>
      </c>
      <c r="C654" s="256"/>
      <c r="D654" s="257"/>
      <c r="E654" s="114">
        <v>0</v>
      </c>
      <c r="F654" s="119">
        <v>0</v>
      </c>
      <c r="G654" s="120">
        <v>0</v>
      </c>
      <c r="H654" s="120">
        <v>0</v>
      </c>
      <c r="I654" s="120">
        <v>0</v>
      </c>
      <c r="J654" s="117">
        <v>0</v>
      </c>
      <c r="K654" s="120">
        <v>0</v>
      </c>
      <c r="L654" s="120">
        <v>0</v>
      </c>
      <c r="M654" s="118">
        <v>0</v>
      </c>
    </row>
    <row r="655" spans="1:13" x14ac:dyDescent="0.25">
      <c r="A655" s="247"/>
      <c r="B655" s="229" t="s">
        <v>131</v>
      </c>
      <c r="C655" s="230"/>
      <c r="D655" s="231"/>
      <c r="E655" s="114">
        <v>0</v>
      </c>
      <c r="F655" s="115">
        <v>0</v>
      </c>
      <c r="G655" s="116">
        <v>0</v>
      </c>
      <c r="H655" s="116">
        <v>0</v>
      </c>
      <c r="I655" s="116">
        <v>0</v>
      </c>
      <c r="J655" s="117">
        <v>0</v>
      </c>
      <c r="K655" s="116">
        <v>0</v>
      </c>
      <c r="L655" s="116">
        <v>0</v>
      </c>
      <c r="M655" s="118">
        <v>0</v>
      </c>
    </row>
    <row r="656" spans="1:13" x14ac:dyDescent="0.25">
      <c r="A656" s="247"/>
      <c r="B656" s="258" t="s">
        <v>132</v>
      </c>
      <c r="C656" s="259"/>
      <c r="D656" s="260"/>
      <c r="E656" s="114">
        <v>0</v>
      </c>
      <c r="F656" s="115">
        <v>0</v>
      </c>
      <c r="G656" s="116">
        <v>0</v>
      </c>
      <c r="H656" s="116">
        <v>0</v>
      </c>
      <c r="I656" s="116">
        <v>0</v>
      </c>
      <c r="J656" s="117">
        <v>0</v>
      </c>
      <c r="K656" s="116">
        <v>0</v>
      </c>
      <c r="L656" s="116">
        <v>0</v>
      </c>
      <c r="M656" s="118">
        <v>0</v>
      </c>
    </row>
    <row r="657" spans="1:13" ht="15.75" thickBot="1" x14ac:dyDescent="0.3">
      <c r="A657" s="247"/>
      <c r="B657" s="261" t="s">
        <v>133</v>
      </c>
      <c r="C657" s="262"/>
      <c r="D657" s="263"/>
      <c r="E657" s="121">
        <v>0</v>
      </c>
      <c r="F657" s="122">
        <v>0</v>
      </c>
      <c r="G657" s="123">
        <v>0</v>
      </c>
      <c r="H657" s="123">
        <v>0</v>
      </c>
      <c r="I657" s="123">
        <v>0</v>
      </c>
      <c r="J657" s="124">
        <v>0</v>
      </c>
      <c r="K657" s="123">
        <v>0</v>
      </c>
      <c r="L657" s="123">
        <v>0</v>
      </c>
      <c r="M657" s="150">
        <v>0</v>
      </c>
    </row>
    <row r="658" spans="1:13" x14ac:dyDescent="0.25">
      <c r="A658" s="247"/>
      <c r="B658" s="264" t="s">
        <v>105</v>
      </c>
      <c r="C658" s="265"/>
      <c r="D658" s="265"/>
      <c r="E658" s="109">
        <v>0</v>
      </c>
      <c r="F658" s="126">
        <v>0</v>
      </c>
      <c r="G658" s="127">
        <v>0</v>
      </c>
      <c r="H658" s="127">
        <v>0</v>
      </c>
      <c r="I658" s="127">
        <v>0</v>
      </c>
      <c r="J658" s="128">
        <v>0</v>
      </c>
      <c r="K658" s="127">
        <v>0</v>
      </c>
      <c r="L658" s="127">
        <v>0</v>
      </c>
      <c r="M658" s="129">
        <v>0</v>
      </c>
    </row>
    <row r="659" spans="1:13" x14ac:dyDescent="0.25">
      <c r="A659" s="247"/>
      <c r="B659" s="224" t="s">
        <v>134</v>
      </c>
      <c r="C659" s="225"/>
      <c r="D659" s="226"/>
      <c r="E659" s="114">
        <v>0</v>
      </c>
      <c r="F659" s="130">
        <v>0</v>
      </c>
      <c r="G659" s="131">
        <v>0</v>
      </c>
      <c r="H659" s="131">
        <v>0</v>
      </c>
      <c r="I659" s="131">
        <v>0</v>
      </c>
      <c r="J659" s="117">
        <v>0</v>
      </c>
      <c r="K659" s="131">
        <v>0</v>
      </c>
      <c r="L659" s="131">
        <v>0</v>
      </c>
      <c r="M659" s="118">
        <v>0</v>
      </c>
    </row>
    <row r="660" spans="1:13" x14ac:dyDescent="0.25">
      <c r="A660" s="247"/>
      <c r="B660" s="227" t="s">
        <v>135</v>
      </c>
      <c r="C660" s="228"/>
      <c r="D660" s="228"/>
      <c r="E660" s="114">
        <v>0</v>
      </c>
      <c r="F660" s="115">
        <v>0</v>
      </c>
      <c r="G660" s="116">
        <v>0</v>
      </c>
      <c r="H660" s="116">
        <v>0</v>
      </c>
      <c r="I660" s="116">
        <v>0</v>
      </c>
      <c r="J660" s="117">
        <v>0</v>
      </c>
      <c r="K660" s="116">
        <v>0</v>
      </c>
      <c r="L660" s="116">
        <v>0</v>
      </c>
      <c r="M660" s="118">
        <v>0</v>
      </c>
    </row>
    <row r="661" spans="1:13" x14ac:dyDescent="0.25">
      <c r="A661" s="247"/>
      <c r="B661" s="229" t="s">
        <v>136</v>
      </c>
      <c r="C661" s="230"/>
      <c r="D661" s="231"/>
      <c r="E661" s="114">
        <v>0</v>
      </c>
      <c r="F661" s="115">
        <v>0</v>
      </c>
      <c r="G661" s="116">
        <v>0</v>
      </c>
      <c r="H661" s="116">
        <v>0</v>
      </c>
      <c r="I661" s="116">
        <v>0</v>
      </c>
      <c r="J661" s="117">
        <v>0</v>
      </c>
      <c r="K661" s="116">
        <v>0</v>
      </c>
      <c r="L661" s="116">
        <v>0</v>
      </c>
      <c r="M661" s="118">
        <v>0</v>
      </c>
    </row>
    <row r="662" spans="1:13" ht="15.75" thickBot="1" x14ac:dyDescent="0.3">
      <c r="A662" s="248"/>
      <c r="B662" s="232" t="s">
        <v>137</v>
      </c>
      <c r="C662" s="233"/>
      <c r="D662" s="233"/>
      <c r="E662" s="121">
        <v>0</v>
      </c>
      <c r="F662" s="132">
        <v>0</v>
      </c>
      <c r="G662" s="133">
        <v>0</v>
      </c>
      <c r="H662" s="133">
        <v>0</v>
      </c>
      <c r="I662" s="133">
        <v>0</v>
      </c>
      <c r="J662" s="124">
        <v>0</v>
      </c>
      <c r="K662" s="133">
        <v>0</v>
      </c>
      <c r="L662" s="133">
        <v>0</v>
      </c>
      <c r="M662" s="125">
        <v>0</v>
      </c>
    </row>
    <row r="663" spans="1:13" x14ac:dyDescent="0.25">
      <c r="A663" s="207" t="s">
        <v>266</v>
      </c>
      <c r="B663" s="235" t="s">
        <v>139</v>
      </c>
      <c r="C663" s="235"/>
      <c r="D663" s="236"/>
      <c r="E663" s="109">
        <v>0</v>
      </c>
      <c r="F663" s="126">
        <v>0</v>
      </c>
      <c r="G663" s="127">
        <v>0</v>
      </c>
      <c r="H663" s="127">
        <v>0</v>
      </c>
      <c r="I663" s="127">
        <v>0</v>
      </c>
      <c r="J663" s="128">
        <v>0</v>
      </c>
      <c r="K663" s="127">
        <v>0</v>
      </c>
      <c r="L663" s="127">
        <v>0</v>
      </c>
      <c r="M663" s="129">
        <v>0</v>
      </c>
    </row>
    <row r="664" spans="1:13" x14ac:dyDescent="0.25">
      <c r="A664" s="234"/>
      <c r="B664" s="237" t="s">
        <v>140</v>
      </c>
      <c r="C664" s="238"/>
      <c r="D664" s="238"/>
      <c r="E664" s="114">
        <v>0</v>
      </c>
      <c r="F664" s="115">
        <v>0</v>
      </c>
      <c r="G664" s="116">
        <v>0</v>
      </c>
      <c r="H664" s="116">
        <v>0</v>
      </c>
      <c r="I664" s="116">
        <v>0</v>
      </c>
      <c r="J664" s="117">
        <v>0</v>
      </c>
      <c r="K664" s="116">
        <v>0</v>
      </c>
      <c r="L664" s="116">
        <v>0</v>
      </c>
      <c r="M664" s="118">
        <v>0</v>
      </c>
    </row>
    <row r="665" spans="1:13" x14ac:dyDescent="0.25">
      <c r="A665" s="207"/>
      <c r="B665" s="239" t="s">
        <v>141</v>
      </c>
      <c r="C665" s="239"/>
      <c r="D665" s="240"/>
      <c r="E665" s="114">
        <v>0</v>
      </c>
      <c r="F665" s="115">
        <v>0</v>
      </c>
      <c r="G665" s="116">
        <v>0</v>
      </c>
      <c r="H665" s="116">
        <v>0</v>
      </c>
      <c r="I665" s="116">
        <v>0</v>
      </c>
      <c r="J665" s="117">
        <v>0</v>
      </c>
      <c r="K665" s="116">
        <v>0</v>
      </c>
      <c r="L665" s="116">
        <v>0</v>
      </c>
      <c r="M665" s="118">
        <v>0</v>
      </c>
    </row>
    <row r="666" spans="1:13" x14ac:dyDescent="0.25">
      <c r="A666" s="207"/>
      <c r="B666" s="241" t="s">
        <v>142</v>
      </c>
      <c r="C666" s="241"/>
      <c r="D666" s="242"/>
      <c r="E666" s="114">
        <v>0</v>
      </c>
      <c r="F666" s="115">
        <v>0</v>
      </c>
      <c r="G666" s="116">
        <v>0</v>
      </c>
      <c r="H666" s="116">
        <v>0</v>
      </c>
      <c r="I666" s="116">
        <v>0</v>
      </c>
      <c r="J666" s="117">
        <v>0</v>
      </c>
      <c r="K666" s="116">
        <v>0</v>
      </c>
      <c r="L666" s="116">
        <v>0</v>
      </c>
      <c r="M666" s="118">
        <v>0</v>
      </c>
    </row>
    <row r="667" spans="1:13" ht="15.75" thickBot="1" x14ac:dyDescent="0.3">
      <c r="A667" s="208"/>
      <c r="B667" s="243" t="s">
        <v>143</v>
      </c>
      <c r="C667" s="243"/>
      <c r="D667" s="244"/>
      <c r="E667" s="121">
        <v>0</v>
      </c>
      <c r="F667" s="132">
        <v>0</v>
      </c>
      <c r="G667" s="133">
        <v>0</v>
      </c>
      <c r="H667" s="133">
        <v>0</v>
      </c>
      <c r="I667" s="133">
        <v>0</v>
      </c>
      <c r="J667" s="124">
        <v>0</v>
      </c>
      <c r="K667" s="133">
        <v>0</v>
      </c>
      <c r="L667" s="133">
        <v>0</v>
      </c>
      <c r="M667" s="118">
        <v>0</v>
      </c>
    </row>
    <row r="668" spans="1:13" x14ac:dyDescent="0.25">
      <c r="A668" s="206" t="s">
        <v>267</v>
      </c>
      <c r="B668" s="209" t="s">
        <v>145</v>
      </c>
      <c r="C668" s="210"/>
      <c r="D668" s="211"/>
      <c r="E668" s="109">
        <v>0</v>
      </c>
      <c r="F668" s="134">
        <v>0</v>
      </c>
      <c r="G668" s="135">
        <v>0</v>
      </c>
      <c r="H668" s="135">
        <v>0</v>
      </c>
      <c r="I668" s="135">
        <v>0</v>
      </c>
      <c r="J668" s="128">
        <v>0</v>
      </c>
      <c r="K668" s="135">
        <v>0</v>
      </c>
      <c r="L668" s="135">
        <v>0</v>
      </c>
      <c r="M668" s="136">
        <v>0</v>
      </c>
    </row>
    <row r="669" spans="1:13" x14ac:dyDescent="0.25">
      <c r="A669" s="207"/>
      <c r="B669" s="212" t="s">
        <v>146</v>
      </c>
      <c r="C669" s="213"/>
      <c r="D669" s="214"/>
      <c r="E669" s="114">
        <v>0</v>
      </c>
      <c r="F669" s="115">
        <v>0</v>
      </c>
      <c r="G669" s="116">
        <v>0</v>
      </c>
      <c r="H669" s="116">
        <v>0</v>
      </c>
      <c r="I669" s="116">
        <v>0</v>
      </c>
      <c r="J669" s="117">
        <v>0</v>
      </c>
      <c r="K669" s="116">
        <v>0</v>
      </c>
      <c r="L669" s="116">
        <v>0</v>
      </c>
      <c r="M669" s="118">
        <v>0</v>
      </c>
    </row>
    <row r="670" spans="1:13" x14ac:dyDescent="0.25">
      <c r="A670" s="207"/>
      <c r="B670" s="212" t="s">
        <v>147</v>
      </c>
      <c r="C670" s="213"/>
      <c r="D670" s="214"/>
      <c r="E670" s="114">
        <v>0</v>
      </c>
      <c r="F670" s="115">
        <v>0</v>
      </c>
      <c r="G670" s="116">
        <v>0</v>
      </c>
      <c r="H670" s="116">
        <v>0</v>
      </c>
      <c r="I670" s="116">
        <v>0</v>
      </c>
      <c r="J670" s="117">
        <v>0</v>
      </c>
      <c r="K670" s="116">
        <v>0</v>
      </c>
      <c r="L670" s="116">
        <v>0</v>
      </c>
      <c r="M670" s="118">
        <v>0</v>
      </c>
    </row>
    <row r="671" spans="1:13" x14ac:dyDescent="0.25">
      <c r="A671" s="207"/>
      <c r="B671" s="212" t="s">
        <v>148</v>
      </c>
      <c r="C671" s="213"/>
      <c r="D671" s="214"/>
      <c r="E671" s="114">
        <v>0</v>
      </c>
      <c r="F671" s="119">
        <v>0</v>
      </c>
      <c r="G671" s="120">
        <v>0</v>
      </c>
      <c r="H671" s="120">
        <v>0</v>
      </c>
      <c r="I671" s="120">
        <v>0</v>
      </c>
      <c r="J671" s="117">
        <v>0</v>
      </c>
      <c r="K671" s="120">
        <v>0</v>
      </c>
      <c r="L671" s="120">
        <v>0</v>
      </c>
      <c r="M671" s="118">
        <v>0</v>
      </c>
    </row>
    <row r="672" spans="1:13" x14ac:dyDescent="0.25">
      <c r="A672" s="207"/>
      <c r="B672" s="215" t="s">
        <v>149</v>
      </c>
      <c r="C672" s="216"/>
      <c r="D672" s="217"/>
      <c r="E672" s="114">
        <v>0</v>
      </c>
      <c r="F672" s="115">
        <v>0</v>
      </c>
      <c r="G672" s="116">
        <v>0</v>
      </c>
      <c r="H672" s="116">
        <v>0</v>
      </c>
      <c r="I672" s="116">
        <v>0</v>
      </c>
      <c r="J672" s="117">
        <v>0</v>
      </c>
      <c r="K672" s="116">
        <v>0</v>
      </c>
      <c r="L672" s="116">
        <v>0</v>
      </c>
      <c r="M672" s="118">
        <v>0</v>
      </c>
    </row>
    <row r="673" spans="1:13" x14ac:dyDescent="0.25">
      <c r="A673" s="207"/>
      <c r="B673" s="218" t="s">
        <v>150</v>
      </c>
      <c r="C673" s="219"/>
      <c r="D673" s="220"/>
      <c r="E673" s="114">
        <v>0</v>
      </c>
      <c r="F673" s="115">
        <v>0</v>
      </c>
      <c r="G673" s="116">
        <v>0</v>
      </c>
      <c r="H673" s="116">
        <v>0</v>
      </c>
      <c r="I673" s="116">
        <v>0</v>
      </c>
      <c r="J673" s="117">
        <v>0</v>
      </c>
      <c r="K673" s="116">
        <v>0</v>
      </c>
      <c r="L673" s="116">
        <v>0</v>
      </c>
      <c r="M673" s="118">
        <v>0</v>
      </c>
    </row>
    <row r="674" spans="1:13" ht="15.75" thickBot="1" x14ac:dyDescent="0.3">
      <c r="A674" s="208"/>
      <c r="B674" s="221" t="s">
        <v>151</v>
      </c>
      <c r="C674" s="222"/>
      <c r="D674" s="223"/>
      <c r="E674" s="137">
        <v>0</v>
      </c>
      <c r="F674" s="115">
        <v>0</v>
      </c>
      <c r="G674" s="116">
        <v>0</v>
      </c>
      <c r="H674" s="116">
        <v>0</v>
      </c>
      <c r="I674" s="116">
        <v>0</v>
      </c>
      <c r="J674" s="117">
        <v>0</v>
      </c>
      <c r="K674" s="116">
        <v>0</v>
      </c>
      <c r="L674" s="116">
        <v>0</v>
      </c>
      <c r="M674" s="118">
        <v>0</v>
      </c>
    </row>
    <row r="675" spans="1:13" ht="15.75" thickBot="1" x14ac:dyDescent="0.3">
      <c r="A675" s="204" t="s">
        <v>268</v>
      </c>
      <c r="B675" s="205"/>
      <c r="C675" s="205"/>
      <c r="D675" s="205"/>
      <c r="E675" s="138">
        <v>0</v>
      </c>
      <c r="F675" s="143">
        <v>0</v>
      </c>
      <c r="G675" s="139">
        <v>0</v>
      </c>
      <c r="H675" s="139">
        <v>0</v>
      </c>
      <c r="I675" s="139">
        <v>0</v>
      </c>
      <c r="J675" s="140">
        <v>0</v>
      </c>
      <c r="K675" s="139">
        <v>0</v>
      </c>
      <c r="L675" s="139">
        <v>0</v>
      </c>
      <c r="M675" s="141">
        <v>0</v>
      </c>
    </row>
    <row r="676" spans="1:13" ht="15.75" thickBot="1" x14ac:dyDescent="0.3">
      <c r="A676" s="204" t="s">
        <v>269</v>
      </c>
      <c r="B676" s="205"/>
      <c r="C676" s="205"/>
      <c r="D676" s="205"/>
      <c r="E676" s="138">
        <v>0</v>
      </c>
      <c r="F676" s="143">
        <v>0</v>
      </c>
      <c r="G676" s="143">
        <v>0</v>
      </c>
      <c r="H676" s="143">
        <v>1436.4293727934546</v>
      </c>
      <c r="I676" s="143">
        <v>818.34558987306571</v>
      </c>
      <c r="J676" s="143">
        <v>693.93044734764851</v>
      </c>
      <c r="K676" s="143">
        <v>457.74127303469049</v>
      </c>
      <c r="L676" s="143">
        <v>100.46356428523002</v>
      </c>
      <c r="M676" s="141">
        <v>3506.9102473340895</v>
      </c>
    </row>
    <row r="677" spans="1:13" ht="15.75" thickBot="1" x14ac:dyDescent="0.3">
      <c r="A677" s="266" t="s">
        <v>270</v>
      </c>
      <c r="B677" s="267"/>
      <c r="C677" s="267"/>
      <c r="D677" s="268"/>
      <c r="E677" s="148">
        <v>0</v>
      </c>
      <c r="F677" s="149">
        <v>1</v>
      </c>
      <c r="G677" s="149">
        <v>2</v>
      </c>
      <c r="H677" s="149">
        <v>3</v>
      </c>
      <c r="I677" s="149">
        <v>4</v>
      </c>
      <c r="J677" s="149">
        <v>5</v>
      </c>
      <c r="K677" s="149">
        <v>6.1</v>
      </c>
      <c r="L677" s="149">
        <v>6.2</v>
      </c>
      <c r="M677" s="108">
        <v>10</v>
      </c>
    </row>
    <row r="678" spans="1:13" x14ac:dyDescent="0.25">
      <c r="A678" s="206" t="s">
        <v>271</v>
      </c>
      <c r="B678" s="249" t="s">
        <v>127</v>
      </c>
      <c r="C678" s="250"/>
      <c r="D678" s="251"/>
      <c r="E678" s="109">
        <v>0</v>
      </c>
      <c r="F678" s="110">
        <v>0</v>
      </c>
      <c r="G678" s="110">
        <v>0</v>
      </c>
      <c r="H678" s="110">
        <v>0</v>
      </c>
      <c r="I678" s="110">
        <v>0</v>
      </c>
      <c r="J678" s="111">
        <v>0</v>
      </c>
      <c r="K678" s="110">
        <v>0</v>
      </c>
      <c r="L678" s="112">
        <v>0</v>
      </c>
      <c r="M678" s="129">
        <v>0</v>
      </c>
    </row>
    <row r="679" spans="1:13" x14ac:dyDescent="0.25">
      <c r="A679" s="247"/>
      <c r="B679" s="252" t="s">
        <v>128</v>
      </c>
      <c r="C679" s="253"/>
      <c r="D679" s="254"/>
      <c r="E679" s="114">
        <v>0</v>
      </c>
      <c r="F679" s="115">
        <v>0</v>
      </c>
      <c r="G679" s="116">
        <v>0</v>
      </c>
      <c r="H679" s="116">
        <v>0</v>
      </c>
      <c r="I679" s="116">
        <v>0</v>
      </c>
      <c r="J679" s="117">
        <v>0</v>
      </c>
      <c r="K679" s="116">
        <v>0</v>
      </c>
      <c r="L679" s="116">
        <v>0</v>
      </c>
      <c r="M679" s="118">
        <v>0</v>
      </c>
    </row>
    <row r="680" spans="1:13" x14ac:dyDescent="0.25">
      <c r="A680" s="247"/>
      <c r="B680" s="255" t="s">
        <v>129</v>
      </c>
      <c r="C680" s="256"/>
      <c r="D680" s="257"/>
      <c r="E680" s="114">
        <v>0</v>
      </c>
      <c r="F680" s="115">
        <v>0</v>
      </c>
      <c r="G680" s="116">
        <v>0</v>
      </c>
      <c r="H680" s="116">
        <v>0</v>
      </c>
      <c r="I680" s="116">
        <v>0</v>
      </c>
      <c r="J680" s="117">
        <v>0</v>
      </c>
      <c r="K680" s="116">
        <v>0</v>
      </c>
      <c r="L680" s="116">
        <v>0</v>
      </c>
      <c r="M680" s="118">
        <v>0</v>
      </c>
    </row>
    <row r="681" spans="1:13" x14ac:dyDescent="0.25">
      <c r="A681" s="247"/>
      <c r="B681" s="255" t="s">
        <v>130</v>
      </c>
      <c r="C681" s="256"/>
      <c r="D681" s="257"/>
      <c r="E681" s="114">
        <v>0</v>
      </c>
      <c r="F681" s="119">
        <v>0</v>
      </c>
      <c r="G681" s="120">
        <v>0</v>
      </c>
      <c r="H681" s="120">
        <v>0</v>
      </c>
      <c r="I681" s="120">
        <v>0</v>
      </c>
      <c r="J681" s="117">
        <v>0</v>
      </c>
      <c r="K681" s="120">
        <v>0</v>
      </c>
      <c r="L681" s="120">
        <v>0</v>
      </c>
      <c r="M681" s="118">
        <v>0</v>
      </c>
    </row>
    <row r="682" spans="1:13" x14ac:dyDescent="0.25">
      <c r="A682" s="247"/>
      <c r="B682" s="229" t="s">
        <v>131</v>
      </c>
      <c r="C682" s="230"/>
      <c r="D682" s="231"/>
      <c r="E682" s="114">
        <v>0</v>
      </c>
      <c r="F682" s="115">
        <v>0</v>
      </c>
      <c r="G682" s="116">
        <v>0</v>
      </c>
      <c r="H682" s="116">
        <v>0</v>
      </c>
      <c r="I682" s="116">
        <v>0</v>
      </c>
      <c r="J682" s="117">
        <v>0</v>
      </c>
      <c r="K682" s="116">
        <v>0</v>
      </c>
      <c r="L682" s="116">
        <v>0</v>
      </c>
      <c r="M682" s="118">
        <v>0</v>
      </c>
    </row>
    <row r="683" spans="1:13" x14ac:dyDescent="0.25">
      <c r="A683" s="247"/>
      <c r="B683" s="258" t="s">
        <v>132</v>
      </c>
      <c r="C683" s="259"/>
      <c r="D683" s="260"/>
      <c r="E683" s="114">
        <v>0</v>
      </c>
      <c r="F683" s="115">
        <v>0</v>
      </c>
      <c r="G683" s="116">
        <v>0</v>
      </c>
      <c r="H683" s="116">
        <v>0</v>
      </c>
      <c r="I683" s="116">
        <v>0</v>
      </c>
      <c r="J683" s="117">
        <v>0</v>
      </c>
      <c r="K683" s="116">
        <v>0</v>
      </c>
      <c r="L683" s="116">
        <v>0</v>
      </c>
      <c r="M683" s="118">
        <v>0</v>
      </c>
    </row>
    <row r="684" spans="1:13" ht="15.75" thickBot="1" x14ac:dyDescent="0.3">
      <c r="A684" s="247"/>
      <c r="B684" s="261" t="s">
        <v>133</v>
      </c>
      <c r="C684" s="262"/>
      <c r="D684" s="263"/>
      <c r="E684" s="121">
        <v>0</v>
      </c>
      <c r="F684" s="122">
        <v>0</v>
      </c>
      <c r="G684" s="123">
        <v>0</v>
      </c>
      <c r="H684" s="123">
        <v>0</v>
      </c>
      <c r="I684" s="123">
        <v>0</v>
      </c>
      <c r="J684" s="124">
        <v>0</v>
      </c>
      <c r="K684" s="123">
        <v>0</v>
      </c>
      <c r="L684" s="123">
        <v>0</v>
      </c>
      <c r="M684" s="150">
        <v>0</v>
      </c>
    </row>
    <row r="685" spans="1:13" x14ac:dyDescent="0.25">
      <c r="A685" s="247"/>
      <c r="B685" s="264" t="s">
        <v>105</v>
      </c>
      <c r="C685" s="265"/>
      <c r="D685" s="265"/>
      <c r="E685" s="109">
        <v>0</v>
      </c>
      <c r="F685" s="126">
        <v>0</v>
      </c>
      <c r="G685" s="127">
        <v>0</v>
      </c>
      <c r="H685" s="127">
        <v>0</v>
      </c>
      <c r="I685" s="127">
        <v>0</v>
      </c>
      <c r="J685" s="128">
        <v>0</v>
      </c>
      <c r="K685" s="127">
        <v>0</v>
      </c>
      <c r="L685" s="127">
        <v>0</v>
      </c>
      <c r="M685" s="129">
        <v>0</v>
      </c>
    </row>
    <row r="686" spans="1:13" x14ac:dyDescent="0.25">
      <c r="A686" s="247"/>
      <c r="B686" s="224" t="s">
        <v>134</v>
      </c>
      <c r="C686" s="225"/>
      <c r="D686" s="226"/>
      <c r="E686" s="114">
        <v>0</v>
      </c>
      <c r="F686" s="130">
        <v>0</v>
      </c>
      <c r="G686" s="131">
        <v>0</v>
      </c>
      <c r="H686" s="131">
        <v>0</v>
      </c>
      <c r="I686" s="131">
        <v>0</v>
      </c>
      <c r="J686" s="117">
        <v>0</v>
      </c>
      <c r="K686" s="131">
        <v>0</v>
      </c>
      <c r="L686" s="131">
        <v>0</v>
      </c>
      <c r="M686" s="118">
        <v>0</v>
      </c>
    </row>
    <row r="687" spans="1:13" x14ac:dyDescent="0.25">
      <c r="A687" s="247"/>
      <c r="B687" s="227" t="s">
        <v>135</v>
      </c>
      <c r="C687" s="228"/>
      <c r="D687" s="228"/>
      <c r="E687" s="114">
        <v>0</v>
      </c>
      <c r="F687" s="115">
        <v>0</v>
      </c>
      <c r="G687" s="116">
        <v>0</v>
      </c>
      <c r="H687" s="116">
        <v>0</v>
      </c>
      <c r="I687" s="116">
        <v>0</v>
      </c>
      <c r="J687" s="117">
        <v>0</v>
      </c>
      <c r="K687" s="116">
        <v>0</v>
      </c>
      <c r="L687" s="116">
        <v>0</v>
      </c>
      <c r="M687" s="118">
        <v>0</v>
      </c>
    </row>
    <row r="688" spans="1:13" x14ac:dyDescent="0.25">
      <c r="A688" s="247"/>
      <c r="B688" s="229" t="s">
        <v>136</v>
      </c>
      <c r="C688" s="230"/>
      <c r="D688" s="231"/>
      <c r="E688" s="114">
        <v>0</v>
      </c>
      <c r="F688" s="115">
        <v>0</v>
      </c>
      <c r="G688" s="116">
        <v>0</v>
      </c>
      <c r="H688" s="116">
        <v>0</v>
      </c>
      <c r="I688" s="116">
        <v>0</v>
      </c>
      <c r="J688" s="117">
        <v>0</v>
      </c>
      <c r="K688" s="116">
        <v>0</v>
      </c>
      <c r="L688" s="116">
        <v>0</v>
      </c>
      <c r="M688" s="118">
        <v>0</v>
      </c>
    </row>
    <row r="689" spans="1:13" ht="15.75" thickBot="1" x14ac:dyDescent="0.3">
      <c r="A689" s="248"/>
      <c r="B689" s="232" t="s">
        <v>137</v>
      </c>
      <c r="C689" s="233"/>
      <c r="D689" s="233"/>
      <c r="E689" s="121">
        <v>0</v>
      </c>
      <c r="F689" s="132">
        <v>0</v>
      </c>
      <c r="G689" s="133">
        <v>0</v>
      </c>
      <c r="H689" s="133">
        <v>0</v>
      </c>
      <c r="I689" s="133">
        <v>0</v>
      </c>
      <c r="J689" s="124">
        <v>0</v>
      </c>
      <c r="K689" s="133">
        <v>0</v>
      </c>
      <c r="L689" s="133">
        <v>0</v>
      </c>
      <c r="M689" s="125">
        <v>0</v>
      </c>
    </row>
    <row r="690" spans="1:13" x14ac:dyDescent="0.25">
      <c r="A690" s="207" t="s">
        <v>272</v>
      </c>
      <c r="B690" s="235" t="s">
        <v>139</v>
      </c>
      <c r="C690" s="235"/>
      <c r="D690" s="236"/>
      <c r="E690" s="109">
        <v>0</v>
      </c>
      <c r="F690" s="126">
        <v>0</v>
      </c>
      <c r="G690" s="127">
        <v>0</v>
      </c>
      <c r="H690" s="127">
        <v>0</v>
      </c>
      <c r="I690" s="127">
        <v>0</v>
      </c>
      <c r="J690" s="128">
        <v>0</v>
      </c>
      <c r="K690" s="127">
        <v>0</v>
      </c>
      <c r="L690" s="127">
        <v>0</v>
      </c>
      <c r="M690" s="129">
        <v>0</v>
      </c>
    </row>
    <row r="691" spans="1:13" x14ac:dyDescent="0.25">
      <c r="A691" s="234"/>
      <c r="B691" s="237" t="s">
        <v>140</v>
      </c>
      <c r="C691" s="238"/>
      <c r="D691" s="238"/>
      <c r="E691" s="114">
        <v>0</v>
      </c>
      <c r="F691" s="115">
        <v>0</v>
      </c>
      <c r="G691" s="116">
        <v>0</v>
      </c>
      <c r="H691" s="116">
        <v>0</v>
      </c>
      <c r="I691" s="116">
        <v>0</v>
      </c>
      <c r="J691" s="117">
        <v>0</v>
      </c>
      <c r="K691" s="116">
        <v>0</v>
      </c>
      <c r="L691" s="116">
        <v>0</v>
      </c>
      <c r="M691" s="118">
        <v>0</v>
      </c>
    </row>
    <row r="692" spans="1:13" x14ac:dyDescent="0.25">
      <c r="A692" s="207"/>
      <c r="B692" s="239" t="s">
        <v>141</v>
      </c>
      <c r="C692" s="239"/>
      <c r="D692" s="240"/>
      <c r="E692" s="114">
        <v>0</v>
      </c>
      <c r="F692" s="115">
        <v>0</v>
      </c>
      <c r="G692" s="116">
        <v>0</v>
      </c>
      <c r="H692" s="116">
        <v>0</v>
      </c>
      <c r="I692" s="116">
        <v>0</v>
      </c>
      <c r="J692" s="117">
        <v>0</v>
      </c>
      <c r="K692" s="116">
        <v>0</v>
      </c>
      <c r="L692" s="116">
        <v>0</v>
      </c>
      <c r="M692" s="118">
        <v>0</v>
      </c>
    </row>
    <row r="693" spans="1:13" x14ac:dyDescent="0.25">
      <c r="A693" s="207"/>
      <c r="B693" s="241" t="s">
        <v>142</v>
      </c>
      <c r="C693" s="241"/>
      <c r="D693" s="242"/>
      <c r="E693" s="114">
        <v>0</v>
      </c>
      <c r="F693" s="115">
        <v>0</v>
      </c>
      <c r="G693" s="116">
        <v>0</v>
      </c>
      <c r="H693" s="116">
        <v>0</v>
      </c>
      <c r="I693" s="116">
        <v>0</v>
      </c>
      <c r="J693" s="117">
        <v>0</v>
      </c>
      <c r="K693" s="116">
        <v>0</v>
      </c>
      <c r="L693" s="116">
        <v>0</v>
      </c>
      <c r="M693" s="118">
        <v>0</v>
      </c>
    </row>
    <row r="694" spans="1:13" ht="15.75" thickBot="1" x14ac:dyDescent="0.3">
      <c r="A694" s="208"/>
      <c r="B694" s="243" t="s">
        <v>143</v>
      </c>
      <c r="C694" s="243"/>
      <c r="D694" s="244"/>
      <c r="E694" s="121">
        <v>0</v>
      </c>
      <c r="F694" s="132">
        <v>0</v>
      </c>
      <c r="G694" s="133">
        <v>0</v>
      </c>
      <c r="H694" s="133">
        <v>0</v>
      </c>
      <c r="I694" s="133">
        <v>0</v>
      </c>
      <c r="J694" s="124">
        <v>0</v>
      </c>
      <c r="K694" s="133">
        <v>0</v>
      </c>
      <c r="L694" s="133">
        <v>0</v>
      </c>
      <c r="M694" s="118">
        <v>0</v>
      </c>
    </row>
    <row r="695" spans="1:13" x14ac:dyDescent="0.25">
      <c r="A695" s="206" t="s">
        <v>273</v>
      </c>
      <c r="B695" s="209" t="s">
        <v>145</v>
      </c>
      <c r="C695" s="210"/>
      <c r="D695" s="211"/>
      <c r="E695" s="109">
        <v>1779</v>
      </c>
      <c r="F695" s="134">
        <v>283</v>
      </c>
      <c r="G695" s="135">
        <v>1191</v>
      </c>
      <c r="H695" s="135">
        <v>927.87755102040808</v>
      </c>
      <c r="I695" s="135">
        <v>528.61944777911162</v>
      </c>
      <c r="J695" s="128">
        <v>448.25210084033608</v>
      </c>
      <c r="K695" s="135">
        <v>295.68307322929167</v>
      </c>
      <c r="L695" s="135">
        <v>64.895558223289314</v>
      </c>
      <c r="M695" s="136">
        <v>5518.3277310924368</v>
      </c>
    </row>
    <row r="696" spans="1:13" x14ac:dyDescent="0.25">
      <c r="A696" s="207"/>
      <c r="B696" s="212" t="s">
        <v>146</v>
      </c>
      <c r="C696" s="213"/>
      <c r="D696" s="214"/>
      <c r="E696" s="114">
        <v>0</v>
      </c>
      <c r="F696" s="115">
        <v>0</v>
      </c>
      <c r="G696" s="116">
        <v>0</v>
      </c>
      <c r="H696" s="116">
        <v>0</v>
      </c>
      <c r="I696" s="116">
        <v>0</v>
      </c>
      <c r="J696" s="117">
        <v>0</v>
      </c>
      <c r="K696" s="116">
        <v>0</v>
      </c>
      <c r="L696" s="116">
        <v>0</v>
      </c>
      <c r="M696" s="118">
        <v>0</v>
      </c>
    </row>
    <row r="697" spans="1:13" x14ac:dyDescent="0.25">
      <c r="A697" s="207"/>
      <c r="B697" s="212" t="s">
        <v>147</v>
      </c>
      <c r="C697" s="213"/>
      <c r="D697" s="214"/>
      <c r="E697" s="114">
        <v>0</v>
      </c>
      <c r="F697" s="115">
        <v>0</v>
      </c>
      <c r="G697" s="116">
        <v>0</v>
      </c>
      <c r="H697" s="116">
        <v>91.221443402066555</v>
      </c>
      <c r="I697" s="116">
        <v>51.969604161436706</v>
      </c>
      <c r="J697" s="117">
        <v>44.068534260470315</v>
      </c>
      <c r="K697" s="116">
        <v>29.069176961844274</v>
      </c>
      <c r="L697" s="116">
        <v>6.3800083157536118</v>
      </c>
      <c r="M697" s="118">
        <v>222.70876710157145</v>
      </c>
    </row>
    <row r="698" spans="1:13" x14ac:dyDescent="0.25">
      <c r="A698" s="207"/>
      <c r="B698" s="212" t="s">
        <v>148</v>
      </c>
      <c r="C698" s="213"/>
      <c r="D698" s="214"/>
      <c r="E698" s="114">
        <v>0</v>
      </c>
      <c r="F698" s="119">
        <v>0</v>
      </c>
      <c r="G698" s="120">
        <v>0</v>
      </c>
      <c r="H698" s="120">
        <v>0</v>
      </c>
      <c r="I698" s="120">
        <v>0</v>
      </c>
      <c r="J698" s="117">
        <v>0</v>
      </c>
      <c r="K698" s="120">
        <v>0</v>
      </c>
      <c r="L698" s="120">
        <v>0</v>
      </c>
      <c r="M698" s="118">
        <v>0</v>
      </c>
    </row>
    <row r="699" spans="1:13" x14ac:dyDescent="0.25">
      <c r="A699" s="207"/>
      <c r="B699" s="215" t="s">
        <v>149</v>
      </c>
      <c r="C699" s="216"/>
      <c r="D699" s="217"/>
      <c r="E699" s="114">
        <v>0</v>
      </c>
      <c r="F699" s="115">
        <v>0</v>
      </c>
      <c r="G699" s="116">
        <v>0</v>
      </c>
      <c r="H699" s="116">
        <v>0</v>
      </c>
      <c r="I699" s="116">
        <v>0</v>
      </c>
      <c r="J699" s="117">
        <v>0</v>
      </c>
      <c r="K699" s="116">
        <v>0</v>
      </c>
      <c r="L699" s="116">
        <v>0</v>
      </c>
      <c r="M699" s="118">
        <v>0</v>
      </c>
    </row>
    <row r="700" spans="1:13" x14ac:dyDescent="0.25">
      <c r="A700" s="207"/>
      <c r="B700" s="218" t="s">
        <v>150</v>
      </c>
      <c r="C700" s="219"/>
      <c r="D700" s="220"/>
      <c r="E700" s="114">
        <v>0</v>
      </c>
      <c r="F700" s="115">
        <v>0</v>
      </c>
      <c r="G700" s="116">
        <v>0</v>
      </c>
      <c r="H700" s="116">
        <v>0</v>
      </c>
      <c r="I700" s="116">
        <v>0</v>
      </c>
      <c r="J700" s="117">
        <v>0</v>
      </c>
      <c r="K700" s="116">
        <v>0</v>
      </c>
      <c r="L700" s="116">
        <v>0</v>
      </c>
      <c r="M700" s="118">
        <v>0</v>
      </c>
    </row>
    <row r="701" spans="1:13" ht="15.75" thickBot="1" x14ac:dyDescent="0.3">
      <c r="A701" s="208"/>
      <c r="B701" s="221" t="s">
        <v>151</v>
      </c>
      <c r="C701" s="222"/>
      <c r="D701" s="223"/>
      <c r="E701" s="137">
        <v>0</v>
      </c>
      <c r="F701" s="115">
        <v>0</v>
      </c>
      <c r="G701" s="116">
        <v>0</v>
      </c>
      <c r="H701" s="116">
        <v>0</v>
      </c>
      <c r="I701" s="116">
        <v>0</v>
      </c>
      <c r="J701" s="117">
        <v>0</v>
      </c>
      <c r="K701" s="116">
        <v>0</v>
      </c>
      <c r="L701" s="116">
        <v>0</v>
      </c>
      <c r="M701" s="118">
        <v>0</v>
      </c>
    </row>
    <row r="702" spans="1:13" ht="15.75" thickBot="1" x14ac:dyDescent="0.3">
      <c r="A702" s="245" t="s">
        <v>274</v>
      </c>
      <c r="B702" s="246"/>
      <c r="C702" s="246"/>
      <c r="D702" s="246"/>
      <c r="E702" s="138">
        <v>1779</v>
      </c>
      <c r="F702" s="143">
        <v>283</v>
      </c>
      <c r="G702" s="139">
        <v>1191</v>
      </c>
      <c r="H702" s="139">
        <v>1019.0989944224747</v>
      </c>
      <c r="I702" s="139">
        <v>580.5890519405483</v>
      </c>
      <c r="J702" s="140">
        <v>492.32063510080638</v>
      </c>
      <c r="K702" s="139">
        <v>324.75225019113594</v>
      </c>
      <c r="L702" s="139">
        <v>71.275566539042927</v>
      </c>
      <c r="M702" s="141">
        <v>5741.0364981940083</v>
      </c>
    </row>
    <row r="703" spans="1:13" x14ac:dyDescent="0.25">
      <c r="A703" s="206" t="s">
        <v>275</v>
      </c>
      <c r="B703" s="249" t="s">
        <v>127</v>
      </c>
      <c r="C703" s="250"/>
      <c r="D703" s="251"/>
      <c r="E703" s="109">
        <v>0</v>
      </c>
      <c r="F703" s="110">
        <v>0</v>
      </c>
      <c r="G703" s="110">
        <v>0</v>
      </c>
      <c r="H703" s="110">
        <v>0</v>
      </c>
      <c r="I703" s="110">
        <v>0</v>
      </c>
      <c r="J703" s="111">
        <v>0</v>
      </c>
      <c r="K703" s="110">
        <v>0</v>
      </c>
      <c r="L703" s="110">
        <v>0</v>
      </c>
      <c r="M703" s="129">
        <v>0</v>
      </c>
    </row>
    <row r="704" spans="1:13" x14ac:dyDescent="0.25">
      <c r="A704" s="247"/>
      <c r="B704" s="252" t="s">
        <v>128</v>
      </c>
      <c r="C704" s="253"/>
      <c r="D704" s="254"/>
      <c r="E704" s="114">
        <v>0</v>
      </c>
      <c r="F704" s="115">
        <v>0</v>
      </c>
      <c r="G704" s="116">
        <v>0</v>
      </c>
      <c r="H704" s="116">
        <v>0</v>
      </c>
      <c r="I704" s="116">
        <v>0</v>
      </c>
      <c r="J704" s="117">
        <v>0</v>
      </c>
      <c r="K704" s="116">
        <v>0</v>
      </c>
      <c r="L704" s="116">
        <v>0</v>
      </c>
      <c r="M704" s="118">
        <v>0</v>
      </c>
    </row>
    <row r="705" spans="1:13" x14ac:dyDescent="0.25">
      <c r="A705" s="247"/>
      <c r="B705" s="255" t="s">
        <v>129</v>
      </c>
      <c r="C705" s="256"/>
      <c r="D705" s="257"/>
      <c r="E705" s="114">
        <v>0</v>
      </c>
      <c r="F705" s="115">
        <v>0</v>
      </c>
      <c r="G705" s="116">
        <v>0</v>
      </c>
      <c r="H705" s="116">
        <v>0</v>
      </c>
      <c r="I705" s="116">
        <v>0</v>
      </c>
      <c r="J705" s="117">
        <v>0</v>
      </c>
      <c r="K705" s="116">
        <v>0</v>
      </c>
      <c r="L705" s="116">
        <v>0</v>
      </c>
      <c r="M705" s="118">
        <v>0</v>
      </c>
    </row>
    <row r="706" spans="1:13" x14ac:dyDescent="0.25">
      <c r="A706" s="247"/>
      <c r="B706" s="255" t="s">
        <v>130</v>
      </c>
      <c r="C706" s="256"/>
      <c r="D706" s="257"/>
      <c r="E706" s="114">
        <v>0</v>
      </c>
      <c r="F706" s="119">
        <v>0</v>
      </c>
      <c r="G706" s="120">
        <v>0</v>
      </c>
      <c r="H706" s="120">
        <v>0</v>
      </c>
      <c r="I706" s="120">
        <v>0</v>
      </c>
      <c r="J706" s="117">
        <v>0</v>
      </c>
      <c r="K706" s="120">
        <v>0</v>
      </c>
      <c r="L706" s="120">
        <v>0</v>
      </c>
      <c r="M706" s="118">
        <v>0</v>
      </c>
    </row>
    <row r="707" spans="1:13" x14ac:dyDescent="0.25">
      <c r="A707" s="247"/>
      <c r="B707" s="229" t="s">
        <v>131</v>
      </c>
      <c r="C707" s="230"/>
      <c r="D707" s="231"/>
      <c r="E707" s="114">
        <v>0</v>
      </c>
      <c r="F707" s="115">
        <v>0</v>
      </c>
      <c r="G707" s="116">
        <v>0</v>
      </c>
      <c r="H707" s="116">
        <v>0</v>
      </c>
      <c r="I707" s="116">
        <v>0</v>
      </c>
      <c r="J707" s="117">
        <v>0</v>
      </c>
      <c r="K707" s="116">
        <v>0</v>
      </c>
      <c r="L707" s="116">
        <v>0</v>
      </c>
      <c r="M707" s="118">
        <v>0</v>
      </c>
    </row>
    <row r="708" spans="1:13" x14ac:dyDescent="0.25">
      <c r="A708" s="247"/>
      <c r="B708" s="258" t="s">
        <v>132</v>
      </c>
      <c r="C708" s="259"/>
      <c r="D708" s="260"/>
      <c r="E708" s="114">
        <v>0</v>
      </c>
      <c r="F708" s="115">
        <v>0</v>
      </c>
      <c r="G708" s="116">
        <v>0</v>
      </c>
      <c r="H708" s="116">
        <v>0</v>
      </c>
      <c r="I708" s="116">
        <v>0</v>
      </c>
      <c r="J708" s="117">
        <v>0</v>
      </c>
      <c r="K708" s="116">
        <v>0</v>
      </c>
      <c r="L708" s="116">
        <v>0</v>
      </c>
      <c r="M708" s="118">
        <v>0</v>
      </c>
    </row>
    <row r="709" spans="1:13" ht="15.75" thickBot="1" x14ac:dyDescent="0.3">
      <c r="A709" s="247"/>
      <c r="B709" s="261" t="s">
        <v>133</v>
      </c>
      <c r="C709" s="262"/>
      <c r="D709" s="263"/>
      <c r="E709" s="121">
        <v>0</v>
      </c>
      <c r="F709" s="122">
        <v>0</v>
      </c>
      <c r="G709" s="123">
        <v>0</v>
      </c>
      <c r="H709" s="123">
        <v>0</v>
      </c>
      <c r="I709" s="123">
        <v>0</v>
      </c>
      <c r="J709" s="124">
        <v>0</v>
      </c>
      <c r="K709" s="123">
        <v>0</v>
      </c>
      <c r="L709" s="123">
        <v>0</v>
      </c>
      <c r="M709" s="150">
        <v>0</v>
      </c>
    </row>
    <row r="710" spans="1:13" x14ac:dyDescent="0.25">
      <c r="A710" s="247"/>
      <c r="B710" s="264" t="s">
        <v>105</v>
      </c>
      <c r="C710" s="265"/>
      <c r="D710" s="265"/>
      <c r="E710" s="109">
        <v>0</v>
      </c>
      <c r="F710" s="126">
        <v>0</v>
      </c>
      <c r="G710" s="127">
        <v>0</v>
      </c>
      <c r="H710" s="127">
        <v>0</v>
      </c>
      <c r="I710" s="127">
        <v>0</v>
      </c>
      <c r="J710" s="128">
        <v>0</v>
      </c>
      <c r="K710" s="127">
        <v>0</v>
      </c>
      <c r="L710" s="127">
        <v>0</v>
      </c>
      <c r="M710" s="129">
        <v>0</v>
      </c>
    </row>
    <row r="711" spans="1:13" x14ac:dyDescent="0.25">
      <c r="A711" s="247"/>
      <c r="B711" s="224" t="s">
        <v>134</v>
      </c>
      <c r="C711" s="225"/>
      <c r="D711" s="226"/>
      <c r="E711" s="114">
        <v>0</v>
      </c>
      <c r="F711" s="130">
        <v>0</v>
      </c>
      <c r="G711" s="131">
        <v>0</v>
      </c>
      <c r="H711" s="131">
        <v>0</v>
      </c>
      <c r="I711" s="131">
        <v>0</v>
      </c>
      <c r="J711" s="117">
        <v>0</v>
      </c>
      <c r="K711" s="131">
        <v>0</v>
      </c>
      <c r="L711" s="131">
        <v>0</v>
      </c>
      <c r="M711" s="118">
        <v>0</v>
      </c>
    </row>
    <row r="712" spans="1:13" x14ac:dyDescent="0.25">
      <c r="A712" s="247"/>
      <c r="B712" s="227" t="s">
        <v>135</v>
      </c>
      <c r="C712" s="228"/>
      <c r="D712" s="228"/>
      <c r="E712" s="114">
        <v>0</v>
      </c>
      <c r="F712" s="115">
        <v>0</v>
      </c>
      <c r="G712" s="116">
        <v>0</v>
      </c>
      <c r="H712" s="116">
        <v>0</v>
      </c>
      <c r="I712" s="116">
        <v>0</v>
      </c>
      <c r="J712" s="117">
        <v>0</v>
      </c>
      <c r="K712" s="116">
        <v>0</v>
      </c>
      <c r="L712" s="116">
        <v>0</v>
      </c>
      <c r="M712" s="118">
        <v>0</v>
      </c>
    </row>
    <row r="713" spans="1:13" x14ac:dyDescent="0.25">
      <c r="A713" s="247"/>
      <c r="B713" s="229" t="s">
        <v>136</v>
      </c>
      <c r="C713" s="230"/>
      <c r="D713" s="231"/>
      <c r="E713" s="114">
        <v>0</v>
      </c>
      <c r="F713" s="115">
        <v>0</v>
      </c>
      <c r="G713" s="116">
        <v>0</v>
      </c>
      <c r="H713" s="116">
        <v>0</v>
      </c>
      <c r="I713" s="116">
        <v>0</v>
      </c>
      <c r="J713" s="117">
        <v>0</v>
      </c>
      <c r="K713" s="116">
        <v>0</v>
      </c>
      <c r="L713" s="116">
        <v>0</v>
      </c>
      <c r="M713" s="118">
        <v>0</v>
      </c>
    </row>
    <row r="714" spans="1:13" ht="15.75" thickBot="1" x14ac:dyDescent="0.3">
      <c r="A714" s="248"/>
      <c r="B714" s="232" t="s">
        <v>137</v>
      </c>
      <c r="C714" s="233"/>
      <c r="D714" s="233"/>
      <c r="E714" s="121">
        <v>0</v>
      </c>
      <c r="F714" s="132">
        <v>0</v>
      </c>
      <c r="G714" s="133">
        <v>0</v>
      </c>
      <c r="H714" s="133">
        <v>0</v>
      </c>
      <c r="I714" s="133">
        <v>0</v>
      </c>
      <c r="J714" s="124">
        <v>0</v>
      </c>
      <c r="K714" s="133">
        <v>0</v>
      </c>
      <c r="L714" s="133">
        <v>0</v>
      </c>
      <c r="M714" s="125">
        <v>0</v>
      </c>
    </row>
    <row r="715" spans="1:13" x14ac:dyDescent="0.25">
      <c r="A715" s="207" t="s">
        <v>276</v>
      </c>
      <c r="B715" s="235" t="s">
        <v>139</v>
      </c>
      <c r="C715" s="235"/>
      <c r="D715" s="236"/>
      <c r="E715" s="109">
        <v>0</v>
      </c>
      <c r="F715" s="126">
        <v>0</v>
      </c>
      <c r="G715" s="127">
        <v>0</v>
      </c>
      <c r="H715" s="127">
        <v>0</v>
      </c>
      <c r="I715" s="127">
        <v>0</v>
      </c>
      <c r="J715" s="128">
        <v>0</v>
      </c>
      <c r="K715" s="127">
        <v>0</v>
      </c>
      <c r="L715" s="127">
        <v>0</v>
      </c>
      <c r="M715" s="129">
        <v>0</v>
      </c>
    </row>
    <row r="716" spans="1:13" x14ac:dyDescent="0.25">
      <c r="A716" s="234"/>
      <c r="B716" s="237" t="s">
        <v>140</v>
      </c>
      <c r="C716" s="238"/>
      <c r="D716" s="238"/>
      <c r="E716" s="114">
        <v>0</v>
      </c>
      <c r="F716" s="115">
        <v>0</v>
      </c>
      <c r="G716" s="116">
        <v>0</v>
      </c>
      <c r="H716" s="116">
        <v>0</v>
      </c>
      <c r="I716" s="116">
        <v>0</v>
      </c>
      <c r="J716" s="117">
        <v>0</v>
      </c>
      <c r="K716" s="116">
        <v>0</v>
      </c>
      <c r="L716" s="116">
        <v>0</v>
      </c>
      <c r="M716" s="118">
        <v>0</v>
      </c>
    </row>
    <row r="717" spans="1:13" x14ac:dyDescent="0.25">
      <c r="A717" s="207"/>
      <c r="B717" s="239" t="s">
        <v>141</v>
      </c>
      <c r="C717" s="239"/>
      <c r="D717" s="240"/>
      <c r="E717" s="114">
        <v>0</v>
      </c>
      <c r="F717" s="115">
        <v>0</v>
      </c>
      <c r="G717" s="116">
        <v>0</v>
      </c>
      <c r="H717" s="116">
        <v>0</v>
      </c>
      <c r="I717" s="116">
        <v>0</v>
      </c>
      <c r="J717" s="117">
        <v>0</v>
      </c>
      <c r="K717" s="116">
        <v>0</v>
      </c>
      <c r="L717" s="116">
        <v>0</v>
      </c>
      <c r="M717" s="118">
        <v>0</v>
      </c>
    </row>
    <row r="718" spans="1:13" x14ac:dyDescent="0.25">
      <c r="A718" s="207"/>
      <c r="B718" s="241" t="s">
        <v>142</v>
      </c>
      <c r="C718" s="241"/>
      <c r="D718" s="242"/>
      <c r="E718" s="114">
        <v>0</v>
      </c>
      <c r="F718" s="115">
        <v>0</v>
      </c>
      <c r="G718" s="116">
        <v>0</v>
      </c>
      <c r="H718" s="116">
        <v>0</v>
      </c>
      <c r="I718" s="116">
        <v>0</v>
      </c>
      <c r="J718" s="117">
        <v>0</v>
      </c>
      <c r="K718" s="116">
        <v>0</v>
      </c>
      <c r="L718" s="116">
        <v>0</v>
      </c>
      <c r="M718" s="118">
        <v>0</v>
      </c>
    </row>
    <row r="719" spans="1:13" ht="15.75" thickBot="1" x14ac:dyDescent="0.3">
      <c r="A719" s="208"/>
      <c r="B719" s="243" t="s">
        <v>143</v>
      </c>
      <c r="C719" s="243"/>
      <c r="D719" s="244"/>
      <c r="E719" s="121">
        <v>0</v>
      </c>
      <c r="F719" s="132">
        <v>0</v>
      </c>
      <c r="G719" s="133">
        <v>0</v>
      </c>
      <c r="H719" s="133">
        <v>0</v>
      </c>
      <c r="I719" s="133">
        <v>0</v>
      </c>
      <c r="J719" s="124">
        <v>0</v>
      </c>
      <c r="K719" s="133">
        <v>0</v>
      </c>
      <c r="L719" s="133">
        <v>0</v>
      </c>
      <c r="M719" s="118">
        <v>0</v>
      </c>
    </row>
    <row r="720" spans="1:13" x14ac:dyDescent="0.25">
      <c r="A720" s="206" t="s">
        <v>277</v>
      </c>
      <c r="B720" s="209" t="s">
        <v>145</v>
      </c>
      <c r="C720" s="210"/>
      <c r="D720" s="211"/>
      <c r="E720" s="109">
        <v>0</v>
      </c>
      <c r="F720" s="134">
        <v>0</v>
      </c>
      <c r="G720" s="135">
        <v>0</v>
      </c>
      <c r="H720" s="135">
        <v>0</v>
      </c>
      <c r="I720" s="135">
        <v>0</v>
      </c>
      <c r="J720" s="128">
        <v>0</v>
      </c>
      <c r="K720" s="135">
        <v>0</v>
      </c>
      <c r="L720" s="135">
        <v>0</v>
      </c>
      <c r="M720" s="136">
        <v>0</v>
      </c>
    </row>
    <row r="721" spans="1:13" x14ac:dyDescent="0.25">
      <c r="A721" s="207"/>
      <c r="B721" s="212" t="s">
        <v>146</v>
      </c>
      <c r="C721" s="213"/>
      <c r="D721" s="214"/>
      <c r="E721" s="114">
        <v>0</v>
      </c>
      <c r="F721" s="115">
        <v>0</v>
      </c>
      <c r="G721" s="116">
        <v>0</v>
      </c>
      <c r="H721" s="116">
        <v>0</v>
      </c>
      <c r="I721" s="116">
        <v>0</v>
      </c>
      <c r="J721" s="117">
        <v>0</v>
      </c>
      <c r="K721" s="116">
        <v>0</v>
      </c>
      <c r="L721" s="116">
        <v>0</v>
      </c>
      <c r="M721" s="118">
        <v>0</v>
      </c>
    </row>
    <row r="722" spans="1:13" x14ac:dyDescent="0.25">
      <c r="A722" s="207"/>
      <c r="B722" s="212" t="s">
        <v>147</v>
      </c>
      <c r="C722" s="213"/>
      <c r="D722" s="214"/>
      <c r="E722" s="114">
        <v>0</v>
      </c>
      <c r="F722" s="115">
        <v>0</v>
      </c>
      <c r="G722" s="116">
        <v>0</v>
      </c>
      <c r="H722" s="116">
        <v>0</v>
      </c>
      <c r="I722" s="116">
        <v>0</v>
      </c>
      <c r="J722" s="117">
        <v>0</v>
      </c>
      <c r="K722" s="116">
        <v>0</v>
      </c>
      <c r="L722" s="116">
        <v>0</v>
      </c>
      <c r="M722" s="118">
        <v>0</v>
      </c>
    </row>
    <row r="723" spans="1:13" x14ac:dyDescent="0.25">
      <c r="A723" s="207"/>
      <c r="B723" s="212" t="s">
        <v>148</v>
      </c>
      <c r="C723" s="213"/>
      <c r="D723" s="214"/>
      <c r="E723" s="114">
        <v>0</v>
      </c>
      <c r="F723" s="119">
        <v>0</v>
      </c>
      <c r="G723" s="120">
        <v>0</v>
      </c>
      <c r="H723" s="120">
        <v>0</v>
      </c>
      <c r="I723" s="120">
        <v>0</v>
      </c>
      <c r="J723" s="117">
        <v>0</v>
      </c>
      <c r="K723" s="120">
        <v>0</v>
      </c>
      <c r="L723" s="120">
        <v>0</v>
      </c>
      <c r="M723" s="118">
        <v>0</v>
      </c>
    </row>
    <row r="724" spans="1:13" x14ac:dyDescent="0.25">
      <c r="A724" s="207"/>
      <c r="B724" s="215" t="s">
        <v>149</v>
      </c>
      <c r="C724" s="216"/>
      <c r="D724" s="217"/>
      <c r="E724" s="114">
        <v>0</v>
      </c>
      <c r="F724" s="115">
        <v>0</v>
      </c>
      <c r="G724" s="116">
        <v>0</v>
      </c>
      <c r="H724" s="116">
        <v>0</v>
      </c>
      <c r="I724" s="116">
        <v>0</v>
      </c>
      <c r="J724" s="117">
        <v>0</v>
      </c>
      <c r="K724" s="116">
        <v>0</v>
      </c>
      <c r="L724" s="116">
        <v>0</v>
      </c>
      <c r="M724" s="118">
        <v>0</v>
      </c>
    </row>
    <row r="725" spans="1:13" x14ac:dyDescent="0.25">
      <c r="A725" s="207"/>
      <c r="B725" s="218" t="s">
        <v>150</v>
      </c>
      <c r="C725" s="219"/>
      <c r="D725" s="220"/>
      <c r="E725" s="114">
        <v>0</v>
      </c>
      <c r="F725" s="115">
        <v>0</v>
      </c>
      <c r="G725" s="116">
        <v>0</v>
      </c>
      <c r="H725" s="116">
        <v>0</v>
      </c>
      <c r="I725" s="116">
        <v>0</v>
      </c>
      <c r="J725" s="117">
        <v>0</v>
      </c>
      <c r="K725" s="116">
        <v>0</v>
      </c>
      <c r="L725" s="116">
        <v>0</v>
      </c>
      <c r="M725" s="118">
        <v>0</v>
      </c>
    </row>
    <row r="726" spans="1:13" ht="15.75" thickBot="1" x14ac:dyDescent="0.3">
      <c r="A726" s="208"/>
      <c r="B726" s="221" t="s">
        <v>151</v>
      </c>
      <c r="C726" s="222"/>
      <c r="D726" s="223"/>
      <c r="E726" s="137">
        <v>0</v>
      </c>
      <c r="F726" s="115">
        <v>0</v>
      </c>
      <c r="G726" s="116">
        <v>0</v>
      </c>
      <c r="H726" s="116">
        <v>0</v>
      </c>
      <c r="I726" s="116">
        <v>0</v>
      </c>
      <c r="J726" s="117">
        <v>0</v>
      </c>
      <c r="K726" s="116">
        <v>0</v>
      </c>
      <c r="L726" s="116">
        <v>0</v>
      </c>
      <c r="M726" s="118">
        <v>0</v>
      </c>
    </row>
    <row r="727" spans="1:13" ht="15.75" thickBot="1" x14ac:dyDescent="0.3">
      <c r="A727" s="204" t="s">
        <v>278</v>
      </c>
      <c r="B727" s="205"/>
      <c r="C727" s="205"/>
      <c r="D727" s="205"/>
      <c r="E727" s="138">
        <v>0</v>
      </c>
      <c r="F727" s="143">
        <v>0</v>
      </c>
      <c r="G727" s="139">
        <v>0</v>
      </c>
      <c r="H727" s="139">
        <v>0</v>
      </c>
      <c r="I727" s="139">
        <v>0</v>
      </c>
      <c r="J727" s="140">
        <v>0</v>
      </c>
      <c r="K727" s="139">
        <v>0</v>
      </c>
      <c r="L727" s="139">
        <v>0</v>
      </c>
      <c r="M727" s="141">
        <v>0</v>
      </c>
    </row>
    <row r="728" spans="1:13" ht="15.75" thickBot="1" x14ac:dyDescent="0.3">
      <c r="A728" s="204" t="s">
        <v>279</v>
      </c>
      <c r="B728" s="205"/>
      <c r="C728" s="205"/>
      <c r="D728" s="205"/>
      <c r="E728" s="138">
        <v>1779</v>
      </c>
      <c r="F728" s="143">
        <v>283</v>
      </c>
      <c r="G728" s="143">
        <v>1191</v>
      </c>
      <c r="H728" s="143">
        <v>1019.0989944224747</v>
      </c>
      <c r="I728" s="143">
        <v>580.5890519405483</v>
      </c>
      <c r="J728" s="143">
        <v>492.32063510080638</v>
      </c>
      <c r="K728" s="143">
        <v>324.75225019113594</v>
      </c>
      <c r="L728" s="143">
        <v>71.275566539042927</v>
      </c>
      <c r="M728" s="141">
        <v>5741.0364981940083</v>
      </c>
    </row>
    <row r="729" spans="1:13" ht="15.75" thickBot="1" x14ac:dyDescent="0.3">
      <c r="A729" s="204" t="s">
        <v>280</v>
      </c>
      <c r="B729" s="205"/>
      <c r="C729" s="205"/>
      <c r="D729" s="205"/>
      <c r="E729" s="138">
        <v>1779</v>
      </c>
      <c r="F729" s="143">
        <v>283</v>
      </c>
      <c r="G729" s="143">
        <v>1191</v>
      </c>
      <c r="H729" s="143">
        <v>2455.5283672159294</v>
      </c>
      <c r="I729" s="143">
        <v>1398.934641813614</v>
      </c>
      <c r="J729" s="143">
        <v>1186.2510824484548</v>
      </c>
      <c r="K729" s="143">
        <v>782.49352322582649</v>
      </c>
      <c r="L729" s="143">
        <v>171.73913082427293</v>
      </c>
      <c r="M729" s="141">
        <v>9247.9467455280974</v>
      </c>
    </row>
    <row r="730" spans="1:13" ht="15.75" thickBot="1" x14ac:dyDescent="0.3">
      <c r="A730" s="198"/>
      <c r="B730" s="198"/>
      <c r="C730" s="198"/>
      <c r="D730" s="198"/>
      <c r="E730" s="146"/>
      <c r="F730" s="146"/>
      <c r="G730" s="146"/>
      <c r="H730" s="146"/>
      <c r="I730" s="146"/>
      <c r="J730" s="146"/>
      <c r="K730" s="146"/>
      <c r="L730" s="146"/>
      <c r="M730" s="146"/>
    </row>
    <row r="731" spans="1:13" ht="15.75" thickBot="1" x14ac:dyDescent="0.3">
      <c r="A731" s="204" t="s">
        <v>281</v>
      </c>
      <c r="B731" s="205"/>
      <c r="C731" s="205"/>
      <c r="D731" s="205"/>
      <c r="E731" s="138">
        <v>1102</v>
      </c>
      <c r="F731" s="143">
        <v>29</v>
      </c>
      <c r="G731" s="143">
        <v>39</v>
      </c>
      <c r="H731" s="143">
        <v>337.80265740834864</v>
      </c>
      <c r="I731" s="143">
        <v>441.11126140253299</v>
      </c>
      <c r="J731" s="143">
        <v>3496.2431094418553</v>
      </c>
      <c r="K731" s="143">
        <v>1529</v>
      </c>
      <c r="L731" s="143">
        <v>755.27737822545919</v>
      </c>
      <c r="M731" s="141">
        <v>7729.4344064781972</v>
      </c>
    </row>
    <row r="732" spans="1:13" ht="15.75" thickBot="1" x14ac:dyDescent="0.3">
      <c r="A732" s="204" t="s">
        <v>282</v>
      </c>
      <c r="B732" s="205"/>
      <c r="C732" s="205"/>
      <c r="D732" s="205"/>
      <c r="E732" s="138">
        <v>2881</v>
      </c>
      <c r="F732" s="143">
        <v>312</v>
      </c>
      <c r="G732" s="143">
        <v>1230</v>
      </c>
      <c r="H732" s="143">
        <v>2793.3310246242781</v>
      </c>
      <c r="I732" s="143">
        <v>1840.0459032161471</v>
      </c>
      <c r="J732" s="143">
        <v>4682.4941918903096</v>
      </c>
      <c r="K732" s="143">
        <v>2311.4935232258267</v>
      </c>
      <c r="L732" s="143">
        <v>927.01650904973212</v>
      </c>
      <c r="M732" s="141">
        <v>16977.381152006295</v>
      </c>
    </row>
  </sheetData>
  <mergeCells count="811">
    <mergeCell ref="A2:D2"/>
    <mergeCell ref="A3:D3"/>
    <mergeCell ref="A4:A15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A20"/>
    <mergeCell ref="B16:D16"/>
    <mergeCell ref="B17:D17"/>
    <mergeCell ref="B18:D18"/>
    <mergeCell ref="B19:D19"/>
    <mergeCell ref="B20:D20"/>
    <mergeCell ref="A21:A27"/>
    <mergeCell ref="B21:D21"/>
    <mergeCell ref="B22:D22"/>
    <mergeCell ref="B23:D23"/>
    <mergeCell ref="B24:D24"/>
    <mergeCell ref="B25:D25"/>
    <mergeCell ref="B26:D26"/>
    <mergeCell ref="B27:D27"/>
    <mergeCell ref="A28:D28"/>
    <mergeCell ref="A29:A40"/>
    <mergeCell ref="B29:D29"/>
    <mergeCell ref="B30:D30"/>
    <mergeCell ref="B31:D31"/>
    <mergeCell ref="B32:D32"/>
    <mergeCell ref="B33:D33"/>
    <mergeCell ref="B34:D34"/>
    <mergeCell ref="B35:D35"/>
    <mergeCell ref="B36:D36"/>
    <mergeCell ref="A46:A52"/>
    <mergeCell ref="B46:D46"/>
    <mergeCell ref="B47:D47"/>
    <mergeCell ref="B48:D48"/>
    <mergeCell ref="B49:D49"/>
    <mergeCell ref="B50:D50"/>
    <mergeCell ref="B51:D51"/>
    <mergeCell ref="B52:D52"/>
    <mergeCell ref="B37:D37"/>
    <mergeCell ref="B38:D38"/>
    <mergeCell ref="B39:D39"/>
    <mergeCell ref="B40:D40"/>
    <mergeCell ref="A41:A45"/>
    <mergeCell ref="B41:D41"/>
    <mergeCell ref="B42:D42"/>
    <mergeCell ref="B43:D43"/>
    <mergeCell ref="B44:D44"/>
    <mergeCell ref="B45:D45"/>
    <mergeCell ref="A53:D53"/>
    <mergeCell ref="A54:A65"/>
    <mergeCell ref="B54:D54"/>
    <mergeCell ref="B55:D55"/>
    <mergeCell ref="B56:D56"/>
    <mergeCell ref="B57:D57"/>
    <mergeCell ref="B58:D58"/>
    <mergeCell ref="B59:D59"/>
    <mergeCell ref="B60:D60"/>
    <mergeCell ref="B61:D61"/>
    <mergeCell ref="A71:A77"/>
    <mergeCell ref="B71:D71"/>
    <mergeCell ref="B72:D72"/>
    <mergeCell ref="B73:D73"/>
    <mergeCell ref="B74:D74"/>
    <mergeCell ref="B75:D75"/>
    <mergeCell ref="B76:D76"/>
    <mergeCell ref="B77:D77"/>
    <mergeCell ref="B62:D62"/>
    <mergeCell ref="B63:D63"/>
    <mergeCell ref="B64:D64"/>
    <mergeCell ref="B65:D65"/>
    <mergeCell ref="A66:A70"/>
    <mergeCell ref="B66:D66"/>
    <mergeCell ref="B67:D67"/>
    <mergeCell ref="B68:D68"/>
    <mergeCell ref="B69:D69"/>
    <mergeCell ref="B70:D70"/>
    <mergeCell ref="B87:D87"/>
    <mergeCell ref="B88:D88"/>
    <mergeCell ref="B89:D89"/>
    <mergeCell ref="B90:D90"/>
    <mergeCell ref="B91:D91"/>
    <mergeCell ref="B92:D92"/>
    <mergeCell ref="A78:D78"/>
    <mergeCell ref="A79:D79"/>
    <mergeCell ref="A80:D80"/>
    <mergeCell ref="A81:A92"/>
    <mergeCell ref="B81:D81"/>
    <mergeCell ref="B82:D82"/>
    <mergeCell ref="B83:D83"/>
    <mergeCell ref="B84:D84"/>
    <mergeCell ref="B85:D85"/>
    <mergeCell ref="B86:D86"/>
    <mergeCell ref="A98:A104"/>
    <mergeCell ref="B98:D98"/>
    <mergeCell ref="B99:D99"/>
    <mergeCell ref="B100:D100"/>
    <mergeCell ref="B101:D101"/>
    <mergeCell ref="B102:D102"/>
    <mergeCell ref="B103:D103"/>
    <mergeCell ref="B104:D104"/>
    <mergeCell ref="A93:A97"/>
    <mergeCell ref="B93:D93"/>
    <mergeCell ref="B94:D94"/>
    <mergeCell ref="B95:D95"/>
    <mergeCell ref="B96:D96"/>
    <mergeCell ref="B97:D97"/>
    <mergeCell ref="A105:D105"/>
    <mergeCell ref="A106:A117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A123:A129"/>
    <mergeCell ref="B123:D123"/>
    <mergeCell ref="B124:D124"/>
    <mergeCell ref="B125:D125"/>
    <mergeCell ref="B126:D126"/>
    <mergeCell ref="B127:D127"/>
    <mergeCell ref="B128:D128"/>
    <mergeCell ref="B129:D129"/>
    <mergeCell ref="B114:D114"/>
    <mergeCell ref="B115:D115"/>
    <mergeCell ref="B116:D116"/>
    <mergeCell ref="B117:D117"/>
    <mergeCell ref="A118:A122"/>
    <mergeCell ref="B118:D118"/>
    <mergeCell ref="B119:D119"/>
    <mergeCell ref="B120:D120"/>
    <mergeCell ref="B121:D121"/>
    <mergeCell ref="B122:D122"/>
    <mergeCell ref="A130:D130"/>
    <mergeCell ref="A131:A142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A148:A154"/>
    <mergeCell ref="B148:D148"/>
    <mergeCell ref="B149:D149"/>
    <mergeCell ref="B150:D150"/>
    <mergeCell ref="B151:D151"/>
    <mergeCell ref="B152:D152"/>
    <mergeCell ref="B153:D153"/>
    <mergeCell ref="B154:D154"/>
    <mergeCell ref="B139:D139"/>
    <mergeCell ref="B140:D140"/>
    <mergeCell ref="B141:D141"/>
    <mergeCell ref="B142:D142"/>
    <mergeCell ref="A143:A147"/>
    <mergeCell ref="B143:D143"/>
    <mergeCell ref="B144:D144"/>
    <mergeCell ref="B145:D145"/>
    <mergeCell ref="B146:D146"/>
    <mergeCell ref="B147:D147"/>
    <mergeCell ref="B165:D165"/>
    <mergeCell ref="B166:D166"/>
    <mergeCell ref="B167:D167"/>
    <mergeCell ref="B168:D168"/>
    <mergeCell ref="B169:D169"/>
    <mergeCell ref="B170:D170"/>
    <mergeCell ref="A155:D155"/>
    <mergeCell ref="A156:D156"/>
    <mergeCell ref="A158:D158"/>
    <mergeCell ref="A159:A170"/>
    <mergeCell ref="B159:D159"/>
    <mergeCell ref="B160:D160"/>
    <mergeCell ref="B161:D161"/>
    <mergeCell ref="B162:D162"/>
    <mergeCell ref="B163:D163"/>
    <mergeCell ref="B164:D164"/>
    <mergeCell ref="A176:A182"/>
    <mergeCell ref="B176:D176"/>
    <mergeCell ref="B177:D177"/>
    <mergeCell ref="B178:D178"/>
    <mergeCell ref="B179:D179"/>
    <mergeCell ref="B180:D180"/>
    <mergeCell ref="B181:D181"/>
    <mergeCell ref="B182:D182"/>
    <mergeCell ref="A171:A175"/>
    <mergeCell ref="B171:D171"/>
    <mergeCell ref="B172:D172"/>
    <mergeCell ref="B173:D173"/>
    <mergeCell ref="B174:D174"/>
    <mergeCell ref="B175:D175"/>
    <mergeCell ref="B194:D194"/>
    <mergeCell ref="B195:D195"/>
    <mergeCell ref="B196:D196"/>
    <mergeCell ref="B197:D197"/>
    <mergeCell ref="B198:D198"/>
    <mergeCell ref="B199:D199"/>
    <mergeCell ref="A183:D183"/>
    <mergeCell ref="A184:D184"/>
    <mergeCell ref="A187:D187"/>
    <mergeCell ref="A188:A199"/>
    <mergeCell ref="B188:D188"/>
    <mergeCell ref="B189:D189"/>
    <mergeCell ref="B190:D190"/>
    <mergeCell ref="B191:D191"/>
    <mergeCell ref="B192:D192"/>
    <mergeCell ref="B193:D193"/>
    <mergeCell ref="A205:A211"/>
    <mergeCell ref="B205:D205"/>
    <mergeCell ref="B206:D206"/>
    <mergeCell ref="B207:D207"/>
    <mergeCell ref="B208:D208"/>
    <mergeCell ref="B209:D209"/>
    <mergeCell ref="B210:D210"/>
    <mergeCell ref="B211:D211"/>
    <mergeCell ref="A200:A204"/>
    <mergeCell ref="B200:D200"/>
    <mergeCell ref="B201:D201"/>
    <mergeCell ref="B202:D202"/>
    <mergeCell ref="B203:D203"/>
    <mergeCell ref="B204:D204"/>
    <mergeCell ref="A212:D212"/>
    <mergeCell ref="A213:A224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A230:A236"/>
    <mergeCell ref="B230:D230"/>
    <mergeCell ref="B231:D231"/>
    <mergeCell ref="B232:D232"/>
    <mergeCell ref="B233:D233"/>
    <mergeCell ref="B234:D234"/>
    <mergeCell ref="B235:D235"/>
    <mergeCell ref="B236:D236"/>
    <mergeCell ref="B221:D221"/>
    <mergeCell ref="B222:D222"/>
    <mergeCell ref="B223:D223"/>
    <mergeCell ref="B224:D224"/>
    <mergeCell ref="A225:A229"/>
    <mergeCell ref="B225:D225"/>
    <mergeCell ref="B226:D226"/>
    <mergeCell ref="B227:D227"/>
    <mergeCell ref="B228:D228"/>
    <mergeCell ref="B229:D229"/>
    <mergeCell ref="A237:D237"/>
    <mergeCell ref="A238:A249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A255:A261"/>
    <mergeCell ref="B255:D255"/>
    <mergeCell ref="B256:D256"/>
    <mergeCell ref="B257:D257"/>
    <mergeCell ref="B258:D258"/>
    <mergeCell ref="B259:D259"/>
    <mergeCell ref="B260:D260"/>
    <mergeCell ref="B261:D261"/>
    <mergeCell ref="B246:D246"/>
    <mergeCell ref="B247:D247"/>
    <mergeCell ref="B248:D248"/>
    <mergeCell ref="B249:D249"/>
    <mergeCell ref="A250:A254"/>
    <mergeCell ref="B250:D250"/>
    <mergeCell ref="B251:D251"/>
    <mergeCell ref="B252:D252"/>
    <mergeCell ref="B253:D253"/>
    <mergeCell ref="B254:D254"/>
    <mergeCell ref="B271:D271"/>
    <mergeCell ref="B272:D272"/>
    <mergeCell ref="B273:D273"/>
    <mergeCell ref="B274:D274"/>
    <mergeCell ref="B275:D275"/>
    <mergeCell ref="B276:D276"/>
    <mergeCell ref="A262:D262"/>
    <mergeCell ref="A263:D263"/>
    <mergeCell ref="A264:D264"/>
    <mergeCell ref="A265:A276"/>
    <mergeCell ref="B265:D265"/>
    <mergeCell ref="B266:D266"/>
    <mergeCell ref="B267:D267"/>
    <mergeCell ref="B268:D268"/>
    <mergeCell ref="B269:D269"/>
    <mergeCell ref="B270:D270"/>
    <mergeCell ref="A282:A288"/>
    <mergeCell ref="B282:D282"/>
    <mergeCell ref="B283:D283"/>
    <mergeCell ref="B284:D284"/>
    <mergeCell ref="B285:D285"/>
    <mergeCell ref="B286:D286"/>
    <mergeCell ref="B287:D287"/>
    <mergeCell ref="B288:D288"/>
    <mergeCell ref="A277:A281"/>
    <mergeCell ref="B277:D277"/>
    <mergeCell ref="B278:D278"/>
    <mergeCell ref="B279:D279"/>
    <mergeCell ref="B280:D280"/>
    <mergeCell ref="B281:D281"/>
    <mergeCell ref="A289:D289"/>
    <mergeCell ref="A290:A301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A307:A313"/>
    <mergeCell ref="B307:D307"/>
    <mergeCell ref="B308:D308"/>
    <mergeCell ref="B309:D309"/>
    <mergeCell ref="B310:D310"/>
    <mergeCell ref="B311:D311"/>
    <mergeCell ref="B312:D312"/>
    <mergeCell ref="B313:D313"/>
    <mergeCell ref="B298:D298"/>
    <mergeCell ref="B299:D299"/>
    <mergeCell ref="B300:D300"/>
    <mergeCell ref="B301:D301"/>
    <mergeCell ref="A302:A306"/>
    <mergeCell ref="B302:D302"/>
    <mergeCell ref="B303:D303"/>
    <mergeCell ref="B304:D304"/>
    <mergeCell ref="B305:D305"/>
    <mergeCell ref="B306:D306"/>
    <mergeCell ref="A314:D314"/>
    <mergeCell ref="A315:A326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A332:A338"/>
    <mergeCell ref="B332:D332"/>
    <mergeCell ref="B333:D333"/>
    <mergeCell ref="B334:D334"/>
    <mergeCell ref="B335:D335"/>
    <mergeCell ref="B336:D336"/>
    <mergeCell ref="B337:D337"/>
    <mergeCell ref="B338:D338"/>
    <mergeCell ref="B323:D323"/>
    <mergeCell ref="B324:D324"/>
    <mergeCell ref="B325:D325"/>
    <mergeCell ref="B326:D326"/>
    <mergeCell ref="A327:A331"/>
    <mergeCell ref="B327:D327"/>
    <mergeCell ref="B328:D328"/>
    <mergeCell ref="B329:D329"/>
    <mergeCell ref="B330:D330"/>
    <mergeCell ref="B331:D331"/>
    <mergeCell ref="B348:D348"/>
    <mergeCell ref="B349:D349"/>
    <mergeCell ref="B350:D350"/>
    <mergeCell ref="B351:D351"/>
    <mergeCell ref="B352:D352"/>
    <mergeCell ref="B353:D353"/>
    <mergeCell ref="A339:D339"/>
    <mergeCell ref="A340:D340"/>
    <mergeCell ref="A341:D341"/>
    <mergeCell ref="A342:A353"/>
    <mergeCell ref="B342:D342"/>
    <mergeCell ref="B343:D343"/>
    <mergeCell ref="B344:D344"/>
    <mergeCell ref="B345:D345"/>
    <mergeCell ref="B346:D346"/>
    <mergeCell ref="B347:D347"/>
    <mergeCell ref="A359:A365"/>
    <mergeCell ref="B359:D359"/>
    <mergeCell ref="B360:D360"/>
    <mergeCell ref="B361:D361"/>
    <mergeCell ref="B362:D362"/>
    <mergeCell ref="B363:D363"/>
    <mergeCell ref="B364:D364"/>
    <mergeCell ref="B365:D365"/>
    <mergeCell ref="A354:A358"/>
    <mergeCell ref="B354:D354"/>
    <mergeCell ref="B355:D355"/>
    <mergeCell ref="B356:D356"/>
    <mergeCell ref="B357:D357"/>
    <mergeCell ref="B358:D358"/>
    <mergeCell ref="A366:D366"/>
    <mergeCell ref="A367:A378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A384:A390"/>
    <mergeCell ref="B384:D384"/>
    <mergeCell ref="B385:D385"/>
    <mergeCell ref="B386:D386"/>
    <mergeCell ref="B387:D387"/>
    <mergeCell ref="B388:D388"/>
    <mergeCell ref="B389:D389"/>
    <mergeCell ref="B390:D390"/>
    <mergeCell ref="B375:D375"/>
    <mergeCell ref="B376:D376"/>
    <mergeCell ref="B377:D377"/>
    <mergeCell ref="B378:D378"/>
    <mergeCell ref="A379:A383"/>
    <mergeCell ref="B379:D379"/>
    <mergeCell ref="B380:D380"/>
    <mergeCell ref="B381:D381"/>
    <mergeCell ref="B382:D382"/>
    <mergeCell ref="B383:D383"/>
    <mergeCell ref="B400:D400"/>
    <mergeCell ref="B401:D401"/>
    <mergeCell ref="B402:D402"/>
    <mergeCell ref="B403:D403"/>
    <mergeCell ref="B404:D404"/>
    <mergeCell ref="B405:D405"/>
    <mergeCell ref="A391:D391"/>
    <mergeCell ref="A392:D392"/>
    <mergeCell ref="A393:D393"/>
    <mergeCell ref="A394:A405"/>
    <mergeCell ref="B394:D394"/>
    <mergeCell ref="B395:D395"/>
    <mergeCell ref="B396:D396"/>
    <mergeCell ref="B397:D397"/>
    <mergeCell ref="B398:D398"/>
    <mergeCell ref="B399:D399"/>
    <mergeCell ref="A411:A417"/>
    <mergeCell ref="B411:D411"/>
    <mergeCell ref="B412:D412"/>
    <mergeCell ref="B413:D413"/>
    <mergeCell ref="B414:D414"/>
    <mergeCell ref="B415:D415"/>
    <mergeCell ref="B416:D416"/>
    <mergeCell ref="B417:D417"/>
    <mergeCell ref="A406:A410"/>
    <mergeCell ref="B406:D406"/>
    <mergeCell ref="B407:D407"/>
    <mergeCell ref="B408:D408"/>
    <mergeCell ref="B409:D409"/>
    <mergeCell ref="B410:D410"/>
    <mergeCell ref="A418:D418"/>
    <mergeCell ref="A419:A430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A436:A442"/>
    <mergeCell ref="B436:D436"/>
    <mergeCell ref="B437:D437"/>
    <mergeCell ref="B438:D438"/>
    <mergeCell ref="B439:D439"/>
    <mergeCell ref="B440:D440"/>
    <mergeCell ref="B441:D441"/>
    <mergeCell ref="B442:D442"/>
    <mergeCell ref="B427:D427"/>
    <mergeCell ref="B428:D428"/>
    <mergeCell ref="B429:D429"/>
    <mergeCell ref="B430:D430"/>
    <mergeCell ref="A431:A435"/>
    <mergeCell ref="B431:D431"/>
    <mergeCell ref="B432:D432"/>
    <mergeCell ref="B433:D433"/>
    <mergeCell ref="B434:D434"/>
    <mergeCell ref="B435:D435"/>
    <mergeCell ref="A443:D443"/>
    <mergeCell ref="A444:A455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A461:A467"/>
    <mergeCell ref="B461:D461"/>
    <mergeCell ref="B462:D462"/>
    <mergeCell ref="B463:D463"/>
    <mergeCell ref="B464:D464"/>
    <mergeCell ref="B465:D465"/>
    <mergeCell ref="B466:D466"/>
    <mergeCell ref="B467:D467"/>
    <mergeCell ref="B452:D452"/>
    <mergeCell ref="B453:D453"/>
    <mergeCell ref="B454:D454"/>
    <mergeCell ref="B455:D455"/>
    <mergeCell ref="A456:A460"/>
    <mergeCell ref="B456:D456"/>
    <mergeCell ref="B457:D457"/>
    <mergeCell ref="B458:D458"/>
    <mergeCell ref="B459:D459"/>
    <mergeCell ref="B460:D460"/>
    <mergeCell ref="B477:D477"/>
    <mergeCell ref="B478:D478"/>
    <mergeCell ref="B479:D479"/>
    <mergeCell ref="B480:D480"/>
    <mergeCell ref="B481:D481"/>
    <mergeCell ref="B482:D482"/>
    <mergeCell ref="A468:D468"/>
    <mergeCell ref="A469:D469"/>
    <mergeCell ref="A470:D470"/>
    <mergeCell ref="A471:D471"/>
    <mergeCell ref="A472:A483"/>
    <mergeCell ref="B472:D472"/>
    <mergeCell ref="B473:D473"/>
    <mergeCell ref="B474:D474"/>
    <mergeCell ref="B475:D475"/>
    <mergeCell ref="B476:D476"/>
    <mergeCell ref="A489:A495"/>
    <mergeCell ref="B489:D489"/>
    <mergeCell ref="B490:D490"/>
    <mergeCell ref="B491:D491"/>
    <mergeCell ref="B492:D492"/>
    <mergeCell ref="B493:D493"/>
    <mergeCell ref="B494:D494"/>
    <mergeCell ref="B495:D495"/>
    <mergeCell ref="B483:D483"/>
    <mergeCell ref="A484:A488"/>
    <mergeCell ref="B484:D484"/>
    <mergeCell ref="B485:D485"/>
    <mergeCell ref="B486:D486"/>
    <mergeCell ref="B487:D487"/>
    <mergeCell ref="B488:D488"/>
    <mergeCell ref="A496:D496"/>
    <mergeCell ref="A497:A508"/>
    <mergeCell ref="B497:D497"/>
    <mergeCell ref="B498:D498"/>
    <mergeCell ref="B499:D499"/>
    <mergeCell ref="B500:D500"/>
    <mergeCell ref="B501:D501"/>
    <mergeCell ref="B502:D502"/>
    <mergeCell ref="B503:D503"/>
    <mergeCell ref="B504:D504"/>
    <mergeCell ref="A514:A520"/>
    <mergeCell ref="B514:D514"/>
    <mergeCell ref="B515:D515"/>
    <mergeCell ref="B516:D516"/>
    <mergeCell ref="B517:D517"/>
    <mergeCell ref="B518:D518"/>
    <mergeCell ref="B519:D519"/>
    <mergeCell ref="B520:D520"/>
    <mergeCell ref="B505:D505"/>
    <mergeCell ref="B506:D506"/>
    <mergeCell ref="B507:D507"/>
    <mergeCell ref="B508:D508"/>
    <mergeCell ref="A509:A513"/>
    <mergeCell ref="B509:D509"/>
    <mergeCell ref="B510:D510"/>
    <mergeCell ref="B511:D511"/>
    <mergeCell ref="B512:D512"/>
    <mergeCell ref="B513:D513"/>
    <mergeCell ref="A521:D521"/>
    <mergeCell ref="A522:A533"/>
    <mergeCell ref="B522:D522"/>
    <mergeCell ref="B523:D523"/>
    <mergeCell ref="B524:D524"/>
    <mergeCell ref="B525:D525"/>
    <mergeCell ref="B526:D526"/>
    <mergeCell ref="B527:D527"/>
    <mergeCell ref="B528:D528"/>
    <mergeCell ref="B529:D529"/>
    <mergeCell ref="A539:A545"/>
    <mergeCell ref="B539:D539"/>
    <mergeCell ref="B540:D540"/>
    <mergeCell ref="B541:D541"/>
    <mergeCell ref="B542:D542"/>
    <mergeCell ref="B543:D543"/>
    <mergeCell ref="B544:D544"/>
    <mergeCell ref="B545:D545"/>
    <mergeCell ref="B530:D530"/>
    <mergeCell ref="B531:D531"/>
    <mergeCell ref="B532:D532"/>
    <mergeCell ref="B533:D533"/>
    <mergeCell ref="A534:A538"/>
    <mergeCell ref="B534:D534"/>
    <mergeCell ref="B535:D535"/>
    <mergeCell ref="B536:D536"/>
    <mergeCell ref="B537:D537"/>
    <mergeCell ref="B538:D538"/>
    <mergeCell ref="B555:D555"/>
    <mergeCell ref="B556:D556"/>
    <mergeCell ref="B557:D557"/>
    <mergeCell ref="B558:D558"/>
    <mergeCell ref="B559:D559"/>
    <mergeCell ref="B560:D560"/>
    <mergeCell ref="A546:D546"/>
    <mergeCell ref="A547:D547"/>
    <mergeCell ref="A548:D548"/>
    <mergeCell ref="A549:A560"/>
    <mergeCell ref="B549:D549"/>
    <mergeCell ref="B550:D550"/>
    <mergeCell ref="B551:D551"/>
    <mergeCell ref="B552:D552"/>
    <mergeCell ref="B553:D553"/>
    <mergeCell ref="B554:D554"/>
    <mergeCell ref="A566:A572"/>
    <mergeCell ref="B566:D566"/>
    <mergeCell ref="B567:D567"/>
    <mergeCell ref="B568:D568"/>
    <mergeCell ref="B569:D569"/>
    <mergeCell ref="B570:D570"/>
    <mergeCell ref="B571:D571"/>
    <mergeCell ref="B572:D572"/>
    <mergeCell ref="A561:A565"/>
    <mergeCell ref="B561:D561"/>
    <mergeCell ref="B562:D562"/>
    <mergeCell ref="B563:D563"/>
    <mergeCell ref="B564:D564"/>
    <mergeCell ref="B565:D565"/>
    <mergeCell ref="A573:D573"/>
    <mergeCell ref="A574:A585"/>
    <mergeCell ref="B574:D574"/>
    <mergeCell ref="B575:D575"/>
    <mergeCell ref="B576:D576"/>
    <mergeCell ref="B577:D577"/>
    <mergeCell ref="B578:D578"/>
    <mergeCell ref="B579:D579"/>
    <mergeCell ref="B580:D580"/>
    <mergeCell ref="B581:D581"/>
    <mergeCell ref="A591:A597"/>
    <mergeCell ref="B591:D591"/>
    <mergeCell ref="B592:D592"/>
    <mergeCell ref="B593:D593"/>
    <mergeCell ref="B594:D594"/>
    <mergeCell ref="B595:D595"/>
    <mergeCell ref="B596:D596"/>
    <mergeCell ref="B597:D597"/>
    <mergeCell ref="B582:D582"/>
    <mergeCell ref="B583:D583"/>
    <mergeCell ref="B584:D584"/>
    <mergeCell ref="B585:D585"/>
    <mergeCell ref="A586:A590"/>
    <mergeCell ref="B586:D586"/>
    <mergeCell ref="B587:D587"/>
    <mergeCell ref="B588:D588"/>
    <mergeCell ref="B589:D589"/>
    <mergeCell ref="B590:D590"/>
    <mergeCell ref="A598:D598"/>
    <mergeCell ref="A599:A610"/>
    <mergeCell ref="B599:D599"/>
    <mergeCell ref="B600:D600"/>
    <mergeCell ref="B601:D601"/>
    <mergeCell ref="B602:D602"/>
    <mergeCell ref="B603:D603"/>
    <mergeCell ref="B604:D604"/>
    <mergeCell ref="B605:D605"/>
    <mergeCell ref="B606:D606"/>
    <mergeCell ref="A616:A622"/>
    <mergeCell ref="B616:D616"/>
    <mergeCell ref="B617:D617"/>
    <mergeCell ref="B618:D618"/>
    <mergeCell ref="B619:D619"/>
    <mergeCell ref="B620:D620"/>
    <mergeCell ref="B621:D621"/>
    <mergeCell ref="B622:D622"/>
    <mergeCell ref="B607:D607"/>
    <mergeCell ref="B608:D608"/>
    <mergeCell ref="B609:D609"/>
    <mergeCell ref="B610:D610"/>
    <mergeCell ref="A611:A615"/>
    <mergeCell ref="B611:D611"/>
    <mergeCell ref="B612:D612"/>
    <mergeCell ref="B613:D613"/>
    <mergeCell ref="B614:D614"/>
    <mergeCell ref="B615:D615"/>
    <mergeCell ref="B632:D632"/>
    <mergeCell ref="B633:D633"/>
    <mergeCell ref="B634:D634"/>
    <mergeCell ref="B635:D635"/>
    <mergeCell ref="B636:D636"/>
    <mergeCell ref="B637:D637"/>
    <mergeCell ref="A623:D623"/>
    <mergeCell ref="A624:D624"/>
    <mergeCell ref="A625:D625"/>
    <mergeCell ref="A626:A637"/>
    <mergeCell ref="B626:D626"/>
    <mergeCell ref="B627:D627"/>
    <mergeCell ref="B628:D628"/>
    <mergeCell ref="B629:D629"/>
    <mergeCell ref="B630:D630"/>
    <mergeCell ref="B631:D631"/>
    <mergeCell ref="A643:A649"/>
    <mergeCell ref="B643:D643"/>
    <mergeCell ref="B644:D644"/>
    <mergeCell ref="B645:D645"/>
    <mergeCell ref="B646:D646"/>
    <mergeCell ref="B647:D647"/>
    <mergeCell ref="B648:D648"/>
    <mergeCell ref="B649:D649"/>
    <mergeCell ref="A638:A642"/>
    <mergeCell ref="B638:D638"/>
    <mergeCell ref="B639:D639"/>
    <mergeCell ref="B640:D640"/>
    <mergeCell ref="B641:D641"/>
    <mergeCell ref="B642:D642"/>
    <mergeCell ref="A650:D650"/>
    <mergeCell ref="A651:A662"/>
    <mergeCell ref="B651:D651"/>
    <mergeCell ref="B652:D652"/>
    <mergeCell ref="B653:D653"/>
    <mergeCell ref="B654:D654"/>
    <mergeCell ref="B655:D655"/>
    <mergeCell ref="B656:D656"/>
    <mergeCell ref="B657:D657"/>
    <mergeCell ref="B658:D658"/>
    <mergeCell ref="A668:A674"/>
    <mergeCell ref="B668:D668"/>
    <mergeCell ref="B669:D669"/>
    <mergeCell ref="B670:D670"/>
    <mergeCell ref="B671:D671"/>
    <mergeCell ref="B672:D672"/>
    <mergeCell ref="B673:D673"/>
    <mergeCell ref="B674:D674"/>
    <mergeCell ref="B659:D659"/>
    <mergeCell ref="B660:D660"/>
    <mergeCell ref="B661:D661"/>
    <mergeCell ref="B662:D662"/>
    <mergeCell ref="A663:A667"/>
    <mergeCell ref="B663:D663"/>
    <mergeCell ref="B664:D664"/>
    <mergeCell ref="B665:D665"/>
    <mergeCell ref="B666:D666"/>
    <mergeCell ref="B667:D667"/>
    <mergeCell ref="B684:D684"/>
    <mergeCell ref="B685:D685"/>
    <mergeCell ref="B686:D686"/>
    <mergeCell ref="B687:D687"/>
    <mergeCell ref="B688:D688"/>
    <mergeCell ref="B689:D689"/>
    <mergeCell ref="A675:D675"/>
    <mergeCell ref="A676:D676"/>
    <mergeCell ref="A677:D677"/>
    <mergeCell ref="A678:A689"/>
    <mergeCell ref="B678:D678"/>
    <mergeCell ref="B679:D679"/>
    <mergeCell ref="B680:D680"/>
    <mergeCell ref="B681:D681"/>
    <mergeCell ref="B682:D682"/>
    <mergeCell ref="B683:D683"/>
    <mergeCell ref="A695:A701"/>
    <mergeCell ref="B695:D695"/>
    <mergeCell ref="B696:D696"/>
    <mergeCell ref="B697:D697"/>
    <mergeCell ref="B698:D698"/>
    <mergeCell ref="B699:D699"/>
    <mergeCell ref="B700:D700"/>
    <mergeCell ref="B701:D701"/>
    <mergeCell ref="A690:A694"/>
    <mergeCell ref="B690:D690"/>
    <mergeCell ref="B691:D691"/>
    <mergeCell ref="B692:D692"/>
    <mergeCell ref="B693:D693"/>
    <mergeCell ref="B694:D694"/>
    <mergeCell ref="A702:D702"/>
    <mergeCell ref="A703:A714"/>
    <mergeCell ref="B703:D703"/>
    <mergeCell ref="B704:D704"/>
    <mergeCell ref="B705:D705"/>
    <mergeCell ref="B706:D706"/>
    <mergeCell ref="B707:D707"/>
    <mergeCell ref="B708:D708"/>
    <mergeCell ref="B709:D709"/>
    <mergeCell ref="B710:D710"/>
    <mergeCell ref="B711:D711"/>
    <mergeCell ref="B712:D712"/>
    <mergeCell ref="B713:D713"/>
    <mergeCell ref="B714:D714"/>
    <mergeCell ref="A715:A719"/>
    <mergeCell ref="B715:D715"/>
    <mergeCell ref="B716:D716"/>
    <mergeCell ref="B717:D717"/>
    <mergeCell ref="B718:D718"/>
    <mergeCell ref="B719:D719"/>
    <mergeCell ref="A727:D727"/>
    <mergeCell ref="A728:D728"/>
    <mergeCell ref="A729:D729"/>
    <mergeCell ref="A731:D731"/>
    <mergeCell ref="A732:D732"/>
    <mergeCell ref="A720:A726"/>
    <mergeCell ref="B720:D720"/>
    <mergeCell ref="B721:D721"/>
    <mergeCell ref="B722:D722"/>
    <mergeCell ref="B723:D723"/>
    <mergeCell ref="B724:D724"/>
    <mergeCell ref="B725:D725"/>
    <mergeCell ref="B726:D726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D8D3-BF44-429E-A799-493C09190316}">
  <dimension ref="A1:S732"/>
  <sheetViews>
    <sheetView workbookViewId="0">
      <selection activeCell="A3" sqref="A3:D3"/>
    </sheetView>
  </sheetViews>
  <sheetFormatPr defaultRowHeight="15" x14ac:dyDescent="0.25"/>
  <cols>
    <col min="1" max="1" width="9.28515625" bestFit="1" customWidth="1"/>
    <col min="5" max="5" width="12.5703125" bestFit="1" customWidth="1"/>
    <col min="6" max="6" width="11.7109375" bestFit="1" customWidth="1"/>
    <col min="7" max="12" width="12.5703125" bestFit="1" customWidth="1"/>
    <col min="13" max="13" width="14" bestFit="1" customWidth="1"/>
  </cols>
  <sheetData>
    <row r="1" spans="1:19" ht="15.75" thickBot="1" x14ac:dyDescent="0.3">
      <c r="A1" s="102" t="s">
        <v>283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</row>
    <row r="2" spans="1:19" ht="15.75" thickBot="1" x14ac:dyDescent="0.3">
      <c r="A2" s="352" t="s">
        <v>296</v>
      </c>
      <c r="B2" s="353"/>
      <c r="C2" s="353"/>
      <c r="D2" s="354"/>
      <c r="E2" s="103" t="s">
        <v>115</v>
      </c>
      <c r="F2" s="104" t="s">
        <v>116</v>
      </c>
      <c r="G2" s="104" t="s">
        <v>117</v>
      </c>
      <c r="H2" s="104" t="s">
        <v>118</v>
      </c>
      <c r="I2" s="104" t="s">
        <v>119</v>
      </c>
      <c r="J2" s="104" t="s">
        <v>120</v>
      </c>
      <c r="K2" s="104" t="s">
        <v>121</v>
      </c>
      <c r="L2" s="104" t="s">
        <v>122</v>
      </c>
      <c r="M2" s="105" t="s">
        <v>123</v>
      </c>
    </row>
    <row r="3" spans="1:19" ht="15.75" thickBot="1" x14ac:dyDescent="0.3">
      <c r="A3" s="343" t="s">
        <v>124</v>
      </c>
      <c r="B3" s="344"/>
      <c r="C3" s="344"/>
      <c r="D3" s="345"/>
      <c r="E3" s="106"/>
      <c r="F3" s="107"/>
      <c r="G3" s="107"/>
      <c r="H3" s="107"/>
      <c r="I3" s="107"/>
      <c r="J3" s="107"/>
      <c r="K3" s="107"/>
      <c r="L3" s="107"/>
      <c r="M3" s="108" t="s">
        <v>125</v>
      </c>
    </row>
    <row r="4" spans="1:19" x14ac:dyDescent="0.25">
      <c r="A4" s="207" t="s">
        <v>126</v>
      </c>
      <c r="B4" s="249" t="s">
        <v>127</v>
      </c>
      <c r="C4" s="250"/>
      <c r="D4" s="251"/>
      <c r="E4" s="109">
        <v>0</v>
      </c>
      <c r="F4" s="110">
        <v>0</v>
      </c>
      <c r="G4" s="110">
        <v>0</v>
      </c>
      <c r="H4" s="110">
        <v>0</v>
      </c>
      <c r="I4" s="110">
        <v>32732730</v>
      </c>
      <c r="J4" s="111">
        <v>4156587</v>
      </c>
      <c r="K4" s="110">
        <v>91872</v>
      </c>
      <c r="L4" s="112">
        <v>163332</v>
      </c>
      <c r="M4" s="113">
        <v>37144521</v>
      </c>
    </row>
    <row r="5" spans="1:19" x14ac:dyDescent="0.25">
      <c r="A5" s="247"/>
      <c r="B5" s="252" t="s">
        <v>128</v>
      </c>
      <c r="C5" s="253"/>
      <c r="D5" s="254"/>
      <c r="E5" s="114">
        <v>0</v>
      </c>
      <c r="F5" s="115">
        <v>0</v>
      </c>
      <c r="G5" s="116">
        <v>0</v>
      </c>
      <c r="H5" s="116">
        <v>0</v>
      </c>
      <c r="I5" s="116">
        <v>0</v>
      </c>
      <c r="J5" s="117">
        <v>162306</v>
      </c>
      <c r="K5" s="116">
        <v>1675072</v>
      </c>
      <c r="L5" s="116">
        <v>1021605</v>
      </c>
      <c r="M5" s="118">
        <v>2858983</v>
      </c>
    </row>
    <row r="6" spans="1:19" x14ac:dyDescent="0.25">
      <c r="A6" s="247"/>
      <c r="B6" s="255" t="s">
        <v>129</v>
      </c>
      <c r="C6" s="256"/>
      <c r="D6" s="257"/>
      <c r="E6" s="114">
        <v>0</v>
      </c>
      <c r="F6" s="115">
        <v>0</v>
      </c>
      <c r="G6" s="116">
        <v>0</v>
      </c>
      <c r="H6" s="116">
        <v>0</v>
      </c>
      <c r="I6" s="116">
        <v>147297.28499999997</v>
      </c>
      <c r="J6" s="117">
        <v>18688.868999999999</v>
      </c>
      <c r="K6" s="116">
        <v>0</v>
      </c>
      <c r="L6" s="116">
        <v>0</v>
      </c>
      <c r="M6" s="118">
        <v>165986.15399999998</v>
      </c>
    </row>
    <row r="7" spans="1:19" x14ac:dyDescent="0.25">
      <c r="A7" s="247"/>
      <c r="B7" s="255" t="s">
        <v>130</v>
      </c>
      <c r="C7" s="256"/>
      <c r="D7" s="257"/>
      <c r="E7" s="114">
        <v>0</v>
      </c>
      <c r="F7" s="119">
        <v>0</v>
      </c>
      <c r="G7" s="120">
        <v>0</v>
      </c>
      <c r="H7" s="120">
        <v>0</v>
      </c>
      <c r="I7" s="120">
        <v>0</v>
      </c>
      <c r="J7" s="117">
        <v>0</v>
      </c>
      <c r="K7" s="120">
        <v>0</v>
      </c>
      <c r="L7" s="120">
        <v>0</v>
      </c>
      <c r="M7" s="118">
        <v>0</v>
      </c>
    </row>
    <row r="8" spans="1:19" x14ac:dyDescent="0.25">
      <c r="A8" s="247"/>
      <c r="B8" s="229" t="s">
        <v>131</v>
      </c>
      <c r="C8" s="230"/>
      <c r="D8" s="231"/>
      <c r="E8" s="114">
        <v>0</v>
      </c>
      <c r="F8" s="115">
        <v>0</v>
      </c>
      <c r="G8" s="116">
        <v>0</v>
      </c>
      <c r="H8" s="116">
        <v>0</v>
      </c>
      <c r="I8" s="116">
        <v>0</v>
      </c>
      <c r="J8" s="117">
        <v>0</v>
      </c>
      <c r="K8" s="116">
        <v>0</v>
      </c>
      <c r="L8" s="116">
        <v>0</v>
      </c>
      <c r="M8" s="118">
        <v>0</v>
      </c>
    </row>
    <row r="9" spans="1:19" x14ac:dyDescent="0.25">
      <c r="A9" s="247"/>
      <c r="B9" s="258" t="s">
        <v>132</v>
      </c>
      <c r="C9" s="259"/>
      <c r="D9" s="260"/>
      <c r="E9" s="114">
        <v>0</v>
      </c>
      <c r="F9" s="115">
        <v>0</v>
      </c>
      <c r="G9" s="116">
        <v>0</v>
      </c>
      <c r="H9" s="116">
        <v>0</v>
      </c>
      <c r="I9" s="116">
        <v>0</v>
      </c>
      <c r="J9" s="117">
        <v>2505</v>
      </c>
      <c r="K9" s="116">
        <v>0</v>
      </c>
      <c r="L9" s="116">
        <v>0</v>
      </c>
      <c r="M9" s="118">
        <v>2505</v>
      </c>
    </row>
    <row r="10" spans="1:19" ht="15.75" thickBot="1" x14ac:dyDescent="0.3">
      <c r="A10" s="247"/>
      <c r="B10" s="261" t="s">
        <v>133</v>
      </c>
      <c r="C10" s="262"/>
      <c r="D10" s="263"/>
      <c r="E10" s="121">
        <v>0</v>
      </c>
      <c r="F10" s="122">
        <v>0</v>
      </c>
      <c r="G10" s="123">
        <v>0</v>
      </c>
      <c r="H10" s="123">
        <v>0</v>
      </c>
      <c r="I10" s="123">
        <v>2810.9999999999995</v>
      </c>
      <c r="J10" s="124">
        <v>0</v>
      </c>
      <c r="K10" s="123">
        <v>0</v>
      </c>
      <c r="L10" s="123">
        <v>752.5999999999998</v>
      </c>
      <c r="M10" s="125">
        <v>3563.5999999999995</v>
      </c>
    </row>
    <row r="11" spans="1:19" x14ac:dyDescent="0.25">
      <c r="A11" s="247"/>
      <c r="B11" s="264" t="s">
        <v>105</v>
      </c>
      <c r="C11" s="265"/>
      <c r="D11" s="265"/>
      <c r="E11" s="109">
        <v>0</v>
      </c>
      <c r="F11" s="126">
        <v>0</v>
      </c>
      <c r="G11" s="127">
        <v>0</v>
      </c>
      <c r="H11" s="127">
        <v>0</v>
      </c>
      <c r="I11" s="127">
        <v>822776</v>
      </c>
      <c r="J11" s="128">
        <v>117180</v>
      </c>
      <c r="K11" s="127">
        <v>0</v>
      </c>
      <c r="L11" s="127">
        <v>5367</v>
      </c>
      <c r="M11" s="129">
        <v>945323</v>
      </c>
    </row>
    <row r="12" spans="1:19" x14ac:dyDescent="0.25">
      <c r="A12" s="247"/>
      <c r="B12" s="224" t="s">
        <v>134</v>
      </c>
      <c r="C12" s="225"/>
      <c r="D12" s="226"/>
      <c r="E12" s="114">
        <v>0</v>
      </c>
      <c r="F12" s="130">
        <v>0</v>
      </c>
      <c r="G12" s="131">
        <v>0</v>
      </c>
      <c r="H12" s="131">
        <v>0</v>
      </c>
      <c r="I12" s="131">
        <v>11244</v>
      </c>
      <c r="J12" s="117">
        <v>0</v>
      </c>
      <c r="K12" s="131">
        <v>0</v>
      </c>
      <c r="L12" s="131">
        <v>3010.4</v>
      </c>
      <c r="M12" s="118">
        <v>14254.4</v>
      </c>
    </row>
    <row r="13" spans="1:19" x14ac:dyDescent="0.25">
      <c r="A13" s="247"/>
      <c r="B13" s="227" t="s">
        <v>135</v>
      </c>
      <c r="C13" s="228"/>
      <c r="D13" s="228"/>
      <c r="E13" s="114">
        <v>0</v>
      </c>
      <c r="F13" s="115">
        <v>0</v>
      </c>
      <c r="G13" s="116">
        <v>0</v>
      </c>
      <c r="H13" s="116">
        <v>0</v>
      </c>
      <c r="I13" s="116">
        <v>0</v>
      </c>
      <c r="J13" s="117">
        <v>0</v>
      </c>
      <c r="K13" s="116">
        <v>0</v>
      </c>
      <c r="L13" s="116">
        <v>0</v>
      </c>
      <c r="M13" s="118">
        <v>0</v>
      </c>
    </row>
    <row r="14" spans="1:19" x14ac:dyDescent="0.25">
      <c r="A14" s="247"/>
      <c r="B14" s="229" t="s">
        <v>136</v>
      </c>
      <c r="C14" s="230"/>
      <c r="D14" s="231"/>
      <c r="E14" s="114">
        <v>0</v>
      </c>
      <c r="F14" s="115">
        <v>0</v>
      </c>
      <c r="G14" s="116">
        <v>0</v>
      </c>
      <c r="H14" s="116">
        <v>0</v>
      </c>
      <c r="I14" s="116">
        <v>0</v>
      </c>
      <c r="J14" s="117">
        <v>0</v>
      </c>
      <c r="K14" s="116">
        <v>0</v>
      </c>
      <c r="L14" s="116">
        <v>0</v>
      </c>
      <c r="M14" s="118">
        <v>0</v>
      </c>
    </row>
    <row r="15" spans="1:19" ht="15.75" thickBot="1" x14ac:dyDescent="0.3">
      <c r="A15" s="248"/>
      <c r="B15" s="341" t="s">
        <v>137</v>
      </c>
      <c r="C15" s="342"/>
      <c r="D15" s="342"/>
      <c r="E15" s="121">
        <v>0</v>
      </c>
      <c r="F15" s="132">
        <v>0</v>
      </c>
      <c r="G15" s="133">
        <v>0</v>
      </c>
      <c r="H15" s="133">
        <v>0</v>
      </c>
      <c r="I15" s="133">
        <v>0</v>
      </c>
      <c r="J15" s="124">
        <v>0</v>
      </c>
      <c r="K15" s="133">
        <v>0</v>
      </c>
      <c r="L15" s="133">
        <v>0</v>
      </c>
      <c r="M15" s="125">
        <v>0</v>
      </c>
    </row>
    <row r="16" spans="1:19" x14ac:dyDescent="0.25">
      <c r="A16" s="206" t="s">
        <v>138</v>
      </c>
      <c r="B16" s="339" t="s">
        <v>139</v>
      </c>
      <c r="C16" s="339"/>
      <c r="D16" s="340"/>
      <c r="E16" s="109">
        <v>0</v>
      </c>
      <c r="F16" s="126">
        <v>0</v>
      </c>
      <c r="G16" s="127">
        <v>0</v>
      </c>
      <c r="H16" s="127">
        <v>0</v>
      </c>
      <c r="I16" s="127">
        <v>0</v>
      </c>
      <c r="J16" s="128">
        <v>0</v>
      </c>
      <c r="K16" s="127">
        <v>0</v>
      </c>
      <c r="L16" s="127">
        <v>0</v>
      </c>
      <c r="M16" s="129">
        <v>0</v>
      </c>
    </row>
    <row r="17" spans="1:13" x14ac:dyDescent="0.25">
      <c r="A17" s="234"/>
      <c r="B17" s="237" t="s">
        <v>140</v>
      </c>
      <c r="C17" s="238"/>
      <c r="D17" s="238"/>
      <c r="E17" s="114">
        <v>0</v>
      </c>
      <c r="F17" s="115">
        <v>0</v>
      </c>
      <c r="G17" s="116">
        <v>0</v>
      </c>
      <c r="H17" s="116">
        <v>0</v>
      </c>
      <c r="I17" s="116">
        <v>0</v>
      </c>
      <c r="J17" s="117">
        <v>45089.508499999996</v>
      </c>
      <c r="K17" s="116">
        <v>0</v>
      </c>
      <c r="L17" s="116">
        <v>0</v>
      </c>
      <c r="M17" s="118">
        <v>45089.508499999996</v>
      </c>
    </row>
    <row r="18" spans="1:13" x14ac:dyDescent="0.25">
      <c r="A18" s="207"/>
      <c r="B18" s="239" t="s">
        <v>141</v>
      </c>
      <c r="C18" s="239"/>
      <c r="D18" s="240"/>
      <c r="E18" s="114">
        <v>0</v>
      </c>
      <c r="F18" s="115">
        <v>0</v>
      </c>
      <c r="G18" s="116">
        <v>0</v>
      </c>
      <c r="H18" s="116">
        <v>0</v>
      </c>
      <c r="I18" s="116">
        <v>0</v>
      </c>
      <c r="J18" s="117">
        <v>45089.508499999996</v>
      </c>
      <c r="K18" s="116">
        <v>0</v>
      </c>
      <c r="L18" s="116">
        <v>0</v>
      </c>
      <c r="M18" s="118">
        <v>45089.508499999996</v>
      </c>
    </row>
    <row r="19" spans="1:13" x14ac:dyDescent="0.25">
      <c r="A19" s="207"/>
      <c r="B19" s="241" t="s">
        <v>142</v>
      </c>
      <c r="C19" s="241"/>
      <c r="D19" s="242"/>
      <c r="E19" s="114">
        <v>0</v>
      </c>
      <c r="F19" s="115">
        <v>0</v>
      </c>
      <c r="G19" s="116">
        <v>0</v>
      </c>
      <c r="H19" s="116">
        <v>0</v>
      </c>
      <c r="I19" s="116">
        <v>0</v>
      </c>
      <c r="J19" s="117">
        <v>154800.47899999999</v>
      </c>
      <c r="K19" s="116">
        <v>0</v>
      </c>
      <c r="L19" s="116">
        <v>0</v>
      </c>
      <c r="M19" s="118">
        <v>154800.47899999999</v>
      </c>
    </row>
    <row r="20" spans="1:13" ht="15.75" thickBot="1" x14ac:dyDescent="0.3">
      <c r="A20" s="208"/>
      <c r="B20" s="243" t="s">
        <v>143</v>
      </c>
      <c r="C20" s="243"/>
      <c r="D20" s="244"/>
      <c r="E20" s="121">
        <v>0</v>
      </c>
      <c r="F20" s="132">
        <v>0</v>
      </c>
      <c r="G20" s="133">
        <v>0</v>
      </c>
      <c r="H20" s="133">
        <v>0</v>
      </c>
      <c r="I20" s="133">
        <v>0</v>
      </c>
      <c r="J20" s="124">
        <v>0</v>
      </c>
      <c r="K20" s="133">
        <v>0</v>
      </c>
      <c r="L20" s="133">
        <v>0</v>
      </c>
      <c r="M20" s="118">
        <v>0</v>
      </c>
    </row>
    <row r="21" spans="1:13" x14ac:dyDescent="0.25">
      <c r="A21" s="206" t="s">
        <v>144</v>
      </c>
      <c r="B21" s="209" t="s">
        <v>145</v>
      </c>
      <c r="C21" s="210"/>
      <c r="D21" s="211"/>
      <c r="E21" s="109">
        <v>0</v>
      </c>
      <c r="F21" s="134">
        <v>0</v>
      </c>
      <c r="G21" s="135">
        <v>0</v>
      </c>
      <c r="H21" s="135">
        <v>0</v>
      </c>
      <c r="I21" s="135">
        <v>1283828</v>
      </c>
      <c r="J21" s="128">
        <v>744633</v>
      </c>
      <c r="K21" s="135">
        <v>45660</v>
      </c>
      <c r="L21" s="135">
        <v>47812</v>
      </c>
      <c r="M21" s="136">
        <v>2121933</v>
      </c>
    </row>
    <row r="22" spans="1:13" x14ac:dyDescent="0.25">
      <c r="A22" s="207"/>
      <c r="B22" s="212" t="s">
        <v>146</v>
      </c>
      <c r="C22" s="213"/>
      <c r="D22" s="214"/>
      <c r="E22" s="114">
        <v>0</v>
      </c>
      <c r="F22" s="115">
        <v>0</v>
      </c>
      <c r="G22" s="116">
        <v>0</v>
      </c>
      <c r="H22" s="116">
        <v>0</v>
      </c>
      <c r="I22" s="116">
        <v>0</v>
      </c>
      <c r="J22" s="117">
        <v>18043.017</v>
      </c>
      <c r="K22" s="116">
        <v>0</v>
      </c>
      <c r="L22" s="116">
        <v>0</v>
      </c>
      <c r="M22" s="118">
        <v>18043.017</v>
      </c>
    </row>
    <row r="23" spans="1:13" x14ac:dyDescent="0.25">
      <c r="A23" s="207"/>
      <c r="B23" s="212" t="s">
        <v>147</v>
      </c>
      <c r="C23" s="213"/>
      <c r="D23" s="214"/>
      <c r="E23" s="114">
        <v>0</v>
      </c>
      <c r="F23" s="115">
        <v>0</v>
      </c>
      <c r="G23" s="116">
        <v>0</v>
      </c>
      <c r="H23" s="116">
        <v>0</v>
      </c>
      <c r="I23" s="116">
        <v>8858.4132000000009</v>
      </c>
      <c r="J23" s="117">
        <v>2794.4999999999995</v>
      </c>
      <c r="K23" s="116">
        <v>0</v>
      </c>
      <c r="L23" s="116">
        <v>0</v>
      </c>
      <c r="M23" s="118">
        <v>11652.913200000001</v>
      </c>
    </row>
    <row r="24" spans="1:13" x14ac:dyDescent="0.25">
      <c r="A24" s="207"/>
      <c r="B24" s="212" t="s">
        <v>148</v>
      </c>
      <c r="C24" s="213"/>
      <c r="D24" s="214"/>
      <c r="E24" s="114">
        <v>0</v>
      </c>
      <c r="F24" s="119">
        <v>0</v>
      </c>
      <c r="G24" s="120">
        <v>0</v>
      </c>
      <c r="H24" s="120">
        <v>0</v>
      </c>
      <c r="I24" s="120">
        <v>0</v>
      </c>
      <c r="J24" s="117">
        <v>0</v>
      </c>
      <c r="K24" s="120">
        <v>0</v>
      </c>
      <c r="L24" s="120">
        <v>0</v>
      </c>
      <c r="M24" s="118">
        <v>0</v>
      </c>
    </row>
    <row r="25" spans="1:13" x14ac:dyDescent="0.25">
      <c r="A25" s="207"/>
      <c r="B25" s="215" t="s">
        <v>149</v>
      </c>
      <c r="C25" s="216"/>
      <c r="D25" s="217"/>
      <c r="E25" s="114">
        <v>0</v>
      </c>
      <c r="F25" s="115">
        <v>0</v>
      </c>
      <c r="G25" s="116">
        <v>0</v>
      </c>
      <c r="H25" s="116">
        <v>0</v>
      </c>
      <c r="I25" s="116">
        <v>0</v>
      </c>
      <c r="J25" s="117">
        <v>0</v>
      </c>
      <c r="K25" s="116">
        <v>0</v>
      </c>
      <c r="L25" s="116">
        <v>0</v>
      </c>
      <c r="M25" s="118">
        <v>0</v>
      </c>
    </row>
    <row r="26" spans="1:13" x14ac:dyDescent="0.25">
      <c r="A26" s="207"/>
      <c r="B26" s="218" t="s">
        <v>150</v>
      </c>
      <c r="C26" s="219"/>
      <c r="D26" s="220"/>
      <c r="E26" s="114">
        <v>0</v>
      </c>
      <c r="F26" s="115">
        <v>0</v>
      </c>
      <c r="G26" s="116">
        <v>0</v>
      </c>
      <c r="H26" s="116">
        <v>0</v>
      </c>
      <c r="I26" s="116">
        <v>0</v>
      </c>
      <c r="J26" s="117">
        <v>0</v>
      </c>
      <c r="K26" s="116">
        <v>0</v>
      </c>
      <c r="L26" s="116">
        <v>0</v>
      </c>
      <c r="M26" s="118">
        <v>0</v>
      </c>
    </row>
    <row r="27" spans="1:13" ht="15.75" thickBot="1" x14ac:dyDescent="0.3">
      <c r="A27" s="208"/>
      <c r="B27" s="221" t="s">
        <v>151</v>
      </c>
      <c r="C27" s="222"/>
      <c r="D27" s="223"/>
      <c r="E27" s="137">
        <v>0</v>
      </c>
      <c r="F27" s="115">
        <v>0</v>
      </c>
      <c r="G27" s="116">
        <v>0</v>
      </c>
      <c r="H27" s="116">
        <v>0</v>
      </c>
      <c r="I27" s="116">
        <v>0</v>
      </c>
      <c r="J27" s="117">
        <v>0</v>
      </c>
      <c r="K27" s="116">
        <v>0</v>
      </c>
      <c r="L27" s="116">
        <v>0</v>
      </c>
      <c r="M27" s="118">
        <v>0</v>
      </c>
    </row>
    <row r="28" spans="1:13" ht="15.75" thickBot="1" x14ac:dyDescent="0.3">
      <c r="A28" s="245" t="s">
        <v>152</v>
      </c>
      <c r="B28" s="246"/>
      <c r="C28" s="246"/>
      <c r="D28" s="246"/>
      <c r="E28" s="138">
        <v>0</v>
      </c>
      <c r="F28" s="139">
        <v>0</v>
      </c>
      <c r="G28" s="139">
        <v>0</v>
      </c>
      <c r="H28" s="139">
        <v>0</v>
      </c>
      <c r="I28" s="139">
        <v>35009544.698199995</v>
      </c>
      <c r="J28" s="140">
        <v>5467716.8820000002</v>
      </c>
      <c r="K28" s="139">
        <v>1812604</v>
      </c>
      <c r="L28" s="139">
        <v>1241879</v>
      </c>
      <c r="M28" s="141">
        <v>43531744.580200002</v>
      </c>
    </row>
    <row r="29" spans="1:13" x14ac:dyDescent="0.25">
      <c r="A29" s="234" t="s">
        <v>153</v>
      </c>
      <c r="B29" s="346" t="s">
        <v>127</v>
      </c>
      <c r="C29" s="347"/>
      <c r="D29" s="348"/>
      <c r="E29" s="109">
        <v>1857757308</v>
      </c>
      <c r="F29" s="110">
        <v>501311410</v>
      </c>
      <c r="G29" s="110">
        <v>3109878453</v>
      </c>
      <c r="H29" s="110">
        <v>5145182673</v>
      </c>
      <c r="I29" s="110">
        <v>4508759121</v>
      </c>
      <c r="J29" s="111">
        <v>4275654005</v>
      </c>
      <c r="K29" s="110">
        <v>2802685792</v>
      </c>
      <c r="L29" s="112">
        <v>3067268949</v>
      </c>
      <c r="M29" s="142">
        <v>25268497711</v>
      </c>
    </row>
    <row r="30" spans="1:13" x14ac:dyDescent="0.25">
      <c r="A30" s="350"/>
      <c r="B30" s="252" t="s">
        <v>128</v>
      </c>
      <c r="C30" s="253"/>
      <c r="D30" s="254"/>
      <c r="E30" s="114">
        <v>0</v>
      </c>
      <c r="F30" s="115">
        <v>0</v>
      </c>
      <c r="G30" s="116">
        <v>0</v>
      </c>
      <c r="H30" s="116">
        <v>0</v>
      </c>
      <c r="I30" s="116">
        <v>902058</v>
      </c>
      <c r="J30" s="117">
        <v>8676032</v>
      </c>
      <c r="K30" s="116">
        <v>3845662</v>
      </c>
      <c r="L30" s="116">
        <v>7350611</v>
      </c>
      <c r="M30" s="118">
        <v>20774363</v>
      </c>
    </row>
    <row r="31" spans="1:13" x14ac:dyDescent="0.25">
      <c r="A31" s="350"/>
      <c r="B31" s="255" t="s">
        <v>129</v>
      </c>
      <c r="C31" s="256"/>
      <c r="D31" s="257"/>
      <c r="E31" s="114">
        <v>16719815.771999998</v>
      </c>
      <c r="F31" s="115">
        <v>4511802.6899999995</v>
      </c>
      <c r="G31" s="116">
        <v>27988906.077</v>
      </c>
      <c r="H31" s="116">
        <v>46306644.056999996</v>
      </c>
      <c r="I31" s="116">
        <v>40578832.089000002</v>
      </c>
      <c r="J31" s="117">
        <v>38480859</v>
      </c>
      <c r="K31" s="116">
        <v>25224172.127999999</v>
      </c>
      <c r="L31" s="116">
        <v>27605420.541000001</v>
      </c>
      <c r="M31" s="118">
        <v>227416452.354</v>
      </c>
    </row>
    <row r="32" spans="1:13" x14ac:dyDescent="0.25">
      <c r="A32" s="350"/>
      <c r="B32" s="255" t="s">
        <v>130</v>
      </c>
      <c r="C32" s="256"/>
      <c r="D32" s="257"/>
      <c r="E32" s="114">
        <v>0</v>
      </c>
      <c r="F32" s="119">
        <v>0</v>
      </c>
      <c r="G32" s="120">
        <v>0</v>
      </c>
      <c r="H32" s="120">
        <v>0</v>
      </c>
      <c r="I32" s="120">
        <v>0</v>
      </c>
      <c r="J32" s="117">
        <v>0</v>
      </c>
      <c r="K32" s="120">
        <v>0</v>
      </c>
      <c r="L32" s="120">
        <v>0</v>
      </c>
      <c r="M32" s="118">
        <v>0</v>
      </c>
    </row>
    <row r="33" spans="1:13" x14ac:dyDescent="0.25">
      <c r="A33" s="350"/>
      <c r="B33" s="229" t="s">
        <v>131</v>
      </c>
      <c r="C33" s="230"/>
      <c r="D33" s="231"/>
      <c r="E33" s="114">
        <v>0</v>
      </c>
      <c r="F33" s="115">
        <v>0</v>
      </c>
      <c r="G33" s="116">
        <v>0</v>
      </c>
      <c r="H33" s="116">
        <v>0</v>
      </c>
      <c r="I33" s="116">
        <v>0</v>
      </c>
      <c r="J33" s="117">
        <v>0</v>
      </c>
      <c r="K33" s="116">
        <v>0</v>
      </c>
      <c r="L33" s="116">
        <v>0</v>
      </c>
      <c r="M33" s="118">
        <v>0</v>
      </c>
    </row>
    <row r="34" spans="1:13" x14ac:dyDescent="0.25">
      <c r="A34" s="350"/>
      <c r="B34" s="258" t="s">
        <v>132</v>
      </c>
      <c r="C34" s="259"/>
      <c r="D34" s="260"/>
      <c r="E34" s="114">
        <v>0</v>
      </c>
      <c r="F34" s="115">
        <v>0</v>
      </c>
      <c r="G34" s="116">
        <v>0</v>
      </c>
      <c r="H34" s="116">
        <v>0</v>
      </c>
      <c r="I34" s="116">
        <v>0</v>
      </c>
      <c r="J34" s="117">
        <v>0</v>
      </c>
      <c r="K34" s="116">
        <v>0</v>
      </c>
      <c r="L34" s="116">
        <v>0</v>
      </c>
      <c r="M34" s="118">
        <v>0</v>
      </c>
    </row>
    <row r="35" spans="1:13" ht="15.75" thickBot="1" x14ac:dyDescent="0.3">
      <c r="A35" s="350"/>
      <c r="B35" s="261" t="s">
        <v>133</v>
      </c>
      <c r="C35" s="262"/>
      <c r="D35" s="263"/>
      <c r="E35" s="121">
        <v>0</v>
      </c>
      <c r="F35" s="122">
        <v>0</v>
      </c>
      <c r="G35" s="123">
        <v>0</v>
      </c>
      <c r="H35" s="123">
        <v>0</v>
      </c>
      <c r="I35" s="123">
        <v>8731625.9999999981</v>
      </c>
      <c r="J35" s="124">
        <v>15045338.599999996</v>
      </c>
      <c r="K35" s="123">
        <v>34516868.399999991</v>
      </c>
      <c r="L35" s="123">
        <v>22647013.199999996</v>
      </c>
      <c r="M35" s="125">
        <v>80940846.199999988</v>
      </c>
    </row>
    <row r="36" spans="1:13" x14ac:dyDescent="0.25">
      <c r="A36" s="350"/>
      <c r="B36" s="264" t="s">
        <v>105</v>
      </c>
      <c r="C36" s="265"/>
      <c r="D36" s="265"/>
      <c r="E36" s="109">
        <v>5230440</v>
      </c>
      <c r="F36" s="126">
        <v>20573987</v>
      </c>
      <c r="G36" s="127">
        <v>174333368</v>
      </c>
      <c r="H36" s="127">
        <v>311303490</v>
      </c>
      <c r="I36" s="127">
        <v>338920744</v>
      </c>
      <c r="J36" s="128">
        <v>261640504</v>
      </c>
      <c r="K36" s="127">
        <v>95080293</v>
      </c>
      <c r="L36" s="127">
        <v>57443582</v>
      </c>
      <c r="M36" s="129">
        <v>1264526408</v>
      </c>
    </row>
    <row r="37" spans="1:13" x14ac:dyDescent="0.25">
      <c r="A37" s="350"/>
      <c r="B37" s="224" t="s">
        <v>134</v>
      </c>
      <c r="C37" s="225"/>
      <c r="D37" s="226"/>
      <c r="E37" s="114">
        <v>0</v>
      </c>
      <c r="F37" s="130">
        <v>0</v>
      </c>
      <c r="G37" s="131">
        <v>0</v>
      </c>
      <c r="H37" s="131">
        <v>0</v>
      </c>
      <c r="I37" s="131">
        <v>34926504</v>
      </c>
      <c r="J37" s="117">
        <v>60181354.400000006</v>
      </c>
      <c r="K37" s="131">
        <v>138067473.59999999</v>
      </c>
      <c r="L37" s="131">
        <v>90588052.799999997</v>
      </c>
      <c r="M37" s="118">
        <v>323763384.80000001</v>
      </c>
    </row>
    <row r="38" spans="1:13" x14ac:dyDescent="0.25">
      <c r="A38" s="350"/>
      <c r="B38" s="227" t="s">
        <v>135</v>
      </c>
      <c r="C38" s="228"/>
      <c r="D38" s="228"/>
      <c r="E38" s="114">
        <v>0</v>
      </c>
      <c r="F38" s="115">
        <v>0</v>
      </c>
      <c r="G38" s="116">
        <v>0</v>
      </c>
      <c r="H38" s="116">
        <v>0</v>
      </c>
      <c r="I38" s="116">
        <v>0</v>
      </c>
      <c r="J38" s="117">
        <v>0</v>
      </c>
      <c r="K38" s="116">
        <v>0</v>
      </c>
      <c r="L38" s="116">
        <v>0</v>
      </c>
      <c r="M38" s="118">
        <v>0</v>
      </c>
    </row>
    <row r="39" spans="1:13" x14ac:dyDescent="0.25">
      <c r="A39" s="350"/>
      <c r="B39" s="229" t="s">
        <v>136</v>
      </c>
      <c r="C39" s="230"/>
      <c r="D39" s="231"/>
      <c r="E39" s="114">
        <v>0</v>
      </c>
      <c r="F39" s="115">
        <v>0</v>
      </c>
      <c r="G39" s="116">
        <v>0</v>
      </c>
      <c r="H39" s="116">
        <v>0</v>
      </c>
      <c r="I39" s="116">
        <v>0</v>
      </c>
      <c r="J39" s="117">
        <v>0</v>
      </c>
      <c r="K39" s="116">
        <v>0</v>
      </c>
      <c r="L39" s="116">
        <v>0</v>
      </c>
      <c r="M39" s="118">
        <v>0</v>
      </c>
    </row>
    <row r="40" spans="1:13" ht="15.75" thickBot="1" x14ac:dyDescent="0.3">
      <c r="A40" s="351"/>
      <c r="B40" s="341" t="s">
        <v>137</v>
      </c>
      <c r="C40" s="342"/>
      <c r="D40" s="342"/>
      <c r="E40" s="121">
        <v>0</v>
      </c>
      <c r="F40" s="132">
        <v>0</v>
      </c>
      <c r="G40" s="133">
        <v>0</v>
      </c>
      <c r="H40" s="133">
        <v>0</v>
      </c>
      <c r="I40" s="133">
        <v>0</v>
      </c>
      <c r="J40" s="124">
        <v>0</v>
      </c>
      <c r="K40" s="133">
        <v>0</v>
      </c>
      <c r="L40" s="133">
        <v>0</v>
      </c>
      <c r="M40" s="125">
        <v>0</v>
      </c>
    </row>
    <row r="41" spans="1:13" x14ac:dyDescent="0.25">
      <c r="A41" s="272" t="s">
        <v>154</v>
      </c>
      <c r="B41" s="339" t="s">
        <v>139</v>
      </c>
      <c r="C41" s="339"/>
      <c r="D41" s="340"/>
      <c r="E41" s="109">
        <v>0</v>
      </c>
      <c r="F41" s="126">
        <v>0</v>
      </c>
      <c r="G41" s="127">
        <v>0</v>
      </c>
      <c r="H41" s="127">
        <v>0</v>
      </c>
      <c r="I41" s="127">
        <v>0</v>
      </c>
      <c r="J41" s="200">
        <v>0</v>
      </c>
      <c r="K41" s="201">
        <v>0</v>
      </c>
      <c r="L41" s="127">
        <v>0</v>
      </c>
      <c r="M41" s="129">
        <v>0</v>
      </c>
    </row>
    <row r="42" spans="1:13" x14ac:dyDescent="0.25">
      <c r="A42" s="234"/>
      <c r="B42" s="237" t="s">
        <v>140</v>
      </c>
      <c r="C42" s="238"/>
      <c r="D42" s="238"/>
      <c r="E42" s="114">
        <v>0</v>
      </c>
      <c r="F42" s="115">
        <v>0</v>
      </c>
      <c r="G42" s="116">
        <v>0</v>
      </c>
      <c r="H42" s="116">
        <v>0</v>
      </c>
      <c r="I42" s="116">
        <v>0</v>
      </c>
      <c r="J42" s="202">
        <v>132278.22649999999</v>
      </c>
      <c r="K42" s="116">
        <v>6218608</v>
      </c>
      <c r="L42" s="116">
        <v>6751188</v>
      </c>
      <c r="M42" s="118">
        <v>13102074.226500001</v>
      </c>
    </row>
    <row r="43" spans="1:13" x14ac:dyDescent="0.25">
      <c r="A43" s="234"/>
      <c r="B43" s="239" t="s">
        <v>141</v>
      </c>
      <c r="C43" s="239"/>
      <c r="D43" s="240"/>
      <c r="E43" s="114">
        <v>0</v>
      </c>
      <c r="F43" s="115">
        <v>0</v>
      </c>
      <c r="G43" s="116">
        <v>0</v>
      </c>
      <c r="H43" s="116">
        <v>0</v>
      </c>
      <c r="I43" s="116">
        <v>0</v>
      </c>
      <c r="J43" s="117">
        <v>132278.22649999999</v>
      </c>
      <c r="K43" s="116">
        <v>6218608</v>
      </c>
      <c r="L43" s="116">
        <v>6751188</v>
      </c>
      <c r="M43" s="118">
        <v>13102074.226500001</v>
      </c>
    </row>
    <row r="44" spans="1:13" x14ac:dyDescent="0.25">
      <c r="A44" s="234"/>
      <c r="B44" s="241" t="s">
        <v>142</v>
      </c>
      <c r="C44" s="241"/>
      <c r="D44" s="242"/>
      <c r="E44" s="114">
        <v>0</v>
      </c>
      <c r="F44" s="115">
        <v>0</v>
      </c>
      <c r="G44" s="116">
        <v>0</v>
      </c>
      <c r="H44" s="116">
        <v>0</v>
      </c>
      <c r="I44" s="116">
        <v>0</v>
      </c>
      <c r="J44" s="117">
        <v>467226.212</v>
      </c>
      <c r="K44" s="116">
        <v>0</v>
      </c>
      <c r="L44" s="116">
        <v>0</v>
      </c>
      <c r="M44" s="118">
        <v>467226.212</v>
      </c>
    </row>
    <row r="45" spans="1:13" ht="15.75" thickBot="1" x14ac:dyDescent="0.3">
      <c r="A45" s="273"/>
      <c r="B45" s="243" t="s">
        <v>143</v>
      </c>
      <c r="C45" s="243"/>
      <c r="D45" s="244"/>
      <c r="E45" s="121">
        <v>0</v>
      </c>
      <c r="F45" s="132">
        <v>0</v>
      </c>
      <c r="G45" s="133">
        <v>0</v>
      </c>
      <c r="H45" s="133">
        <v>0</v>
      </c>
      <c r="I45" s="133">
        <v>0</v>
      </c>
      <c r="J45" s="124">
        <v>0</v>
      </c>
      <c r="K45" s="133">
        <v>0</v>
      </c>
      <c r="L45" s="133">
        <v>0</v>
      </c>
      <c r="M45" s="125"/>
    </row>
    <row r="46" spans="1:13" x14ac:dyDescent="0.25">
      <c r="A46" s="272" t="s">
        <v>155</v>
      </c>
      <c r="B46" s="209" t="s">
        <v>145</v>
      </c>
      <c r="C46" s="210"/>
      <c r="D46" s="211"/>
      <c r="E46" s="109">
        <v>6592135</v>
      </c>
      <c r="F46" s="134">
        <v>137437214</v>
      </c>
      <c r="G46" s="135">
        <v>1604737184</v>
      </c>
      <c r="H46" s="135">
        <v>5716875642</v>
      </c>
      <c r="I46" s="135">
        <v>5785880772</v>
      </c>
      <c r="J46" s="128">
        <v>6540580029</v>
      </c>
      <c r="K46" s="135">
        <v>4498269836</v>
      </c>
      <c r="L46" s="135">
        <v>3214839720</v>
      </c>
      <c r="M46" s="136">
        <v>27505212532</v>
      </c>
    </row>
    <row r="47" spans="1:13" x14ac:dyDescent="0.25">
      <c r="A47" s="234"/>
      <c r="B47" s="212" t="s">
        <v>146</v>
      </c>
      <c r="C47" s="213"/>
      <c r="D47" s="214"/>
      <c r="E47" s="114">
        <v>0</v>
      </c>
      <c r="F47" s="115">
        <v>0</v>
      </c>
      <c r="G47" s="116">
        <v>0</v>
      </c>
      <c r="H47" s="116">
        <v>0</v>
      </c>
      <c r="I47" s="116">
        <v>0</v>
      </c>
      <c r="J47" s="117">
        <v>52932.452999999994</v>
      </c>
      <c r="K47" s="116">
        <v>0</v>
      </c>
      <c r="L47" s="116">
        <v>0</v>
      </c>
      <c r="M47" s="118">
        <v>52932.452999999994</v>
      </c>
    </row>
    <row r="48" spans="1:13" x14ac:dyDescent="0.25">
      <c r="A48" s="234"/>
      <c r="B48" s="212" t="s">
        <v>147</v>
      </c>
      <c r="C48" s="213"/>
      <c r="D48" s="214"/>
      <c r="E48" s="114">
        <v>151619.10500000001</v>
      </c>
      <c r="F48" s="115">
        <v>3161055.9220000007</v>
      </c>
      <c r="G48" s="116">
        <v>36908955.232000001</v>
      </c>
      <c r="H48" s="116">
        <v>131488139.76600002</v>
      </c>
      <c r="I48" s="116">
        <v>133075257.75600001</v>
      </c>
      <c r="J48" s="117">
        <v>150433340.66700003</v>
      </c>
      <c r="K48" s="116">
        <v>103460206.22800003</v>
      </c>
      <c r="L48" s="116">
        <v>73941313.560000017</v>
      </c>
      <c r="M48" s="118">
        <v>632619888.23600018</v>
      </c>
    </row>
    <row r="49" spans="1:13" x14ac:dyDescent="0.25">
      <c r="A49" s="234"/>
      <c r="B49" s="212" t="s">
        <v>148</v>
      </c>
      <c r="C49" s="213"/>
      <c r="D49" s="214"/>
      <c r="E49" s="114">
        <v>0</v>
      </c>
      <c r="F49" s="119">
        <v>0</v>
      </c>
      <c r="G49" s="120">
        <v>0</v>
      </c>
      <c r="H49" s="120">
        <v>0</v>
      </c>
      <c r="I49" s="120">
        <v>0</v>
      </c>
      <c r="J49" s="117">
        <v>0</v>
      </c>
      <c r="K49" s="120">
        <v>0</v>
      </c>
      <c r="L49" s="120">
        <v>0</v>
      </c>
      <c r="M49" s="118">
        <v>0</v>
      </c>
    </row>
    <row r="50" spans="1:13" x14ac:dyDescent="0.25">
      <c r="A50" s="234"/>
      <c r="B50" s="215" t="s">
        <v>149</v>
      </c>
      <c r="C50" s="216"/>
      <c r="D50" s="217"/>
      <c r="E50" s="114">
        <v>0</v>
      </c>
      <c r="F50" s="115">
        <v>0</v>
      </c>
      <c r="G50" s="116">
        <v>0</v>
      </c>
      <c r="H50" s="116">
        <v>0</v>
      </c>
      <c r="I50" s="116">
        <v>0</v>
      </c>
      <c r="J50" s="117">
        <v>0</v>
      </c>
      <c r="K50" s="116">
        <v>0</v>
      </c>
      <c r="L50" s="116">
        <v>0</v>
      </c>
      <c r="M50" s="118">
        <v>0</v>
      </c>
    </row>
    <row r="51" spans="1:13" x14ac:dyDescent="0.25">
      <c r="A51" s="234"/>
      <c r="B51" s="218" t="s">
        <v>150</v>
      </c>
      <c r="C51" s="219"/>
      <c r="D51" s="220"/>
      <c r="E51" s="114">
        <v>0</v>
      </c>
      <c r="F51" s="115">
        <v>0</v>
      </c>
      <c r="G51" s="116">
        <v>0</v>
      </c>
      <c r="H51" s="116">
        <v>0</v>
      </c>
      <c r="I51" s="116">
        <v>0</v>
      </c>
      <c r="J51" s="117">
        <v>0</v>
      </c>
      <c r="K51" s="116">
        <v>0</v>
      </c>
      <c r="L51" s="116">
        <v>0</v>
      </c>
      <c r="M51" s="118">
        <v>0</v>
      </c>
    </row>
    <row r="52" spans="1:13" ht="15.75" thickBot="1" x14ac:dyDescent="0.3">
      <c r="A52" s="234"/>
      <c r="B52" s="336" t="s">
        <v>151</v>
      </c>
      <c r="C52" s="337"/>
      <c r="D52" s="338"/>
      <c r="E52" s="137">
        <v>0</v>
      </c>
      <c r="F52" s="115">
        <v>0</v>
      </c>
      <c r="G52" s="116">
        <v>0</v>
      </c>
      <c r="H52" s="116">
        <v>0</v>
      </c>
      <c r="I52" s="116">
        <v>0</v>
      </c>
      <c r="J52" s="117">
        <v>0</v>
      </c>
      <c r="K52" s="116">
        <v>0</v>
      </c>
      <c r="L52" s="116">
        <v>0</v>
      </c>
      <c r="M52" s="118">
        <v>0</v>
      </c>
    </row>
    <row r="53" spans="1:13" ht="15.75" thickBot="1" x14ac:dyDescent="0.3">
      <c r="A53" s="245" t="s">
        <v>156</v>
      </c>
      <c r="B53" s="246"/>
      <c r="C53" s="246"/>
      <c r="D53" s="246"/>
      <c r="E53" s="138">
        <v>1886451317.8770001</v>
      </c>
      <c r="F53" s="143">
        <v>666995469.61200011</v>
      </c>
      <c r="G53" s="139">
        <v>4953846866.309</v>
      </c>
      <c r="H53" s="139">
        <v>11351156588.823</v>
      </c>
      <c r="I53" s="139">
        <v>10851774914.845001</v>
      </c>
      <c r="J53" s="140">
        <v>11351476177.784998</v>
      </c>
      <c r="K53" s="139">
        <v>7713587519.3559999</v>
      </c>
      <c r="L53" s="139">
        <v>6575187038.1010008</v>
      </c>
      <c r="M53" s="141">
        <v>55350475892.708008</v>
      </c>
    </row>
    <row r="54" spans="1:13" x14ac:dyDescent="0.25">
      <c r="A54" s="234" t="s">
        <v>157</v>
      </c>
      <c r="B54" s="346" t="s">
        <v>127</v>
      </c>
      <c r="C54" s="347"/>
      <c r="D54" s="348"/>
      <c r="E54" s="109">
        <v>94633320</v>
      </c>
      <c r="F54" s="110">
        <v>31236576</v>
      </c>
      <c r="G54" s="110">
        <v>122890182</v>
      </c>
      <c r="H54" s="110">
        <v>234052000</v>
      </c>
      <c r="I54" s="110">
        <v>226306340</v>
      </c>
      <c r="J54" s="111">
        <v>171859915</v>
      </c>
      <c r="K54" s="110">
        <v>114433660</v>
      </c>
      <c r="L54" s="110">
        <v>142471160</v>
      </c>
      <c r="M54" s="113">
        <v>1137883153</v>
      </c>
    </row>
    <row r="55" spans="1:13" x14ac:dyDescent="0.25">
      <c r="A55" s="350"/>
      <c r="B55" s="252" t="s">
        <v>128</v>
      </c>
      <c r="C55" s="253"/>
      <c r="D55" s="254"/>
      <c r="E55" s="114">
        <v>0</v>
      </c>
      <c r="F55" s="115">
        <v>0</v>
      </c>
      <c r="G55" s="116">
        <v>0</v>
      </c>
      <c r="H55" s="116">
        <v>0</v>
      </c>
      <c r="I55" s="116">
        <v>197657</v>
      </c>
      <c r="J55" s="117">
        <v>890624</v>
      </c>
      <c r="K55" s="116">
        <v>703154</v>
      </c>
      <c r="L55" s="116">
        <v>4088632</v>
      </c>
      <c r="M55" s="118">
        <v>5880067</v>
      </c>
    </row>
    <row r="56" spans="1:13" x14ac:dyDescent="0.25">
      <c r="A56" s="350"/>
      <c r="B56" s="255" t="s">
        <v>129</v>
      </c>
      <c r="C56" s="256"/>
      <c r="D56" s="257"/>
      <c r="E56" s="114">
        <v>851699.88000000012</v>
      </c>
      <c r="F56" s="115">
        <v>281129.18399999995</v>
      </c>
      <c r="G56" s="116">
        <v>1106011.638</v>
      </c>
      <c r="H56" s="116">
        <v>2106467.9999999995</v>
      </c>
      <c r="I56" s="116">
        <v>2036757.0599999998</v>
      </c>
      <c r="J56" s="117">
        <v>1546712.19</v>
      </c>
      <c r="K56" s="116">
        <v>1029902.94</v>
      </c>
      <c r="L56" s="116">
        <v>1282240.4399999997</v>
      </c>
      <c r="M56" s="118">
        <v>10240921.331999999</v>
      </c>
    </row>
    <row r="57" spans="1:13" x14ac:dyDescent="0.25">
      <c r="A57" s="350"/>
      <c r="B57" s="255" t="s">
        <v>130</v>
      </c>
      <c r="C57" s="256"/>
      <c r="D57" s="257"/>
      <c r="E57" s="114">
        <v>0</v>
      </c>
      <c r="F57" s="119">
        <v>0</v>
      </c>
      <c r="G57" s="120">
        <v>0</v>
      </c>
      <c r="H57" s="120">
        <v>0</v>
      </c>
      <c r="I57" s="120">
        <v>0</v>
      </c>
      <c r="J57" s="117">
        <v>0</v>
      </c>
      <c r="K57" s="120">
        <v>0</v>
      </c>
      <c r="L57" s="120">
        <v>0</v>
      </c>
      <c r="M57" s="118">
        <v>0</v>
      </c>
    </row>
    <row r="58" spans="1:13" x14ac:dyDescent="0.25">
      <c r="A58" s="350"/>
      <c r="B58" s="229" t="s">
        <v>131</v>
      </c>
      <c r="C58" s="230"/>
      <c r="D58" s="231"/>
      <c r="E58" s="114">
        <v>0</v>
      </c>
      <c r="F58" s="115">
        <v>0</v>
      </c>
      <c r="G58" s="116">
        <v>0</v>
      </c>
      <c r="H58" s="116">
        <v>0</v>
      </c>
      <c r="I58" s="116">
        <v>0</v>
      </c>
      <c r="J58" s="117">
        <v>0</v>
      </c>
      <c r="K58" s="116">
        <v>0</v>
      </c>
      <c r="L58" s="116">
        <v>0</v>
      </c>
      <c r="M58" s="118">
        <v>0</v>
      </c>
    </row>
    <row r="59" spans="1:13" x14ac:dyDescent="0.25">
      <c r="A59" s="350"/>
      <c r="B59" s="258" t="s">
        <v>132</v>
      </c>
      <c r="C59" s="259"/>
      <c r="D59" s="260"/>
      <c r="E59" s="114">
        <v>0</v>
      </c>
      <c r="F59" s="115">
        <v>0</v>
      </c>
      <c r="G59" s="116">
        <v>0</v>
      </c>
      <c r="H59" s="116">
        <v>0</v>
      </c>
      <c r="I59" s="116">
        <v>0</v>
      </c>
      <c r="J59" s="117">
        <v>0</v>
      </c>
      <c r="K59" s="116">
        <v>0</v>
      </c>
      <c r="L59" s="116">
        <v>0</v>
      </c>
      <c r="M59" s="118">
        <v>0</v>
      </c>
    </row>
    <row r="60" spans="1:13" ht="15.75" thickBot="1" x14ac:dyDescent="0.3">
      <c r="A60" s="350"/>
      <c r="B60" s="261" t="s">
        <v>133</v>
      </c>
      <c r="C60" s="262"/>
      <c r="D60" s="263"/>
      <c r="E60" s="121">
        <v>0</v>
      </c>
      <c r="F60" s="122">
        <v>0</v>
      </c>
      <c r="G60" s="123">
        <v>0</v>
      </c>
      <c r="H60" s="123">
        <v>0</v>
      </c>
      <c r="I60" s="123">
        <v>2506006.7999999993</v>
      </c>
      <c r="J60" s="124">
        <v>6486901.9999999981</v>
      </c>
      <c r="K60" s="123">
        <v>8962610.9999999981</v>
      </c>
      <c r="L60" s="123">
        <v>626466.79999999981</v>
      </c>
      <c r="M60" s="125">
        <v>18581986.599999998</v>
      </c>
    </row>
    <row r="61" spans="1:13" x14ac:dyDescent="0.25">
      <c r="A61" s="350"/>
      <c r="B61" s="264" t="s">
        <v>105</v>
      </c>
      <c r="C61" s="265"/>
      <c r="D61" s="265"/>
      <c r="E61" s="109">
        <v>2622600</v>
      </c>
      <c r="F61" s="126">
        <v>4969184</v>
      </c>
      <c r="G61" s="127">
        <v>32271309</v>
      </c>
      <c r="H61" s="127">
        <v>99202380</v>
      </c>
      <c r="I61" s="127">
        <v>105820159</v>
      </c>
      <c r="J61" s="128">
        <v>24108300</v>
      </c>
      <c r="K61" s="127">
        <v>14719917</v>
      </c>
      <c r="L61" s="127">
        <v>2480400</v>
      </c>
      <c r="M61" s="129">
        <v>286194249</v>
      </c>
    </row>
    <row r="62" spans="1:13" x14ac:dyDescent="0.25">
      <c r="A62" s="350"/>
      <c r="B62" s="224" t="s">
        <v>134</v>
      </c>
      <c r="C62" s="225"/>
      <c r="D62" s="226"/>
      <c r="E62" s="114">
        <v>0</v>
      </c>
      <c r="F62" s="130">
        <v>0</v>
      </c>
      <c r="G62" s="131">
        <v>0</v>
      </c>
      <c r="H62" s="131">
        <v>0</v>
      </c>
      <c r="I62" s="131">
        <v>10024027.200000001</v>
      </c>
      <c r="J62" s="117">
        <v>25947608</v>
      </c>
      <c r="K62" s="131">
        <v>35850444</v>
      </c>
      <c r="L62" s="131">
        <v>2505867.2000000002</v>
      </c>
      <c r="M62" s="118">
        <v>74327946.400000006</v>
      </c>
    </row>
    <row r="63" spans="1:13" x14ac:dyDescent="0.25">
      <c r="A63" s="350"/>
      <c r="B63" s="227" t="s">
        <v>135</v>
      </c>
      <c r="C63" s="228"/>
      <c r="D63" s="228"/>
      <c r="E63" s="114">
        <v>0</v>
      </c>
      <c r="F63" s="115">
        <v>0</v>
      </c>
      <c r="G63" s="116">
        <v>0</v>
      </c>
      <c r="H63" s="116">
        <v>0</v>
      </c>
      <c r="I63" s="116">
        <v>0</v>
      </c>
      <c r="J63" s="117">
        <v>0</v>
      </c>
      <c r="K63" s="116">
        <v>0</v>
      </c>
      <c r="L63" s="116">
        <v>0</v>
      </c>
      <c r="M63" s="118">
        <v>0</v>
      </c>
    </row>
    <row r="64" spans="1:13" x14ac:dyDescent="0.25">
      <c r="A64" s="350"/>
      <c r="B64" s="229" t="s">
        <v>136</v>
      </c>
      <c r="C64" s="230"/>
      <c r="D64" s="231"/>
      <c r="E64" s="114">
        <v>0</v>
      </c>
      <c r="F64" s="115">
        <v>0</v>
      </c>
      <c r="G64" s="116">
        <v>0</v>
      </c>
      <c r="H64" s="116">
        <v>0</v>
      </c>
      <c r="I64" s="116">
        <v>0</v>
      </c>
      <c r="J64" s="117">
        <v>0</v>
      </c>
      <c r="K64" s="116">
        <v>0</v>
      </c>
      <c r="L64" s="116">
        <v>0</v>
      </c>
      <c r="M64" s="118">
        <v>0</v>
      </c>
    </row>
    <row r="65" spans="1:13" ht="15.75" thickBot="1" x14ac:dyDescent="0.3">
      <c r="A65" s="351"/>
      <c r="B65" s="341" t="s">
        <v>137</v>
      </c>
      <c r="C65" s="342"/>
      <c r="D65" s="342"/>
      <c r="E65" s="121">
        <v>0</v>
      </c>
      <c r="F65" s="132">
        <v>0</v>
      </c>
      <c r="G65" s="133">
        <v>0</v>
      </c>
      <c r="H65" s="133">
        <v>0</v>
      </c>
      <c r="I65" s="133">
        <v>0</v>
      </c>
      <c r="J65" s="124">
        <v>0</v>
      </c>
      <c r="K65" s="133">
        <v>0</v>
      </c>
      <c r="L65" s="133">
        <v>0</v>
      </c>
      <c r="M65" s="125">
        <v>0</v>
      </c>
    </row>
    <row r="66" spans="1:13" x14ac:dyDescent="0.25">
      <c r="A66" s="272" t="s">
        <v>158</v>
      </c>
      <c r="B66" s="339" t="s">
        <v>139</v>
      </c>
      <c r="C66" s="339"/>
      <c r="D66" s="340"/>
      <c r="E66" s="109">
        <v>0</v>
      </c>
      <c r="F66" s="126">
        <v>0</v>
      </c>
      <c r="G66" s="127">
        <v>0</v>
      </c>
      <c r="H66" s="127">
        <v>0</v>
      </c>
      <c r="I66" s="127">
        <v>0</v>
      </c>
      <c r="J66" s="128">
        <v>0</v>
      </c>
      <c r="K66" s="127">
        <v>0</v>
      </c>
      <c r="L66" s="127">
        <v>0</v>
      </c>
      <c r="M66" s="129">
        <v>0</v>
      </c>
    </row>
    <row r="67" spans="1:13" x14ac:dyDescent="0.25">
      <c r="A67" s="234"/>
      <c r="B67" s="237" t="s">
        <v>140</v>
      </c>
      <c r="C67" s="238"/>
      <c r="D67" s="238"/>
      <c r="E67" s="114">
        <v>0</v>
      </c>
      <c r="F67" s="115">
        <v>0</v>
      </c>
      <c r="G67" s="116">
        <v>0</v>
      </c>
      <c r="H67" s="116">
        <v>0</v>
      </c>
      <c r="I67" s="116">
        <v>0</v>
      </c>
      <c r="J67" s="117">
        <v>45449.088000000003</v>
      </c>
      <c r="K67" s="116">
        <v>0</v>
      </c>
      <c r="L67" s="116">
        <v>0</v>
      </c>
      <c r="M67" s="118">
        <v>45449.088000000003</v>
      </c>
    </row>
    <row r="68" spans="1:13" x14ac:dyDescent="0.25">
      <c r="A68" s="234"/>
      <c r="B68" s="239" t="s">
        <v>141</v>
      </c>
      <c r="C68" s="239"/>
      <c r="D68" s="240"/>
      <c r="E68" s="114">
        <v>0</v>
      </c>
      <c r="F68" s="115">
        <v>0</v>
      </c>
      <c r="G68" s="116">
        <v>0</v>
      </c>
      <c r="H68" s="116">
        <v>0</v>
      </c>
      <c r="I68" s="116">
        <v>0</v>
      </c>
      <c r="J68" s="117">
        <v>45449.088000000003</v>
      </c>
      <c r="K68" s="116">
        <v>0</v>
      </c>
      <c r="L68" s="116">
        <v>0</v>
      </c>
      <c r="M68" s="118">
        <v>45449.088000000003</v>
      </c>
    </row>
    <row r="69" spans="1:13" x14ac:dyDescent="0.25">
      <c r="A69" s="234"/>
      <c r="B69" s="241" t="s">
        <v>142</v>
      </c>
      <c r="C69" s="241"/>
      <c r="D69" s="242"/>
      <c r="E69" s="114">
        <v>0</v>
      </c>
      <c r="F69" s="115">
        <v>0</v>
      </c>
      <c r="G69" s="116">
        <v>0</v>
      </c>
      <c r="H69" s="116">
        <v>0</v>
      </c>
      <c r="I69" s="116">
        <v>0</v>
      </c>
      <c r="J69" s="117">
        <v>128792.878</v>
      </c>
      <c r="K69" s="116">
        <v>0</v>
      </c>
      <c r="L69" s="116">
        <v>0</v>
      </c>
      <c r="M69" s="118">
        <v>128792.878</v>
      </c>
    </row>
    <row r="70" spans="1:13" ht="15.75" thickBot="1" x14ac:dyDescent="0.3">
      <c r="A70" s="273"/>
      <c r="B70" s="243" t="s">
        <v>143</v>
      </c>
      <c r="C70" s="243"/>
      <c r="D70" s="244"/>
      <c r="E70" s="121">
        <v>0</v>
      </c>
      <c r="F70" s="132">
        <v>0</v>
      </c>
      <c r="G70" s="133">
        <v>0</v>
      </c>
      <c r="H70" s="133">
        <v>0</v>
      </c>
      <c r="I70" s="133">
        <v>0</v>
      </c>
      <c r="J70" s="124">
        <v>0</v>
      </c>
      <c r="K70" s="133">
        <v>0</v>
      </c>
      <c r="L70" s="133">
        <v>0</v>
      </c>
      <c r="M70" s="125"/>
    </row>
    <row r="71" spans="1:13" x14ac:dyDescent="0.25">
      <c r="A71" s="272" t="s">
        <v>159</v>
      </c>
      <c r="B71" s="209" t="s">
        <v>145</v>
      </c>
      <c r="C71" s="210"/>
      <c r="D71" s="211"/>
      <c r="E71" s="109">
        <v>101085682</v>
      </c>
      <c r="F71" s="134">
        <v>61689615</v>
      </c>
      <c r="G71" s="135">
        <v>339253134</v>
      </c>
      <c r="H71" s="135">
        <v>1048310540</v>
      </c>
      <c r="I71" s="135">
        <v>1343438010</v>
      </c>
      <c r="J71" s="128">
        <v>1502904570</v>
      </c>
      <c r="K71" s="135">
        <v>774497440</v>
      </c>
      <c r="L71" s="135">
        <v>401049600</v>
      </c>
      <c r="M71" s="136">
        <v>5572228591</v>
      </c>
    </row>
    <row r="72" spans="1:13" x14ac:dyDescent="0.25">
      <c r="A72" s="234"/>
      <c r="B72" s="212" t="s">
        <v>146</v>
      </c>
      <c r="C72" s="213"/>
      <c r="D72" s="214"/>
      <c r="E72" s="114">
        <v>0</v>
      </c>
      <c r="F72" s="115">
        <v>0</v>
      </c>
      <c r="G72" s="116">
        <v>0</v>
      </c>
      <c r="H72" s="116">
        <v>0</v>
      </c>
      <c r="I72" s="116">
        <v>0</v>
      </c>
      <c r="J72" s="117">
        <v>72722.176000000007</v>
      </c>
      <c r="K72" s="116">
        <v>0</v>
      </c>
      <c r="L72" s="116">
        <v>0</v>
      </c>
      <c r="M72" s="118">
        <v>72722.176000000007</v>
      </c>
    </row>
    <row r="73" spans="1:13" x14ac:dyDescent="0.25">
      <c r="A73" s="234"/>
      <c r="B73" s="212" t="s">
        <v>147</v>
      </c>
      <c r="C73" s="213"/>
      <c r="D73" s="214"/>
      <c r="E73" s="114">
        <v>2324970.6860000002</v>
      </c>
      <c r="F73" s="115">
        <v>1418861.1450000003</v>
      </c>
      <c r="G73" s="116">
        <v>7802822.0820000013</v>
      </c>
      <c r="H73" s="116">
        <v>24111142.420000006</v>
      </c>
      <c r="I73" s="116">
        <v>30899074.230000008</v>
      </c>
      <c r="J73" s="117">
        <v>34566805.110000007</v>
      </c>
      <c r="K73" s="116">
        <v>17813441.120000001</v>
      </c>
      <c r="L73" s="116">
        <v>9224140.8000000026</v>
      </c>
      <c r="M73" s="118">
        <v>128161257.59300001</v>
      </c>
    </row>
    <row r="74" spans="1:13" x14ac:dyDescent="0.25">
      <c r="A74" s="234"/>
      <c r="B74" s="212" t="s">
        <v>148</v>
      </c>
      <c r="C74" s="213"/>
      <c r="D74" s="214"/>
      <c r="E74" s="114">
        <v>0</v>
      </c>
      <c r="F74" s="119">
        <v>0</v>
      </c>
      <c r="G74" s="120">
        <v>0</v>
      </c>
      <c r="H74" s="120">
        <v>0</v>
      </c>
      <c r="I74" s="120">
        <v>0</v>
      </c>
      <c r="J74" s="117">
        <v>0</v>
      </c>
      <c r="K74" s="120">
        <v>0</v>
      </c>
      <c r="L74" s="120">
        <v>0</v>
      </c>
      <c r="M74" s="118">
        <v>0</v>
      </c>
    </row>
    <row r="75" spans="1:13" x14ac:dyDescent="0.25">
      <c r="A75" s="234"/>
      <c r="B75" s="215" t="s">
        <v>149</v>
      </c>
      <c r="C75" s="216"/>
      <c r="D75" s="217"/>
      <c r="E75" s="114">
        <v>0</v>
      </c>
      <c r="F75" s="115">
        <v>0</v>
      </c>
      <c r="G75" s="116">
        <v>0</v>
      </c>
      <c r="H75" s="116">
        <v>0</v>
      </c>
      <c r="I75" s="116">
        <v>0</v>
      </c>
      <c r="J75" s="117">
        <v>0</v>
      </c>
      <c r="K75" s="116">
        <v>0</v>
      </c>
      <c r="L75" s="116">
        <v>0</v>
      </c>
      <c r="M75" s="118">
        <v>0</v>
      </c>
    </row>
    <row r="76" spans="1:13" x14ac:dyDescent="0.25">
      <c r="A76" s="234"/>
      <c r="B76" s="218" t="s">
        <v>150</v>
      </c>
      <c r="C76" s="219"/>
      <c r="D76" s="220"/>
      <c r="E76" s="114">
        <v>0</v>
      </c>
      <c r="F76" s="115">
        <v>0</v>
      </c>
      <c r="G76" s="116">
        <v>0</v>
      </c>
      <c r="H76" s="116">
        <v>0</v>
      </c>
      <c r="I76" s="116">
        <v>0</v>
      </c>
      <c r="J76" s="117">
        <v>0</v>
      </c>
      <c r="K76" s="116">
        <v>0</v>
      </c>
      <c r="L76" s="116">
        <v>0</v>
      </c>
      <c r="M76" s="118">
        <v>0</v>
      </c>
    </row>
    <row r="77" spans="1:13" ht="15.75" thickBot="1" x14ac:dyDescent="0.3">
      <c r="A77" s="273"/>
      <c r="B77" s="336" t="s">
        <v>151</v>
      </c>
      <c r="C77" s="337"/>
      <c r="D77" s="338"/>
      <c r="E77" s="137">
        <v>0</v>
      </c>
      <c r="F77" s="115">
        <v>0</v>
      </c>
      <c r="G77" s="116">
        <v>0</v>
      </c>
      <c r="H77" s="116">
        <v>0</v>
      </c>
      <c r="I77" s="116">
        <v>0</v>
      </c>
      <c r="J77" s="117">
        <v>0</v>
      </c>
      <c r="K77" s="116">
        <v>0</v>
      </c>
      <c r="L77" s="116">
        <v>0</v>
      </c>
      <c r="M77" s="118">
        <v>0</v>
      </c>
    </row>
    <row r="78" spans="1:13" ht="15.75" thickBot="1" x14ac:dyDescent="0.3">
      <c r="A78" s="204" t="s">
        <v>160</v>
      </c>
      <c r="B78" s="205"/>
      <c r="C78" s="205"/>
      <c r="D78" s="205"/>
      <c r="E78" s="138">
        <v>201518272.56599998</v>
      </c>
      <c r="F78" s="143">
        <v>99595365.328999996</v>
      </c>
      <c r="G78" s="139">
        <v>503323458.72000003</v>
      </c>
      <c r="H78" s="139">
        <v>1407782530.4200001</v>
      </c>
      <c r="I78" s="139">
        <v>1721228031.29</v>
      </c>
      <c r="J78" s="140">
        <v>1768603849.53</v>
      </c>
      <c r="K78" s="139">
        <v>968010570.06000006</v>
      </c>
      <c r="L78" s="139">
        <v>563728507.24000001</v>
      </c>
      <c r="M78" s="141">
        <v>7233790585.1549997</v>
      </c>
    </row>
    <row r="79" spans="1:13" ht="15.75" thickBot="1" x14ac:dyDescent="0.3">
      <c r="A79" s="204" t="s">
        <v>161</v>
      </c>
      <c r="B79" s="205"/>
      <c r="C79" s="205"/>
      <c r="D79" s="205"/>
      <c r="E79" s="138">
        <v>2087969590.4430001</v>
      </c>
      <c r="F79" s="143">
        <v>766590834.9410001</v>
      </c>
      <c r="G79" s="139">
        <v>5457170325.0290003</v>
      </c>
      <c r="H79" s="139">
        <v>12758939119.243</v>
      </c>
      <c r="I79" s="139">
        <v>12608012490.833202</v>
      </c>
      <c r="J79" s="139">
        <v>13125547744.196999</v>
      </c>
      <c r="K79" s="139">
        <v>8683410693.4160004</v>
      </c>
      <c r="L79" s="139">
        <v>7140157424.3410006</v>
      </c>
      <c r="M79" s="139">
        <v>62627798222.443207</v>
      </c>
    </row>
    <row r="80" spans="1:13" ht="15.75" thickBot="1" x14ac:dyDescent="0.3">
      <c r="A80" s="343" t="s">
        <v>162</v>
      </c>
      <c r="B80" s="344"/>
      <c r="C80" s="344"/>
      <c r="D80" s="345"/>
      <c r="E80" s="144">
        <v>0</v>
      </c>
      <c r="F80" s="145">
        <v>1</v>
      </c>
      <c r="G80" s="145">
        <v>2</v>
      </c>
      <c r="H80" s="145">
        <v>3</v>
      </c>
      <c r="I80" s="145">
        <v>4</v>
      </c>
      <c r="J80" s="145">
        <v>5</v>
      </c>
      <c r="K80" s="145">
        <v>6.1</v>
      </c>
      <c r="L80" s="145">
        <v>6.2</v>
      </c>
      <c r="M80" s="105">
        <v>10</v>
      </c>
    </row>
    <row r="81" spans="1:13" x14ac:dyDescent="0.25">
      <c r="A81" s="206" t="s">
        <v>163</v>
      </c>
      <c r="B81" s="249" t="s">
        <v>127</v>
      </c>
      <c r="C81" s="250"/>
      <c r="D81" s="251"/>
      <c r="E81" s="109">
        <v>30649360</v>
      </c>
      <c r="F81" s="110">
        <v>12492198</v>
      </c>
      <c r="G81" s="110">
        <v>38515185</v>
      </c>
      <c r="H81" s="110">
        <v>67072746</v>
      </c>
      <c r="I81" s="110">
        <v>226084020</v>
      </c>
      <c r="J81" s="111">
        <v>43520384</v>
      </c>
      <c r="K81" s="110">
        <v>16814203</v>
      </c>
      <c r="L81" s="112">
        <v>15449620</v>
      </c>
      <c r="M81" s="129">
        <v>450597716</v>
      </c>
    </row>
    <row r="82" spans="1:13" x14ac:dyDescent="0.25">
      <c r="A82" s="247"/>
      <c r="B82" s="252" t="s">
        <v>128</v>
      </c>
      <c r="C82" s="253"/>
      <c r="D82" s="254"/>
      <c r="E82" s="114">
        <v>0</v>
      </c>
      <c r="F82" s="115">
        <v>0</v>
      </c>
      <c r="G82" s="116">
        <v>0</v>
      </c>
      <c r="H82" s="116">
        <v>0</v>
      </c>
      <c r="I82" s="116">
        <v>0</v>
      </c>
      <c r="J82" s="117">
        <v>0</v>
      </c>
      <c r="K82" s="116">
        <v>0</v>
      </c>
      <c r="L82" s="116">
        <v>0</v>
      </c>
      <c r="M82" s="118">
        <v>0</v>
      </c>
    </row>
    <row r="83" spans="1:13" x14ac:dyDescent="0.25">
      <c r="A83" s="247"/>
      <c r="B83" s="255" t="s">
        <v>129</v>
      </c>
      <c r="C83" s="256"/>
      <c r="D83" s="257"/>
      <c r="E83" s="114">
        <v>0</v>
      </c>
      <c r="F83" s="115">
        <v>0</v>
      </c>
      <c r="G83" s="116">
        <v>0</v>
      </c>
      <c r="H83" s="116">
        <v>0</v>
      </c>
      <c r="I83" s="116">
        <v>0</v>
      </c>
      <c r="J83" s="117">
        <v>0</v>
      </c>
      <c r="K83" s="116">
        <v>0</v>
      </c>
      <c r="L83" s="116">
        <v>0</v>
      </c>
      <c r="M83" s="118">
        <v>0</v>
      </c>
    </row>
    <row r="84" spans="1:13" x14ac:dyDescent="0.25">
      <c r="A84" s="247"/>
      <c r="B84" s="255" t="s">
        <v>130</v>
      </c>
      <c r="C84" s="256"/>
      <c r="D84" s="257"/>
      <c r="E84" s="114">
        <v>0</v>
      </c>
      <c r="F84" s="119">
        <v>0</v>
      </c>
      <c r="G84" s="120">
        <v>0</v>
      </c>
      <c r="H84" s="120">
        <v>0</v>
      </c>
      <c r="I84" s="120">
        <v>0</v>
      </c>
      <c r="J84" s="117">
        <v>0</v>
      </c>
      <c r="K84" s="120">
        <v>0</v>
      </c>
      <c r="L84" s="120">
        <v>0</v>
      </c>
      <c r="M84" s="118">
        <v>0</v>
      </c>
    </row>
    <row r="85" spans="1:13" x14ac:dyDescent="0.25">
      <c r="A85" s="247"/>
      <c r="B85" s="229" t="s">
        <v>131</v>
      </c>
      <c r="C85" s="230"/>
      <c r="D85" s="231"/>
      <c r="E85" s="114">
        <v>0</v>
      </c>
      <c r="F85" s="115">
        <v>0</v>
      </c>
      <c r="G85" s="116">
        <v>0</v>
      </c>
      <c r="H85" s="116">
        <v>0</v>
      </c>
      <c r="I85" s="116">
        <v>0</v>
      </c>
      <c r="J85" s="117">
        <v>0</v>
      </c>
      <c r="K85" s="116">
        <v>0</v>
      </c>
      <c r="L85" s="116">
        <v>0</v>
      </c>
      <c r="M85" s="118">
        <v>0</v>
      </c>
    </row>
    <row r="86" spans="1:13" x14ac:dyDescent="0.25">
      <c r="A86" s="247"/>
      <c r="B86" s="258" t="s">
        <v>132</v>
      </c>
      <c r="C86" s="259"/>
      <c r="D86" s="260"/>
      <c r="E86" s="114">
        <v>0</v>
      </c>
      <c r="F86" s="115">
        <v>0</v>
      </c>
      <c r="G86" s="116">
        <v>0</v>
      </c>
      <c r="H86" s="116">
        <v>0</v>
      </c>
      <c r="I86" s="116">
        <v>0</v>
      </c>
      <c r="J86" s="117">
        <v>0</v>
      </c>
      <c r="K86" s="116">
        <v>0</v>
      </c>
      <c r="L86" s="116">
        <v>0</v>
      </c>
      <c r="M86" s="118">
        <v>0</v>
      </c>
    </row>
    <row r="87" spans="1:13" ht="15.75" thickBot="1" x14ac:dyDescent="0.3">
      <c r="A87" s="247"/>
      <c r="B87" s="261" t="s">
        <v>133</v>
      </c>
      <c r="C87" s="262"/>
      <c r="D87" s="263"/>
      <c r="E87" s="121">
        <v>0</v>
      </c>
      <c r="F87" s="122">
        <v>0</v>
      </c>
      <c r="G87" s="123">
        <v>0</v>
      </c>
      <c r="H87" s="123">
        <v>0</v>
      </c>
      <c r="I87" s="123">
        <v>0</v>
      </c>
      <c r="J87" s="124">
        <v>0</v>
      </c>
      <c r="K87" s="123">
        <v>0</v>
      </c>
      <c r="L87" s="123">
        <v>0</v>
      </c>
      <c r="M87" s="125">
        <v>0</v>
      </c>
    </row>
    <row r="88" spans="1:13" x14ac:dyDescent="0.25">
      <c r="A88" s="247"/>
      <c r="B88" s="264" t="s">
        <v>105</v>
      </c>
      <c r="C88" s="265"/>
      <c r="D88" s="265"/>
      <c r="E88" s="109">
        <v>0</v>
      </c>
      <c r="F88" s="126">
        <v>0</v>
      </c>
      <c r="G88" s="127">
        <v>0</v>
      </c>
      <c r="H88" s="127">
        <v>0</v>
      </c>
      <c r="I88" s="127">
        <v>0</v>
      </c>
      <c r="J88" s="128">
        <v>0</v>
      </c>
      <c r="K88" s="127">
        <v>0</v>
      </c>
      <c r="L88" s="127">
        <v>0</v>
      </c>
      <c r="M88" s="129">
        <v>0</v>
      </c>
    </row>
    <row r="89" spans="1:13" x14ac:dyDescent="0.25">
      <c r="A89" s="247"/>
      <c r="B89" s="224" t="s">
        <v>134</v>
      </c>
      <c r="C89" s="225"/>
      <c r="D89" s="226"/>
      <c r="E89" s="114">
        <v>0</v>
      </c>
      <c r="F89" s="130">
        <v>0</v>
      </c>
      <c r="G89" s="131">
        <v>0</v>
      </c>
      <c r="H89" s="131">
        <v>0</v>
      </c>
      <c r="I89" s="131">
        <v>0</v>
      </c>
      <c r="J89" s="117">
        <v>0</v>
      </c>
      <c r="K89" s="131">
        <v>0</v>
      </c>
      <c r="L89" s="131">
        <v>0</v>
      </c>
      <c r="M89" s="118">
        <v>0</v>
      </c>
    </row>
    <row r="90" spans="1:13" x14ac:dyDescent="0.25">
      <c r="A90" s="247"/>
      <c r="B90" s="227" t="s">
        <v>135</v>
      </c>
      <c r="C90" s="228"/>
      <c r="D90" s="228"/>
      <c r="E90" s="114">
        <v>0</v>
      </c>
      <c r="F90" s="115">
        <v>0</v>
      </c>
      <c r="G90" s="116">
        <v>0</v>
      </c>
      <c r="H90" s="116">
        <v>0</v>
      </c>
      <c r="I90" s="116">
        <v>0</v>
      </c>
      <c r="J90" s="117">
        <v>0</v>
      </c>
      <c r="K90" s="116">
        <v>0</v>
      </c>
      <c r="L90" s="116">
        <v>0</v>
      </c>
      <c r="M90" s="118">
        <v>0</v>
      </c>
    </row>
    <row r="91" spans="1:13" x14ac:dyDescent="0.25">
      <c r="A91" s="247"/>
      <c r="B91" s="229" t="s">
        <v>136</v>
      </c>
      <c r="C91" s="230"/>
      <c r="D91" s="231"/>
      <c r="E91" s="114">
        <v>0</v>
      </c>
      <c r="F91" s="115">
        <v>0</v>
      </c>
      <c r="G91" s="116">
        <v>0</v>
      </c>
      <c r="H91" s="116">
        <v>0</v>
      </c>
      <c r="I91" s="116">
        <v>0</v>
      </c>
      <c r="J91" s="117">
        <v>0</v>
      </c>
      <c r="K91" s="116">
        <v>0</v>
      </c>
      <c r="L91" s="116">
        <v>0</v>
      </c>
      <c r="M91" s="118">
        <v>0</v>
      </c>
    </row>
    <row r="92" spans="1:13" ht="15.75" thickBot="1" x14ac:dyDescent="0.3">
      <c r="A92" s="248"/>
      <c r="B92" s="341" t="s">
        <v>137</v>
      </c>
      <c r="C92" s="342"/>
      <c r="D92" s="342"/>
      <c r="E92" s="121">
        <v>0</v>
      </c>
      <c r="F92" s="132">
        <v>0</v>
      </c>
      <c r="G92" s="133">
        <v>0</v>
      </c>
      <c r="H92" s="133">
        <v>0</v>
      </c>
      <c r="I92" s="133">
        <v>0</v>
      </c>
      <c r="J92" s="124">
        <v>0</v>
      </c>
      <c r="K92" s="133">
        <v>0</v>
      </c>
      <c r="L92" s="133">
        <v>0</v>
      </c>
      <c r="M92" s="125">
        <v>0</v>
      </c>
    </row>
    <row r="93" spans="1:13" x14ac:dyDescent="0.25">
      <c r="A93" s="207" t="s">
        <v>164</v>
      </c>
      <c r="B93" s="339" t="s">
        <v>139</v>
      </c>
      <c r="C93" s="339"/>
      <c r="D93" s="340"/>
      <c r="E93" s="109">
        <v>0</v>
      </c>
      <c r="F93" s="126">
        <v>0</v>
      </c>
      <c r="G93" s="127">
        <v>0</v>
      </c>
      <c r="H93" s="127">
        <v>0</v>
      </c>
      <c r="I93" s="127">
        <v>0</v>
      </c>
      <c r="J93" s="128">
        <v>0</v>
      </c>
      <c r="K93" s="127">
        <v>0</v>
      </c>
      <c r="L93" s="127">
        <v>0</v>
      </c>
      <c r="M93" s="129">
        <v>0</v>
      </c>
    </row>
    <row r="94" spans="1:13" x14ac:dyDescent="0.25">
      <c r="A94" s="234"/>
      <c r="B94" s="237" t="s">
        <v>140</v>
      </c>
      <c r="C94" s="238"/>
      <c r="D94" s="238"/>
      <c r="E94" s="114">
        <v>0</v>
      </c>
      <c r="F94" s="115">
        <v>0</v>
      </c>
      <c r="G94" s="116">
        <v>0</v>
      </c>
      <c r="H94" s="116">
        <v>0</v>
      </c>
      <c r="I94" s="116">
        <v>0</v>
      </c>
      <c r="J94" s="117">
        <v>0</v>
      </c>
      <c r="K94" s="116">
        <v>0</v>
      </c>
      <c r="L94" s="116">
        <v>0</v>
      </c>
      <c r="M94" s="118">
        <v>0</v>
      </c>
    </row>
    <row r="95" spans="1:13" x14ac:dyDescent="0.25">
      <c r="A95" s="207"/>
      <c r="B95" s="239" t="s">
        <v>141</v>
      </c>
      <c r="C95" s="239"/>
      <c r="D95" s="240"/>
      <c r="E95" s="114">
        <v>0</v>
      </c>
      <c r="F95" s="115">
        <v>0</v>
      </c>
      <c r="G95" s="116">
        <v>0</v>
      </c>
      <c r="H95" s="116">
        <v>0</v>
      </c>
      <c r="I95" s="116">
        <v>0</v>
      </c>
      <c r="J95" s="117">
        <v>0</v>
      </c>
      <c r="K95" s="116">
        <v>0</v>
      </c>
      <c r="L95" s="116">
        <v>0</v>
      </c>
      <c r="M95" s="118">
        <v>0</v>
      </c>
    </row>
    <row r="96" spans="1:13" x14ac:dyDescent="0.25">
      <c r="A96" s="207"/>
      <c r="B96" s="241" t="s">
        <v>142</v>
      </c>
      <c r="C96" s="241"/>
      <c r="D96" s="242"/>
      <c r="E96" s="114">
        <v>0</v>
      </c>
      <c r="F96" s="115">
        <v>0</v>
      </c>
      <c r="G96" s="116">
        <v>0</v>
      </c>
      <c r="H96" s="116">
        <v>0</v>
      </c>
      <c r="I96" s="116">
        <v>0</v>
      </c>
      <c r="J96" s="117">
        <v>0</v>
      </c>
      <c r="K96" s="116">
        <v>0</v>
      </c>
      <c r="L96" s="116">
        <v>0</v>
      </c>
      <c r="M96" s="118">
        <v>0</v>
      </c>
    </row>
    <row r="97" spans="1:13" ht="15.75" thickBot="1" x14ac:dyDescent="0.3">
      <c r="A97" s="208"/>
      <c r="B97" s="243" t="s">
        <v>143</v>
      </c>
      <c r="C97" s="243"/>
      <c r="D97" s="244"/>
      <c r="E97" s="121">
        <v>0</v>
      </c>
      <c r="F97" s="132">
        <v>0</v>
      </c>
      <c r="G97" s="133">
        <v>0</v>
      </c>
      <c r="H97" s="133">
        <v>0</v>
      </c>
      <c r="I97" s="133">
        <v>0</v>
      </c>
      <c r="J97" s="124">
        <v>0</v>
      </c>
      <c r="K97" s="133">
        <v>0</v>
      </c>
      <c r="L97" s="133">
        <v>0</v>
      </c>
      <c r="M97" s="125"/>
    </row>
    <row r="98" spans="1:13" x14ac:dyDescent="0.25">
      <c r="A98" s="206" t="s">
        <v>165</v>
      </c>
      <c r="B98" s="209" t="s">
        <v>145</v>
      </c>
      <c r="C98" s="210"/>
      <c r="D98" s="211"/>
      <c r="E98" s="109">
        <v>2329425</v>
      </c>
      <c r="F98" s="134">
        <v>3042194</v>
      </c>
      <c r="G98" s="135">
        <v>57299724</v>
      </c>
      <c r="H98" s="135">
        <v>98743721</v>
      </c>
      <c r="I98" s="135">
        <v>148053686</v>
      </c>
      <c r="J98" s="128">
        <v>20453741</v>
      </c>
      <c r="K98" s="135">
        <v>5529095</v>
      </c>
      <c r="L98" s="135">
        <v>1876602</v>
      </c>
      <c r="M98" s="136">
        <v>337328188</v>
      </c>
    </row>
    <row r="99" spans="1:13" x14ac:dyDescent="0.25">
      <c r="A99" s="207"/>
      <c r="B99" s="212" t="s">
        <v>146</v>
      </c>
      <c r="C99" s="213"/>
      <c r="D99" s="214"/>
      <c r="E99" s="114">
        <v>0</v>
      </c>
      <c r="F99" s="115">
        <v>0</v>
      </c>
      <c r="G99" s="116">
        <v>0</v>
      </c>
      <c r="H99" s="116">
        <v>0</v>
      </c>
      <c r="I99" s="116">
        <v>0</v>
      </c>
      <c r="J99" s="117">
        <v>0</v>
      </c>
      <c r="K99" s="116">
        <v>0</v>
      </c>
      <c r="L99" s="116">
        <v>0</v>
      </c>
      <c r="M99" s="118">
        <v>0</v>
      </c>
    </row>
    <row r="100" spans="1:13" x14ac:dyDescent="0.25">
      <c r="A100" s="207"/>
      <c r="B100" s="212" t="s">
        <v>147</v>
      </c>
      <c r="C100" s="213"/>
      <c r="D100" s="214"/>
      <c r="E100" s="114">
        <v>0</v>
      </c>
      <c r="F100" s="115">
        <v>0</v>
      </c>
      <c r="G100" s="116">
        <v>0</v>
      </c>
      <c r="H100" s="116">
        <v>0</v>
      </c>
      <c r="I100" s="116">
        <v>0</v>
      </c>
      <c r="J100" s="117">
        <v>0</v>
      </c>
      <c r="K100" s="116">
        <v>0</v>
      </c>
      <c r="L100" s="116">
        <v>0</v>
      </c>
      <c r="M100" s="118">
        <v>0</v>
      </c>
    </row>
    <row r="101" spans="1:13" x14ac:dyDescent="0.25">
      <c r="A101" s="207"/>
      <c r="B101" s="212" t="s">
        <v>148</v>
      </c>
      <c r="C101" s="213"/>
      <c r="D101" s="214"/>
      <c r="E101" s="114">
        <v>0</v>
      </c>
      <c r="F101" s="119">
        <v>0</v>
      </c>
      <c r="G101" s="120">
        <v>0</v>
      </c>
      <c r="H101" s="120">
        <v>0</v>
      </c>
      <c r="I101" s="120">
        <v>0</v>
      </c>
      <c r="J101" s="117">
        <v>0</v>
      </c>
      <c r="K101" s="120">
        <v>0</v>
      </c>
      <c r="L101" s="120">
        <v>0</v>
      </c>
      <c r="M101" s="118">
        <v>0</v>
      </c>
    </row>
    <row r="102" spans="1:13" x14ac:dyDescent="0.25">
      <c r="A102" s="207"/>
      <c r="B102" s="215" t="s">
        <v>149</v>
      </c>
      <c r="C102" s="216"/>
      <c r="D102" s="217"/>
      <c r="E102" s="114">
        <v>0</v>
      </c>
      <c r="F102" s="115">
        <v>0</v>
      </c>
      <c r="G102" s="116">
        <v>0</v>
      </c>
      <c r="H102" s="116">
        <v>0</v>
      </c>
      <c r="I102" s="116">
        <v>0</v>
      </c>
      <c r="J102" s="117">
        <v>0</v>
      </c>
      <c r="K102" s="116">
        <v>0</v>
      </c>
      <c r="L102" s="116">
        <v>0</v>
      </c>
      <c r="M102" s="118">
        <v>0</v>
      </c>
    </row>
    <row r="103" spans="1:13" x14ac:dyDescent="0.25">
      <c r="A103" s="207"/>
      <c r="B103" s="218" t="s">
        <v>150</v>
      </c>
      <c r="C103" s="219"/>
      <c r="D103" s="220"/>
      <c r="E103" s="114">
        <v>0</v>
      </c>
      <c r="F103" s="115">
        <v>0</v>
      </c>
      <c r="G103" s="116">
        <v>0</v>
      </c>
      <c r="H103" s="116">
        <v>0</v>
      </c>
      <c r="I103" s="116">
        <v>0</v>
      </c>
      <c r="J103" s="117">
        <v>0</v>
      </c>
      <c r="K103" s="116">
        <v>0</v>
      </c>
      <c r="L103" s="116">
        <v>0</v>
      </c>
      <c r="M103" s="118">
        <v>0</v>
      </c>
    </row>
    <row r="104" spans="1:13" ht="15.75" thickBot="1" x14ac:dyDescent="0.3">
      <c r="A104" s="208"/>
      <c r="B104" s="336" t="s">
        <v>151</v>
      </c>
      <c r="C104" s="337"/>
      <c r="D104" s="338"/>
      <c r="E104" s="137">
        <v>0</v>
      </c>
      <c r="F104" s="115">
        <v>0</v>
      </c>
      <c r="G104" s="116">
        <v>0</v>
      </c>
      <c r="H104" s="116">
        <v>0</v>
      </c>
      <c r="I104" s="116">
        <v>0</v>
      </c>
      <c r="J104" s="117">
        <v>0</v>
      </c>
      <c r="K104" s="116">
        <v>0</v>
      </c>
      <c r="L104" s="116">
        <v>0</v>
      </c>
      <c r="M104" s="118">
        <v>0</v>
      </c>
    </row>
    <row r="105" spans="1:13" ht="15.75" thickBot="1" x14ac:dyDescent="0.3">
      <c r="A105" s="245" t="s">
        <v>166</v>
      </c>
      <c r="B105" s="246"/>
      <c r="C105" s="246"/>
      <c r="D105" s="246"/>
      <c r="E105" s="138">
        <v>32978785</v>
      </c>
      <c r="F105" s="143">
        <v>15534392</v>
      </c>
      <c r="G105" s="139">
        <v>95814909</v>
      </c>
      <c r="H105" s="139">
        <v>165816467</v>
      </c>
      <c r="I105" s="139">
        <v>374137706</v>
      </c>
      <c r="J105" s="140">
        <v>63974125</v>
      </c>
      <c r="K105" s="139">
        <v>22343298</v>
      </c>
      <c r="L105" s="139">
        <v>17326222</v>
      </c>
      <c r="M105" s="141">
        <v>787925904</v>
      </c>
    </row>
    <row r="106" spans="1:13" x14ac:dyDescent="0.25">
      <c r="A106" s="206" t="s">
        <v>167</v>
      </c>
      <c r="B106" s="349" t="s">
        <v>127</v>
      </c>
      <c r="C106" s="347"/>
      <c r="D106" s="348"/>
      <c r="E106" s="109">
        <v>4811600</v>
      </c>
      <c r="F106" s="110">
        <v>1176610</v>
      </c>
      <c r="G106" s="110">
        <v>2215356</v>
      </c>
      <c r="H106" s="110">
        <v>39829111</v>
      </c>
      <c r="I106" s="110">
        <v>194889380</v>
      </c>
      <c r="J106" s="111">
        <v>15449296</v>
      </c>
      <c r="K106" s="110">
        <v>11885352</v>
      </c>
      <c r="L106" s="112">
        <v>1475136</v>
      </c>
      <c r="M106" s="113">
        <v>271731841</v>
      </c>
    </row>
    <row r="107" spans="1:13" x14ac:dyDescent="0.25">
      <c r="A107" s="247"/>
      <c r="B107" s="252" t="s">
        <v>128</v>
      </c>
      <c r="C107" s="253"/>
      <c r="D107" s="254"/>
      <c r="E107" s="114">
        <v>0</v>
      </c>
      <c r="F107" s="115">
        <v>0</v>
      </c>
      <c r="G107" s="116">
        <v>0</v>
      </c>
      <c r="H107" s="116">
        <v>0</v>
      </c>
      <c r="I107" s="116">
        <v>0</v>
      </c>
      <c r="J107" s="117">
        <v>0</v>
      </c>
      <c r="K107" s="116">
        <v>0</v>
      </c>
      <c r="L107" s="116">
        <v>0</v>
      </c>
      <c r="M107" s="118">
        <v>0</v>
      </c>
    </row>
    <row r="108" spans="1:13" x14ac:dyDescent="0.25">
      <c r="A108" s="247"/>
      <c r="B108" s="255" t="s">
        <v>129</v>
      </c>
      <c r="C108" s="256"/>
      <c r="D108" s="257"/>
      <c r="E108" s="114">
        <v>0</v>
      </c>
      <c r="F108" s="115">
        <v>0</v>
      </c>
      <c r="G108" s="116">
        <v>0</v>
      </c>
      <c r="H108" s="116">
        <v>0</v>
      </c>
      <c r="I108" s="116">
        <v>0</v>
      </c>
      <c r="J108" s="117">
        <v>0</v>
      </c>
      <c r="K108" s="116">
        <v>0</v>
      </c>
      <c r="L108" s="116">
        <v>0</v>
      </c>
      <c r="M108" s="118">
        <v>0</v>
      </c>
    </row>
    <row r="109" spans="1:13" x14ac:dyDescent="0.25">
      <c r="A109" s="247"/>
      <c r="B109" s="255" t="s">
        <v>130</v>
      </c>
      <c r="C109" s="256"/>
      <c r="D109" s="257"/>
      <c r="E109" s="114">
        <v>0</v>
      </c>
      <c r="F109" s="119">
        <v>0</v>
      </c>
      <c r="G109" s="120">
        <v>0</v>
      </c>
      <c r="H109" s="120">
        <v>0</v>
      </c>
      <c r="I109" s="120">
        <v>0</v>
      </c>
      <c r="J109" s="117">
        <v>0</v>
      </c>
      <c r="K109" s="120">
        <v>0</v>
      </c>
      <c r="L109" s="120">
        <v>0</v>
      </c>
      <c r="M109" s="118">
        <v>0</v>
      </c>
    </row>
    <row r="110" spans="1:13" x14ac:dyDescent="0.25">
      <c r="A110" s="247"/>
      <c r="B110" s="229" t="s">
        <v>131</v>
      </c>
      <c r="C110" s="230"/>
      <c r="D110" s="231"/>
      <c r="E110" s="114">
        <v>0</v>
      </c>
      <c r="F110" s="115">
        <v>0</v>
      </c>
      <c r="G110" s="116">
        <v>0</v>
      </c>
      <c r="H110" s="116">
        <v>0</v>
      </c>
      <c r="I110" s="116">
        <v>0</v>
      </c>
      <c r="J110" s="117">
        <v>0</v>
      </c>
      <c r="K110" s="116">
        <v>0</v>
      </c>
      <c r="L110" s="116">
        <v>0</v>
      </c>
      <c r="M110" s="118">
        <v>0</v>
      </c>
    </row>
    <row r="111" spans="1:13" x14ac:dyDescent="0.25">
      <c r="A111" s="247"/>
      <c r="B111" s="258" t="s">
        <v>132</v>
      </c>
      <c r="C111" s="259"/>
      <c r="D111" s="260"/>
      <c r="E111" s="114">
        <v>0</v>
      </c>
      <c r="F111" s="115">
        <v>0</v>
      </c>
      <c r="G111" s="116">
        <v>0</v>
      </c>
      <c r="H111" s="116">
        <v>0</v>
      </c>
      <c r="I111" s="116">
        <v>0</v>
      </c>
      <c r="J111" s="117">
        <v>0</v>
      </c>
      <c r="K111" s="116">
        <v>0</v>
      </c>
      <c r="L111" s="116">
        <v>0</v>
      </c>
      <c r="M111" s="118">
        <v>0</v>
      </c>
    </row>
    <row r="112" spans="1:13" ht="15.75" thickBot="1" x14ac:dyDescent="0.3">
      <c r="A112" s="247"/>
      <c r="B112" s="261" t="s">
        <v>133</v>
      </c>
      <c r="C112" s="262"/>
      <c r="D112" s="263"/>
      <c r="E112" s="121">
        <v>0</v>
      </c>
      <c r="F112" s="122">
        <v>0</v>
      </c>
      <c r="G112" s="123">
        <v>0</v>
      </c>
      <c r="H112" s="123">
        <v>0</v>
      </c>
      <c r="I112" s="123">
        <v>0</v>
      </c>
      <c r="J112" s="124">
        <v>0</v>
      </c>
      <c r="K112" s="123">
        <v>0</v>
      </c>
      <c r="L112" s="123">
        <v>0</v>
      </c>
      <c r="M112" s="125">
        <v>0</v>
      </c>
    </row>
    <row r="113" spans="1:13" x14ac:dyDescent="0.25">
      <c r="A113" s="247"/>
      <c r="B113" s="264" t="s">
        <v>105</v>
      </c>
      <c r="C113" s="265"/>
      <c r="D113" s="265"/>
      <c r="E113" s="109">
        <v>0</v>
      </c>
      <c r="F113" s="126">
        <v>0</v>
      </c>
      <c r="G113" s="127">
        <v>0</v>
      </c>
      <c r="H113" s="127">
        <v>0</v>
      </c>
      <c r="I113" s="127">
        <v>0</v>
      </c>
      <c r="J113" s="128">
        <v>0</v>
      </c>
      <c r="K113" s="127">
        <v>0</v>
      </c>
      <c r="L113" s="127">
        <v>0</v>
      </c>
      <c r="M113" s="129">
        <v>0</v>
      </c>
    </row>
    <row r="114" spans="1:13" x14ac:dyDescent="0.25">
      <c r="A114" s="247"/>
      <c r="B114" s="224" t="s">
        <v>134</v>
      </c>
      <c r="C114" s="225"/>
      <c r="D114" s="226"/>
      <c r="E114" s="114">
        <v>0</v>
      </c>
      <c r="F114" s="130">
        <v>0</v>
      </c>
      <c r="G114" s="131">
        <v>0</v>
      </c>
      <c r="H114" s="131">
        <v>0</v>
      </c>
      <c r="I114" s="131">
        <v>0</v>
      </c>
      <c r="J114" s="117">
        <v>0</v>
      </c>
      <c r="K114" s="131">
        <v>0</v>
      </c>
      <c r="L114" s="131">
        <v>0</v>
      </c>
      <c r="M114" s="118">
        <v>0</v>
      </c>
    </row>
    <row r="115" spans="1:13" x14ac:dyDescent="0.25">
      <c r="A115" s="247"/>
      <c r="B115" s="227" t="s">
        <v>135</v>
      </c>
      <c r="C115" s="228"/>
      <c r="D115" s="228"/>
      <c r="E115" s="114">
        <v>0</v>
      </c>
      <c r="F115" s="115">
        <v>0</v>
      </c>
      <c r="G115" s="116">
        <v>0</v>
      </c>
      <c r="H115" s="116">
        <v>0</v>
      </c>
      <c r="I115" s="116">
        <v>0</v>
      </c>
      <c r="J115" s="117">
        <v>0</v>
      </c>
      <c r="K115" s="116">
        <v>0</v>
      </c>
      <c r="L115" s="116">
        <v>0</v>
      </c>
      <c r="M115" s="118">
        <v>0</v>
      </c>
    </row>
    <row r="116" spans="1:13" x14ac:dyDescent="0.25">
      <c r="A116" s="247"/>
      <c r="B116" s="229" t="s">
        <v>136</v>
      </c>
      <c r="C116" s="230"/>
      <c r="D116" s="231"/>
      <c r="E116" s="114">
        <v>0</v>
      </c>
      <c r="F116" s="115">
        <v>0</v>
      </c>
      <c r="G116" s="116">
        <v>0</v>
      </c>
      <c r="H116" s="116">
        <v>0</v>
      </c>
      <c r="I116" s="116">
        <v>0</v>
      </c>
      <c r="J116" s="117">
        <v>0</v>
      </c>
      <c r="K116" s="116">
        <v>0</v>
      </c>
      <c r="L116" s="116">
        <v>0</v>
      </c>
      <c r="M116" s="118">
        <v>0</v>
      </c>
    </row>
    <row r="117" spans="1:13" ht="15.75" thickBot="1" x14ac:dyDescent="0.3">
      <c r="A117" s="248"/>
      <c r="B117" s="341" t="s">
        <v>137</v>
      </c>
      <c r="C117" s="342"/>
      <c r="D117" s="342"/>
      <c r="E117" s="121">
        <v>0</v>
      </c>
      <c r="F117" s="132">
        <v>0</v>
      </c>
      <c r="G117" s="133">
        <v>0</v>
      </c>
      <c r="H117" s="133">
        <v>0</v>
      </c>
      <c r="I117" s="133">
        <v>0</v>
      </c>
      <c r="J117" s="124">
        <v>0</v>
      </c>
      <c r="K117" s="133">
        <v>0</v>
      </c>
      <c r="L117" s="133">
        <v>0</v>
      </c>
      <c r="M117" s="125">
        <v>0</v>
      </c>
    </row>
    <row r="118" spans="1:13" x14ac:dyDescent="0.25">
      <c r="A118" s="207" t="s">
        <v>168</v>
      </c>
      <c r="B118" s="339" t="s">
        <v>139</v>
      </c>
      <c r="C118" s="339"/>
      <c r="D118" s="340"/>
      <c r="E118" s="109">
        <v>0</v>
      </c>
      <c r="F118" s="126">
        <v>0</v>
      </c>
      <c r="G118" s="127">
        <v>0</v>
      </c>
      <c r="H118" s="127">
        <v>0</v>
      </c>
      <c r="I118" s="127">
        <v>0</v>
      </c>
      <c r="J118" s="128">
        <v>0</v>
      </c>
      <c r="K118" s="127">
        <v>0</v>
      </c>
      <c r="L118" s="127">
        <v>0</v>
      </c>
      <c r="M118" s="129">
        <v>0</v>
      </c>
    </row>
    <row r="119" spans="1:13" x14ac:dyDescent="0.25">
      <c r="A119" s="234"/>
      <c r="B119" s="237" t="s">
        <v>140</v>
      </c>
      <c r="C119" s="238"/>
      <c r="D119" s="238"/>
      <c r="E119" s="114">
        <v>0</v>
      </c>
      <c r="F119" s="115">
        <v>0</v>
      </c>
      <c r="G119" s="116">
        <v>0</v>
      </c>
      <c r="H119" s="116">
        <v>0</v>
      </c>
      <c r="I119" s="116">
        <v>0</v>
      </c>
      <c r="J119" s="117">
        <v>0</v>
      </c>
      <c r="K119" s="116">
        <v>0</v>
      </c>
      <c r="L119" s="116">
        <v>0</v>
      </c>
      <c r="M119" s="118">
        <v>0</v>
      </c>
    </row>
    <row r="120" spans="1:13" x14ac:dyDescent="0.25">
      <c r="A120" s="207"/>
      <c r="B120" s="239" t="s">
        <v>141</v>
      </c>
      <c r="C120" s="239"/>
      <c r="D120" s="240"/>
      <c r="E120" s="114">
        <v>0</v>
      </c>
      <c r="F120" s="115">
        <v>0</v>
      </c>
      <c r="G120" s="116">
        <v>0</v>
      </c>
      <c r="H120" s="116">
        <v>0</v>
      </c>
      <c r="I120" s="116">
        <v>0</v>
      </c>
      <c r="J120" s="117">
        <v>0</v>
      </c>
      <c r="K120" s="116">
        <v>0</v>
      </c>
      <c r="L120" s="116">
        <v>0</v>
      </c>
      <c r="M120" s="118">
        <v>0</v>
      </c>
    </row>
    <row r="121" spans="1:13" x14ac:dyDescent="0.25">
      <c r="A121" s="207"/>
      <c r="B121" s="241" t="s">
        <v>142</v>
      </c>
      <c r="C121" s="241"/>
      <c r="D121" s="242"/>
      <c r="E121" s="114">
        <v>0</v>
      </c>
      <c r="F121" s="115">
        <v>0</v>
      </c>
      <c r="G121" s="116">
        <v>0</v>
      </c>
      <c r="H121" s="116">
        <v>0</v>
      </c>
      <c r="I121" s="116">
        <v>0</v>
      </c>
      <c r="J121" s="117">
        <v>0</v>
      </c>
      <c r="K121" s="116">
        <v>0</v>
      </c>
      <c r="L121" s="116">
        <v>0</v>
      </c>
      <c r="M121" s="118">
        <v>0</v>
      </c>
    </row>
    <row r="122" spans="1:13" ht="15.75" thickBot="1" x14ac:dyDescent="0.3">
      <c r="A122" s="208"/>
      <c r="B122" s="243" t="s">
        <v>143</v>
      </c>
      <c r="C122" s="243"/>
      <c r="D122" s="244"/>
      <c r="E122" s="121">
        <v>0</v>
      </c>
      <c r="F122" s="132">
        <v>0</v>
      </c>
      <c r="G122" s="133">
        <v>0</v>
      </c>
      <c r="H122" s="133">
        <v>0</v>
      </c>
      <c r="I122" s="133">
        <v>0</v>
      </c>
      <c r="J122" s="124">
        <v>0</v>
      </c>
      <c r="K122" s="133">
        <v>0</v>
      </c>
      <c r="L122" s="133">
        <v>0</v>
      </c>
      <c r="M122" s="125"/>
    </row>
    <row r="123" spans="1:13" x14ac:dyDescent="0.25">
      <c r="A123" s="206" t="s">
        <v>169</v>
      </c>
      <c r="B123" s="209" t="s">
        <v>145</v>
      </c>
      <c r="C123" s="210"/>
      <c r="D123" s="211"/>
      <c r="E123" s="109">
        <v>53862408</v>
      </c>
      <c r="F123" s="134">
        <v>32033430</v>
      </c>
      <c r="G123" s="135">
        <v>103296480</v>
      </c>
      <c r="H123" s="135">
        <v>325841412</v>
      </c>
      <c r="I123" s="135">
        <v>1066045880</v>
      </c>
      <c r="J123" s="128">
        <v>243849343</v>
      </c>
      <c r="K123" s="135">
        <v>215775605</v>
      </c>
      <c r="L123" s="135">
        <v>35110090</v>
      </c>
      <c r="M123" s="136">
        <v>2075814648</v>
      </c>
    </row>
    <row r="124" spans="1:13" x14ac:dyDescent="0.25">
      <c r="A124" s="207"/>
      <c r="B124" s="212" t="s">
        <v>146</v>
      </c>
      <c r="C124" s="213"/>
      <c r="D124" s="214"/>
      <c r="E124" s="114">
        <v>0</v>
      </c>
      <c r="F124" s="115">
        <v>0</v>
      </c>
      <c r="G124" s="116">
        <v>0</v>
      </c>
      <c r="H124" s="116">
        <v>0</v>
      </c>
      <c r="I124" s="116">
        <v>0</v>
      </c>
      <c r="J124" s="117">
        <v>0</v>
      </c>
      <c r="K124" s="116">
        <v>0</v>
      </c>
      <c r="L124" s="116">
        <v>0</v>
      </c>
      <c r="M124" s="118">
        <v>0</v>
      </c>
    </row>
    <row r="125" spans="1:13" x14ac:dyDescent="0.25">
      <c r="A125" s="207"/>
      <c r="B125" s="212" t="s">
        <v>147</v>
      </c>
      <c r="C125" s="213"/>
      <c r="D125" s="214"/>
      <c r="E125" s="114">
        <v>0</v>
      </c>
      <c r="F125" s="115">
        <v>0</v>
      </c>
      <c r="G125" s="116">
        <v>0</v>
      </c>
      <c r="H125" s="116">
        <v>0</v>
      </c>
      <c r="I125" s="116">
        <v>0</v>
      </c>
      <c r="J125" s="117">
        <v>0</v>
      </c>
      <c r="K125" s="116">
        <v>0</v>
      </c>
      <c r="L125" s="116">
        <v>0</v>
      </c>
      <c r="M125" s="118">
        <v>0</v>
      </c>
    </row>
    <row r="126" spans="1:13" x14ac:dyDescent="0.25">
      <c r="A126" s="207"/>
      <c r="B126" s="212" t="s">
        <v>148</v>
      </c>
      <c r="C126" s="213"/>
      <c r="D126" s="214"/>
      <c r="E126" s="114">
        <v>0</v>
      </c>
      <c r="F126" s="119">
        <v>0</v>
      </c>
      <c r="G126" s="120">
        <v>0</v>
      </c>
      <c r="H126" s="120">
        <v>0</v>
      </c>
      <c r="I126" s="120">
        <v>0</v>
      </c>
      <c r="J126" s="117">
        <v>0</v>
      </c>
      <c r="K126" s="120">
        <v>0</v>
      </c>
      <c r="L126" s="120">
        <v>0</v>
      </c>
      <c r="M126" s="118">
        <v>0</v>
      </c>
    </row>
    <row r="127" spans="1:13" x14ac:dyDescent="0.25">
      <c r="A127" s="207"/>
      <c r="B127" s="215" t="s">
        <v>149</v>
      </c>
      <c r="C127" s="216"/>
      <c r="D127" s="217"/>
      <c r="E127" s="114">
        <v>0</v>
      </c>
      <c r="F127" s="115">
        <v>0</v>
      </c>
      <c r="G127" s="116">
        <v>0</v>
      </c>
      <c r="H127" s="116">
        <v>0</v>
      </c>
      <c r="I127" s="116">
        <v>0</v>
      </c>
      <c r="J127" s="117">
        <v>0</v>
      </c>
      <c r="K127" s="116">
        <v>0</v>
      </c>
      <c r="L127" s="116">
        <v>0</v>
      </c>
      <c r="M127" s="118">
        <v>0</v>
      </c>
    </row>
    <row r="128" spans="1:13" x14ac:dyDescent="0.25">
      <c r="A128" s="207"/>
      <c r="B128" s="218" t="s">
        <v>150</v>
      </c>
      <c r="C128" s="219"/>
      <c r="D128" s="220"/>
      <c r="E128" s="114">
        <v>0</v>
      </c>
      <c r="F128" s="115">
        <v>0</v>
      </c>
      <c r="G128" s="116">
        <v>0</v>
      </c>
      <c r="H128" s="116">
        <v>0</v>
      </c>
      <c r="I128" s="116">
        <v>0</v>
      </c>
      <c r="J128" s="117">
        <v>0</v>
      </c>
      <c r="K128" s="116">
        <v>0</v>
      </c>
      <c r="L128" s="116">
        <v>0</v>
      </c>
      <c r="M128" s="118">
        <v>0</v>
      </c>
    </row>
    <row r="129" spans="1:13" ht="15.75" thickBot="1" x14ac:dyDescent="0.3">
      <c r="A129" s="208"/>
      <c r="B129" s="336" t="s">
        <v>151</v>
      </c>
      <c r="C129" s="337"/>
      <c r="D129" s="338"/>
      <c r="E129" s="137">
        <v>0</v>
      </c>
      <c r="F129" s="115">
        <v>0</v>
      </c>
      <c r="G129" s="116">
        <v>0</v>
      </c>
      <c r="H129" s="116">
        <v>0</v>
      </c>
      <c r="I129" s="116">
        <v>0</v>
      </c>
      <c r="J129" s="117">
        <v>0</v>
      </c>
      <c r="K129" s="116">
        <v>0</v>
      </c>
      <c r="L129" s="116">
        <v>0</v>
      </c>
      <c r="M129" s="118">
        <v>0</v>
      </c>
    </row>
    <row r="130" spans="1:13" ht="15.75" thickBot="1" x14ac:dyDescent="0.3">
      <c r="A130" s="245" t="s">
        <v>170</v>
      </c>
      <c r="B130" s="246"/>
      <c r="C130" s="246"/>
      <c r="D130" s="246"/>
      <c r="E130" s="138">
        <v>58674008</v>
      </c>
      <c r="F130" s="143">
        <v>33210040</v>
      </c>
      <c r="G130" s="139">
        <v>105511836</v>
      </c>
      <c r="H130" s="139">
        <v>365670523</v>
      </c>
      <c r="I130" s="139">
        <v>1260935260</v>
      </c>
      <c r="J130" s="140">
        <v>259298639</v>
      </c>
      <c r="K130" s="139">
        <v>227660957</v>
      </c>
      <c r="L130" s="139">
        <v>36585226</v>
      </c>
      <c r="M130" s="141">
        <v>2347546489</v>
      </c>
    </row>
    <row r="131" spans="1:13" x14ac:dyDescent="0.25">
      <c r="A131" s="206" t="s">
        <v>171</v>
      </c>
      <c r="B131" s="346" t="s">
        <v>127</v>
      </c>
      <c r="C131" s="347"/>
      <c r="D131" s="348"/>
      <c r="E131" s="109">
        <v>557644</v>
      </c>
      <c r="F131" s="110">
        <v>221186</v>
      </c>
      <c r="G131" s="110">
        <v>1014915</v>
      </c>
      <c r="H131" s="110">
        <v>10062276</v>
      </c>
      <c r="I131" s="110">
        <v>38559326</v>
      </c>
      <c r="J131" s="111">
        <v>3141579</v>
      </c>
      <c r="K131" s="110">
        <v>3645994</v>
      </c>
      <c r="L131" s="112">
        <v>1441372</v>
      </c>
      <c r="M131" s="113">
        <v>58644292</v>
      </c>
    </row>
    <row r="132" spans="1:13" x14ac:dyDescent="0.25">
      <c r="A132" s="247"/>
      <c r="B132" s="252" t="s">
        <v>128</v>
      </c>
      <c r="C132" s="253"/>
      <c r="D132" s="254"/>
      <c r="E132" s="114">
        <v>0</v>
      </c>
      <c r="F132" s="115">
        <v>0</v>
      </c>
      <c r="G132" s="116">
        <v>0</v>
      </c>
      <c r="H132" s="116">
        <v>0</v>
      </c>
      <c r="I132" s="116">
        <v>0</v>
      </c>
      <c r="J132" s="117">
        <v>0</v>
      </c>
      <c r="K132" s="116">
        <v>0</v>
      </c>
      <c r="L132" s="116">
        <v>0</v>
      </c>
      <c r="M132" s="118">
        <v>0</v>
      </c>
    </row>
    <row r="133" spans="1:13" x14ac:dyDescent="0.25">
      <c r="A133" s="247"/>
      <c r="B133" s="255" t="s">
        <v>129</v>
      </c>
      <c r="C133" s="256"/>
      <c r="D133" s="257"/>
      <c r="E133" s="114">
        <v>0</v>
      </c>
      <c r="F133" s="115">
        <v>0</v>
      </c>
      <c r="G133" s="116">
        <v>0</v>
      </c>
      <c r="H133" s="116">
        <v>0</v>
      </c>
      <c r="I133" s="116">
        <v>0</v>
      </c>
      <c r="J133" s="117">
        <v>0</v>
      </c>
      <c r="K133" s="116">
        <v>0</v>
      </c>
      <c r="L133" s="116">
        <v>0</v>
      </c>
      <c r="M133" s="118">
        <v>0</v>
      </c>
    </row>
    <row r="134" spans="1:13" x14ac:dyDescent="0.25">
      <c r="A134" s="247"/>
      <c r="B134" s="255" t="s">
        <v>130</v>
      </c>
      <c r="C134" s="256"/>
      <c r="D134" s="257"/>
      <c r="E134" s="114">
        <v>0</v>
      </c>
      <c r="F134" s="119">
        <v>0</v>
      </c>
      <c r="G134" s="120">
        <v>0</v>
      </c>
      <c r="H134" s="120">
        <v>0</v>
      </c>
      <c r="I134" s="120">
        <v>0</v>
      </c>
      <c r="J134" s="117">
        <v>0</v>
      </c>
      <c r="K134" s="120">
        <v>0</v>
      </c>
      <c r="L134" s="120">
        <v>0</v>
      </c>
      <c r="M134" s="118">
        <v>0</v>
      </c>
    </row>
    <row r="135" spans="1:13" x14ac:dyDescent="0.25">
      <c r="A135" s="247"/>
      <c r="B135" s="229" t="s">
        <v>131</v>
      </c>
      <c r="C135" s="230"/>
      <c r="D135" s="231"/>
      <c r="E135" s="114">
        <v>0</v>
      </c>
      <c r="F135" s="115">
        <v>0</v>
      </c>
      <c r="G135" s="116">
        <v>0</v>
      </c>
      <c r="H135" s="116">
        <v>0</v>
      </c>
      <c r="I135" s="116">
        <v>0</v>
      </c>
      <c r="J135" s="117">
        <v>0</v>
      </c>
      <c r="K135" s="116">
        <v>0</v>
      </c>
      <c r="L135" s="116">
        <v>0</v>
      </c>
      <c r="M135" s="118">
        <v>0</v>
      </c>
    </row>
    <row r="136" spans="1:13" x14ac:dyDescent="0.25">
      <c r="A136" s="247"/>
      <c r="B136" s="258" t="s">
        <v>132</v>
      </c>
      <c r="C136" s="259"/>
      <c r="D136" s="260"/>
      <c r="E136" s="114">
        <v>0</v>
      </c>
      <c r="F136" s="115">
        <v>0</v>
      </c>
      <c r="G136" s="116">
        <v>0</v>
      </c>
      <c r="H136" s="116">
        <v>0</v>
      </c>
      <c r="I136" s="116">
        <v>0</v>
      </c>
      <c r="J136" s="117">
        <v>0</v>
      </c>
      <c r="K136" s="116">
        <v>0</v>
      </c>
      <c r="L136" s="116">
        <v>0</v>
      </c>
      <c r="M136" s="118">
        <v>0</v>
      </c>
    </row>
    <row r="137" spans="1:13" ht="15.75" thickBot="1" x14ac:dyDescent="0.3">
      <c r="A137" s="247"/>
      <c r="B137" s="261" t="s">
        <v>133</v>
      </c>
      <c r="C137" s="262"/>
      <c r="D137" s="263"/>
      <c r="E137" s="121">
        <v>0</v>
      </c>
      <c r="F137" s="122">
        <v>0</v>
      </c>
      <c r="G137" s="123">
        <v>0</v>
      </c>
      <c r="H137" s="123">
        <v>0</v>
      </c>
      <c r="I137" s="123">
        <v>0</v>
      </c>
      <c r="J137" s="124">
        <v>0</v>
      </c>
      <c r="K137" s="123">
        <v>0</v>
      </c>
      <c r="L137" s="123">
        <v>0</v>
      </c>
      <c r="M137" s="125">
        <v>0</v>
      </c>
    </row>
    <row r="138" spans="1:13" x14ac:dyDescent="0.25">
      <c r="A138" s="247"/>
      <c r="B138" s="264" t="s">
        <v>105</v>
      </c>
      <c r="C138" s="265"/>
      <c r="D138" s="265"/>
      <c r="E138" s="109">
        <v>0</v>
      </c>
      <c r="F138" s="126">
        <v>0</v>
      </c>
      <c r="G138" s="127">
        <v>0</v>
      </c>
      <c r="H138" s="127">
        <v>0</v>
      </c>
      <c r="I138" s="127">
        <v>0</v>
      </c>
      <c r="J138" s="128">
        <v>0</v>
      </c>
      <c r="K138" s="127">
        <v>0</v>
      </c>
      <c r="L138" s="127">
        <v>0</v>
      </c>
      <c r="M138" s="129">
        <v>0</v>
      </c>
    </row>
    <row r="139" spans="1:13" x14ac:dyDescent="0.25">
      <c r="A139" s="247"/>
      <c r="B139" s="224" t="s">
        <v>134</v>
      </c>
      <c r="C139" s="225"/>
      <c r="D139" s="226"/>
      <c r="E139" s="114">
        <v>0</v>
      </c>
      <c r="F139" s="130">
        <v>0</v>
      </c>
      <c r="G139" s="131">
        <v>0</v>
      </c>
      <c r="H139" s="131">
        <v>0</v>
      </c>
      <c r="I139" s="131">
        <v>0</v>
      </c>
      <c r="J139" s="117">
        <v>0</v>
      </c>
      <c r="K139" s="131">
        <v>0</v>
      </c>
      <c r="L139" s="131">
        <v>0</v>
      </c>
      <c r="M139" s="118">
        <v>0</v>
      </c>
    </row>
    <row r="140" spans="1:13" x14ac:dyDescent="0.25">
      <c r="A140" s="247"/>
      <c r="B140" s="227" t="s">
        <v>135</v>
      </c>
      <c r="C140" s="228"/>
      <c r="D140" s="228"/>
      <c r="E140" s="114">
        <v>0</v>
      </c>
      <c r="F140" s="115">
        <v>0</v>
      </c>
      <c r="G140" s="116">
        <v>0</v>
      </c>
      <c r="H140" s="116">
        <v>0</v>
      </c>
      <c r="I140" s="116">
        <v>0</v>
      </c>
      <c r="J140" s="117">
        <v>0</v>
      </c>
      <c r="K140" s="116">
        <v>0</v>
      </c>
      <c r="L140" s="116">
        <v>0</v>
      </c>
      <c r="M140" s="118">
        <v>0</v>
      </c>
    </row>
    <row r="141" spans="1:13" x14ac:dyDescent="0.25">
      <c r="A141" s="247"/>
      <c r="B141" s="229" t="s">
        <v>136</v>
      </c>
      <c r="C141" s="230"/>
      <c r="D141" s="231"/>
      <c r="E141" s="114">
        <v>0</v>
      </c>
      <c r="F141" s="115">
        <v>0</v>
      </c>
      <c r="G141" s="116">
        <v>0</v>
      </c>
      <c r="H141" s="116">
        <v>0</v>
      </c>
      <c r="I141" s="116">
        <v>0</v>
      </c>
      <c r="J141" s="117">
        <v>0</v>
      </c>
      <c r="K141" s="116">
        <v>0</v>
      </c>
      <c r="L141" s="116">
        <v>0</v>
      </c>
      <c r="M141" s="118">
        <v>0</v>
      </c>
    </row>
    <row r="142" spans="1:13" ht="15.75" thickBot="1" x14ac:dyDescent="0.3">
      <c r="A142" s="248"/>
      <c r="B142" s="341" t="s">
        <v>137</v>
      </c>
      <c r="C142" s="342"/>
      <c r="D142" s="342"/>
      <c r="E142" s="121">
        <v>0</v>
      </c>
      <c r="F142" s="132">
        <v>0</v>
      </c>
      <c r="G142" s="133">
        <v>0</v>
      </c>
      <c r="H142" s="133">
        <v>0</v>
      </c>
      <c r="I142" s="133">
        <v>0</v>
      </c>
      <c r="J142" s="124">
        <v>0</v>
      </c>
      <c r="K142" s="133">
        <v>0</v>
      </c>
      <c r="L142" s="133">
        <v>0</v>
      </c>
      <c r="M142" s="125">
        <v>0</v>
      </c>
    </row>
    <row r="143" spans="1:13" x14ac:dyDescent="0.25">
      <c r="A143" s="207" t="s">
        <v>172</v>
      </c>
      <c r="B143" s="339" t="s">
        <v>139</v>
      </c>
      <c r="C143" s="339"/>
      <c r="D143" s="340"/>
      <c r="E143" s="109">
        <v>0</v>
      </c>
      <c r="F143" s="126">
        <v>0</v>
      </c>
      <c r="G143" s="127">
        <v>0</v>
      </c>
      <c r="H143" s="127">
        <v>0</v>
      </c>
      <c r="I143" s="127">
        <v>0</v>
      </c>
      <c r="J143" s="128">
        <v>0</v>
      </c>
      <c r="K143" s="127">
        <v>0</v>
      </c>
      <c r="L143" s="127">
        <v>0</v>
      </c>
      <c r="M143" s="129">
        <v>0</v>
      </c>
    </row>
    <row r="144" spans="1:13" x14ac:dyDescent="0.25">
      <c r="A144" s="234"/>
      <c r="B144" s="237" t="s">
        <v>140</v>
      </c>
      <c r="C144" s="238"/>
      <c r="D144" s="238"/>
      <c r="E144" s="114">
        <v>0</v>
      </c>
      <c r="F144" s="115">
        <v>0</v>
      </c>
      <c r="G144" s="116">
        <v>0</v>
      </c>
      <c r="H144" s="116">
        <v>0</v>
      </c>
      <c r="I144" s="116">
        <v>0</v>
      </c>
      <c r="J144" s="117">
        <v>0</v>
      </c>
      <c r="K144" s="116">
        <v>0</v>
      </c>
      <c r="L144" s="116">
        <v>0</v>
      </c>
      <c r="M144" s="118">
        <v>0</v>
      </c>
    </row>
    <row r="145" spans="1:13" x14ac:dyDescent="0.25">
      <c r="A145" s="207"/>
      <c r="B145" s="239" t="s">
        <v>141</v>
      </c>
      <c r="C145" s="239"/>
      <c r="D145" s="240"/>
      <c r="E145" s="114">
        <v>0</v>
      </c>
      <c r="F145" s="115">
        <v>0</v>
      </c>
      <c r="G145" s="116">
        <v>0</v>
      </c>
      <c r="H145" s="116">
        <v>0</v>
      </c>
      <c r="I145" s="116">
        <v>0</v>
      </c>
      <c r="J145" s="117">
        <v>0</v>
      </c>
      <c r="K145" s="116">
        <v>0</v>
      </c>
      <c r="L145" s="116">
        <v>0</v>
      </c>
      <c r="M145" s="118">
        <v>0</v>
      </c>
    </row>
    <row r="146" spans="1:13" x14ac:dyDescent="0.25">
      <c r="A146" s="207"/>
      <c r="B146" s="241" t="s">
        <v>142</v>
      </c>
      <c r="C146" s="241"/>
      <c r="D146" s="242"/>
      <c r="E146" s="114">
        <v>0</v>
      </c>
      <c r="F146" s="115">
        <v>0</v>
      </c>
      <c r="G146" s="116">
        <v>0</v>
      </c>
      <c r="H146" s="116">
        <v>0</v>
      </c>
      <c r="I146" s="116">
        <v>0</v>
      </c>
      <c r="J146" s="117">
        <v>0</v>
      </c>
      <c r="K146" s="116">
        <v>0</v>
      </c>
      <c r="L146" s="116">
        <v>0</v>
      </c>
      <c r="M146" s="118">
        <v>0</v>
      </c>
    </row>
    <row r="147" spans="1:13" ht="15.75" thickBot="1" x14ac:dyDescent="0.3">
      <c r="A147" s="208"/>
      <c r="B147" s="243" t="s">
        <v>143</v>
      </c>
      <c r="C147" s="243"/>
      <c r="D147" s="244"/>
      <c r="E147" s="121">
        <v>0</v>
      </c>
      <c r="F147" s="132">
        <v>0</v>
      </c>
      <c r="G147" s="133">
        <v>0</v>
      </c>
      <c r="H147" s="133">
        <v>0</v>
      </c>
      <c r="I147" s="133">
        <v>0</v>
      </c>
      <c r="J147" s="124">
        <v>0</v>
      </c>
      <c r="K147" s="133">
        <v>0</v>
      </c>
      <c r="L147" s="133">
        <v>0</v>
      </c>
      <c r="M147" s="125"/>
    </row>
    <row r="148" spans="1:13" x14ac:dyDescent="0.25">
      <c r="A148" s="206" t="s">
        <v>173</v>
      </c>
      <c r="B148" s="209" t="s">
        <v>145</v>
      </c>
      <c r="C148" s="210"/>
      <c r="D148" s="211"/>
      <c r="E148" s="109">
        <v>50325940</v>
      </c>
      <c r="F148" s="134">
        <v>19405685</v>
      </c>
      <c r="G148" s="135">
        <v>161292083</v>
      </c>
      <c r="H148" s="135">
        <v>674878715</v>
      </c>
      <c r="I148" s="135">
        <v>1518433920</v>
      </c>
      <c r="J148" s="128">
        <v>1296550272</v>
      </c>
      <c r="K148" s="135">
        <v>1801719504</v>
      </c>
      <c r="L148" s="135">
        <v>435288357</v>
      </c>
      <c r="M148" s="136">
        <v>5957894476</v>
      </c>
    </row>
    <row r="149" spans="1:13" x14ac:dyDescent="0.25">
      <c r="A149" s="207"/>
      <c r="B149" s="212" t="s">
        <v>146</v>
      </c>
      <c r="C149" s="213"/>
      <c r="D149" s="214"/>
      <c r="E149" s="114">
        <v>0</v>
      </c>
      <c r="F149" s="115">
        <v>0</v>
      </c>
      <c r="G149" s="116">
        <v>0</v>
      </c>
      <c r="H149" s="116">
        <v>0</v>
      </c>
      <c r="I149" s="116">
        <v>0</v>
      </c>
      <c r="J149" s="117">
        <v>0</v>
      </c>
      <c r="K149" s="116">
        <v>0</v>
      </c>
      <c r="L149" s="116">
        <v>0</v>
      </c>
      <c r="M149" s="118">
        <v>0</v>
      </c>
    </row>
    <row r="150" spans="1:13" x14ac:dyDescent="0.25">
      <c r="A150" s="207"/>
      <c r="B150" s="212" t="s">
        <v>147</v>
      </c>
      <c r="C150" s="213"/>
      <c r="D150" s="214"/>
      <c r="E150" s="114">
        <v>0</v>
      </c>
      <c r="F150" s="115">
        <v>0</v>
      </c>
      <c r="G150" s="116">
        <v>0</v>
      </c>
      <c r="H150" s="116">
        <v>0</v>
      </c>
      <c r="I150" s="116">
        <v>0</v>
      </c>
      <c r="J150" s="117">
        <v>0</v>
      </c>
      <c r="K150" s="116">
        <v>0</v>
      </c>
      <c r="L150" s="116">
        <v>0</v>
      </c>
      <c r="M150" s="118">
        <v>0</v>
      </c>
    </row>
    <row r="151" spans="1:13" x14ac:dyDescent="0.25">
      <c r="A151" s="207"/>
      <c r="B151" s="212" t="s">
        <v>148</v>
      </c>
      <c r="C151" s="213"/>
      <c r="D151" s="214"/>
      <c r="E151" s="114">
        <v>0</v>
      </c>
      <c r="F151" s="119">
        <v>0</v>
      </c>
      <c r="G151" s="120">
        <v>0</v>
      </c>
      <c r="H151" s="120">
        <v>0</v>
      </c>
      <c r="I151" s="120">
        <v>0</v>
      </c>
      <c r="J151" s="117">
        <v>0</v>
      </c>
      <c r="K151" s="120">
        <v>0</v>
      </c>
      <c r="L151" s="120">
        <v>0</v>
      </c>
      <c r="M151" s="118">
        <v>0</v>
      </c>
    </row>
    <row r="152" spans="1:13" x14ac:dyDescent="0.25">
      <c r="A152" s="207"/>
      <c r="B152" s="215" t="s">
        <v>149</v>
      </c>
      <c r="C152" s="216"/>
      <c r="D152" s="217"/>
      <c r="E152" s="114">
        <v>0</v>
      </c>
      <c r="F152" s="115">
        <v>0</v>
      </c>
      <c r="G152" s="116">
        <v>0</v>
      </c>
      <c r="H152" s="116">
        <v>0</v>
      </c>
      <c r="I152" s="116">
        <v>0</v>
      </c>
      <c r="J152" s="117">
        <v>0</v>
      </c>
      <c r="K152" s="116">
        <v>0</v>
      </c>
      <c r="L152" s="116">
        <v>0</v>
      </c>
      <c r="M152" s="118">
        <v>0</v>
      </c>
    </row>
    <row r="153" spans="1:13" x14ac:dyDescent="0.25">
      <c r="A153" s="207"/>
      <c r="B153" s="218" t="s">
        <v>150</v>
      </c>
      <c r="C153" s="219"/>
      <c r="D153" s="220"/>
      <c r="E153" s="114">
        <v>0</v>
      </c>
      <c r="F153" s="115">
        <v>0</v>
      </c>
      <c r="G153" s="116">
        <v>0</v>
      </c>
      <c r="H153" s="116">
        <v>0</v>
      </c>
      <c r="I153" s="116">
        <v>0</v>
      </c>
      <c r="J153" s="117">
        <v>0</v>
      </c>
      <c r="K153" s="116">
        <v>0</v>
      </c>
      <c r="L153" s="116">
        <v>0</v>
      </c>
      <c r="M153" s="118">
        <v>0</v>
      </c>
    </row>
    <row r="154" spans="1:13" ht="15.75" thickBot="1" x14ac:dyDescent="0.3">
      <c r="A154" s="208"/>
      <c r="B154" s="221" t="s">
        <v>151</v>
      </c>
      <c r="C154" s="222"/>
      <c r="D154" s="223"/>
      <c r="E154" s="137">
        <v>0</v>
      </c>
      <c r="F154" s="115">
        <v>0</v>
      </c>
      <c r="G154" s="116">
        <v>0</v>
      </c>
      <c r="H154" s="116">
        <v>0</v>
      </c>
      <c r="I154" s="116">
        <v>0</v>
      </c>
      <c r="J154" s="117">
        <v>0</v>
      </c>
      <c r="K154" s="116">
        <v>0</v>
      </c>
      <c r="L154" s="116">
        <v>0</v>
      </c>
      <c r="M154" s="118">
        <v>0</v>
      </c>
    </row>
    <row r="155" spans="1:13" ht="15.75" thickBot="1" x14ac:dyDescent="0.3">
      <c r="A155" s="204" t="s">
        <v>174</v>
      </c>
      <c r="B155" s="205"/>
      <c r="C155" s="205"/>
      <c r="D155" s="205"/>
      <c r="E155" s="138">
        <v>50883584</v>
      </c>
      <c r="F155" s="143">
        <v>19626871</v>
      </c>
      <c r="G155" s="139">
        <v>162306998</v>
      </c>
      <c r="H155" s="139">
        <v>684940991</v>
      </c>
      <c r="I155" s="139">
        <v>1556993246</v>
      </c>
      <c r="J155" s="140">
        <v>1299691851</v>
      </c>
      <c r="K155" s="139">
        <v>1805365498</v>
      </c>
      <c r="L155" s="139">
        <v>436729729</v>
      </c>
      <c r="M155" s="141">
        <v>6016538768</v>
      </c>
    </row>
    <row r="156" spans="1:13" ht="15.75" thickBot="1" x14ac:dyDescent="0.3">
      <c r="A156" s="204" t="s">
        <v>175</v>
      </c>
      <c r="B156" s="205"/>
      <c r="C156" s="205"/>
      <c r="D156" s="205"/>
      <c r="E156" s="138">
        <v>142536377</v>
      </c>
      <c r="F156" s="143">
        <v>68371303</v>
      </c>
      <c r="G156" s="139">
        <v>363633743</v>
      </c>
      <c r="H156" s="139">
        <v>1216427981</v>
      </c>
      <c r="I156" s="139">
        <v>3192066212</v>
      </c>
      <c r="J156" s="139">
        <v>1622964615</v>
      </c>
      <c r="K156" s="139">
        <v>2055369753</v>
      </c>
      <c r="L156" s="139">
        <v>490641177</v>
      </c>
      <c r="M156" s="139">
        <v>9152011161</v>
      </c>
    </row>
    <row r="157" spans="1:13" ht="15.75" thickBot="1" x14ac:dyDescent="0.3">
      <c r="A157" s="146"/>
      <c r="B157" s="146"/>
      <c r="C157" s="147"/>
      <c r="D157" s="146"/>
      <c r="E157" s="146"/>
      <c r="F157" s="146"/>
      <c r="G157" s="146"/>
      <c r="H157" s="147"/>
      <c r="I157" s="147"/>
      <c r="J157" s="147"/>
      <c r="K157" s="147"/>
      <c r="L157" s="147"/>
      <c r="M157" s="147"/>
    </row>
    <row r="158" spans="1:13" ht="15.75" thickBot="1" x14ac:dyDescent="0.3">
      <c r="A158" s="343" t="s">
        <v>176</v>
      </c>
      <c r="B158" s="344"/>
      <c r="C158" s="344"/>
      <c r="D158" s="345"/>
      <c r="E158" s="148">
        <v>0</v>
      </c>
      <c r="F158" s="149">
        <v>1</v>
      </c>
      <c r="G158" s="149">
        <v>2</v>
      </c>
      <c r="H158" s="149">
        <v>3</v>
      </c>
      <c r="I158" s="149">
        <v>4</v>
      </c>
      <c r="J158" s="149">
        <v>5</v>
      </c>
      <c r="K158" s="149">
        <v>6.1</v>
      </c>
      <c r="L158" s="149">
        <v>6.2</v>
      </c>
      <c r="M158" s="108">
        <v>10</v>
      </c>
    </row>
    <row r="159" spans="1:13" x14ac:dyDescent="0.25">
      <c r="A159" s="206" t="s">
        <v>177</v>
      </c>
      <c r="B159" s="249" t="s">
        <v>127</v>
      </c>
      <c r="C159" s="250"/>
      <c r="D159" s="251"/>
      <c r="E159" s="109">
        <v>749451912</v>
      </c>
      <c r="F159" s="110">
        <v>195969020</v>
      </c>
      <c r="G159" s="110">
        <v>99594824</v>
      </c>
      <c r="H159" s="110">
        <v>288991209</v>
      </c>
      <c r="I159" s="110">
        <v>111575465</v>
      </c>
      <c r="J159" s="111">
        <v>0</v>
      </c>
      <c r="K159" s="110">
        <v>0</v>
      </c>
      <c r="L159" s="112">
        <v>0</v>
      </c>
      <c r="M159" s="129">
        <v>1445582430</v>
      </c>
    </row>
    <row r="160" spans="1:13" x14ac:dyDescent="0.25">
      <c r="A160" s="247"/>
      <c r="B160" s="252" t="s">
        <v>128</v>
      </c>
      <c r="C160" s="253"/>
      <c r="D160" s="254"/>
      <c r="E160" s="114">
        <v>0</v>
      </c>
      <c r="F160" s="115">
        <v>0</v>
      </c>
      <c r="G160" s="116">
        <v>0</v>
      </c>
      <c r="H160" s="116">
        <v>0</v>
      </c>
      <c r="I160" s="116">
        <v>0</v>
      </c>
      <c r="J160" s="117">
        <v>0</v>
      </c>
      <c r="K160" s="116">
        <v>0</v>
      </c>
      <c r="L160" s="116">
        <v>0</v>
      </c>
      <c r="M160" s="118">
        <v>0</v>
      </c>
    </row>
    <row r="161" spans="1:13" x14ac:dyDescent="0.25">
      <c r="A161" s="247"/>
      <c r="B161" s="255" t="s">
        <v>129</v>
      </c>
      <c r="C161" s="256"/>
      <c r="D161" s="257"/>
      <c r="E161" s="114">
        <v>0</v>
      </c>
      <c r="F161" s="115">
        <v>0</v>
      </c>
      <c r="G161" s="116">
        <v>0</v>
      </c>
      <c r="H161" s="116">
        <v>0</v>
      </c>
      <c r="I161" s="116">
        <v>0</v>
      </c>
      <c r="J161" s="117">
        <v>0</v>
      </c>
      <c r="K161" s="116">
        <v>0</v>
      </c>
      <c r="L161" s="116">
        <v>0</v>
      </c>
      <c r="M161" s="118">
        <v>0</v>
      </c>
    </row>
    <row r="162" spans="1:13" x14ac:dyDescent="0.25">
      <c r="A162" s="247"/>
      <c r="B162" s="255" t="s">
        <v>130</v>
      </c>
      <c r="C162" s="256"/>
      <c r="D162" s="257"/>
      <c r="E162" s="114">
        <v>0</v>
      </c>
      <c r="F162" s="119">
        <v>0</v>
      </c>
      <c r="G162" s="120">
        <v>0</v>
      </c>
      <c r="H162" s="120">
        <v>0</v>
      </c>
      <c r="I162" s="120">
        <v>0</v>
      </c>
      <c r="J162" s="117">
        <v>0</v>
      </c>
      <c r="K162" s="120">
        <v>0</v>
      </c>
      <c r="L162" s="120">
        <v>0</v>
      </c>
      <c r="M162" s="118">
        <v>0</v>
      </c>
    </row>
    <row r="163" spans="1:13" x14ac:dyDescent="0.25">
      <c r="A163" s="247"/>
      <c r="B163" s="229" t="s">
        <v>131</v>
      </c>
      <c r="C163" s="230"/>
      <c r="D163" s="231"/>
      <c r="E163" s="114">
        <v>0</v>
      </c>
      <c r="F163" s="115">
        <v>0</v>
      </c>
      <c r="G163" s="116">
        <v>0</v>
      </c>
      <c r="H163" s="116">
        <v>0</v>
      </c>
      <c r="I163" s="116">
        <v>0</v>
      </c>
      <c r="J163" s="117">
        <v>0</v>
      </c>
      <c r="K163" s="116">
        <v>0</v>
      </c>
      <c r="L163" s="116">
        <v>0</v>
      </c>
      <c r="M163" s="118">
        <v>0</v>
      </c>
    </row>
    <row r="164" spans="1:13" x14ac:dyDescent="0.25">
      <c r="A164" s="247"/>
      <c r="B164" s="258" t="s">
        <v>132</v>
      </c>
      <c r="C164" s="259"/>
      <c r="D164" s="260"/>
      <c r="E164" s="114">
        <v>0</v>
      </c>
      <c r="F164" s="115">
        <v>0</v>
      </c>
      <c r="G164" s="116">
        <v>0</v>
      </c>
      <c r="H164" s="116">
        <v>0</v>
      </c>
      <c r="I164" s="116">
        <v>0</v>
      </c>
      <c r="J164" s="117">
        <v>0</v>
      </c>
      <c r="K164" s="116">
        <v>0</v>
      </c>
      <c r="L164" s="116">
        <v>0</v>
      </c>
      <c r="M164" s="118">
        <v>0</v>
      </c>
    </row>
    <row r="165" spans="1:13" ht="15.75" thickBot="1" x14ac:dyDescent="0.3">
      <c r="A165" s="247"/>
      <c r="B165" s="261" t="s">
        <v>133</v>
      </c>
      <c r="C165" s="262"/>
      <c r="D165" s="263"/>
      <c r="E165" s="121">
        <v>0</v>
      </c>
      <c r="F165" s="122">
        <v>0</v>
      </c>
      <c r="G165" s="123">
        <v>0</v>
      </c>
      <c r="H165" s="123">
        <v>0</v>
      </c>
      <c r="I165" s="123">
        <v>0</v>
      </c>
      <c r="J165" s="124">
        <v>0</v>
      </c>
      <c r="K165" s="123">
        <v>0</v>
      </c>
      <c r="L165" s="123">
        <v>0</v>
      </c>
      <c r="M165" s="125">
        <v>0</v>
      </c>
    </row>
    <row r="166" spans="1:13" x14ac:dyDescent="0.25">
      <c r="A166" s="247"/>
      <c r="B166" s="264" t="s">
        <v>105</v>
      </c>
      <c r="C166" s="265"/>
      <c r="D166" s="265"/>
      <c r="E166" s="109">
        <v>0</v>
      </c>
      <c r="F166" s="126">
        <v>0</v>
      </c>
      <c r="G166" s="127">
        <v>0</v>
      </c>
      <c r="H166" s="127">
        <v>0</v>
      </c>
      <c r="I166" s="127">
        <v>0</v>
      </c>
      <c r="J166" s="128">
        <v>0</v>
      </c>
      <c r="K166" s="127">
        <v>0</v>
      </c>
      <c r="L166" s="127">
        <v>0</v>
      </c>
      <c r="M166" s="129">
        <v>0</v>
      </c>
    </row>
    <row r="167" spans="1:13" x14ac:dyDescent="0.25">
      <c r="A167" s="247"/>
      <c r="B167" s="224" t="s">
        <v>134</v>
      </c>
      <c r="C167" s="225"/>
      <c r="D167" s="226"/>
      <c r="E167" s="114">
        <v>0</v>
      </c>
      <c r="F167" s="130">
        <v>0</v>
      </c>
      <c r="G167" s="131">
        <v>0</v>
      </c>
      <c r="H167" s="131">
        <v>0</v>
      </c>
      <c r="I167" s="131">
        <v>0</v>
      </c>
      <c r="J167" s="117">
        <v>0</v>
      </c>
      <c r="K167" s="131">
        <v>0</v>
      </c>
      <c r="L167" s="131">
        <v>0</v>
      </c>
      <c r="M167" s="118">
        <v>0</v>
      </c>
    </row>
    <row r="168" spans="1:13" x14ac:dyDescent="0.25">
      <c r="A168" s="247"/>
      <c r="B168" s="227" t="s">
        <v>135</v>
      </c>
      <c r="C168" s="228"/>
      <c r="D168" s="228"/>
      <c r="E168" s="114">
        <v>0</v>
      </c>
      <c r="F168" s="115">
        <v>0</v>
      </c>
      <c r="G168" s="116">
        <v>0</v>
      </c>
      <c r="H168" s="116">
        <v>0</v>
      </c>
      <c r="I168" s="116">
        <v>0</v>
      </c>
      <c r="J168" s="117">
        <v>0</v>
      </c>
      <c r="K168" s="116">
        <v>0</v>
      </c>
      <c r="L168" s="116">
        <v>0</v>
      </c>
      <c r="M168" s="118">
        <v>0</v>
      </c>
    </row>
    <row r="169" spans="1:13" x14ac:dyDescent="0.25">
      <c r="A169" s="247"/>
      <c r="B169" s="229" t="s">
        <v>136</v>
      </c>
      <c r="C169" s="230"/>
      <c r="D169" s="231"/>
      <c r="E169" s="114">
        <v>0</v>
      </c>
      <c r="F169" s="115">
        <v>0</v>
      </c>
      <c r="G169" s="116">
        <v>0</v>
      </c>
      <c r="H169" s="116">
        <v>0</v>
      </c>
      <c r="I169" s="116">
        <v>0</v>
      </c>
      <c r="J169" s="117">
        <v>0</v>
      </c>
      <c r="K169" s="116">
        <v>0</v>
      </c>
      <c r="L169" s="116">
        <v>0</v>
      </c>
      <c r="M169" s="118">
        <v>0</v>
      </c>
    </row>
    <row r="170" spans="1:13" ht="15.75" thickBot="1" x14ac:dyDescent="0.3">
      <c r="A170" s="248"/>
      <c r="B170" s="341" t="s">
        <v>137</v>
      </c>
      <c r="C170" s="342"/>
      <c r="D170" s="342"/>
      <c r="E170" s="121">
        <v>0</v>
      </c>
      <c r="F170" s="132">
        <v>0</v>
      </c>
      <c r="G170" s="133">
        <v>0</v>
      </c>
      <c r="H170" s="133">
        <v>0</v>
      </c>
      <c r="I170" s="133">
        <v>0</v>
      </c>
      <c r="J170" s="124">
        <v>0</v>
      </c>
      <c r="K170" s="133">
        <v>0</v>
      </c>
      <c r="L170" s="133">
        <v>0</v>
      </c>
      <c r="M170" s="125">
        <v>0</v>
      </c>
    </row>
    <row r="171" spans="1:13" x14ac:dyDescent="0.25">
      <c r="A171" s="207" t="s">
        <v>178</v>
      </c>
      <c r="B171" s="339" t="s">
        <v>139</v>
      </c>
      <c r="C171" s="339"/>
      <c r="D171" s="340"/>
      <c r="E171" s="109">
        <v>0</v>
      </c>
      <c r="F171" s="126">
        <v>0</v>
      </c>
      <c r="G171" s="127">
        <v>0</v>
      </c>
      <c r="H171" s="127">
        <v>0</v>
      </c>
      <c r="I171" s="127">
        <v>0</v>
      </c>
      <c r="J171" s="128">
        <v>0</v>
      </c>
      <c r="K171" s="127">
        <v>0</v>
      </c>
      <c r="L171" s="127">
        <v>0</v>
      </c>
      <c r="M171" s="129">
        <v>0</v>
      </c>
    </row>
    <row r="172" spans="1:13" x14ac:dyDescent="0.25">
      <c r="A172" s="234"/>
      <c r="B172" s="237" t="s">
        <v>140</v>
      </c>
      <c r="C172" s="238"/>
      <c r="D172" s="238"/>
      <c r="E172" s="114">
        <v>0</v>
      </c>
      <c r="F172" s="115">
        <v>0</v>
      </c>
      <c r="G172" s="116">
        <v>0</v>
      </c>
      <c r="H172" s="116">
        <v>0</v>
      </c>
      <c r="I172" s="116">
        <v>0</v>
      </c>
      <c r="J172" s="117">
        <v>0</v>
      </c>
      <c r="K172" s="116">
        <v>0</v>
      </c>
      <c r="L172" s="116">
        <v>0</v>
      </c>
      <c r="M172" s="118">
        <v>0</v>
      </c>
    </row>
    <row r="173" spans="1:13" x14ac:dyDescent="0.25">
      <c r="A173" s="207"/>
      <c r="B173" s="239" t="s">
        <v>141</v>
      </c>
      <c r="C173" s="239"/>
      <c r="D173" s="240"/>
      <c r="E173" s="114">
        <v>0</v>
      </c>
      <c r="F173" s="115">
        <v>0</v>
      </c>
      <c r="G173" s="116">
        <v>0</v>
      </c>
      <c r="H173" s="116">
        <v>0</v>
      </c>
      <c r="I173" s="116">
        <v>0</v>
      </c>
      <c r="J173" s="117">
        <v>0</v>
      </c>
      <c r="K173" s="116">
        <v>0</v>
      </c>
      <c r="L173" s="116">
        <v>0</v>
      </c>
      <c r="M173" s="118">
        <v>0</v>
      </c>
    </row>
    <row r="174" spans="1:13" x14ac:dyDescent="0.25">
      <c r="A174" s="207"/>
      <c r="B174" s="241" t="s">
        <v>142</v>
      </c>
      <c r="C174" s="241"/>
      <c r="D174" s="242"/>
      <c r="E174" s="114">
        <v>0</v>
      </c>
      <c r="F174" s="115">
        <v>0</v>
      </c>
      <c r="G174" s="116">
        <v>0</v>
      </c>
      <c r="H174" s="116">
        <v>0</v>
      </c>
      <c r="I174" s="116">
        <v>0</v>
      </c>
      <c r="J174" s="117">
        <v>105800006.65000001</v>
      </c>
      <c r="K174" s="116">
        <v>0</v>
      </c>
      <c r="L174" s="116">
        <v>0</v>
      </c>
      <c r="M174" s="118">
        <v>105800006.65000001</v>
      </c>
    </row>
    <row r="175" spans="1:13" ht="15.75" thickBot="1" x14ac:dyDescent="0.3">
      <c r="A175" s="208"/>
      <c r="B175" s="243" t="s">
        <v>143</v>
      </c>
      <c r="C175" s="243"/>
      <c r="D175" s="244"/>
      <c r="E175" s="121">
        <v>0</v>
      </c>
      <c r="F175" s="132">
        <v>0</v>
      </c>
      <c r="G175" s="133">
        <v>0</v>
      </c>
      <c r="H175" s="133">
        <v>0</v>
      </c>
      <c r="I175" s="133">
        <v>0</v>
      </c>
      <c r="J175" s="124">
        <v>0</v>
      </c>
      <c r="K175" s="133">
        <v>0</v>
      </c>
      <c r="L175" s="133">
        <v>0</v>
      </c>
      <c r="M175" s="125"/>
    </row>
    <row r="176" spans="1:13" x14ac:dyDescent="0.25">
      <c r="A176" s="206" t="s">
        <v>179</v>
      </c>
      <c r="B176" s="209" t="s">
        <v>145</v>
      </c>
      <c r="C176" s="210"/>
      <c r="D176" s="211"/>
      <c r="E176" s="109">
        <v>0</v>
      </c>
      <c r="F176" s="134">
        <v>1495148</v>
      </c>
      <c r="G176" s="135">
        <v>591714</v>
      </c>
      <c r="H176" s="135">
        <v>3560760</v>
      </c>
      <c r="I176" s="135">
        <v>1649526</v>
      </c>
      <c r="J176" s="128">
        <v>0</v>
      </c>
      <c r="K176" s="135">
        <v>0</v>
      </c>
      <c r="L176" s="135">
        <v>0</v>
      </c>
      <c r="M176" s="136">
        <v>7297148</v>
      </c>
    </row>
    <row r="177" spans="1:13" x14ac:dyDescent="0.25">
      <c r="A177" s="207"/>
      <c r="B177" s="212" t="s">
        <v>146</v>
      </c>
      <c r="C177" s="213"/>
      <c r="D177" s="214"/>
      <c r="E177" s="114">
        <v>0</v>
      </c>
      <c r="F177" s="115">
        <v>0</v>
      </c>
      <c r="G177" s="116">
        <v>0</v>
      </c>
      <c r="H177" s="116">
        <v>0</v>
      </c>
      <c r="I177" s="116">
        <v>0</v>
      </c>
      <c r="J177" s="117">
        <v>0</v>
      </c>
      <c r="K177" s="116">
        <v>0</v>
      </c>
      <c r="L177" s="116">
        <v>0</v>
      </c>
      <c r="M177" s="118">
        <v>0</v>
      </c>
    </row>
    <row r="178" spans="1:13" x14ac:dyDescent="0.25">
      <c r="A178" s="207"/>
      <c r="B178" s="212" t="s">
        <v>147</v>
      </c>
      <c r="C178" s="213"/>
      <c r="D178" s="214"/>
      <c r="E178" s="114">
        <v>0</v>
      </c>
      <c r="F178" s="115">
        <v>0</v>
      </c>
      <c r="G178" s="116">
        <v>0</v>
      </c>
      <c r="H178" s="116">
        <v>0</v>
      </c>
      <c r="I178" s="116">
        <v>0</v>
      </c>
      <c r="J178" s="117">
        <v>0</v>
      </c>
      <c r="K178" s="116">
        <v>0</v>
      </c>
      <c r="L178" s="116">
        <v>0</v>
      </c>
      <c r="M178" s="118">
        <v>0</v>
      </c>
    </row>
    <row r="179" spans="1:13" x14ac:dyDescent="0.25">
      <c r="A179" s="207"/>
      <c r="B179" s="212" t="s">
        <v>148</v>
      </c>
      <c r="C179" s="213"/>
      <c r="D179" s="214"/>
      <c r="E179" s="114">
        <v>0</v>
      </c>
      <c r="F179" s="119">
        <v>0</v>
      </c>
      <c r="G179" s="120">
        <v>0</v>
      </c>
      <c r="H179" s="120">
        <v>0</v>
      </c>
      <c r="I179" s="120">
        <v>0</v>
      </c>
      <c r="J179" s="117">
        <v>0</v>
      </c>
      <c r="K179" s="120">
        <v>0</v>
      </c>
      <c r="L179" s="120">
        <v>0</v>
      </c>
      <c r="M179" s="118">
        <v>0</v>
      </c>
    </row>
    <row r="180" spans="1:13" x14ac:dyDescent="0.25">
      <c r="A180" s="207"/>
      <c r="B180" s="215" t="s">
        <v>149</v>
      </c>
      <c r="C180" s="216"/>
      <c r="D180" s="217"/>
      <c r="E180" s="114">
        <v>0</v>
      </c>
      <c r="F180" s="115">
        <v>0</v>
      </c>
      <c r="G180" s="116">
        <v>0</v>
      </c>
      <c r="H180" s="116">
        <v>0</v>
      </c>
      <c r="I180" s="116">
        <v>0</v>
      </c>
      <c r="J180" s="117">
        <v>0</v>
      </c>
      <c r="K180" s="116">
        <v>0</v>
      </c>
      <c r="L180" s="116">
        <v>0</v>
      </c>
      <c r="M180" s="118">
        <v>0</v>
      </c>
    </row>
    <row r="181" spans="1:13" x14ac:dyDescent="0.25">
      <c r="A181" s="207"/>
      <c r="B181" s="218" t="s">
        <v>150</v>
      </c>
      <c r="C181" s="219"/>
      <c r="D181" s="220"/>
      <c r="E181" s="114">
        <v>0</v>
      </c>
      <c r="F181" s="115">
        <v>0</v>
      </c>
      <c r="G181" s="116">
        <v>0</v>
      </c>
      <c r="H181" s="116">
        <v>0</v>
      </c>
      <c r="I181" s="116">
        <v>0</v>
      </c>
      <c r="J181" s="117">
        <v>0</v>
      </c>
      <c r="K181" s="116">
        <v>0</v>
      </c>
      <c r="L181" s="116">
        <v>0</v>
      </c>
      <c r="M181" s="118">
        <v>0</v>
      </c>
    </row>
    <row r="182" spans="1:13" ht="15.75" thickBot="1" x14ac:dyDescent="0.3">
      <c r="A182" s="208"/>
      <c r="B182" s="336" t="s">
        <v>151</v>
      </c>
      <c r="C182" s="337"/>
      <c r="D182" s="338"/>
      <c r="E182" s="137">
        <v>0</v>
      </c>
      <c r="F182" s="115">
        <v>0</v>
      </c>
      <c r="G182" s="116">
        <v>0</v>
      </c>
      <c r="H182" s="116">
        <v>0</v>
      </c>
      <c r="I182" s="116">
        <v>0</v>
      </c>
      <c r="J182" s="117">
        <v>0</v>
      </c>
      <c r="K182" s="116">
        <v>0</v>
      </c>
      <c r="L182" s="116">
        <v>0</v>
      </c>
      <c r="M182" s="150">
        <v>0</v>
      </c>
    </row>
    <row r="183" spans="1:13" ht="15.75" thickBot="1" x14ac:dyDescent="0.3">
      <c r="A183" s="204" t="s">
        <v>180</v>
      </c>
      <c r="B183" s="205"/>
      <c r="C183" s="205"/>
      <c r="D183" s="205"/>
      <c r="E183" s="138">
        <v>749451912</v>
      </c>
      <c r="F183" s="143">
        <v>197464168</v>
      </c>
      <c r="G183" s="139">
        <v>100186538</v>
      </c>
      <c r="H183" s="139">
        <v>292551969</v>
      </c>
      <c r="I183" s="139">
        <v>113224991</v>
      </c>
      <c r="J183" s="140">
        <v>105800006.65000001</v>
      </c>
      <c r="K183" s="139">
        <v>0</v>
      </c>
      <c r="L183" s="139">
        <v>0</v>
      </c>
      <c r="M183" s="141">
        <v>1558679584.6500001</v>
      </c>
    </row>
    <row r="184" spans="1:13" ht="15.75" thickBot="1" x14ac:dyDescent="0.3">
      <c r="A184" s="204"/>
      <c r="B184" s="205"/>
      <c r="C184" s="205"/>
      <c r="D184" s="205"/>
      <c r="E184" s="138"/>
      <c r="F184" s="143"/>
      <c r="G184" s="139"/>
      <c r="H184" s="203"/>
      <c r="I184" s="203"/>
      <c r="J184" s="139"/>
      <c r="K184" s="203"/>
      <c r="L184" s="203"/>
      <c r="M184" s="151"/>
    </row>
    <row r="185" spans="1:13" x14ac:dyDescent="0.25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</row>
    <row r="186" spans="1:13" ht="15.75" thickBot="1" x14ac:dyDescent="0.3">
      <c r="A186" s="152">
        <v>0</v>
      </c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</row>
    <row r="187" spans="1:13" ht="15.75" thickBot="1" x14ac:dyDescent="0.3">
      <c r="A187" s="333" t="s">
        <v>182</v>
      </c>
      <c r="B187" s="334"/>
      <c r="C187" s="334"/>
      <c r="D187" s="335"/>
      <c r="E187" s="153">
        <v>0</v>
      </c>
      <c r="F187" s="154">
        <v>1</v>
      </c>
      <c r="G187" s="154">
        <v>2</v>
      </c>
      <c r="H187" s="154">
        <v>3</v>
      </c>
      <c r="I187" s="154">
        <v>4</v>
      </c>
      <c r="J187" s="154">
        <v>5</v>
      </c>
      <c r="K187" s="154">
        <v>6.1</v>
      </c>
      <c r="L187" s="154">
        <v>6.2</v>
      </c>
      <c r="M187" s="155">
        <v>10</v>
      </c>
    </row>
    <row r="188" spans="1:13" x14ac:dyDescent="0.25">
      <c r="A188" s="272" t="s">
        <v>183</v>
      </c>
      <c r="B188" s="296" t="s">
        <v>127</v>
      </c>
      <c r="C188" s="297"/>
      <c r="D188" s="297"/>
      <c r="E188" s="109">
        <v>9051996.4791300017</v>
      </c>
      <c r="F188" s="127">
        <v>0</v>
      </c>
      <c r="G188" s="127">
        <v>0</v>
      </c>
      <c r="H188" s="127">
        <v>0</v>
      </c>
      <c r="I188" s="127">
        <v>0</v>
      </c>
      <c r="J188" s="128">
        <v>0</v>
      </c>
      <c r="K188" s="127">
        <v>0</v>
      </c>
      <c r="L188" s="112">
        <v>0</v>
      </c>
      <c r="M188" s="136">
        <v>9051996.4791300017</v>
      </c>
    </row>
    <row r="189" spans="1:13" x14ac:dyDescent="0.25">
      <c r="A189" s="234"/>
      <c r="B189" s="298" t="s">
        <v>128</v>
      </c>
      <c r="C189" s="299"/>
      <c r="D189" s="299"/>
      <c r="E189" s="114">
        <v>0</v>
      </c>
      <c r="F189" s="115">
        <v>0</v>
      </c>
      <c r="G189" s="116">
        <v>0</v>
      </c>
      <c r="H189" s="116">
        <v>0</v>
      </c>
      <c r="I189" s="116">
        <v>0</v>
      </c>
      <c r="J189" s="117">
        <v>0</v>
      </c>
      <c r="K189" s="116">
        <v>0</v>
      </c>
      <c r="L189" s="116">
        <v>0</v>
      </c>
      <c r="M189" s="118">
        <v>0</v>
      </c>
    </row>
    <row r="190" spans="1:13" x14ac:dyDescent="0.25">
      <c r="A190" s="234"/>
      <c r="B190" s="290" t="s">
        <v>129</v>
      </c>
      <c r="C190" s="291"/>
      <c r="D190" s="291"/>
      <c r="E190" s="114">
        <v>0</v>
      </c>
      <c r="F190" s="115">
        <v>0</v>
      </c>
      <c r="G190" s="116">
        <v>0</v>
      </c>
      <c r="H190" s="116">
        <v>0</v>
      </c>
      <c r="I190" s="116">
        <v>0</v>
      </c>
      <c r="J190" s="117">
        <v>0</v>
      </c>
      <c r="K190" s="116">
        <v>0</v>
      </c>
      <c r="L190" s="116">
        <v>0</v>
      </c>
      <c r="M190" s="118">
        <v>0</v>
      </c>
    </row>
    <row r="191" spans="1:13" x14ac:dyDescent="0.25">
      <c r="A191" s="234"/>
      <c r="B191" s="290" t="s">
        <v>130</v>
      </c>
      <c r="C191" s="291"/>
      <c r="D191" s="291"/>
      <c r="E191" s="114">
        <v>0</v>
      </c>
      <c r="F191" s="119">
        <v>0</v>
      </c>
      <c r="G191" s="120">
        <v>0</v>
      </c>
      <c r="H191" s="120">
        <v>0</v>
      </c>
      <c r="I191" s="120">
        <v>0</v>
      </c>
      <c r="J191" s="117">
        <v>0</v>
      </c>
      <c r="K191" s="120">
        <v>0</v>
      </c>
      <c r="L191" s="120">
        <v>0</v>
      </c>
      <c r="M191" s="118">
        <v>0</v>
      </c>
    </row>
    <row r="192" spans="1:13" x14ac:dyDescent="0.25">
      <c r="A192" s="234"/>
      <c r="B192" s="284" t="s">
        <v>131</v>
      </c>
      <c r="C192" s="285"/>
      <c r="D192" s="285"/>
      <c r="E192" s="114">
        <v>0</v>
      </c>
      <c r="F192" s="115">
        <v>0</v>
      </c>
      <c r="G192" s="116">
        <v>0</v>
      </c>
      <c r="H192" s="116">
        <v>0</v>
      </c>
      <c r="I192" s="116">
        <v>0</v>
      </c>
      <c r="J192" s="117">
        <v>0</v>
      </c>
      <c r="K192" s="116">
        <v>0</v>
      </c>
      <c r="L192" s="116">
        <v>0</v>
      </c>
      <c r="M192" s="118">
        <v>0</v>
      </c>
    </row>
    <row r="193" spans="1:13" x14ac:dyDescent="0.25">
      <c r="A193" s="234"/>
      <c r="B193" s="300" t="s">
        <v>132</v>
      </c>
      <c r="C193" s="301"/>
      <c r="D193" s="301"/>
      <c r="E193" s="114">
        <v>0</v>
      </c>
      <c r="F193" s="115">
        <v>0</v>
      </c>
      <c r="G193" s="116">
        <v>0</v>
      </c>
      <c r="H193" s="116">
        <v>0</v>
      </c>
      <c r="I193" s="116">
        <v>0</v>
      </c>
      <c r="J193" s="117">
        <v>0</v>
      </c>
      <c r="K193" s="116">
        <v>0</v>
      </c>
      <c r="L193" s="116">
        <v>0</v>
      </c>
      <c r="M193" s="118">
        <v>0</v>
      </c>
    </row>
    <row r="194" spans="1:13" ht="15.75" thickBot="1" x14ac:dyDescent="0.3">
      <c r="A194" s="234"/>
      <c r="B194" s="302" t="s">
        <v>133</v>
      </c>
      <c r="C194" s="303"/>
      <c r="D194" s="303"/>
      <c r="E194" s="137">
        <v>0</v>
      </c>
      <c r="F194" s="156">
        <v>0</v>
      </c>
      <c r="G194" s="157">
        <v>0</v>
      </c>
      <c r="H194" s="157">
        <v>0</v>
      </c>
      <c r="I194" s="157">
        <v>0</v>
      </c>
      <c r="J194" s="158">
        <v>0</v>
      </c>
      <c r="K194" s="157">
        <v>0</v>
      </c>
      <c r="L194" s="123">
        <v>0</v>
      </c>
      <c r="M194" s="150">
        <v>0</v>
      </c>
    </row>
    <row r="195" spans="1:13" x14ac:dyDescent="0.25">
      <c r="A195" s="234"/>
      <c r="B195" s="304" t="s">
        <v>105</v>
      </c>
      <c r="C195" s="305"/>
      <c r="D195" s="305"/>
      <c r="E195" s="109">
        <v>0</v>
      </c>
      <c r="F195" s="126">
        <v>0</v>
      </c>
      <c r="G195" s="127">
        <v>0</v>
      </c>
      <c r="H195" s="127">
        <v>0</v>
      </c>
      <c r="I195" s="127">
        <v>0</v>
      </c>
      <c r="J195" s="128">
        <v>0</v>
      </c>
      <c r="K195" s="127">
        <v>0</v>
      </c>
      <c r="L195" s="127">
        <v>0</v>
      </c>
      <c r="M195" s="136">
        <v>0</v>
      </c>
    </row>
    <row r="196" spans="1:13" x14ac:dyDescent="0.25">
      <c r="A196" s="234"/>
      <c r="B196" s="227" t="s">
        <v>134</v>
      </c>
      <c r="C196" s="228"/>
      <c r="D196" s="228"/>
      <c r="E196" s="114">
        <v>0</v>
      </c>
      <c r="F196" s="130">
        <v>0</v>
      </c>
      <c r="G196" s="131">
        <v>0</v>
      </c>
      <c r="H196" s="131">
        <v>0</v>
      </c>
      <c r="I196" s="131">
        <v>0</v>
      </c>
      <c r="J196" s="117">
        <v>0</v>
      </c>
      <c r="K196" s="131">
        <v>0</v>
      </c>
      <c r="L196" s="131">
        <v>0</v>
      </c>
      <c r="M196" s="118">
        <v>0</v>
      </c>
    </row>
    <row r="197" spans="1:13" x14ac:dyDescent="0.25">
      <c r="A197" s="234"/>
      <c r="B197" s="227" t="s">
        <v>135</v>
      </c>
      <c r="C197" s="228"/>
      <c r="D197" s="228"/>
      <c r="E197" s="114">
        <v>0</v>
      </c>
      <c r="F197" s="115">
        <v>0</v>
      </c>
      <c r="G197" s="116">
        <v>0</v>
      </c>
      <c r="H197" s="116">
        <v>0</v>
      </c>
      <c r="I197" s="116">
        <v>0</v>
      </c>
      <c r="J197" s="117">
        <v>0</v>
      </c>
      <c r="K197" s="116">
        <v>0</v>
      </c>
      <c r="L197" s="116">
        <v>0</v>
      </c>
      <c r="M197" s="118">
        <v>0</v>
      </c>
    </row>
    <row r="198" spans="1:13" x14ac:dyDescent="0.25">
      <c r="A198" s="234"/>
      <c r="B198" s="284" t="s">
        <v>136</v>
      </c>
      <c r="C198" s="285"/>
      <c r="D198" s="285"/>
      <c r="E198" s="114">
        <v>0</v>
      </c>
      <c r="F198" s="115">
        <v>0</v>
      </c>
      <c r="G198" s="116">
        <v>0</v>
      </c>
      <c r="H198" s="116">
        <v>0</v>
      </c>
      <c r="I198" s="116">
        <v>0</v>
      </c>
      <c r="J198" s="117">
        <v>0</v>
      </c>
      <c r="K198" s="116">
        <v>0</v>
      </c>
      <c r="L198" s="116">
        <v>0</v>
      </c>
      <c r="M198" s="118">
        <v>0</v>
      </c>
    </row>
    <row r="199" spans="1:13" ht="15.75" thickBot="1" x14ac:dyDescent="0.3">
      <c r="A199" s="273"/>
      <c r="B199" s="286" t="s">
        <v>137</v>
      </c>
      <c r="C199" s="287"/>
      <c r="D199" s="287"/>
      <c r="E199" s="121">
        <v>0</v>
      </c>
      <c r="F199" s="132">
        <v>0</v>
      </c>
      <c r="G199" s="133">
        <v>0</v>
      </c>
      <c r="H199" s="133">
        <v>0</v>
      </c>
      <c r="I199" s="133">
        <v>0</v>
      </c>
      <c r="J199" s="124">
        <v>0</v>
      </c>
      <c r="K199" s="133">
        <v>0</v>
      </c>
      <c r="L199" s="133">
        <v>0</v>
      </c>
      <c r="M199" s="150">
        <v>0</v>
      </c>
    </row>
    <row r="200" spans="1:13" x14ac:dyDescent="0.25">
      <c r="A200" s="206" t="s">
        <v>184</v>
      </c>
      <c r="B200" s="288" t="s">
        <v>139</v>
      </c>
      <c r="C200" s="289"/>
      <c r="D200" s="289"/>
      <c r="E200" s="109">
        <v>0</v>
      </c>
      <c r="F200" s="126">
        <v>0</v>
      </c>
      <c r="G200" s="127">
        <v>0</v>
      </c>
      <c r="H200" s="127">
        <v>0</v>
      </c>
      <c r="I200" s="127">
        <v>0</v>
      </c>
      <c r="J200" s="128">
        <v>0</v>
      </c>
      <c r="K200" s="127">
        <v>0</v>
      </c>
      <c r="L200" s="127">
        <v>0</v>
      </c>
      <c r="M200" s="136">
        <v>0</v>
      </c>
    </row>
    <row r="201" spans="1:13" x14ac:dyDescent="0.25">
      <c r="A201" s="207"/>
      <c r="B201" s="290" t="s">
        <v>140</v>
      </c>
      <c r="C201" s="291"/>
      <c r="D201" s="291"/>
      <c r="E201" s="114">
        <v>0</v>
      </c>
      <c r="F201" s="115">
        <v>0</v>
      </c>
      <c r="G201" s="116">
        <v>0</v>
      </c>
      <c r="H201" s="116">
        <v>0</v>
      </c>
      <c r="I201" s="116">
        <v>0</v>
      </c>
      <c r="J201" s="117">
        <v>0</v>
      </c>
      <c r="K201" s="116">
        <v>0</v>
      </c>
      <c r="L201" s="116">
        <v>0</v>
      </c>
      <c r="M201" s="118">
        <v>0</v>
      </c>
    </row>
    <row r="202" spans="1:13" x14ac:dyDescent="0.25">
      <c r="A202" s="207"/>
      <c r="B202" s="240" t="s">
        <v>141</v>
      </c>
      <c r="C202" s="292"/>
      <c r="D202" s="292"/>
      <c r="E202" s="114">
        <v>0</v>
      </c>
      <c r="F202" s="115">
        <v>0</v>
      </c>
      <c r="G202" s="116">
        <v>0</v>
      </c>
      <c r="H202" s="116">
        <v>0</v>
      </c>
      <c r="I202" s="116">
        <v>0</v>
      </c>
      <c r="J202" s="117">
        <v>0</v>
      </c>
      <c r="K202" s="116">
        <v>0</v>
      </c>
      <c r="L202" s="116">
        <v>0</v>
      </c>
      <c r="M202" s="118">
        <v>0</v>
      </c>
    </row>
    <row r="203" spans="1:13" x14ac:dyDescent="0.25">
      <c r="A203" s="207"/>
      <c r="B203" s="242" t="s">
        <v>142</v>
      </c>
      <c r="C203" s="293"/>
      <c r="D203" s="293"/>
      <c r="E203" s="114">
        <v>0</v>
      </c>
      <c r="F203" s="115">
        <v>0</v>
      </c>
      <c r="G203" s="116">
        <v>0</v>
      </c>
      <c r="H203" s="116">
        <v>0</v>
      </c>
      <c r="I203" s="116">
        <v>0</v>
      </c>
      <c r="J203" s="117">
        <v>0</v>
      </c>
      <c r="K203" s="116">
        <v>0</v>
      </c>
      <c r="L203" s="116">
        <v>0</v>
      </c>
      <c r="M203" s="118">
        <v>0</v>
      </c>
    </row>
    <row r="204" spans="1:13" ht="15.75" thickBot="1" x14ac:dyDescent="0.3">
      <c r="A204" s="208"/>
      <c r="B204" s="294" t="s">
        <v>143</v>
      </c>
      <c r="C204" s="295"/>
      <c r="D204" s="295"/>
      <c r="E204" s="121">
        <v>0</v>
      </c>
      <c r="F204" s="132">
        <v>0</v>
      </c>
      <c r="G204" s="133">
        <v>0</v>
      </c>
      <c r="H204" s="133">
        <v>0</v>
      </c>
      <c r="I204" s="133">
        <v>0</v>
      </c>
      <c r="J204" s="124">
        <v>0</v>
      </c>
      <c r="K204" s="133">
        <v>0</v>
      </c>
      <c r="L204" s="133">
        <v>0</v>
      </c>
      <c r="M204" s="150">
        <v>0</v>
      </c>
    </row>
    <row r="205" spans="1:13" x14ac:dyDescent="0.25">
      <c r="A205" s="272" t="s">
        <v>185</v>
      </c>
      <c r="B205" s="274" t="s">
        <v>145</v>
      </c>
      <c r="C205" s="275"/>
      <c r="D205" s="275"/>
      <c r="E205" s="109">
        <v>154916811.60000002</v>
      </c>
      <c r="F205" s="134">
        <v>35339466.101805001</v>
      </c>
      <c r="G205" s="135">
        <v>82118887.85290949</v>
      </c>
      <c r="H205" s="135">
        <v>260513776.33618498</v>
      </c>
      <c r="I205" s="135">
        <v>263553289.940745</v>
      </c>
      <c r="J205" s="128">
        <v>271150979.56308901</v>
      </c>
      <c r="K205" s="135">
        <v>241676306.41276801</v>
      </c>
      <c r="L205" s="135">
        <v>66480133.792014003</v>
      </c>
      <c r="M205" s="159">
        <v>1375749651.5995154</v>
      </c>
    </row>
    <row r="206" spans="1:13" x14ac:dyDescent="0.25">
      <c r="A206" s="234"/>
      <c r="B206" s="276" t="s">
        <v>146</v>
      </c>
      <c r="C206" s="277"/>
      <c r="D206" s="277"/>
      <c r="E206" s="114">
        <v>0</v>
      </c>
      <c r="F206" s="115">
        <v>0</v>
      </c>
      <c r="G206" s="116">
        <v>0</v>
      </c>
      <c r="H206" s="116">
        <v>0</v>
      </c>
      <c r="I206" s="116">
        <v>0</v>
      </c>
      <c r="J206" s="117">
        <v>0</v>
      </c>
      <c r="K206" s="116">
        <v>0</v>
      </c>
      <c r="L206" s="116">
        <v>0</v>
      </c>
      <c r="M206" s="118">
        <v>0</v>
      </c>
    </row>
    <row r="207" spans="1:13" x14ac:dyDescent="0.25">
      <c r="A207" s="234"/>
      <c r="B207" s="276" t="s">
        <v>147</v>
      </c>
      <c r="C207" s="277"/>
      <c r="D207" s="277"/>
      <c r="E207" s="114">
        <v>815351.64</v>
      </c>
      <c r="F207" s="115">
        <v>185997.19000950002</v>
      </c>
      <c r="G207" s="116">
        <v>432204.67291005002</v>
      </c>
      <c r="H207" s="116">
        <v>1371125.1386115002</v>
      </c>
      <c r="I207" s="116">
        <v>1387122.5786355</v>
      </c>
      <c r="J207" s="117">
        <v>1427110.4187531003</v>
      </c>
      <c r="K207" s="116">
        <v>1271980.5600672001</v>
      </c>
      <c r="L207" s="116">
        <v>349895.44101060007</v>
      </c>
      <c r="M207" s="118">
        <v>7240787.6399974506</v>
      </c>
    </row>
    <row r="208" spans="1:13" x14ac:dyDescent="0.25">
      <c r="A208" s="234"/>
      <c r="B208" s="276" t="s">
        <v>148</v>
      </c>
      <c r="C208" s="277"/>
      <c r="D208" s="277"/>
      <c r="E208" s="114">
        <v>0</v>
      </c>
      <c r="F208" s="119">
        <v>0</v>
      </c>
      <c r="G208" s="120">
        <v>0</v>
      </c>
      <c r="H208" s="120">
        <v>0</v>
      </c>
      <c r="I208" s="120">
        <v>0</v>
      </c>
      <c r="J208" s="117">
        <v>0</v>
      </c>
      <c r="K208" s="120">
        <v>0</v>
      </c>
      <c r="L208" s="120">
        <v>0</v>
      </c>
      <c r="M208" s="118">
        <v>0</v>
      </c>
    </row>
    <row r="209" spans="1:13" x14ac:dyDescent="0.25">
      <c r="A209" s="234"/>
      <c r="B209" s="278" t="s">
        <v>149</v>
      </c>
      <c r="C209" s="279"/>
      <c r="D209" s="279"/>
      <c r="E209" s="114">
        <v>0</v>
      </c>
      <c r="F209" s="115">
        <v>0</v>
      </c>
      <c r="G209" s="116">
        <v>0</v>
      </c>
      <c r="H209" s="116">
        <v>0</v>
      </c>
      <c r="I209" s="116">
        <v>0</v>
      </c>
      <c r="J209" s="117">
        <v>0</v>
      </c>
      <c r="K209" s="116">
        <v>0</v>
      </c>
      <c r="L209" s="116">
        <v>0</v>
      </c>
      <c r="M209" s="118">
        <v>0</v>
      </c>
    </row>
    <row r="210" spans="1:13" x14ac:dyDescent="0.25">
      <c r="A210" s="234"/>
      <c r="B210" s="280" t="s">
        <v>150</v>
      </c>
      <c r="C210" s="281"/>
      <c r="D210" s="281"/>
      <c r="E210" s="114">
        <v>0</v>
      </c>
      <c r="F210" s="115">
        <v>0</v>
      </c>
      <c r="G210" s="116">
        <v>0</v>
      </c>
      <c r="H210" s="116">
        <v>0</v>
      </c>
      <c r="I210" s="116">
        <v>0</v>
      </c>
      <c r="J210" s="117">
        <v>0</v>
      </c>
      <c r="K210" s="116">
        <v>0</v>
      </c>
      <c r="L210" s="116">
        <v>0</v>
      </c>
      <c r="M210" s="118">
        <v>0</v>
      </c>
    </row>
    <row r="211" spans="1:13" ht="15.75" thickBot="1" x14ac:dyDescent="0.3">
      <c r="A211" s="273"/>
      <c r="B211" s="282" t="s">
        <v>151</v>
      </c>
      <c r="C211" s="283"/>
      <c r="D211" s="283"/>
      <c r="E211" s="137">
        <v>0</v>
      </c>
      <c r="F211" s="115">
        <v>0</v>
      </c>
      <c r="G211" s="116">
        <v>0</v>
      </c>
      <c r="H211" s="116">
        <v>0</v>
      </c>
      <c r="I211" s="116">
        <v>0</v>
      </c>
      <c r="J211" s="117">
        <v>0</v>
      </c>
      <c r="K211" s="116">
        <v>0</v>
      </c>
      <c r="L211" s="116">
        <v>0</v>
      </c>
      <c r="M211" s="150">
        <v>0</v>
      </c>
    </row>
    <row r="212" spans="1:13" ht="15.75" thickBot="1" x14ac:dyDescent="0.3">
      <c r="A212" s="245" t="s">
        <v>284</v>
      </c>
      <c r="B212" s="246"/>
      <c r="C212" s="246"/>
      <c r="D212" s="246"/>
      <c r="E212" s="139">
        <v>164784159.71913001</v>
      </c>
      <c r="F212" s="139">
        <v>35525463.291814499</v>
      </c>
      <c r="G212" s="139">
        <v>82551092.52581954</v>
      </c>
      <c r="H212" s="139">
        <v>261884901.47479647</v>
      </c>
      <c r="I212" s="139">
        <v>264940412.51938051</v>
      </c>
      <c r="J212" s="139">
        <v>272578089.9818421</v>
      </c>
      <c r="K212" s="139">
        <v>242948286.97283521</v>
      </c>
      <c r="L212" s="139">
        <v>66830029.233024605</v>
      </c>
      <c r="M212" s="139">
        <v>1392042435.718643</v>
      </c>
    </row>
    <row r="213" spans="1:13" x14ac:dyDescent="0.25">
      <c r="A213" s="272" t="s">
        <v>285</v>
      </c>
      <c r="B213" s="331" t="s">
        <v>127</v>
      </c>
      <c r="C213" s="332"/>
      <c r="D213" s="332"/>
      <c r="E213" s="109">
        <v>0</v>
      </c>
      <c r="F213" s="127">
        <v>0</v>
      </c>
      <c r="G213" s="127">
        <v>0</v>
      </c>
      <c r="H213" s="127">
        <v>0</v>
      </c>
      <c r="I213" s="127">
        <v>0</v>
      </c>
      <c r="J213" s="128">
        <v>0</v>
      </c>
      <c r="K213" s="127">
        <v>0</v>
      </c>
      <c r="L213" s="112">
        <v>0</v>
      </c>
      <c r="M213" s="136">
        <v>0</v>
      </c>
    </row>
    <row r="214" spans="1:13" x14ac:dyDescent="0.25">
      <c r="A214" s="234"/>
      <c r="B214" s="298" t="s">
        <v>128</v>
      </c>
      <c r="C214" s="299"/>
      <c r="D214" s="299"/>
      <c r="E214" s="114">
        <v>0</v>
      </c>
      <c r="F214" s="115">
        <v>0</v>
      </c>
      <c r="G214" s="116">
        <v>0</v>
      </c>
      <c r="H214" s="116">
        <v>0</v>
      </c>
      <c r="I214" s="116">
        <v>0</v>
      </c>
      <c r="J214" s="117">
        <v>0</v>
      </c>
      <c r="K214" s="116">
        <v>0</v>
      </c>
      <c r="L214" s="116">
        <v>0</v>
      </c>
      <c r="M214" s="118">
        <v>0</v>
      </c>
    </row>
    <row r="215" spans="1:13" x14ac:dyDescent="0.25">
      <c r="A215" s="234"/>
      <c r="B215" s="290" t="s">
        <v>129</v>
      </c>
      <c r="C215" s="291"/>
      <c r="D215" s="291"/>
      <c r="E215" s="114">
        <v>0</v>
      </c>
      <c r="F215" s="115">
        <v>0</v>
      </c>
      <c r="G215" s="116">
        <v>0</v>
      </c>
      <c r="H215" s="116">
        <v>0</v>
      </c>
      <c r="I215" s="116">
        <v>0</v>
      </c>
      <c r="J215" s="117">
        <v>0</v>
      </c>
      <c r="K215" s="116">
        <v>0</v>
      </c>
      <c r="L215" s="116">
        <v>0</v>
      </c>
      <c r="M215" s="118">
        <v>0</v>
      </c>
    </row>
    <row r="216" spans="1:13" x14ac:dyDescent="0.25">
      <c r="A216" s="234"/>
      <c r="B216" s="290" t="s">
        <v>130</v>
      </c>
      <c r="C216" s="291"/>
      <c r="D216" s="291"/>
      <c r="E216" s="114">
        <v>0</v>
      </c>
      <c r="F216" s="119">
        <v>0</v>
      </c>
      <c r="G216" s="120">
        <v>0</v>
      </c>
      <c r="H216" s="120">
        <v>0</v>
      </c>
      <c r="I216" s="120">
        <v>0</v>
      </c>
      <c r="J216" s="117">
        <v>0</v>
      </c>
      <c r="K216" s="120">
        <v>0</v>
      </c>
      <c r="L216" s="120">
        <v>0</v>
      </c>
      <c r="M216" s="118">
        <v>0</v>
      </c>
    </row>
    <row r="217" spans="1:13" x14ac:dyDescent="0.25">
      <c r="A217" s="234"/>
      <c r="B217" s="284" t="s">
        <v>131</v>
      </c>
      <c r="C217" s="285"/>
      <c r="D217" s="285"/>
      <c r="E217" s="114">
        <v>0</v>
      </c>
      <c r="F217" s="115">
        <v>0</v>
      </c>
      <c r="G217" s="116">
        <v>0</v>
      </c>
      <c r="H217" s="116">
        <v>0</v>
      </c>
      <c r="I217" s="116">
        <v>0</v>
      </c>
      <c r="J217" s="117">
        <v>0</v>
      </c>
      <c r="K217" s="116">
        <v>0</v>
      </c>
      <c r="L217" s="116">
        <v>0</v>
      </c>
      <c r="M217" s="118">
        <v>0</v>
      </c>
    </row>
    <row r="218" spans="1:13" x14ac:dyDescent="0.25">
      <c r="A218" s="234"/>
      <c r="B218" s="300" t="s">
        <v>132</v>
      </c>
      <c r="C218" s="301"/>
      <c r="D218" s="301"/>
      <c r="E218" s="114">
        <v>0</v>
      </c>
      <c r="F218" s="115">
        <v>0</v>
      </c>
      <c r="G218" s="116">
        <v>0</v>
      </c>
      <c r="H218" s="116">
        <v>0</v>
      </c>
      <c r="I218" s="116">
        <v>0</v>
      </c>
      <c r="J218" s="117">
        <v>0</v>
      </c>
      <c r="K218" s="116">
        <v>0</v>
      </c>
      <c r="L218" s="116">
        <v>0</v>
      </c>
      <c r="M218" s="118">
        <v>0</v>
      </c>
    </row>
    <row r="219" spans="1:13" ht="15.75" thickBot="1" x14ac:dyDescent="0.3">
      <c r="A219" s="234"/>
      <c r="B219" s="302" t="s">
        <v>133</v>
      </c>
      <c r="C219" s="303"/>
      <c r="D219" s="303"/>
      <c r="E219" s="137">
        <v>0</v>
      </c>
      <c r="F219" s="156">
        <v>0</v>
      </c>
      <c r="G219" s="157">
        <v>0</v>
      </c>
      <c r="H219" s="157">
        <v>0</v>
      </c>
      <c r="I219" s="157">
        <v>0</v>
      </c>
      <c r="J219" s="158">
        <v>0</v>
      </c>
      <c r="K219" s="157">
        <v>0</v>
      </c>
      <c r="L219" s="123">
        <v>0</v>
      </c>
      <c r="M219" s="150">
        <v>0</v>
      </c>
    </row>
    <row r="220" spans="1:13" x14ac:dyDescent="0.25">
      <c r="A220" s="234"/>
      <c r="B220" s="304" t="s">
        <v>105</v>
      </c>
      <c r="C220" s="305"/>
      <c r="D220" s="305"/>
      <c r="E220" s="109">
        <v>0</v>
      </c>
      <c r="F220" s="126">
        <v>0</v>
      </c>
      <c r="G220" s="127">
        <v>0</v>
      </c>
      <c r="H220" s="127">
        <v>0</v>
      </c>
      <c r="I220" s="127">
        <v>0</v>
      </c>
      <c r="J220" s="128">
        <v>0</v>
      </c>
      <c r="K220" s="127">
        <v>0</v>
      </c>
      <c r="L220" s="127">
        <v>0</v>
      </c>
      <c r="M220" s="160">
        <v>0</v>
      </c>
    </row>
    <row r="221" spans="1:13" x14ac:dyDescent="0.25">
      <c r="A221" s="234"/>
      <c r="B221" s="227" t="s">
        <v>134</v>
      </c>
      <c r="C221" s="228"/>
      <c r="D221" s="228"/>
      <c r="E221" s="114">
        <v>0</v>
      </c>
      <c r="F221" s="130">
        <v>0</v>
      </c>
      <c r="G221" s="131">
        <v>0</v>
      </c>
      <c r="H221" s="131">
        <v>0</v>
      </c>
      <c r="I221" s="131">
        <v>0</v>
      </c>
      <c r="J221" s="117">
        <v>0</v>
      </c>
      <c r="K221" s="131">
        <v>0</v>
      </c>
      <c r="L221" s="131">
        <v>0</v>
      </c>
      <c r="M221" s="116">
        <v>0</v>
      </c>
    </row>
    <row r="222" spans="1:13" x14ac:dyDescent="0.25">
      <c r="A222" s="234"/>
      <c r="B222" s="227" t="s">
        <v>135</v>
      </c>
      <c r="C222" s="228"/>
      <c r="D222" s="228"/>
      <c r="E222" s="114">
        <v>0</v>
      </c>
      <c r="F222" s="115">
        <v>0</v>
      </c>
      <c r="G222" s="116">
        <v>0</v>
      </c>
      <c r="H222" s="116">
        <v>0</v>
      </c>
      <c r="I222" s="116">
        <v>0</v>
      </c>
      <c r="J222" s="117">
        <v>0</v>
      </c>
      <c r="K222" s="116">
        <v>0</v>
      </c>
      <c r="L222" s="116">
        <v>0</v>
      </c>
      <c r="M222" s="116">
        <v>0</v>
      </c>
    </row>
    <row r="223" spans="1:13" x14ac:dyDescent="0.25">
      <c r="A223" s="234"/>
      <c r="B223" s="284" t="s">
        <v>136</v>
      </c>
      <c r="C223" s="285"/>
      <c r="D223" s="285"/>
      <c r="E223" s="114">
        <v>0</v>
      </c>
      <c r="F223" s="115">
        <v>0</v>
      </c>
      <c r="G223" s="116">
        <v>0</v>
      </c>
      <c r="H223" s="116">
        <v>0</v>
      </c>
      <c r="I223" s="116">
        <v>0</v>
      </c>
      <c r="J223" s="117">
        <v>0</v>
      </c>
      <c r="K223" s="116">
        <v>0</v>
      </c>
      <c r="L223" s="116">
        <v>0</v>
      </c>
      <c r="M223" s="116">
        <v>0</v>
      </c>
    </row>
    <row r="224" spans="1:13" ht="15.75" thickBot="1" x14ac:dyDescent="0.3">
      <c r="A224" s="273"/>
      <c r="B224" s="286" t="s">
        <v>137</v>
      </c>
      <c r="C224" s="287"/>
      <c r="D224" s="287"/>
      <c r="E224" s="121">
        <v>0</v>
      </c>
      <c r="F224" s="132">
        <v>0</v>
      </c>
      <c r="G224" s="133">
        <v>0</v>
      </c>
      <c r="H224" s="133">
        <v>0</v>
      </c>
      <c r="I224" s="133">
        <v>0</v>
      </c>
      <c r="J224" s="124">
        <v>0</v>
      </c>
      <c r="K224" s="133">
        <v>0</v>
      </c>
      <c r="L224" s="133">
        <v>0</v>
      </c>
      <c r="M224" s="133">
        <v>0</v>
      </c>
    </row>
    <row r="225" spans="1:13" x14ac:dyDescent="0.25">
      <c r="A225" s="206" t="s">
        <v>286</v>
      </c>
      <c r="B225" s="288" t="s">
        <v>139</v>
      </c>
      <c r="C225" s="289"/>
      <c r="D225" s="289"/>
      <c r="E225" s="109">
        <v>0</v>
      </c>
      <c r="F225" s="126">
        <v>0</v>
      </c>
      <c r="G225" s="127">
        <v>0</v>
      </c>
      <c r="H225" s="127">
        <v>0</v>
      </c>
      <c r="I225" s="127">
        <v>0</v>
      </c>
      <c r="J225" s="128">
        <v>0</v>
      </c>
      <c r="K225" s="127">
        <v>0</v>
      </c>
      <c r="L225" s="127">
        <v>0</v>
      </c>
      <c r="M225" s="136">
        <v>0</v>
      </c>
    </row>
    <row r="226" spans="1:13" x14ac:dyDescent="0.25">
      <c r="A226" s="207"/>
      <c r="B226" s="290" t="s">
        <v>140</v>
      </c>
      <c r="C226" s="291"/>
      <c r="D226" s="291"/>
      <c r="E226" s="114">
        <v>0</v>
      </c>
      <c r="F226" s="115">
        <v>0</v>
      </c>
      <c r="G226" s="116">
        <v>0</v>
      </c>
      <c r="H226" s="116">
        <v>0</v>
      </c>
      <c r="I226" s="116">
        <v>0</v>
      </c>
      <c r="J226" s="117">
        <v>0</v>
      </c>
      <c r="K226" s="116">
        <v>0</v>
      </c>
      <c r="L226" s="116">
        <v>0</v>
      </c>
      <c r="M226" s="118">
        <v>0</v>
      </c>
    </row>
    <row r="227" spans="1:13" x14ac:dyDescent="0.25">
      <c r="A227" s="207"/>
      <c r="B227" s="240" t="s">
        <v>141</v>
      </c>
      <c r="C227" s="292"/>
      <c r="D227" s="292"/>
      <c r="E227" s="114">
        <v>0</v>
      </c>
      <c r="F227" s="115">
        <v>0</v>
      </c>
      <c r="G227" s="116">
        <v>0</v>
      </c>
      <c r="H227" s="116">
        <v>0</v>
      </c>
      <c r="I227" s="116">
        <v>0</v>
      </c>
      <c r="J227" s="117">
        <v>0</v>
      </c>
      <c r="K227" s="116">
        <v>0</v>
      </c>
      <c r="L227" s="116">
        <v>0</v>
      </c>
      <c r="M227" s="118">
        <v>0</v>
      </c>
    </row>
    <row r="228" spans="1:13" x14ac:dyDescent="0.25">
      <c r="A228" s="207"/>
      <c r="B228" s="242" t="s">
        <v>142</v>
      </c>
      <c r="C228" s="293"/>
      <c r="D228" s="293"/>
      <c r="E228" s="114">
        <v>0</v>
      </c>
      <c r="F228" s="115">
        <v>0</v>
      </c>
      <c r="G228" s="116">
        <v>0</v>
      </c>
      <c r="H228" s="116">
        <v>0</v>
      </c>
      <c r="I228" s="116">
        <v>0</v>
      </c>
      <c r="J228" s="117">
        <v>0</v>
      </c>
      <c r="K228" s="116">
        <v>0</v>
      </c>
      <c r="L228" s="116">
        <v>0</v>
      </c>
      <c r="M228" s="118">
        <v>0</v>
      </c>
    </row>
    <row r="229" spans="1:13" ht="15.75" thickBot="1" x14ac:dyDescent="0.3">
      <c r="A229" s="208"/>
      <c r="B229" s="294" t="s">
        <v>143</v>
      </c>
      <c r="C229" s="295"/>
      <c r="D229" s="295"/>
      <c r="E229" s="121">
        <v>0</v>
      </c>
      <c r="F229" s="132">
        <v>0</v>
      </c>
      <c r="G229" s="133">
        <v>0</v>
      </c>
      <c r="H229" s="133">
        <v>0</v>
      </c>
      <c r="I229" s="133">
        <v>0</v>
      </c>
      <c r="J229" s="124">
        <v>0</v>
      </c>
      <c r="K229" s="133">
        <v>0</v>
      </c>
      <c r="L229" s="133">
        <v>0</v>
      </c>
      <c r="M229" s="150">
        <v>0</v>
      </c>
    </row>
    <row r="230" spans="1:13" x14ac:dyDescent="0.25">
      <c r="A230" s="272" t="s">
        <v>287</v>
      </c>
      <c r="B230" s="274" t="s">
        <v>145</v>
      </c>
      <c r="C230" s="275"/>
      <c r="D230" s="275"/>
      <c r="E230" s="109">
        <v>5491351.5</v>
      </c>
      <c r="F230" s="134">
        <v>1178246.617416</v>
      </c>
      <c r="G230" s="135">
        <v>2132880.6709799999</v>
      </c>
      <c r="H230" s="135">
        <v>6539911.300233</v>
      </c>
      <c r="I230" s="135">
        <v>4678997.7095550001</v>
      </c>
      <c r="J230" s="128">
        <v>11881080.888003001</v>
      </c>
      <c r="K230" s="135">
        <v>13442988.768767999</v>
      </c>
      <c r="L230" s="135">
        <v>4822733.1721860003</v>
      </c>
      <c r="M230" s="136">
        <v>50168190.627140999</v>
      </c>
    </row>
    <row r="231" spans="1:13" x14ac:dyDescent="0.25">
      <c r="A231" s="234"/>
      <c r="B231" s="276" t="s">
        <v>146</v>
      </c>
      <c r="C231" s="277"/>
      <c r="D231" s="277"/>
      <c r="E231" s="114">
        <v>0</v>
      </c>
      <c r="F231" s="115">
        <v>0</v>
      </c>
      <c r="G231" s="116">
        <v>0</v>
      </c>
      <c r="H231" s="116">
        <v>0</v>
      </c>
      <c r="I231" s="116">
        <v>0</v>
      </c>
      <c r="J231" s="117">
        <v>0</v>
      </c>
      <c r="K231" s="116">
        <v>0</v>
      </c>
      <c r="L231" s="116">
        <v>0</v>
      </c>
      <c r="M231" s="118">
        <v>0</v>
      </c>
    </row>
    <row r="232" spans="1:13" x14ac:dyDescent="0.25">
      <c r="A232" s="234"/>
      <c r="B232" s="276" t="s">
        <v>147</v>
      </c>
      <c r="C232" s="277"/>
      <c r="D232" s="277"/>
      <c r="E232" s="114">
        <v>28901.85</v>
      </c>
      <c r="F232" s="115">
        <v>6201.2979864000008</v>
      </c>
      <c r="G232" s="116">
        <v>11225.687742000002</v>
      </c>
      <c r="H232" s="116">
        <v>34420.58579070001</v>
      </c>
      <c r="I232" s="116">
        <v>24626.303734500005</v>
      </c>
      <c r="J232" s="117">
        <v>62532.004673700016</v>
      </c>
      <c r="K232" s="116">
        <v>70752.572467200007</v>
      </c>
      <c r="L232" s="116">
        <v>25382.806169400006</v>
      </c>
      <c r="M232" s="118">
        <v>264043.10856390005</v>
      </c>
    </row>
    <row r="233" spans="1:13" x14ac:dyDescent="0.25">
      <c r="A233" s="234"/>
      <c r="B233" s="276" t="s">
        <v>148</v>
      </c>
      <c r="C233" s="277"/>
      <c r="D233" s="277"/>
      <c r="E233" s="114">
        <v>0</v>
      </c>
      <c r="F233" s="119">
        <v>0</v>
      </c>
      <c r="G233" s="120">
        <v>0</v>
      </c>
      <c r="H233" s="120">
        <v>0</v>
      </c>
      <c r="I233" s="120">
        <v>0</v>
      </c>
      <c r="J233" s="117">
        <v>0</v>
      </c>
      <c r="K233" s="120">
        <v>0</v>
      </c>
      <c r="L233" s="120">
        <v>0</v>
      </c>
      <c r="M233" s="118">
        <v>0</v>
      </c>
    </row>
    <row r="234" spans="1:13" x14ac:dyDescent="0.25">
      <c r="A234" s="234"/>
      <c r="B234" s="278" t="s">
        <v>149</v>
      </c>
      <c r="C234" s="279"/>
      <c r="D234" s="279"/>
      <c r="E234" s="114">
        <v>0</v>
      </c>
      <c r="F234" s="115">
        <v>0</v>
      </c>
      <c r="G234" s="116">
        <v>0</v>
      </c>
      <c r="H234" s="116">
        <v>0</v>
      </c>
      <c r="I234" s="116">
        <v>0</v>
      </c>
      <c r="J234" s="117">
        <v>0</v>
      </c>
      <c r="K234" s="116">
        <v>0</v>
      </c>
      <c r="L234" s="116">
        <v>0</v>
      </c>
      <c r="M234" s="118">
        <v>0</v>
      </c>
    </row>
    <row r="235" spans="1:13" x14ac:dyDescent="0.25">
      <c r="A235" s="234"/>
      <c r="B235" s="280" t="s">
        <v>150</v>
      </c>
      <c r="C235" s="281"/>
      <c r="D235" s="281"/>
      <c r="E235" s="114">
        <v>0</v>
      </c>
      <c r="F235" s="115">
        <v>0</v>
      </c>
      <c r="G235" s="116">
        <v>0</v>
      </c>
      <c r="H235" s="116">
        <v>0</v>
      </c>
      <c r="I235" s="116">
        <v>0</v>
      </c>
      <c r="J235" s="117">
        <v>0</v>
      </c>
      <c r="K235" s="116">
        <v>0</v>
      </c>
      <c r="L235" s="116">
        <v>0</v>
      </c>
      <c r="M235" s="118">
        <v>0</v>
      </c>
    </row>
    <row r="236" spans="1:13" ht="15.75" thickBot="1" x14ac:dyDescent="0.3">
      <c r="A236" s="273"/>
      <c r="B236" s="282" t="s">
        <v>151</v>
      </c>
      <c r="C236" s="283"/>
      <c r="D236" s="283"/>
      <c r="E236" s="137">
        <v>0</v>
      </c>
      <c r="F236" s="115">
        <v>0</v>
      </c>
      <c r="G236" s="116">
        <v>0</v>
      </c>
      <c r="H236" s="116">
        <v>0</v>
      </c>
      <c r="I236" s="116">
        <v>0</v>
      </c>
      <c r="J236" s="117">
        <v>0</v>
      </c>
      <c r="K236" s="116">
        <v>0</v>
      </c>
      <c r="L236" s="116">
        <v>0</v>
      </c>
      <c r="M236" s="150">
        <v>0</v>
      </c>
    </row>
    <row r="237" spans="1:13" ht="15.75" thickBot="1" x14ac:dyDescent="0.3">
      <c r="A237" s="245" t="s">
        <v>288</v>
      </c>
      <c r="B237" s="246"/>
      <c r="C237" s="246"/>
      <c r="D237" s="246"/>
      <c r="E237" s="161">
        <v>5520253.3499999996</v>
      </c>
      <c r="F237" s="162">
        <v>1184447.9154024001</v>
      </c>
      <c r="G237" s="162">
        <v>2144106.3587219999</v>
      </c>
      <c r="H237" s="162">
        <v>6574331.8860237002</v>
      </c>
      <c r="I237" s="162">
        <v>4703624.0132895</v>
      </c>
      <c r="J237" s="162">
        <v>11943612.892676702</v>
      </c>
      <c r="K237" s="162">
        <v>13513741.3412352</v>
      </c>
      <c r="L237" s="162">
        <v>4848115.9783554003</v>
      </c>
      <c r="M237" s="163">
        <v>50432233.735704899</v>
      </c>
    </row>
    <row r="238" spans="1:13" x14ac:dyDescent="0.25">
      <c r="A238" s="272" t="s">
        <v>289</v>
      </c>
      <c r="B238" s="296" t="s">
        <v>127</v>
      </c>
      <c r="C238" s="297"/>
      <c r="D238" s="297"/>
      <c r="E238" s="109">
        <v>0</v>
      </c>
      <c r="F238" s="127">
        <v>0</v>
      </c>
      <c r="G238" s="127">
        <v>0</v>
      </c>
      <c r="H238" s="127">
        <v>0</v>
      </c>
      <c r="I238" s="127">
        <v>0</v>
      </c>
      <c r="J238" s="128">
        <v>0</v>
      </c>
      <c r="K238" s="127">
        <v>0</v>
      </c>
      <c r="L238" s="112">
        <v>0</v>
      </c>
      <c r="M238" s="136">
        <v>0</v>
      </c>
    </row>
    <row r="239" spans="1:13" x14ac:dyDescent="0.25">
      <c r="A239" s="234"/>
      <c r="B239" s="298" t="s">
        <v>128</v>
      </c>
      <c r="C239" s="299"/>
      <c r="D239" s="299"/>
      <c r="E239" s="114">
        <v>0</v>
      </c>
      <c r="F239" s="115">
        <v>0</v>
      </c>
      <c r="G239" s="116">
        <v>0</v>
      </c>
      <c r="H239" s="116">
        <v>0</v>
      </c>
      <c r="I239" s="116">
        <v>0</v>
      </c>
      <c r="J239" s="117">
        <v>0</v>
      </c>
      <c r="K239" s="116">
        <v>0</v>
      </c>
      <c r="L239" s="116">
        <v>0</v>
      </c>
      <c r="M239" s="118">
        <v>0</v>
      </c>
    </row>
    <row r="240" spans="1:13" x14ac:dyDescent="0.25">
      <c r="A240" s="234"/>
      <c r="B240" s="290" t="s">
        <v>129</v>
      </c>
      <c r="C240" s="291"/>
      <c r="D240" s="291"/>
      <c r="E240" s="114">
        <v>0</v>
      </c>
      <c r="F240" s="115">
        <v>0</v>
      </c>
      <c r="G240" s="116">
        <v>0</v>
      </c>
      <c r="H240" s="116">
        <v>0</v>
      </c>
      <c r="I240" s="116">
        <v>0</v>
      </c>
      <c r="J240" s="117">
        <v>0</v>
      </c>
      <c r="K240" s="116">
        <v>0</v>
      </c>
      <c r="L240" s="116">
        <v>0</v>
      </c>
      <c r="M240" s="118">
        <v>0</v>
      </c>
    </row>
    <row r="241" spans="1:13" x14ac:dyDescent="0.25">
      <c r="A241" s="234"/>
      <c r="B241" s="290" t="s">
        <v>130</v>
      </c>
      <c r="C241" s="291"/>
      <c r="D241" s="291"/>
      <c r="E241" s="114">
        <v>0</v>
      </c>
      <c r="F241" s="119">
        <v>0</v>
      </c>
      <c r="G241" s="120">
        <v>0</v>
      </c>
      <c r="H241" s="120">
        <v>0</v>
      </c>
      <c r="I241" s="120">
        <v>0</v>
      </c>
      <c r="J241" s="117">
        <v>0</v>
      </c>
      <c r="K241" s="120">
        <v>0</v>
      </c>
      <c r="L241" s="120">
        <v>0</v>
      </c>
      <c r="M241" s="118">
        <v>0</v>
      </c>
    </row>
    <row r="242" spans="1:13" x14ac:dyDescent="0.25">
      <c r="A242" s="234"/>
      <c r="B242" s="284" t="s">
        <v>131</v>
      </c>
      <c r="C242" s="285"/>
      <c r="D242" s="285"/>
      <c r="E242" s="114">
        <v>0</v>
      </c>
      <c r="F242" s="115">
        <v>0</v>
      </c>
      <c r="G242" s="116">
        <v>0</v>
      </c>
      <c r="H242" s="116">
        <v>0</v>
      </c>
      <c r="I242" s="116">
        <v>0</v>
      </c>
      <c r="J242" s="117">
        <v>0</v>
      </c>
      <c r="K242" s="116">
        <v>0</v>
      </c>
      <c r="L242" s="116">
        <v>0</v>
      </c>
      <c r="M242" s="118">
        <v>0</v>
      </c>
    </row>
    <row r="243" spans="1:13" x14ac:dyDescent="0.25">
      <c r="A243" s="234"/>
      <c r="B243" s="300" t="s">
        <v>132</v>
      </c>
      <c r="C243" s="301"/>
      <c r="D243" s="301"/>
      <c r="E243" s="114">
        <v>0</v>
      </c>
      <c r="F243" s="115">
        <v>0</v>
      </c>
      <c r="G243" s="116">
        <v>0</v>
      </c>
      <c r="H243" s="116">
        <v>0</v>
      </c>
      <c r="I243" s="116">
        <v>0</v>
      </c>
      <c r="J243" s="117">
        <v>0</v>
      </c>
      <c r="K243" s="116">
        <v>0</v>
      </c>
      <c r="L243" s="116">
        <v>0</v>
      </c>
      <c r="M243" s="118">
        <v>0</v>
      </c>
    </row>
    <row r="244" spans="1:13" ht="15.75" thickBot="1" x14ac:dyDescent="0.3">
      <c r="A244" s="234"/>
      <c r="B244" s="302" t="s">
        <v>133</v>
      </c>
      <c r="C244" s="303"/>
      <c r="D244" s="303"/>
      <c r="E244" s="137">
        <v>0</v>
      </c>
      <c r="F244" s="156">
        <v>0</v>
      </c>
      <c r="G244" s="157">
        <v>0</v>
      </c>
      <c r="H244" s="157">
        <v>0</v>
      </c>
      <c r="I244" s="157">
        <v>0</v>
      </c>
      <c r="J244" s="158">
        <v>0</v>
      </c>
      <c r="K244" s="157">
        <v>0</v>
      </c>
      <c r="L244" s="123">
        <v>0</v>
      </c>
      <c r="M244" s="150">
        <v>0</v>
      </c>
    </row>
    <row r="245" spans="1:13" x14ac:dyDescent="0.25">
      <c r="A245" s="234"/>
      <c r="B245" s="304" t="s">
        <v>105</v>
      </c>
      <c r="C245" s="305"/>
      <c r="D245" s="305"/>
      <c r="E245" s="109">
        <v>0</v>
      </c>
      <c r="F245" s="126">
        <v>0</v>
      </c>
      <c r="G245" s="127">
        <v>0</v>
      </c>
      <c r="H245" s="127">
        <v>0</v>
      </c>
      <c r="I245" s="127">
        <v>0</v>
      </c>
      <c r="J245" s="128">
        <v>0</v>
      </c>
      <c r="K245" s="127">
        <v>0</v>
      </c>
      <c r="L245" s="127">
        <v>0</v>
      </c>
      <c r="M245" s="136">
        <v>0</v>
      </c>
    </row>
    <row r="246" spans="1:13" x14ac:dyDescent="0.25">
      <c r="A246" s="234"/>
      <c r="B246" s="227" t="s">
        <v>134</v>
      </c>
      <c r="C246" s="228"/>
      <c r="D246" s="228"/>
      <c r="E246" s="114">
        <v>0</v>
      </c>
      <c r="F246" s="130">
        <v>0</v>
      </c>
      <c r="G246" s="131">
        <v>0</v>
      </c>
      <c r="H246" s="131">
        <v>0</v>
      </c>
      <c r="I246" s="131">
        <v>0</v>
      </c>
      <c r="J246" s="117">
        <v>0</v>
      </c>
      <c r="K246" s="131">
        <v>0</v>
      </c>
      <c r="L246" s="131">
        <v>0</v>
      </c>
      <c r="M246" s="118">
        <v>0</v>
      </c>
    </row>
    <row r="247" spans="1:13" x14ac:dyDescent="0.25">
      <c r="A247" s="234"/>
      <c r="B247" s="227" t="s">
        <v>135</v>
      </c>
      <c r="C247" s="228"/>
      <c r="D247" s="228"/>
      <c r="E247" s="114">
        <v>0</v>
      </c>
      <c r="F247" s="115">
        <v>0</v>
      </c>
      <c r="G247" s="116">
        <v>0</v>
      </c>
      <c r="H247" s="116">
        <v>0</v>
      </c>
      <c r="I247" s="116">
        <v>0</v>
      </c>
      <c r="J247" s="117">
        <v>0</v>
      </c>
      <c r="K247" s="116">
        <v>0</v>
      </c>
      <c r="L247" s="116">
        <v>0</v>
      </c>
      <c r="M247" s="118">
        <v>0</v>
      </c>
    </row>
    <row r="248" spans="1:13" x14ac:dyDescent="0.25">
      <c r="A248" s="234"/>
      <c r="B248" s="284" t="s">
        <v>136</v>
      </c>
      <c r="C248" s="285"/>
      <c r="D248" s="285"/>
      <c r="E248" s="114">
        <v>0</v>
      </c>
      <c r="F248" s="115">
        <v>0</v>
      </c>
      <c r="G248" s="116">
        <v>0</v>
      </c>
      <c r="H248" s="116">
        <v>0</v>
      </c>
      <c r="I248" s="116">
        <v>0</v>
      </c>
      <c r="J248" s="117">
        <v>0</v>
      </c>
      <c r="K248" s="116">
        <v>0</v>
      </c>
      <c r="L248" s="116">
        <v>0</v>
      </c>
      <c r="M248" s="118">
        <v>0</v>
      </c>
    </row>
    <row r="249" spans="1:13" ht="15.75" thickBot="1" x14ac:dyDescent="0.3">
      <c r="A249" s="273"/>
      <c r="B249" s="286" t="s">
        <v>137</v>
      </c>
      <c r="C249" s="287"/>
      <c r="D249" s="287"/>
      <c r="E249" s="121">
        <v>0</v>
      </c>
      <c r="F249" s="132">
        <v>0</v>
      </c>
      <c r="G249" s="133">
        <v>0</v>
      </c>
      <c r="H249" s="133">
        <v>0</v>
      </c>
      <c r="I249" s="133">
        <v>0</v>
      </c>
      <c r="J249" s="124">
        <v>0</v>
      </c>
      <c r="K249" s="133">
        <v>0</v>
      </c>
      <c r="L249" s="133">
        <v>0</v>
      </c>
      <c r="M249" s="150">
        <v>0</v>
      </c>
    </row>
    <row r="250" spans="1:13" x14ac:dyDescent="0.25">
      <c r="A250" s="206" t="s">
        <v>290</v>
      </c>
      <c r="B250" s="288" t="s">
        <v>139</v>
      </c>
      <c r="C250" s="289"/>
      <c r="D250" s="289"/>
      <c r="E250" s="109">
        <v>0</v>
      </c>
      <c r="F250" s="126">
        <v>0</v>
      </c>
      <c r="G250" s="127">
        <v>0</v>
      </c>
      <c r="H250" s="127">
        <v>0</v>
      </c>
      <c r="I250" s="127">
        <v>0</v>
      </c>
      <c r="J250" s="128">
        <v>0</v>
      </c>
      <c r="K250" s="127">
        <v>0</v>
      </c>
      <c r="L250" s="127">
        <v>0</v>
      </c>
      <c r="M250" s="136">
        <v>0</v>
      </c>
    </row>
    <row r="251" spans="1:13" x14ac:dyDescent="0.25">
      <c r="A251" s="207"/>
      <c r="B251" s="290" t="s">
        <v>140</v>
      </c>
      <c r="C251" s="291"/>
      <c r="D251" s="291"/>
      <c r="E251" s="114">
        <v>0</v>
      </c>
      <c r="F251" s="115">
        <v>0</v>
      </c>
      <c r="G251" s="116">
        <v>0</v>
      </c>
      <c r="H251" s="116">
        <v>0</v>
      </c>
      <c r="I251" s="116">
        <v>0</v>
      </c>
      <c r="J251" s="117">
        <v>0</v>
      </c>
      <c r="K251" s="116">
        <v>0</v>
      </c>
      <c r="L251" s="116">
        <v>0</v>
      </c>
      <c r="M251" s="118">
        <v>0</v>
      </c>
    </row>
    <row r="252" spans="1:13" x14ac:dyDescent="0.25">
      <c r="A252" s="207"/>
      <c r="B252" s="240" t="s">
        <v>141</v>
      </c>
      <c r="C252" s="292"/>
      <c r="D252" s="292"/>
      <c r="E252" s="114">
        <v>0</v>
      </c>
      <c r="F252" s="115">
        <v>0</v>
      </c>
      <c r="G252" s="116">
        <v>0</v>
      </c>
      <c r="H252" s="116">
        <v>0</v>
      </c>
      <c r="I252" s="116">
        <v>0</v>
      </c>
      <c r="J252" s="117">
        <v>0</v>
      </c>
      <c r="K252" s="116">
        <v>0</v>
      </c>
      <c r="L252" s="116">
        <v>0</v>
      </c>
      <c r="M252" s="118">
        <v>0</v>
      </c>
    </row>
    <row r="253" spans="1:13" x14ac:dyDescent="0.25">
      <c r="A253" s="207"/>
      <c r="B253" s="242" t="s">
        <v>142</v>
      </c>
      <c r="C253" s="293"/>
      <c r="D253" s="293"/>
      <c r="E253" s="114">
        <v>0</v>
      </c>
      <c r="F253" s="115">
        <v>0</v>
      </c>
      <c r="G253" s="116">
        <v>0</v>
      </c>
      <c r="H253" s="116">
        <v>0</v>
      </c>
      <c r="I253" s="116">
        <v>0</v>
      </c>
      <c r="J253" s="117">
        <v>0</v>
      </c>
      <c r="K253" s="116">
        <v>0</v>
      </c>
      <c r="L253" s="116">
        <v>0</v>
      </c>
      <c r="M253" s="118">
        <v>0</v>
      </c>
    </row>
    <row r="254" spans="1:13" ht="15.75" thickBot="1" x14ac:dyDescent="0.3">
      <c r="A254" s="208"/>
      <c r="B254" s="294" t="s">
        <v>143</v>
      </c>
      <c r="C254" s="295"/>
      <c r="D254" s="295"/>
      <c r="E254" s="121">
        <v>0</v>
      </c>
      <c r="F254" s="132">
        <v>0</v>
      </c>
      <c r="G254" s="133">
        <v>0</v>
      </c>
      <c r="H254" s="133">
        <v>0</v>
      </c>
      <c r="I254" s="133">
        <v>0</v>
      </c>
      <c r="J254" s="124">
        <v>0</v>
      </c>
      <c r="K254" s="133">
        <v>0</v>
      </c>
      <c r="L254" s="133">
        <v>0</v>
      </c>
      <c r="M254" s="118">
        <v>0</v>
      </c>
    </row>
    <row r="255" spans="1:13" x14ac:dyDescent="0.25">
      <c r="A255" s="272" t="s">
        <v>291</v>
      </c>
      <c r="B255" s="274" t="s">
        <v>145</v>
      </c>
      <c r="C255" s="275"/>
      <c r="D255" s="275"/>
      <c r="E255" s="109">
        <v>0</v>
      </c>
      <c r="F255" s="134">
        <v>0</v>
      </c>
      <c r="G255" s="135">
        <v>0</v>
      </c>
      <c r="H255" s="135">
        <v>0</v>
      </c>
      <c r="I255" s="135">
        <v>0</v>
      </c>
      <c r="J255" s="128">
        <v>0</v>
      </c>
      <c r="K255" s="135">
        <v>0</v>
      </c>
      <c r="L255" s="135">
        <v>0</v>
      </c>
      <c r="M255" s="118">
        <v>0</v>
      </c>
    </row>
    <row r="256" spans="1:13" x14ac:dyDescent="0.25">
      <c r="A256" s="234"/>
      <c r="B256" s="276" t="s">
        <v>146</v>
      </c>
      <c r="C256" s="277"/>
      <c r="D256" s="277"/>
      <c r="E256" s="114">
        <v>0</v>
      </c>
      <c r="F256" s="115">
        <v>0</v>
      </c>
      <c r="G256" s="116">
        <v>0</v>
      </c>
      <c r="H256" s="116">
        <v>0</v>
      </c>
      <c r="I256" s="116">
        <v>0</v>
      </c>
      <c r="J256" s="117">
        <v>0</v>
      </c>
      <c r="K256" s="116">
        <v>0</v>
      </c>
      <c r="L256" s="116">
        <v>0</v>
      </c>
      <c r="M256" s="118">
        <v>0</v>
      </c>
    </row>
    <row r="257" spans="1:13" x14ac:dyDescent="0.25">
      <c r="A257" s="234"/>
      <c r="B257" s="276" t="s">
        <v>147</v>
      </c>
      <c r="C257" s="277"/>
      <c r="D257" s="277"/>
      <c r="E257" s="114">
        <v>0</v>
      </c>
      <c r="F257" s="115">
        <v>0</v>
      </c>
      <c r="G257" s="116">
        <v>0</v>
      </c>
      <c r="H257" s="116">
        <v>0</v>
      </c>
      <c r="I257" s="116">
        <v>0</v>
      </c>
      <c r="J257" s="117">
        <v>0</v>
      </c>
      <c r="K257" s="116">
        <v>0</v>
      </c>
      <c r="L257" s="116">
        <v>0</v>
      </c>
      <c r="M257" s="118">
        <v>0</v>
      </c>
    </row>
    <row r="258" spans="1:13" x14ac:dyDescent="0.25">
      <c r="A258" s="234"/>
      <c r="B258" s="276" t="s">
        <v>148</v>
      </c>
      <c r="C258" s="277"/>
      <c r="D258" s="277"/>
      <c r="E258" s="114">
        <v>0</v>
      </c>
      <c r="F258" s="119">
        <v>0</v>
      </c>
      <c r="G258" s="120">
        <v>0</v>
      </c>
      <c r="H258" s="120">
        <v>0</v>
      </c>
      <c r="I258" s="120">
        <v>0</v>
      </c>
      <c r="J258" s="117">
        <v>0</v>
      </c>
      <c r="K258" s="120">
        <v>0</v>
      </c>
      <c r="L258" s="120">
        <v>0</v>
      </c>
      <c r="M258" s="118">
        <v>0</v>
      </c>
    </row>
    <row r="259" spans="1:13" x14ac:dyDescent="0.25">
      <c r="A259" s="234"/>
      <c r="B259" s="278" t="s">
        <v>149</v>
      </c>
      <c r="C259" s="279"/>
      <c r="D259" s="279"/>
      <c r="E259" s="114">
        <v>0</v>
      </c>
      <c r="F259" s="115">
        <v>0</v>
      </c>
      <c r="G259" s="116">
        <v>0</v>
      </c>
      <c r="H259" s="116">
        <v>0</v>
      </c>
      <c r="I259" s="116">
        <v>0</v>
      </c>
      <c r="J259" s="117">
        <v>0</v>
      </c>
      <c r="K259" s="116">
        <v>0</v>
      </c>
      <c r="L259" s="116">
        <v>0</v>
      </c>
      <c r="M259" s="118">
        <v>0</v>
      </c>
    </row>
    <row r="260" spans="1:13" x14ac:dyDescent="0.25">
      <c r="A260" s="234"/>
      <c r="B260" s="280" t="s">
        <v>150</v>
      </c>
      <c r="C260" s="281"/>
      <c r="D260" s="281"/>
      <c r="E260" s="114">
        <v>0</v>
      </c>
      <c r="F260" s="115">
        <v>0</v>
      </c>
      <c r="G260" s="116">
        <v>0</v>
      </c>
      <c r="H260" s="116">
        <v>0</v>
      </c>
      <c r="I260" s="116">
        <v>0</v>
      </c>
      <c r="J260" s="117">
        <v>0</v>
      </c>
      <c r="K260" s="116">
        <v>0</v>
      </c>
      <c r="L260" s="116">
        <v>0</v>
      </c>
      <c r="M260" s="118">
        <v>0</v>
      </c>
    </row>
    <row r="261" spans="1:13" ht="15.75" thickBot="1" x14ac:dyDescent="0.3">
      <c r="A261" s="273"/>
      <c r="B261" s="282" t="s">
        <v>151</v>
      </c>
      <c r="C261" s="283"/>
      <c r="D261" s="283"/>
      <c r="E261" s="137">
        <v>0</v>
      </c>
      <c r="F261" s="115">
        <v>0</v>
      </c>
      <c r="G261" s="116">
        <v>0</v>
      </c>
      <c r="H261" s="116">
        <v>0</v>
      </c>
      <c r="I261" s="116">
        <v>0</v>
      </c>
      <c r="J261" s="117">
        <v>0</v>
      </c>
      <c r="K261" s="116">
        <v>0</v>
      </c>
      <c r="L261" s="116">
        <v>0</v>
      </c>
      <c r="M261" s="150">
        <v>0</v>
      </c>
    </row>
    <row r="262" spans="1:13" ht="15.75" thickBot="1" x14ac:dyDescent="0.3">
      <c r="A262" s="204" t="s">
        <v>194</v>
      </c>
      <c r="B262" s="205"/>
      <c r="C262" s="205"/>
      <c r="D262" s="205"/>
      <c r="E262" s="138">
        <v>0</v>
      </c>
      <c r="F262" s="139">
        <v>0</v>
      </c>
      <c r="G262" s="139">
        <v>0</v>
      </c>
      <c r="H262" s="139">
        <v>0</v>
      </c>
      <c r="I262" s="139">
        <v>0</v>
      </c>
      <c r="J262" s="139">
        <v>0</v>
      </c>
      <c r="K262" s="139">
        <v>0</v>
      </c>
      <c r="L262" s="139">
        <v>0</v>
      </c>
      <c r="M262" s="141">
        <v>0</v>
      </c>
    </row>
    <row r="263" spans="1:13" ht="15.75" thickBot="1" x14ac:dyDescent="0.3">
      <c r="A263" s="204" t="s">
        <v>195</v>
      </c>
      <c r="B263" s="205"/>
      <c r="C263" s="205"/>
      <c r="D263" s="205"/>
      <c r="E263" s="164">
        <v>170304413.06913</v>
      </c>
      <c r="F263" s="164">
        <v>36709911.207216896</v>
      </c>
      <c r="G263" s="164">
        <v>84695198.884541541</v>
      </c>
      <c r="H263" s="164">
        <v>268459233.36082017</v>
      </c>
      <c r="I263" s="164">
        <v>269644036.53267002</v>
      </c>
      <c r="J263" s="164">
        <v>284521702.87451881</v>
      </c>
      <c r="K263" s="164">
        <v>256462028.3140704</v>
      </c>
      <c r="L263" s="164">
        <v>71678145.211380005</v>
      </c>
      <c r="M263" s="165">
        <v>1442474669.4543478</v>
      </c>
    </row>
    <row r="264" spans="1:13" ht="15.75" thickBot="1" x14ac:dyDescent="0.3">
      <c r="A264" s="308" t="s">
        <v>196</v>
      </c>
      <c r="B264" s="309"/>
      <c r="C264" s="309"/>
      <c r="D264" s="310"/>
      <c r="E264" s="166">
        <v>0</v>
      </c>
      <c r="F264" s="167">
        <v>1</v>
      </c>
      <c r="G264" s="167">
        <v>2</v>
      </c>
      <c r="H264" s="167">
        <v>3</v>
      </c>
      <c r="I264" s="167">
        <v>4</v>
      </c>
      <c r="J264" s="167">
        <v>5</v>
      </c>
      <c r="K264" s="167">
        <v>6.1</v>
      </c>
      <c r="L264" s="167">
        <v>6.2</v>
      </c>
      <c r="M264" s="168">
        <v>10</v>
      </c>
    </row>
    <row r="265" spans="1:13" x14ac:dyDescent="0.25">
      <c r="A265" s="272" t="s">
        <v>197</v>
      </c>
      <c r="B265" s="296" t="s">
        <v>127</v>
      </c>
      <c r="C265" s="297"/>
      <c r="D265" s="297"/>
      <c r="E265" s="169">
        <v>0</v>
      </c>
      <c r="F265" s="135">
        <v>0</v>
      </c>
      <c r="G265" s="135">
        <v>0</v>
      </c>
      <c r="H265" s="135">
        <v>0</v>
      </c>
      <c r="I265" s="135">
        <v>0</v>
      </c>
      <c r="J265" s="170">
        <v>0</v>
      </c>
      <c r="K265" s="135">
        <v>0</v>
      </c>
      <c r="L265" s="135">
        <v>0</v>
      </c>
      <c r="M265" s="136">
        <v>0</v>
      </c>
    </row>
    <row r="266" spans="1:13" x14ac:dyDescent="0.25">
      <c r="A266" s="234"/>
      <c r="B266" s="298" t="s">
        <v>128</v>
      </c>
      <c r="C266" s="299"/>
      <c r="D266" s="329"/>
      <c r="E266" s="171">
        <v>0</v>
      </c>
      <c r="F266" s="116">
        <v>0</v>
      </c>
      <c r="G266" s="116">
        <v>0</v>
      </c>
      <c r="H266" s="116">
        <v>0</v>
      </c>
      <c r="I266" s="116">
        <v>0</v>
      </c>
      <c r="J266" s="172">
        <v>0</v>
      </c>
      <c r="K266" s="116">
        <v>0</v>
      </c>
      <c r="L266" s="116">
        <v>0</v>
      </c>
      <c r="M266" s="118">
        <v>0</v>
      </c>
    </row>
    <row r="267" spans="1:13" x14ac:dyDescent="0.25">
      <c r="A267" s="234"/>
      <c r="B267" s="290" t="s">
        <v>129</v>
      </c>
      <c r="C267" s="291"/>
      <c r="D267" s="317"/>
      <c r="E267" s="171">
        <v>0</v>
      </c>
      <c r="F267" s="116">
        <v>0</v>
      </c>
      <c r="G267" s="116">
        <v>0</v>
      </c>
      <c r="H267" s="116">
        <v>0</v>
      </c>
      <c r="I267" s="116">
        <v>0</v>
      </c>
      <c r="J267" s="172">
        <v>0</v>
      </c>
      <c r="K267" s="116">
        <v>0</v>
      </c>
      <c r="L267" s="116">
        <v>0</v>
      </c>
      <c r="M267" s="118">
        <v>0</v>
      </c>
    </row>
    <row r="268" spans="1:13" x14ac:dyDescent="0.25">
      <c r="A268" s="234"/>
      <c r="B268" s="290" t="s">
        <v>130</v>
      </c>
      <c r="C268" s="291"/>
      <c r="D268" s="317"/>
      <c r="E268" s="171">
        <v>0</v>
      </c>
      <c r="F268" s="116">
        <v>0</v>
      </c>
      <c r="G268" s="116">
        <v>0</v>
      </c>
      <c r="H268" s="116">
        <v>0</v>
      </c>
      <c r="I268" s="116">
        <v>0</v>
      </c>
      <c r="J268" s="172">
        <v>0</v>
      </c>
      <c r="K268" s="116">
        <v>0</v>
      </c>
      <c r="L268" s="116">
        <v>0</v>
      </c>
      <c r="M268" s="118">
        <v>0</v>
      </c>
    </row>
    <row r="269" spans="1:13" x14ac:dyDescent="0.25">
      <c r="A269" s="234"/>
      <c r="B269" s="284" t="s">
        <v>131</v>
      </c>
      <c r="C269" s="285"/>
      <c r="D269" s="324"/>
      <c r="E269" s="171">
        <v>0</v>
      </c>
      <c r="F269" s="116">
        <v>0</v>
      </c>
      <c r="G269" s="116">
        <v>0</v>
      </c>
      <c r="H269" s="116">
        <v>0</v>
      </c>
      <c r="I269" s="116">
        <v>0</v>
      </c>
      <c r="J269" s="172">
        <v>0</v>
      </c>
      <c r="K269" s="116">
        <v>0</v>
      </c>
      <c r="L269" s="116">
        <v>0</v>
      </c>
      <c r="M269" s="118">
        <v>0</v>
      </c>
    </row>
    <row r="270" spans="1:13" x14ac:dyDescent="0.25">
      <c r="A270" s="234"/>
      <c r="B270" s="300" t="s">
        <v>132</v>
      </c>
      <c r="C270" s="301"/>
      <c r="D270" s="330"/>
      <c r="E270" s="171">
        <v>0</v>
      </c>
      <c r="F270" s="116">
        <v>0</v>
      </c>
      <c r="G270" s="116">
        <v>0</v>
      </c>
      <c r="H270" s="116">
        <v>0</v>
      </c>
      <c r="I270" s="116">
        <v>0</v>
      </c>
      <c r="J270" s="172">
        <v>0</v>
      </c>
      <c r="K270" s="116">
        <v>0</v>
      </c>
      <c r="L270" s="116">
        <v>0</v>
      </c>
      <c r="M270" s="118">
        <v>0</v>
      </c>
    </row>
    <row r="271" spans="1:13" ht="15.75" thickBot="1" x14ac:dyDescent="0.3">
      <c r="A271" s="234"/>
      <c r="B271" s="302" t="s">
        <v>133</v>
      </c>
      <c r="C271" s="303"/>
      <c r="D271" s="321"/>
      <c r="E271" s="173">
        <v>0</v>
      </c>
      <c r="F271" s="174">
        <v>0</v>
      </c>
      <c r="G271" s="174">
        <v>0</v>
      </c>
      <c r="H271" s="174">
        <v>0</v>
      </c>
      <c r="I271" s="174">
        <v>0</v>
      </c>
      <c r="J271" s="175">
        <v>0</v>
      </c>
      <c r="K271" s="174">
        <v>0</v>
      </c>
      <c r="L271" s="174">
        <v>0</v>
      </c>
      <c r="M271" s="150">
        <v>0</v>
      </c>
    </row>
    <row r="272" spans="1:13" x14ac:dyDescent="0.25">
      <c r="A272" s="234"/>
      <c r="B272" s="304" t="s">
        <v>105</v>
      </c>
      <c r="C272" s="305"/>
      <c r="D272" s="322"/>
      <c r="E272" s="169">
        <v>0</v>
      </c>
      <c r="F272" s="135">
        <v>0</v>
      </c>
      <c r="G272" s="135">
        <v>0</v>
      </c>
      <c r="H272" s="135">
        <v>0</v>
      </c>
      <c r="I272" s="135">
        <v>0</v>
      </c>
      <c r="J272" s="170">
        <v>0</v>
      </c>
      <c r="K272" s="135">
        <v>0</v>
      </c>
      <c r="L272" s="135">
        <v>0</v>
      </c>
      <c r="M272" s="136">
        <v>0</v>
      </c>
    </row>
    <row r="273" spans="1:13" x14ac:dyDescent="0.25">
      <c r="A273" s="234"/>
      <c r="B273" s="227" t="s">
        <v>134</v>
      </c>
      <c r="C273" s="228"/>
      <c r="D273" s="323"/>
      <c r="E273" s="171">
        <v>0</v>
      </c>
      <c r="F273" s="116">
        <v>0</v>
      </c>
      <c r="G273" s="116">
        <v>0</v>
      </c>
      <c r="H273" s="116">
        <v>0</v>
      </c>
      <c r="I273" s="116">
        <v>0</v>
      </c>
      <c r="J273" s="172">
        <v>0</v>
      </c>
      <c r="K273" s="116">
        <v>0</v>
      </c>
      <c r="L273" s="116">
        <v>0</v>
      </c>
      <c r="M273" s="118">
        <v>0</v>
      </c>
    </row>
    <row r="274" spans="1:13" x14ac:dyDescent="0.25">
      <c r="A274" s="234"/>
      <c r="B274" s="227" t="s">
        <v>135</v>
      </c>
      <c r="C274" s="228"/>
      <c r="D274" s="323"/>
      <c r="E274" s="171">
        <v>0</v>
      </c>
      <c r="F274" s="116">
        <v>0</v>
      </c>
      <c r="G274" s="116">
        <v>0</v>
      </c>
      <c r="H274" s="116">
        <v>0</v>
      </c>
      <c r="I274" s="116">
        <v>0</v>
      </c>
      <c r="J274" s="172">
        <v>0</v>
      </c>
      <c r="K274" s="116">
        <v>0</v>
      </c>
      <c r="L274" s="116">
        <v>0</v>
      </c>
      <c r="M274" s="118">
        <v>0</v>
      </c>
    </row>
    <row r="275" spans="1:13" x14ac:dyDescent="0.25">
      <c r="A275" s="234"/>
      <c r="B275" s="284" t="s">
        <v>136</v>
      </c>
      <c r="C275" s="285"/>
      <c r="D275" s="324"/>
      <c r="E275" s="171">
        <v>0</v>
      </c>
      <c r="F275" s="116">
        <v>0</v>
      </c>
      <c r="G275" s="116">
        <v>0</v>
      </c>
      <c r="H275" s="116">
        <v>0</v>
      </c>
      <c r="I275" s="116">
        <v>0</v>
      </c>
      <c r="J275" s="172">
        <v>0</v>
      </c>
      <c r="K275" s="116">
        <v>0</v>
      </c>
      <c r="L275" s="116">
        <v>0</v>
      </c>
      <c r="M275" s="118">
        <v>0</v>
      </c>
    </row>
    <row r="276" spans="1:13" ht="15.75" thickBot="1" x14ac:dyDescent="0.3">
      <c r="A276" s="273"/>
      <c r="B276" s="286" t="s">
        <v>137</v>
      </c>
      <c r="C276" s="287"/>
      <c r="D276" s="325"/>
      <c r="E276" s="173">
        <v>0</v>
      </c>
      <c r="F276" s="174">
        <v>0</v>
      </c>
      <c r="G276" s="174">
        <v>0</v>
      </c>
      <c r="H276" s="174">
        <v>0</v>
      </c>
      <c r="I276" s="174">
        <v>0</v>
      </c>
      <c r="J276" s="175">
        <v>0</v>
      </c>
      <c r="K276" s="174">
        <v>0</v>
      </c>
      <c r="L276" s="174">
        <v>0</v>
      </c>
      <c r="M276" s="150">
        <v>0</v>
      </c>
    </row>
    <row r="277" spans="1:13" x14ac:dyDescent="0.25">
      <c r="A277" s="206" t="s">
        <v>198</v>
      </c>
      <c r="B277" s="288" t="s">
        <v>139</v>
      </c>
      <c r="C277" s="289"/>
      <c r="D277" s="316"/>
      <c r="E277" s="169">
        <v>0</v>
      </c>
      <c r="F277" s="135">
        <v>0</v>
      </c>
      <c r="G277" s="135">
        <v>0</v>
      </c>
      <c r="H277" s="135">
        <v>0</v>
      </c>
      <c r="I277" s="135">
        <v>0</v>
      </c>
      <c r="J277" s="170">
        <v>0</v>
      </c>
      <c r="K277" s="135">
        <v>0</v>
      </c>
      <c r="L277" s="135">
        <v>0</v>
      </c>
      <c r="M277" s="136">
        <v>0</v>
      </c>
    </row>
    <row r="278" spans="1:13" x14ac:dyDescent="0.25">
      <c r="A278" s="207"/>
      <c r="B278" s="290" t="s">
        <v>140</v>
      </c>
      <c r="C278" s="291"/>
      <c r="D278" s="317"/>
      <c r="E278" s="171">
        <v>0</v>
      </c>
      <c r="F278" s="116">
        <v>0</v>
      </c>
      <c r="G278" s="116">
        <v>0</v>
      </c>
      <c r="H278" s="116">
        <v>0</v>
      </c>
      <c r="I278" s="116">
        <v>0</v>
      </c>
      <c r="J278" s="172">
        <v>0</v>
      </c>
      <c r="K278" s="116">
        <v>0</v>
      </c>
      <c r="L278" s="116">
        <v>0</v>
      </c>
      <c r="M278" s="118">
        <v>0</v>
      </c>
    </row>
    <row r="279" spans="1:13" x14ac:dyDescent="0.25">
      <c r="A279" s="207"/>
      <c r="B279" s="240" t="s">
        <v>141</v>
      </c>
      <c r="C279" s="292"/>
      <c r="D279" s="318"/>
      <c r="E279" s="171">
        <v>0</v>
      </c>
      <c r="F279" s="116">
        <v>0</v>
      </c>
      <c r="G279" s="116">
        <v>0</v>
      </c>
      <c r="H279" s="116">
        <v>0</v>
      </c>
      <c r="I279" s="116">
        <v>0</v>
      </c>
      <c r="J279" s="172">
        <v>0</v>
      </c>
      <c r="K279" s="116">
        <v>0</v>
      </c>
      <c r="L279" s="116">
        <v>0</v>
      </c>
      <c r="M279" s="118">
        <v>0</v>
      </c>
    </row>
    <row r="280" spans="1:13" x14ac:dyDescent="0.25">
      <c r="A280" s="207"/>
      <c r="B280" s="242" t="s">
        <v>142</v>
      </c>
      <c r="C280" s="293"/>
      <c r="D280" s="319"/>
      <c r="E280" s="171">
        <v>0</v>
      </c>
      <c r="F280" s="116">
        <v>0</v>
      </c>
      <c r="G280" s="116">
        <v>0</v>
      </c>
      <c r="H280" s="116">
        <v>0</v>
      </c>
      <c r="I280" s="116">
        <v>0</v>
      </c>
      <c r="J280" s="172">
        <v>0</v>
      </c>
      <c r="K280" s="116">
        <v>0</v>
      </c>
      <c r="L280" s="116">
        <v>0</v>
      </c>
      <c r="M280" s="118">
        <v>0</v>
      </c>
    </row>
    <row r="281" spans="1:13" ht="15.75" thickBot="1" x14ac:dyDescent="0.3">
      <c r="A281" s="208"/>
      <c r="B281" s="294" t="s">
        <v>143</v>
      </c>
      <c r="C281" s="295"/>
      <c r="D281" s="320"/>
      <c r="E281" s="173">
        <v>0</v>
      </c>
      <c r="F281" s="174">
        <v>0</v>
      </c>
      <c r="G281" s="174">
        <v>0</v>
      </c>
      <c r="H281" s="174">
        <v>0</v>
      </c>
      <c r="I281" s="174">
        <v>0</v>
      </c>
      <c r="J281" s="175">
        <v>0</v>
      </c>
      <c r="K281" s="174">
        <v>0</v>
      </c>
      <c r="L281" s="174">
        <v>0</v>
      </c>
      <c r="M281" s="150">
        <v>0</v>
      </c>
    </row>
    <row r="282" spans="1:13" x14ac:dyDescent="0.25">
      <c r="A282" s="272" t="s">
        <v>199</v>
      </c>
      <c r="B282" s="274" t="s">
        <v>145</v>
      </c>
      <c r="C282" s="275"/>
      <c r="D282" s="311"/>
      <c r="E282" s="176">
        <v>0</v>
      </c>
      <c r="F282" s="160">
        <v>353.39819499839166</v>
      </c>
      <c r="G282" s="160">
        <v>821.1970904962626</v>
      </c>
      <c r="H282" s="160">
        <v>2605.1638149881437</v>
      </c>
      <c r="I282" s="160">
        <v>2635.5592549880057</v>
      </c>
      <c r="J282" s="177">
        <v>2711.5369109876601</v>
      </c>
      <c r="K282" s="160">
        <v>2416.7872319890012</v>
      </c>
      <c r="L282" s="160">
        <v>664.80798599697448</v>
      </c>
      <c r="M282" s="159">
        <v>12208.45048444444</v>
      </c>
    </row>
    <row r="283" spans="1:13" x14ac:dyDescent="0.25">
      <c r="A283" s="234"/>
      <c r="B283" s="276" t="s">
        <v>146</v>
      </c>
      <c r="C283" s="277"/>
      <c r="D283" s="312"/>
      <c r="E283" s="171">
        <v>0</v>
      </c>
      <c r="F283" s="116">
        <v>0</v>
      </c>
      <c r="G283" s="116">
        <v>0</v>
      </c>
      <c r="H283" s="116">
        <v>0</v>
      </c>
      <c r="I283" s="116">
        <v>0</v>
      </c>
      <c r="J283" s="172">
        <v>0</v>
      </c>
      <c r="K283" s="116">
        <v>0</v>
      </c>
      <c r="L283" s="116">
        <v>0</v>
      </c>
      <c r="M283" s="118">
        <v>0</v>
      </c>
    </row>
    <row r="284" spans="1:13" x14ac:dyDescent="0.25">
      <c r="A284" s="234"/>
      <c r="B284" s="276" t="s">
        <v>147</v>
      </c>
      <c r="C284" s="277"/>
      <c r="D284" s="312"/>
      <c r="E284" s="171">
        <v>0</v>
      </c>
      <c r="F284" s="116">
        <v>1.8599904999915353</v>
      </c>
      <c r="G284" s="116">
        <v>4.32208994998033</v>
      </c>
      <c r="H284" s="116">
        <v>13.711388499937598</v>
      </c>
      <c r="I284" s="116">
        <v>13.871364499936869</v>
      </c>
      <c r="J284" s="172">
        <v>14.271246899935051</v>
      </c>
      <c r="K284" s="116">
        <v>12.719932799942111</v>
      </c>
      <c r="L284" s="116">
        <v>3.4989893999840769</v>
      </c>
      <c r="M284" s="118">
        <v>64.255002549707569</v>
      </c>
    </row>
    <row r="285" spans="1:13" x14ac:dyDescent="0.25">
      <c r="A285" s="234"/>
      <c r="B285" s="276" t="s">
        <v>148</v>
      </c>
      <c r="C285" s="277"/>
      <c r="D285" s="312"/>
      <c r="E285" s="171">
        <v>0</v>
      </c>
      <c r="F285" s="116">
        <v>0</v>
      </c>
      <c r="G285" s="116">
        <v>0</v>
      </c>
      <c r="H285" s="116">
        <v>0</v>
      </c>
      <c r="I285" s="116">
        <v>0</v>
      </c>
      <c r="J285" s="172">
        <v>0</v>
      </c>
      <c r="K285" s="116">
        <v>0</v>
      </c>
      <c r="L285" s="116">
        <v>0</v>
      </c>
      <c r="M285" s="118">
        <v>0</v>
      </c>
    </row>
    <row r="286" spans="1:13" x14ac:dyDescent="0.25">
      <c r="A286" s="234"/>
      <c r="B286" s="278" t="s">
        <v>149</v>
      </c>
      <c r="C286" s="279"/>
      <c r="D286" s="313"/>
      <c r="E286" s="171">
        <v>0</v>
      </c>
      <c r="F286" s="116">
        <v>0</v>
      </c>
      <c r="G286" s="116">
        <v>0</v>
      </c>
      <c r="H286" s="116">
        <v>0</v>
      </c>
      <c r="I286" s="116">
        <v>0</v>
      </c>
      <c r="J286" s="172">
        <v>0</v>
      </c>
      <c r="K286" s="116">
        <v>0</v>
      </c>
      <c r="L286" s="116">
        <v>0</v>
      </c>
      <c r="M286" s="118">
        <v>0</v>
      </c>
    </row>
    <row r="287" spans="1:13" x14ac:dyDescent="0.25">
      <c r="A287" s="234"/>
      <c r="B287" s="280" t="s">
        <v>150</v>
      </c>
      <c r="C287" s="281"/>
      <c r="D287" s="314"/>
      <c r="E287" s="171">
        <v>0</v>
      </c>
      <c r="F287" s="116">
        <v>0</v>
      </c>
      <c r="G287" s="116">
        <v>0</v>
      </c>
      <c r="H287" s="116">
        <v>0</v>
      </c>
      <c r="I287" s="116">
        <v>0</v>
      </c>
      <c r="J287" s="172">
        <v>0</v>
      </c>
      <c r="K287" s="116">
        <v>0</v>
      </c>
      <c r="L287" s="116">
        <v>0</v>
      </c>
      <c r="M287" s="118">
        <v>0</v>
      </c>
    </row>
    <row r="288" spans="1:13" ht="15.75" thickBot="1" x14ac:dyDescent="0.3">
      <c r="A288" s="273"/>
      <c r="B288" s="282" t="s">
        <v>151</v>
      </c>
      <c r="C288" s="283"/>
      <c r="D288" s="315"/>
      <c r="E288" s="173">
        <v>0</v>
      </c>
      <c r="F288" s="174">
        <v>0</v>
      </c>
      <c r="G288" s="174">
        <v>0</v>
      </c>
      <c r="H288" s="174">
        <v>0</v>
      </c>
      <c r="I288" s="174">
        <v>0</v>
      </c>
      <c r="J288" s="175">
        <v>0</v>
      </c>
      <c r="K288" s="174">
        <v>0</v>
      </c>
      <c r="L288" s="174">
        <v>0</v>
      </c>
      <c r="M288" s="150">
        <v>0</v>
      </c>
    </row>
    <row r="289" spans="1:13" ht="15.75" thickBot="1" x14ac:dyDescent="0.3">
      <c r="A289" s="245" t="s">
        <v>200</v>
      </c>
      <c r="B289" s="246"/>
      <c r="C289" s="246"/>
      <c r="D289" s="246"/>
      <c r="E289" s="139">
        <v>0</v>
      </c>
      <c r="F289" s="139">
        <v>355.25818549838317</v>
      </c>
      <c r="G289" s="139">
        <v>825.5191804462429</v>
      </c>
      <c r="H289" s="139">
        <v>2618.8752034880813</v>
      </c>
      <c r="I289" s="139">
        <v>2649.4306194879427</v>
      </c>
      <c r="J289" s="139">
        <v>2725.8081578875954</v>
      </c>
      <c r="K289" s="139">
        <v>2429.5071647889431</v>
      </c>
      <c r="L289" s="139">
        <v>668.30697539695859</v>
      </c>
      <c r="M289" s="139">
        <v>12272.705486994148</v>
      </c>
    </row>
    <row r="290" spans="1:13" x14ac:dyDescent="0.25">
      <c r="A290" s="272" t="s">
        <v>201</v>
      </c>
      <c r="B290" s="296" t="s">
        <v>127</v>
      </c>
      <c r="C290" s="297"/>
      <c r="D290" s="297"/>
      <c r="E290" s="169">
        <v>0</v>
      </c>
      <c r="F290" s="135">
        <v>0</v>
      </c>
      <c r="G290" s="135">
        <v>0</v>
      </c>
      <c r="H290" s="135">
        <v>0</v>
      </c>
      <c r="I290" s="135">
        <v>0</v>
      </c>
      <c r="J290" s="170">
        <v>0</v>
      </c>
      <c r="K290" s="135">
        <v>0</v>
      </c>
      <c r="L290" s="135">
        <v>0</v>
      </c>
      <c r="M290" s="136">
        <v>0</v>
      </c>
    </row>
    <row r="291" spans="1:13" x14ac:dyDescent="0.25">
      <c r="A291" s="234"/>
      <c r="B291" s="298" t="s">
        <v>128</v>
      </c>
      <c r="C291" s="299"/>
      <c r="D291" s="299"/>
      <c r="E291" s="171">
        <v>0</v>
      </c>
      <c r="F291" s="116">
        <v>0</v>
      </c>
      <c r="G291" s="116">
        <v>0</v>
      </c>
      <c r="H291" s="116">
        <v>0</v>
      </c>
      <c r="I291" s="116">
        <v>0</v>
      </c>
      <c r="J291" s="172">
        <v>0</v>
      </c>
      <c r="K291" s="116">
        <v>0</v>
      </c>
      <c r="L291" s="116">
        <v>0</v>
      </c>
      <c r="M291" s="118">
        <v>0</v>
      </c>
    </row>
    <row r="292" spans="1:13" x14ac:dyDescent="0.25">
      <c r="A292" s="234"/>
      <c r="B292" s="290" t="s">
        <v>129</v>
      </c>
      <c r="C292" s="291"/>
      <c r="D292" s="291"/>
      <c r="E292" s="171">
        <v>0</v>
      </c>
      <c r="F292" s="116">
        <v>0</v>
      </c>
      <c r="G292" s="116">
        <v>0</v>
      </c>
      <c r="H292" s="116">
        <v>0</v>
      </c>
      <c r="I292" s="116">
        <v>0</v>
      </c>
      <c r="J292" s="172">
        <v>0</v>
      </c>
      <c r="K292" s="116">
        <v>0</v>
      </c>
      <c r="L292" s="116">
        <v>0</v>
      </c>
      <c r="M292" s="118">
        <v>0</v>
      </c>
    </row>
    <row r="293" spans="1:13" x14ac:dyDescent="0.25">
      <c r="A293" s="234"/>
      <c r="B293" s="290" t="s">
        <v>130</v>
      </c>
      <c r="C293" s="291"/>
      <c r="D293" s="291"/>
      <c r="E293" s="171">
        <v>0</v>
      </c>
      <c r="F293" s="116">
        <v>0</v>
      </c>
      <c r="G293" s="116">
        <v>0</v>
      </c>
      <c r="H293" s="116">
        <v>0</v>
      </c>
      <c r="I293" s="116">
        <v>0</v>
      </c>
      <c r="J293" s="172">
        <v>0</v>
      </c>
      <c r="K293" s="116">
        <v>0</v>
      </c>
      <c r="L293" s="116">
        <v>0</v>
      </c>
      <c r="M293" s="118">
        <v>0</v>
      </c>
    </row>
    <row r="294" spans="1:13" x14ac:dyDescent="0.25">
      <c r="A294" s="234"/>
      <c r="B294" s="284" t="s">
        <v>131</v>
      </c>
      <c r="C294" s="285"/>
      <c r="D294" s="285"/>
      <c r="E294" s="171">
        <v>0</v>
      </c>
      <c r="F294" s="116">
        <v>0</v>
      </c>
      <c r="G294" s="116">
        <v>0</v>
      </c>
      <c r="H294" s="116">
        <v>0</v>
      </c>
      <c r="I294" s="116">
        <v>0</v>
      </c>
      <c r="J294" s="172">
        <v>0</v>
      </c>
      <c r="K294" s="116">
        <v>0</v>
      </c>
      <c r="L294" s="116">
        <v>0</v>
      </c>
      <c r="M294" s="118">
        <v>0</v>
      </c>
    </row>
    <row r="295" spans="1:13" x14ac:dyDescent="0.25">
      <c r="A295" s="234"/>
      <c r="B295" s="300" t="s">
        <v>132</v>
      </c>
      <c r="C295" s="301"/>
      <c r="D295" s="301"/>
      <c r="E295" s="171">
        <v>0</v>
      </c>
      <c r="F295" s="116">
        <v>0</v>
      </c>
      <c r="G295" s="116">
        <v>0</v>
      </c>
      <c r="H295" s="116">
        <v>0</v>
      </c>
      <c r="I295" s="116">
        <v>0</v>
      </c>
      <c r="J295" s="172">
        <v>0</v>
      </c>
      <c r="K295" s="116">
        <v>0</v>
      </c>
      <c r="L295" s="116">
        <v>0</v>
      </c>
      <c r="M295" s="118">
        <v>0</v>
      </c>
    </row>
    <row r="296" spans="1:13" ht="15.75" thickBot="1" x14ac:dyDescent="0.3">
      <c r="A296" s="234"/>
      <c r="B296" s="302" t="s">
        <v>133</v>
      </c>
      <c r="C296" s="303"/>
      <c r="D296" s="303"/>
      <c r="E296" s="173">
        <v>0</v>
      </c>
      <c r="F296" s="174">
        <v>0</v>
      </c>
      <c r="G296" s="174">
        <v>0</v>
      </c>
      <c r="H296" s="174">
        <v>0</v>
      </c>
      <c r="I296" s="174">
        <v>0</v>
      </c>
      <c r="J296" s="175">
        <v>0</v>
      </c>
      <c r="K296" s="174">
        <v>0</v>
      </c>
      <c r="L296" s="174">
        <v>0</v>
      </c>
      <c r="M296" s="150">
        <v>0</v>
      </c>
    </row>
    <row r="297" spans="1:13" x14ac:dyDescent="0.25">
      <c r="A297" s="234"/>
      <c r="B297" s="304" t="s">
        <v>105</v>
      </c>
      <c r="C297" s="305"/>
      <c r="D297" s="305"/>
      <c r="E297" s="169">
        <v>0</v>
      </c>
      <c r="F297" s="135">
        <v>0</v>
      </c>
      <c r="G297" s="135">
        <v>0</v>
      </c>
      <c r="H297" s="135">
        <v>0</v>
      </c>
      <c r="I297" s="135">
        <v>0</v>
      </c>
      <c r="J297" s="170">
        <v>0</v>
      </c>
      <c r="K297" s="135">
        <v>0</v>
      </c>
      <c r="L297" s="135">
        <v>0</v>
      </c>
      <c r="M297" s="136">
        <v>0</v>
      </c>
    </row>
    <row r="298" spans="1:13" x14ac:dyDescent="0.25">
      <c r="A298" s="234"/>
      <c r="B298" s="227" t="s">
        <v>134</v>
      </c>
      <c r="C298" s="228"/>
      <c r="D298" s="228"/>
      <c r="E298" s="171">
        <v>0</v>
      </c>
      <c r="F298" s="116">
        <v>0</v>
      </c>
      <c r="G298" s="116">
        <v>0</v>
      </c>
      <c r="H298" s="116">
        <v>0</v>
      </c>
      <c r="I298" s="116">
        <v>0</v>
      </c>
      <c r="J298" s="172">
        <v>0</v>
      </c>
      <c r="K298" s="116">
        <v>0</v>
      </c>
      <c r="L298" s="116">
        <v>0</v>
      </c>
      <c r="M298" s="118">
        <v>0</v>
      </c>
    </row>
    <row r="299" spans="1:13" x14ac:dyDescent="0.25">
      <c r="A299" s="234"/>
      <c r="B299" s="227" t="s">
        <v>135</v>
      </c>
      <c r="C299" s="228"/>
      <c r="D299" s="228"/>
      <c r="E299" s="171">
        <v>0</v>
      </c>
      <c r="F299" s="116">
        <v>0</v>
      </c>
      <c r="G299" s="116">
        <v>0</v>
      </c>
      <c r="H299" s="116">
        <v>0</v>
      </c>
      <c r="I299" s="116">
        <v>0</v>
      </c>
      <c r="J299" s="172">
        <v>0</v>
      </c>
      <c r="K299" s="116">
        <v>0</v>
      </c>
      <c r="L299" s="116">
        <v>0</v>
      </c>
      <c r="M299" s="118">
        <v>0</v>
      </c>
    </row>
    <row r="300" spans="1:13" x14ac:dyDescent="0.25">
      <c r="A300" s="234"/>
      <c r="B300" s="284" t="s">
        <v>136</v>
      </c>
      <c r="C300" s="285"/>
      <c r="D300" s="285"/>
      <c r="E300" s="171">
        <v>0</v>
      </c>
      <c r="F300" s="116">
        <v>0</v>
      </c>
      <c r="G300" s="116">
        <v>0</v>
      </c>
      <c r="H300" s="116">
        <v>0</v>
      </c>
      <c r="I300" s="116">
        <v>0</v>
      </c>
      <c r="J300" s="172">
        <v>0</v>
      </c>
      <c r="K300" s="116">
        <v>0</v>
      </c>
      <c r="L300" s="116">
        <v>0</v>
      </c>
      <c r="M300" s="118">
        <v>0</v>
      </c>
    </row>
    <row r="301" spans="1:13" ht="15.75" thickBot="1" x14ac:dyDescent="0.3">
      <c r="A301" s="273"/>
      <c r="B301" s="286" t="s">
        <v>137</v>
      </c>
      <c r="C301" s="287"/>
      <c r="D301" s="287"/>
      <c r="E301" s="173">
        <v>0</v>
      </c>
      <c r="F301" s="174">
        <v>0</v>
      </c>
      <c r="G301" s="174">
        <v>0</v>
      </c>
      <c r="H301" s="174">
        <v>0</v>
      </c>
      <c r="I301" s="174">
        <v>0</v>
      </c>
      <c r="J301" s="175">
        <v>0</v>
      </c>
      <c r="K301" s="174">
        <v>0</v>
      </c>
      <c r="L301" s="174">
        <v>0</v>
      </c>
      <c r="M301" s="150">
        <v>0</v>
      </c>
    </row>
    <row r="302" spans="1:13" x14ac:dyDescent="0.25">
      <c r="A302" s="206" t="s">
        <v>202</v>
      </c>
      <c r="B302" s="288" t="s">
        <v>139</v>
      </c>
      <c r="C302" s="289"/>
      <c r="D302" s="289"/>
      <c r="E302" s="169">
        <v>0</v>
      </c>
      <c r="F302" s="135">
        <v>0</v>
      </c>
      <c r="G302" s="135">
        <v>0</v>
      </c>
      <c r="H302" s="135">
        <v>0</v>
      </c>
      <c r="I302" s="135">
        <v>0</v>
      </c>
      <c r="J302" s="170">
        <v>0</v>
      </c>
      <c r="K302" s="135">
        <v>0</v>
      </c>
      <c r="L302" s="135">
        <v>0</v>
      </c>
      <c r="M302" s="136">
        <v>0</v>
      </c>
    </row>
    <row r="303" spans="1:13" x14ac:dyDescent="0.25">
      <c r="A303" s="207"/>
      <c r="B303" s="290" t="s">
        <v>140</v>
      </c>
      <c r="C303" s="291"/>
      <c r="D303" s="291"/>
      <c r="E303" s="171">
        <v>0</v>
      </c>
      <c r="F303" s="116">
        <v>0</v>
      </c>
      <c r="G303" s="116">
        <v>0</v>
      </c>
      <c r="H303" s="116">
        <v>0</v>
      </c>
      <c r="I303" s="116">
        <v>0</v>
      </c>
      <c r="J303" s="172">
        <v>0</v>
      </c>
      <c r="K303" s="116">
        <v>0</v>
      </c>
      <c r="L303" s="116">
        <v>0</v>
      </c>
      <c r="M303" s="118">
        <v>0</v>
      </c>
    </row>
    <row r="304" spans="1:13" x14ac:dyDescent="0.25">
      <c r="A304" s="207"/>
      <c r="B304" s="240" t="s">
        <v>141</v>
      </c>
      <c r="C304" s="292"/>
      <c r="D304" s="292"/>
      <c r="E304" s="171">
        <v>0</v>
      </c>
      <c r="F304" s="116">
        <v>0</v>
      </c>
      <c r="G304" s="116">
        <v>0</v>
      </c>
      <c r="H304" s="116">
        <v>0</v>
      </c>
      <c r="I304" s="116">
        <v>0</v>
      </c>
      <c r="J304" s="172">
        <v>0</v>
      </c>
      <c r="K304" s="116">
        <v>0</v>
      </c>
      <c r="L304" s="116">
        <v>0</v>
      </c>
      <c r="M304" s="118">
        <v>0</v>
      </c>
    </row>
    <row r="305" spans="1:13" x14ac:dyDescent="0.25">
      <c r="A305" s="207"/>
      <c r="B305" s="242" t="s">
        <v>142</v>
      </c>
      <c r="C305" s="293"/>
      <c r="D305" s="293"/>
      <c r="E305" s="171">
        <v>0</v>
      </c>
      <c r="F305" s="116">
        <v>0</v>
      </c>
      <c r="G305" s="116">
        <v>0</v>
      </c>
      <c r="H305" s="116">
        <v>0</v>
      </c>
      <c r="I305" s="116">
        <v>0</v>
      </c>
      <c r="J305" s="172">
        <v>0</v>
      </c>
      <c r="K305" s="116">
        <v>0</v>
      </c>
      <c r="L305" s="116">
        <v>0</v>
      </c>
      <c r="M305" s="118">
        <v>0</v>
      </c>
    </row>
    <row r="306" spans="1:13" ht="15.75" thickBot="1" x14ac:dyDescent="0.3">
      <c r="A306" s="208"/>
      <c r="B306" s="294" t="s">
        <v>143</v>
      </c>
      <c r="C306" s="295"/>
      <c r="D306" s="295"/>
      <c r="E306" s="173">
        <v>0</v>
      </c>
      <c r="F306" s="174">
        <v>0</v>
      </c>
      <c r="G306" s="174">
        <v>0</v>
      </c>
      <c r="H306" s="174">
        <v>0</v>
      </c>
      <c r="I306" s="174">
        <v>0</v>
      </c>
      <c r="J306" s="175">
        <v>0</v>
      </c>
      <c r="K306" s="174">
        <v>0</v>
      </c>
      <c r="L306" s="174">
        <v>0</v>
      </c>
      <c r="M306" s="150">
        <v>0</v>
      </c>
    </row>
    <row r="307" spans="1:13" x14ac:dyDescent="0.25">
      <c r="A307" s="272" t="s">
        <v>203</v>
      </c>
      <c r="B307" s="274" t="s">
        <v>145</v>
      </c>
      <c r="C307" s="275"/>
      <c r="D307" s="275"/>
      <c r="E307" s="176">
        <v>0</v>
      </c>
      <c r="F307" s="160">
        <v>11.782583999946377</v>
      </c>
      <c r="G307" s="160">
        <v>21.329019999902933</v>
      </c>
      <c r="H307" s="160">
        <v>65.399766999702365</v>
      </c>
      <c r="I307" s="160">
        <v>46.790444999787056</v>
      </c>
      <c r="J307" s="177">
        <v>118.8119969994593</v>
      </c>
      <c r="K307" s="160">
        <v>134.43123199938819</v>
      </c>
      <c r="L307" s="160">
        <v>48.227813999780516</v>
      </c>
      <c r="M307" s="159">
        <v>446.77285899796669</v>
      </c>
    </row>
    <row r="308" spans="1:13" x14ac:dyDescent="0.25">
      <c r="A308" s="234"/>
      <c r="B308" s="276" t="s">
        <v>146</v>
      </c>
      <c r="C308" s="277"/>
      <c r="D308" s="277"/>
      <c r="E308" s="171">
        <v>0</v>
      </c>
      <c r="F308" s="116">
        <v>0</v>
      </c>
      <c r="G308" s="116">
        <v>0</v>
      </c>
      <c r="H308" s="116">
        <v>0</v>
      </c>
      <c r="I308" s="116">
        <v>0</v>
      </c>
      <c r="J308" s="172">
        <v>0</v>
      </c>
      <c r="K308" s="116">
        <v>0</v>
      </c>
      <c r="L308" s="116">
        <v>0</v>
      </c>
      <c r="M308" s="118">
        <v>0</v>
      </c>
    </row>
    <row r="309" spans="1:13" x14ac:dyDescent="0.25">
      <c r="A309" s="234"/>
      <c r="B309" s="276" t="s">
        <v>147</v>
      </c>
      <c r="C309" s="277"/>
      <c r="D309" s="277"/>
      <c r="E309" s="171">
        <v>0</v>
      </c>
      <c r="F309" s="116">
        <v>6.2013599999717783E-2</v>
      </c>
      <c r="G309" s="116">
        <v>0.11225799999948911</v>
      </c>
      <c r="H309" s="116">
        <v>0.34420929999843358</v>
      </c>
      <c r="I309" s="116">
        <v>0.24626549999887928</v>
      </c>
      <c r="J309" s="172">
        <v>0.62532629999715417</v>
      </c>
      <c r="K309" s="116">
        <v>0.70753279999677998</v>
      </c>
      <c r="L309" s="116">
        <v>0.25383059999884483</v>
      </c>
      <c r="M309" s="118">
        <v>2.3514360999892991</v>
      </c>
    </row>
    <row r="310" spans="1:13" x14ac:dyDescent="0.25">
      <c r="A310" s="234"/>
      <c r="B310" s="276" t="s">
        <v>148</v>
      </c>
      <c r="C310" s="277"/>
      <c r="D310" s="277"/>
      <c r="E310" s="171">
        <v>0</v>
      </c>
      <c r="F310" s="116">
        <v>0</v>
      </c>
      <c r="G310" s="116">
        <v>0</v>
      </c>
      <c r="H310" s="116">
        <v>0</v>
      </c>
      <c r="I310" s="116">
        <v>0</v>
      </c>
      <c r="J310" s="172">
        <v>0</v>
      </c>
      <c r="K310" s="116">
        <v>0</v>
      </c>
      <c r="L310" s="116">
        <v>0</v>
      </c>
      <c r="M310" s="118">
        <v>0</v>
      </c>
    </row>
    <row r="311" spans="1:13" x14ac:dyDescent="0.25">
      <c r="A311" s="234"/>
      <c r="B311" s="278" t="s">
        <v>149</v>
      </c>
      <c r="C311" s="279"/>
      <c r="D311" s="279"/>
      <c r="E311" s="171">
        <v>0</v>
      </c>
      <c r="F311" s="116">
        <v>0</v>
      </c>
      <c r="G311" s="116">
        <v>0</v>
      </c>
      <c r="H311" s="116">
        <v>0</v>
      </c>
      <c r="I311" s="116">
        <v>0</v>
      </c>
      <c r="J311" s="172">
        <v>0</v>
      </c>
      <c r="K311" s="116">
        <v>0</v>
      </c>
      <c r="L311" s="116">
        <v>0</v>
      </c>
      <c r="M311" s="118">
        <v>0</v>
      </c>
    </row>
    <row r="312" spans="1:13" x14ac:dyDescent="0.25">
      <c r="A312" s="234"/>
      <c r="B312" s="280" t="s">
        <v>150</v>
      </c>
      <c r="C312" s="281"/>
      <c r="D312" s="281"/>
      <c r="E312" s="171">
        <v>0</v>
      </c>
      <c r="F312" s="116">
        <v>0</v>
      </c>
      <c r="G312" s="116">
        <v>0</v>
      </c>
      <c r="H312" s="116">
        <v>0</v>
      </c>
      <c r="I312" s="116">
        <v>0</v>
      </c>
      <c r="J312" s="172">
        <v>0</v>
      </c>
      <c r="K312" s="116">
        <v>0</v>
      </c>
      <c r="L312" s="116">
        <v>0</v>
      </c>
      <c r="M312" s="118">
        <v>0</v>
      </c>
    </row>
    <row r="313" spans="1:13" ht="15.75" thickBot="1" x14ac:dyDescent="0.3">
      <c r="A313" s="273"/>
      <c r="B313" s="282" t="s">
        <v>151</v>
      </c>
      <c r="C313" s="283"/>
      <c r="D313" s="283"/>
      <c r="E313" s="173">
        <v>0</v>
      </c>
      <c r="F313" s="174">
        <v>0</v>
      </c>
      <c r="G313" s="174">
        <v>0</v>
      </c>
      <c r="H313" s="174">
        <v>0</v>
      </c>
      <c r="I313" s="174">
        <v>0</v>
      </c>
      <c r="J313" s="175">
        <v>0</v>
      </c>
      <c r="K313" s="174">
        <v>0</v>
      </c>
      <c r="L313" s="174">
        <v>0</v>
      </c>
      <c r="M313" s="150">
        <v>0</v>
      </c>
    </row>
    <row r="314" spans="1:13" ht="15.75" thickBot="1" x14ac:dyDescent="0.3">
      <c r="A314" s="245" t="s">
        <v>204</v>
      </c>
      <c r="B314" s="246"/>
      <c r="C314" s="246"/>
      <c r="D314" s="246"/>
      <c r="E314" s="139">
        <v>0</v>
      </c>
      <c r="F314" s="139">
        <v>11.844597599946095</v>
      </c>
      <c r="G314" s="139">
        <v>21.441277999902422</v>
      </c>
      <c r="H314" s="139">
        <v>65.743976299700805</v>
      </c>
      <c r="I314" s="139">
        <v>47.036710499785933</v>
      </c>
      <c r="J314" s="139">
        <v>119.43732329945645</v>
      </c>
      <c r="K314" s="139">
        <v>135.13876479938497</v>
      </c>
      <c r="L314" s="139">
        <v>48.481644599779358</v>
      </c>
      <c r="M314" s="139">
        <v>449.12429509795601</v>
      </c>
    </row>
    <row r="315" spans="1:13" x14ac:dyDescent="0.25">
      <c r="A315" s="272" t="s">
        <v>191</v>
      </c>
      <c r="B315" s="296" t="s">
        <v>127</v>
      </c>
      <c r="C315" s="297"/>
      <c r="D315" s="297"/>
      <c r="E315" s="169">
        <v>0</v>
      </c>
      <c r="F315" s="135">
        <v>0</v>
      </c>
      <c r="G315" s="135">
        <v>0</v>
      </c>
      <c r="H315" s="135">
        <v>0</v>
      </c>
      <c r="I315" s="135">
        <v>0</v>
      </c>
      <c r="J315" s="170">
        <v>0</v>
      </c>
      <c r="K315" s="135">
        <v>0</v>
      </c>
      <c r="L315" s="135">
        <v>0</v>
      </c>
      <c r="M315" s="136">
        <v>0</v>
      </c>
    </row>
    <row r="316" spans="1:13" x14ac:dyDescent="0.25">
      <c r="A316" s="234"/>
      <c r="B316" s="298" t="s">
        <v>128</v>
      </c>
      <c r="C316" s="299"/>
      <c r="D316" s="299"/>
      <c r="E316" s="171">
        <v>0</v>
      </c>
      <c r="F316" s="116">
        <v>0</v>
      </c>
      <c r="G316" s="116">
        <v>0</v>
      </c>
      <c r="H316" s="116">
        <v>0</v>
      </c>
      <c r="I316" s="116">
        <v>0</v>
      </c>
      <c r="J316" s="172">
        <v>0</v>
      </c>
      <c r="K316" s="116">
        <v>0</v>
      </c>
      <c r="L316" s="116">
        <v>0</v>
      </c>
      <c r="M316" s="118">
        <v>0</v>
      </c>
    </row>
    <row r="317" spans="1:13" x14ac:dyDescent="0.25">
      <c r="A317" s="234"/>
      <c r="B317" s="290" t="s">
        <v>129</v>
      </c>
      <c r="C317" s="291"/>
      <c r="D317" s="291"/>
      <c r="E317" s="171">
        <v>0</v>
      </c>
      <c r="F317" s="116">
        <v>0</v>
      </c>
      <c r="G317" s="116">
        <v>0</v>
      </c>
      <c r="H317" s="116">
        <v>0</v>
      </c>
      <c r="I317" s="116">
        <v>0</v>
      </c>
      <c r="J317" s="172">
        <v>0</v>
      </c>
      <c r="K317" s="116">
        <v>0</v>
      </c>
      <c r="L317" s="116">
        <v>0</v>
      </c>
      <c r="M317" s="118">
        <v>0</v>
      </c>
    </row>
    <row r="318" spans="1:13" x14ac:dyDescent="0.25">
      <c r="A318" s="234"/>
      <c r="B318" s="290" t="s">
        <v>130</v>
      </c>
      <c r="C318" s="291"/>
      <c r="D318" s="291"/>
      <c r="E318" s="171">
        <v>0</v>
      </c>
      <c r="F318" s="116">
        <v>0</v>
      </c>
      <c r="G318" s="116">
        <v>0</v>
      </c>
      <c r="H318" s="116">
        <v>0</v>
      </c>
      <c r="I318" s="116">
        <v>0</v>
      </c>
      <c r="J318" s="172">
        <v>0</v>
      </c>
      <c r="K318" s="116">
        <v>0</v>
      </c>
      <c r="L318" s="116">
        <v>0</v>
      </c>
      <c r="M318" s="118">
        <v>0</v>
      </c>
    </row>
    <row r="319" spans="1:13" x14ac:dyDescent="0.25">
      <c r="A319" s="234"/>
      <c r="B319" s="284" t="s">
        <v>131</v>
      </c>
      <c r="C319" s="285"/>
      <c r="D319" s="285"/>
      <c r="E319" s="171">
        <v>0</v>
      </c>
      <c r="F319" s="116">
        <v>0</v>
      </c>
      <c r="G319" s="116">
        <v>0</v>
      </c>
      <c r="H319" s="116">
        <v>0</v>
      </c>
      <c r="I319" s="116">
        <v>0</v>
      </c>
      <c r="J319" s="172">
        <v>0</v>
      </c>
      <c r="K319" s="116">
        <v>0</v>
      </c>
      <c r="L319" s="116">
        <v>0</v>
      </c>
      <c r="M319" s="118">
        <v>0</v>
      </c>
    </row>
    <row r="320" spans="1:13" x14ac:dyDescent="0.25">
      <c r="A320" s="234"/>
      <c r="B320" s="300" t="s">
        <v>132</v>
      </c>
      <c r="C320" s="301"/>
      <c r="D320" s="301"/>
      <c r="E320" s="171">
        <v>0</v>
      </c>
      <c r="F320" s="116">
        <v>0</v>
      </c>
      <c r="G320" s="116">
        <v>0</v>
      </c>
      <c r="H320" s="116">
        <v>0</v>
      </c>
      <c r="I320" s="116">
        <v>0</v>
      </c>
      <c r="J320" s="172">
        <v>0</v>
      </c>
      <c r="K320" s="116">
        <v>0</v>
      </c>
      <c r="L320" s="116">
        <v>0</v>
      </c>
      <c r="M320" s="118">
        <v>0</v>
      </c>
    </row>
    <row r="321" spans="1:13" ht="15.75" thickBot="1" x14ac:dyDescent="0.3">
      <c r="A321" s="234"/>
      <c r="B321" s="302" t="s">
        <v>133</v>
      </c>
      <c r="C321" s="303"/>
      <c r="D321" s="303"/>
      <c r="E321" s="173">
        <v>0</v>
      </c>
      <c r="F321" s="174">
        <v>0</v>
      </c>
      <c r="G321" s="174">
        <v>0</v>
      </c>
      <c r="H321" s="174">
        <v>0</v>
      </c>
      <c r="I321" s="174">
        <v>0</v>
      </c>
      <c r="J321" s="175">
        <v>0</v>
      </c>
      <c r="K321" s="174">
        <v>0</v>
      </c>
      <c r="L321" s="174">
        <v>0</v>
      </c>
      <c r="M321" s="150">
        <v>0</v>
      </c>
    </row>
    <row r="322" spans="1:13" x14ac:dyDescent="0.25">
      <c r="A322" s="234"/>
      <c r="B322" s="304" t="s">
        <v>105</v>
      </c>
      <c r="C322" s="305"/>
      <c r="D322" s="305"/>
      <c r="E322" s="169">
        <v>0</v>
      </c>
      <c r="F322" s="135">
        <v>0</v>
      </c>
      <c r="G322" s="135">
        <v>0</v>
      </c>
      <c r="H322" s="135">
        <v>0</v>
      </c>
      <c r="I322" s="135">
        <v>0</v>
      </c>
      <c r="J322" s="170">
        <v>0</v>
      </c>
      <c r="K322" s="135">
        <v>0</v>
      </c>
      <c r="L322" s="135">
        <v>0</v>
      </c>
      <c r="M322" s="136">
        <v>0</v>
      </c>
    </row>
    <row r="323" spans="1:13" x14ac:dyDescent="0.25">
      <c r="A323" s="234"/>
      <c r="B323" s="227" t="s">
        <v>134</v>
      </c>
      <c r="C323" s="228"/>
      <c r="D323" s="228"/>
      <c r="E323" s="171">
        <v>0</v>
      </c>
      <c r="F323" s="116">
        <v>0</v>
      </c>
      <c r="G323" s="116">
        <v>0</v>
      </c>
      <c r="H323" s="116">
        <v>0</v>
      </c>
      <c r="I323" s="116">
        <v>0</v>
      </c>
      <c r="J323" s="172">
        <v>0</v>
      </c>
      <c r="K323" s="116">
        <v>0</v>
      </c>
      <c r="L323" s="116">
        <v>0</v>
      </c>
      <c r="M323" s="118">
        <v>0</v>
      </c>
    </row>
    <row r="324" spans="1:13" x14ac:dyDescent="0.25">
      <c r="A324" s="234"/>
      <c r="B324" s="227" t="s">
        <v>135</v>
      </c>
      <c r="C324" s="228"/>
      <c r="D324" s="228"/>
      <c r="E324" s="171">
        <v>0</v>
      </c>
      <c r="F324" s="116">
        <v>0</v>
      </c>
      <c r="G324" s="116">
        <v>0</v>
      </c>
      <c r="H324" s="116">
        <v>0</v>
      </c>
      <c r="I324" s="116">
        <v>0</v>
      </c>
      <c r="J324" s="172">
        <v>0</v>
      </c>
      <c r="K324" s="116">
        <v>0</v>
      </c>
      <c r="L324" s="116">
        <v>0</v>
      </c>
      <c r="M324" s="118">
        <v>0</v>
      </c>
    </row>
    <row r="325" spans="1:13" x14ac:dyDescent="0.25">
      <c r="A325" s="234"/>
      <c r="B325" s="284" t="s">
        <v>136</v>
      </c>
      <c r="C325" s="285"/>
      <c r="D325" s="285"/>
      <c r="E325" s="171">
        <v>0</v>
      </c>
      <c r="F325" s="116">
        <v>0</v>
      </c>
      <c r="G325" s="116">
        <v>0</v>
      </c>
      <c r="H325" s="116">
        <v>0</v>
      </c>
      <c r="I325" s="116">
        <v>0</v>
      </c>
      <c r="J325" s="172">
        <v>0</v>
      </c>
      <c r="K325" s="116">
        <v>0</v>
      </c>
      <c r="L325" s="116">
        <v>0</v>
      </c>
      <c r="M325" s="118">
        <v>0</v>
      </c>
    </row>
    <row r="326" spans="1:13" ht="15.75" thickBot="1" x14ac:dyDescent="0.3">
      <c r="A326" s="273"/>
      <c r="B326" s="286" t="s">
        <v>137</v>
      </c>
      <c r="C326" s="287"/>
      <c r="D326" s="287"/>
      <c r="E326" s="173">
        <v>0</v>
      </c>
      <c r="F326" s="174">
        <v>0</v>
      </c>
      <c r="G326" s="174">
        <v>0</v>
      </c>
      <c r="H326" s="174">
        <v>0</v>
      </c>
      <c r="I326" s="174">
        <v>0</v>
      </c>
      <c r="J326" s="175">
        <v>0</v>
      </c>
      <c r="K326" s="174">
        <v>0</v>
      </c>
      <c r="L326" s="174">
        <v>0</v>
      </c>
      <c r="M326" s="150">
        <v>0</v>
      </c>
    </row>
    <row r="327" spans="1:13" x14ac:dyDescent="0.25">
      <c r="A327" s="206" t="s">
        <v>192</v>
      </c>
      <c r="B327" s="288" t="s">
        <v>139</v>
      </c>
      <c r="C327" s="289"/>
      <c r="D327" s="289"/>
      <c r="E327" s="169">
        <v>0</v>
      </c>
      <c r="F327" s="135">
        <v>0</v>
      </c>
      <c r="G327" s="135">
        <v>0</v>
      </c>
      <c r="H327" s="135">
        <v>0</v>
      </c>
      <c r="I327" s="135">
        <v>0</v>
      </c>
      <c r="J327" s="170">
        <v>0</v>
      </c>
      <c r="K327" s="135">
        <v>0</v>
      </c>
      <c r="L327" s="135">
        <v>0</v>
      </c>
      <c r="M327" s="136">
        <v>0</v>
      </c>
    </row>
    <row r="328" spans="1:13" x14ac:dyDescent="0.25">
      <c r="A328" s="207"/>
      <c r="B328" s="290" t="s">
        <v>140</v>
      </c>
      <c r="C328" s="291"/>
      <c r="D328" s="291"/>
      <c r="E328" s="171">
        <v>0</v>
      </c>
      <c r="F328" s="116">
        <v>0</v>
      </c>
      <c r="G328" s="116">
        <v>0</v>
      </c>
      <c r="H328" s="116">
        <v>0</v>
      </c>
      <c r="I328" s="116">
        <v>0</v>
      </c>
      <c r="J328" s="172">
        <v>0</v>
      </c>
      <c r="K328" s="116">
        <v>0</v>
      </c>
      <c r="L328" s="116">
        <v>0</v>
      </c>
      <c r="M328" s="118">
        <v>0</v>
      </c>
    </row>
    <row r="329" spans="1:13" x14ac:dyDescent="0.25">
      <c r="A329" s="207"/>
      <c r="B329" s="240" t="s">
        <v>141</v>
      </c>
      <c r="C329" s="292"/>
      <c r="D329" s="292"/>
      <c r="E329" s="171">
        <v>0</v>
      </c>
      <c r="F329" s="116">
        <v>0</v>
      </c>
      <c r="G329" s="116">
        <v>0</v>
      </c>
      <c r="H329" s="116">
        <v>0</v>
      </c>
      <c r="I329" s="116">
        <v>0</v>
      </c>
      <c r="J329" s="172">
        <v>0</v>
      </c>
      <c r="K329" s="116">
        <v>0</v>
      </c>
      <c r="L329" s="116">
        <v>0</v>
      </c>
      <c r="M329" s="118">
        <v>0</v>
      </c>
    </row>
    <row r="330" spans="1:13" x14ac:dyDescent="0.25">
      <c r="A330" s="207"/>
      <c r="B330" s="242" t="s">
        <v>142</v>
      </c>
      <c r="C330" s="293"/>
      <c r="D330" s="293"/>
      <c r="E330" s="171">
        <v>0</v>
      </c>
      <c r="F330" s="116">
        <v>0</v>
      </c>
      <c r="G330" s="116">
        <v>0</v>
      </c>
      <c r="H330" s="116">
        <v>0</v>
      </c>
      <c r="I330" s="116">
        <v>0</v>
      </c>
      <c r="J330" s="172">
        <v>0</v>
      </c>
      <c r="K330" s="116">
        <v>0</v>
      </c>
      <c r="L330" s="116">
        <v>0</v>
      </c>
      <c r="M330" s="118">
        <v>0</v>
      </c>
    </row>
    <row r="331" spans="1:13" ht="15.75" thickBot="1" x14ac:dyDescent="0.3">
      <c r="A331" s="208"/>
      <c r="B331" s="294" t="s">
        <v>143</v>
      </c>
      <c r="C331" s="295"/>
      <c r="D331" s="295"/>
      <c r="E331" s="173">
        <v>0</v>
      </c>
      <c r="F331" s="174">
        <v>0</v>
      </c>
      <c r="G331" s="174">
        <v>0</v>
      </c>
      <c r="H331" s="174">
        <v>0</v>
      </c>
      <c r="I331" s="174">
        <v>0</v>
      </c>
      <c r="J331" s="175">
        <v>0</v>
      </c>
      <c r="K331" s="174">
        <v>0</v>
      </c>
      <c r="L331" s="174">
        <v>0</v>
      </c>
      <c r="M331" s="150">
        <v>0</v>
      </c>
    </row>
    <row r="332" spans="1:13" x14ac:dyDescent="0.25">
      <c r="A332" s="272" t="s">
        <v>292</v>
      </c>
      <c r="B332" s="274" t="s">
        <v>145</v>
      </c>
      <c r="C332" s="275"/>
      <c r="D332" s="275"/>
      <c r="E332" s="176">
        <v>0</v>
      </c>
      <c r="F332" s="160">
        <v>0</v>
      </c>
      <c r="G332" s="160">
        <v>0</v>
      </c>
      <c r="H332" s="160">
        <v>0</v>
      </c>
      <c r="I332" s="160">
        <v>0</v>
      </c>
      <c r="J332" s="177">
        <v>0</v>
      </c>
      <c r="K332" s="160">
        <v>0</v>
      </c>
      <c r="L332" s="160">
        <v>0</v>
      </c>
      <c r="M332" s="159">
        <v>0</v>
      </c>
    </row>
    <row r="333" spans="1:13" x14ac:dyDescent="0.25">
      <c r="A333" s="234"/>
      <c r="B333" s="276" t="s">
        <v>146</v>
      </c>
      <c r="C333" s="277"/>
      <c r="D333" s="277"/>
      <c r="E333" s="171">
        <v>0</v>
      </c>
      <c r="F333" s="116">
        <v>0</v>
      </c>
      <c r="G333" s="116">
        <v>0</v>
      </c>
      <c r="H333" s="116">
        <v>0</v>
      </c>
      <c r="I333" s="116">
        <v>0</v>
      </c>
      <c r="J333" s="172">
        <v>0</v>
      </c>
      <c r="K333" s="116">
        <v>0</v>
      </c>
      <c r="L333" s="116">
        <v>0</v>
      </c>
      <c r="M333" s="118">
        <v>0</v>
      </c>
    </row>
    <row r="334" spans="1:13" x14ac:dyDescent="0.25">
      <c r="A334" s="234"/>
      <c r="B334" s="276" t="s">
        <v>147</v>
      </c>
      <c r="C334" s="277"/>
      <c r="D334" s="277"/>
      <c r="E334" s="171">
        <v>0</v>
      </c>
      <c r="F334" s="116">
        <v>0</v>
      </c>
      <c r="G334" s="116">
        <v>0</v>
      </c>
      <c r="H334" s="116">
        <v>0</v>
      </c>
      <c r="I334" s="116">
        <v>0</v>
      </c>
      <c r="J334" s="172">
        <v>0</v>
      </c>
      <c r="K334" s="116">
        <v>0</v>
      </c>
      <c r="L334" s="116">
        <v>0</v>
      </c>
      <c r="M334" s="118">
        <v>0</v>
      </c>
    </row>
    <row r="335" spans="1:13" x14ac:dyDescent="0.25">
      <c r="A335" s="234"/>
      <c r="B335" s="276" t="s">
        <v>148</v>
      </c>
      <c r="C335" s="277"/>
      <c r="D335" s="277"/>
      <c r="E335" s="171">
        <v>0</v>
      </c>
      <c r="F335" s="116">
        <v>0</v>
      </c>
      <c r="G335" s="116">
        <v>0</v>
      </c>
      <c r="H335" s="116">
        <v>0</v>
      </c>
      <c r="I335" s="116">
        <v>0</v>
      </c>
      <c r="J335" s="172">
        <v>0</v>
      </c>
      <c r="K335" s="116">
        <v>0</v>
      </c>
      <c r="L335" s="116">
        <v>0</v>
      </c>
      <c r="M335" s="118">
        <v>0</v>
      </c>
    </row>
    <row r="336" spans="1:13" x14ac:dyDescent="0.25">
      <c r="A336" s="234"/>
      <c r="B336" s="278" t="s">
        <v>149</v>
      </c>
      <c r="C336" s="279"/>
      <c r="D336" s="279"/>
      <c r="E336" s="171">
        <v>0</v>
      </c>
      <c r="F336" s="116">
        <v>0</v>
      </c>
      <c r="G336" s="116">
        <v>0</v>
      </c>
      <c r="H336" s="116">
        <v>0</v>
      </c>
      <c r="I336" s="116">
        <v>0</v>
      </c>
      <c r="J336" s="172">
        <v>0</v>
      </c>
      <c r="K336" s="116">
        <v>0</v>
      </c>
      <c r="L336" s="116">
        <v>0</v>
      </c>
      <c r="M336" s="118">
        <v>0</v>
      </c>
    </row>
    <row r="337" spans="1:13" x14ac:dyDescent="0.25">
      <c r="A337" s="234"/>
      <c r="B337" s="280" t="s">
        <v>150</v>
      </c>
      <c r="C337" s="281"/>
      <c r="D337" s="281"/>
      <c r="E337" s="171">
        <v>0</v>
      </c>
      <c r="F337" s="116">
        <v>0</v>
      </c>
      <c r="G337" s="116">
        <v>0</v>
      </c>
      <c r="H337" s="116">
        <v>0</v>
      </c>
      <c r="I337" s="116">
        <v>0</v>
      </c>
      <c r="J337" s="172">
        <v>0</v>
      </c>
      <c r="K337" s="116">
        <v>0</v>
      </c>
      <c r="L337" s="116">
        <v>0</v>
      </c>
      <c r="M337" s="118">
        <v>0</v>
      </c>
    </row>
    <row r="338" spans="1:13" ht="15.75" thickBot="1" x14ac:dyDescent="0.3">
      <c r="A338" s="273"/>
      <c r="B338" s="282" t="s">
        <v>151</v>
      </c>
      <c r="C338" s="283"/>
      <c r="D338" s="283"/>
      <c r="E338" s="173">
        <v>0</v>
      </c>
      <c r="F338" s="174">
        <v>0</v>
      </c>
      <c r="G338" s="174">
        <v>0</v>
      </c>
      <c r="H338" s="174">
        <v>0</v>
      </c>
      <c r="I338" s="174">
        <v>0</v>
      </c>
      <c r="J338" s="175">
        <v>0</v>
      </c>
      <c r="K338" s="174">
        <v>0</v>
      </c>
      <c r="L338" s="174">
        <v>0</v>
      </c>
      <c r="M338" s="150">
        <v>0</v>
      </c>
    </row>
    <row r="339" spans="1:13" ht="15.75" thickBot="1" x14ac:dyDescent="0.3">
      <c r="A339" s="245" t="s">
        <v>205</v>
      </c>
      <c r="B339" s="246"/>
      <c r="C339" s="246"/>
      <c r="D339" s="246"/>
      <c r="E339" s="139">
        <v>0</v>
      </c>
      <c r="F339" s="139">
        <v>0</v>
      </c>
      <c r="G339" s="139">
        <v>0</v>
      </c>
      <c r="H339" s="139">
        <v>0</v>
      </c>
      <c r="I339" s="139">
        <v>0</v>
      </c>
      <c r="J339" s="139">
        <v>0</v>
      </c>
      <c r="K339" s="139">
        <v>0</v>
      </c>
      <c r="L339" s="139">
        <v>0</v>
      </c>
      <c r="M339" s="178">
        <v>0</v>
      </c>
    </row>
    <row r="340" spans="1:13" ht="15.75" thickBot="1" x14ac:dyDescent="0.3">
      <c r="A340" s="269" t="s">
        <v>206</v>
      </c>
      <c r="B340" s="270"/>
      <c r="C340" s="270"/>
      <c r="D340" s="271"/>
      <c r="E340" s="146">
        <v>0</v>
      </c>
      <c r="F340" s="146">
        <v>367.10278309832927</v>
      </c>
      <c r="G340" s="146">
        <v>846.96045844614537</v>
      </c>
      <c r="H340" s="146">
        <v>2684.6191797877823</v>
      </c>
      <c r="I340" s="146">
        <v>2696.4673299877286</v>
      </c>
      <c r="J340" s="146">
        <v>2845.2454811870516</v>
      </c>
      <c r="K340" s="146">
        <v>2564.6459295883283</v>
      </c>
      <c r="L340" s="146">
        <v>716.78861999673791</v>
      </c>
      <c r="M340" s="165">
        <v>12721.829782092103</v>
      </c>
    </row>
    <row r="341" spans="1:13" ht="15.75" thickBot="1" x14ac:dyDescent="0.3">
      <c r="A341" s="326" t="s">
        <v>207</v>
      </c>
      <c r="B341" s="327"/>
      <c r="C341" s="327"/>
      <c r="D341" s="328"/>
      <c r="E341" s="179">
        <v>0</v>
      </c>
      <c r="F341" s="180">
        <v>1</v>
      </c>
      <c r="G341" s="180">
        <v>2</v>
      </c>
      <c r="H341" s="180">
        <v>3</v>
      </c>
      <c r="I341" s="180">
        <v>4</v>
      </c>
      <c r="J341" s="180">
        <v>5</v>
      </c>
      <c r="K341" s="180">
        <v>6.1</v>
      </c>
      <c r="L341" s="180">
        <v>6.2</v>
      </c>
      <c r="M341" s="181">
        <v>10</v>
      </c>
    </row>
    <row r="342" spans="1:13" x14ac:dyDescent="0.25">
      <c r="A342" s="272" t="s">
        <v>208</v>
      </c>
      <c r="B342" s="296" t="s">
        <v>127</v>
      </c>
      <c r="C342" s="297"/>
      <c r="D342" s="297"/>
      <c r="E342" s="109">
        <v>0</v>
      </c>
      <c r="F342" s="127">
        <v>0</v>
      </c>
      <c r="G342" s="127">
        <v>0</v>
      </c>
      <c r="H342" s="127">
        <v>0</v>
      </c>
      <c r="I342" s="127">
        <v>0</v>
      </c>
      <c r="J342" s="128">
        <v>0</v>
      </c>
      <c r="K342" s="127">
        <v>0</v>
      </c>
      <c r="L342" s="112">
        <v>0</v>
      </c>
      <c r="M342" s="136">
        <v>0</v>
      </c>
    </row>
    <row r="343" spans="1:13" x14ac:dyDescent="0.25">
      <c r="A343" s="234"/>
      <c r="B343" s="298" t="s">
        <v>128</v>
      </c>
      <c r="C343" s="299"/>
      <c r="D343" s="329"/>
      <c r="E343" s="114">
        <v>0</v>
      </c>
      <c r="F343" s="115">
        <v>0</v>
      </c>
      <c r="G343" s="116">
        <v>0</v>
      </c>
      <c r="H343" s="116">
        <v>0</v>
      </c>
      <c r="I343" s="116">
        <v>0</v>
      </c>
      <c r="J343" s="117">
        <v>0</v>
      </c>
      <c r="K343" s="116">
        <v>0</v>
      </c>
      <c r="L343" s="116">
        <v>0</v>
      </c>
      <c r="M343" s="118">
        <v>0</v>
      </c>
    </row>
    <row r="344" spans="1:13" x14ac:dyDescent="0.25">
      <c r="A344" s="234"/>
      <c r="B344" s="290" t="s">
        <v>129</v>
      </c>
      <c r="C344" s="291"/>
      <c r="D344" s="317"/>
      <c r="E344" s="114">
        <v>0</v>
      </c>
      <c r="F344" s="115">
        <v>0</v>
      </c>
      <c r="G344" s="116">
        <v>0</v>
      </c>
      <c r="H344" s="116">
        <v>0</v>
      </c>
      <c r="I344" s="116">
        <v>0</v>
      </c>
      <c r="J344" s="117">
        <v>0</v>
      </c>
      <c r="K344" s="116">
        <v>0</v>
      </c>
      <c r="L344" s="116">
        <v>0</v>
      </c>
      <c r="M344" s="118">
        <v>0</v>
      </c>
    </row>
    <row r="345" spans="1:13" x14ac:dyDescent="0.25">
      <c r="A345" s="234"/>
      <c r="B345" s="290" t="s">
        <v>130</v>
      </c>
      <c r="C345" s="291"/>
      <c r="D345" s="317"/>
      <c r="E345" s="114">
        <v>0</v>
      </c>
      <c r="F345" s="119">
        <v>0</v>
      </c>
      <c r="G345" s="120">
        <v>0</v>
      </c>
      <c r="H345" s="120">
        <v>0</v>
      </c>
      <c r="I345" s="120">
        <v>0</v>
      </c>
      <c r="J345" s="117">
        <v>0</v>
      </c>
      <c r="K345" s="120">
        <v>0</v>
      </c>
      <c r="L345" s="120">
        <v>0</v>
      </c>
      <c r="M345" s="118">
        <v>0</v>
      </c>
    </row>
    <row r="346" spans="1:13" x14ac:dyDescent="0.25">
      <c r="A346" s="234"/>
      <c r="B346" s="284" t="s">
        <v>131</v>
      </c>
      <c r="C346" s="285"/>
      <c r="D346" s="324"/>
      <c r="E346" s="114">
        <v>0</v>
      </c>
      <c r="F346" s="115">
        <v>0</v>
      </c>
      <c r="G346" s="116">
        <v>0</v>
      </c>
      <c r="H346" s="116">
        <v>0</v>
      </c>
      <c r="I346" s="116">
        <v>0</v>
      </c>
      <c r="J346" s="117">
        <v>0</v>
      </c>
      <c r="K346" s="116">
        <v>0</v>
      </c>
      <c r="L346" s="116">
        <v>0</v>
      </c>
      <c r="M346" s="118">
        <v>0</v>
      </c>
    </row>
    <row r="347" spans="1:13" x14ac:dyDescent="0.25">
      <c r="A347" s="234"/>
      <c r="B347" s="300" t="s">
        <v>132</v>
      </c>
      <c r="C347" s="301"/>
      <c r="D347" s="330"/>
      <c r="E347" s="114">
        <v>0</v>
      </c>
      <c r="F347" s="115">
        <v>0</v>
      </c>
      <c r="G347" s="116">
        <v>0</v>
      </c>
      <c r="H347" s="116">
        <v>0</v>
      </c>
      <c r="I347" s="116">
        <v>0</v>
      </c>
      <c r="J347" s="117">
        <v>0</v>
      </c>
      <c r="K347" s="116">
        <v>0</v>
      </c>
      <c r="L347" s="116">
        <v>0</v>
      </c>
      <c r="M347" s="118">
        <v>0</v>
      </c>
    </row>
    <row r="348" spans="1:13" ht="15.75" thickBot="1" x14ac:dyDescent="0.3">
      <c r="A348" s="234"/>
      <c r="B348" s="302" t="s">
        <v>133</v>
      </c>
      <c r="C348" s="303"/>
      <c r="D348" s="321"/>
      <c r="E348" s="137">
        <v>0</v>
      </c>
      <c r="F348" s="156">
        <v>0</v>
      </c>
      <c r="G348" s="157">
        <v>0</v>
      </c>
      <c r="H348" s="157">
        <v>0</v>
      </c>
      <c r="I348" s="157">
        <v>0</v>
      </c>
      <c r="J348" s="158">
        <v>0</v>
      </c>
      <c r="K348" s="157">
        <v>0</v>
      </c>
      <c r="L348" s="123">
        <v>0</v>
      </c>
      <c r="M348" s="150">
        <v>0</v>
      </c>
    </row>
    <row r="349" spans="1:13" x14ac:dyDescent="0.25">
      <c r="A349" s="234"/>
      <c r="B349" s="304" t="s">
        <v>105</v>
      </c>
      <c r="C349" s="305"/>
      <c r="D349" s="322"/>
      <c r="E349" s="109">
        <v>0</v>
      </c>
      <c r="F349" s="126">
        <v>0</v>
      </c>
      <c r="G349" s="127">
        <v>0</v>
      </c>
      <c r="H349" s="127">
        <v>0</v>
      </c>
      <c r="I349" s="127">
        <v>0</v>
      </c>
      <c r="J349" s="128">
        <v>0</v>
      </c>
      <c r="K349" s="127">
        <v>0</v>
      </c>
      <c r="L349" s="127">
        <v>0</v>
      </c>
      <c r="M349" s="136">
        <v>0</v>
      </c>
    </row>
    <row r="350" spans="1:13" x14ac:dyDescent="0.25">
      <c r="A350" s="234"/>
      <c r="B350" s="227" t="s">
        <v>134</v>
      </c>
      <c r="C350" s="228"/>
      <c r="D350" s="323"/>
      <c r="E350" s="114">
        <v>0</v>
      </c>
      <c r="F350" s="130">
        <v>0</v>
      </c>
      <c r="G350" s="131">
        <v>0</v>
      </c>
      <c r="H350" s="131">
        <v>0</v>
      </c>
      <c r="I350" s="131">
        <v>0</v>
      </c>
      <c r="J350" s="117">
        <v>0</v>
      </c>
      <c r="K350" s="131">
        <v>0</v>
      </c>
      <c r="L350" s="131">
        <v>0</v>
      </c>
      <c r="M350" s="118">
        <v>0</v>
      </c>
    </row>
    <row r="351" spans="1:13" x14ac:dyDescent="0.25">
      <c r="A351" s="234"/>
      <c r="B351" s="227" t="s">
        <v>135</v>
      </c>
      <c r="C351" s="228"/>
      <c r="D351" s="323"/>
      <c r="E351" s="114">
        <v>0</v>
      </c>
      <c r="F351" s="115">
        <v>0</v>
      </c>
      <c r="G351" s="116">
        <v>0</v>
      </c>
      <c r="H351" s="116">
        <v>0</v>
      </c>
      <c r="I351" s="116">
        <v>0</v>
      </c>
      <c r="J351" s="117">
        <v>0</v>
      </c>
      <c r="K351" s="116">
        <v>0</v>
      </c>
      <c r="L351" s="116">
        <v>0</v>
      </c>
      <c r="M351" s="118">
        <v>0</v>
      </c>
    </row>
    <row r="352" spans="1:13" x14ac:dyDescent="0.25">
      <c r="A352" s="234"/>
      <c r="B352" s="284" t="s">
        <v>136</v>
      </c>
      <c r="C352" s="285"/>
      <c r="D352" s="324"/>
      <c r="E352" s="114">
        <v>0</v>
      </c>
      <c r="F352" s="115">
        <v>0</v>
      </c>
      <c r="G352" s="116">
        <v>0</v>
      </c>
      <c r="H352" s="116">
        <v>0</v>
      </c>
      <c r="I352" s="116">
        <v>0</v>
      </c>
      <c r="J352" s="117">
        <v>0</v>
      </c>
      <c r="K352" s="116">
        <v>0</v>
      </c>
      <c r="L352" s="116">
        <v>0</v>
      </c>
      <c r="M352" s="118">
        <v>0</v>
      </c>
    </row>
    <row r="353" spans="1:13" ht="15.75" thickBot="1" x14ac:dyDescent="0.3">
      <c r="A353" s="273"/>
      <c r="B353" s="286" t="s">
        <v>137</v>
      </c>
      <c r="C353" s="287"/>
      <c r="D353" s="325"/>
      <c r="E353" s="121">
        <v>0</v>
      </c>
      <c r="F353" s="132">
        <v>0</v>
      </c>
      <c r="G353" s="133">
        <v>0</v>
      </c>
      <c r="H353" s="133">
        <v>0</v>
      </c>
      <c r="I353" s="133">
        <v>0</v>
      </c>
      <c r="J353" s="124">
        <v>0</v>
      </c>
      <c r="K353" s="133">
        <v>0</v>
      </c>
      <c r="L353" s="133">
        <v>0</v>
      </c>
      <c r="M353" s="150">
        <v>0</v>
      </c>
    </row>
    <row r="354" spans="1:13" x14ac:dyDescent="0.25">
      <c r="A354" s="206" t="s">
        <v>209</v>
      </c>
      <c r="B354" s="288" t="s">
        <v>139</v>
      </c>
      <c r="C354" s="289"/>
      <c r="D354" s="316"/>
      <c r="E354" s="109">
        <v>0</v>
      </c>
      <c r="F354" s="126">
        <v>0</v>
      </c>
      <c r="G354" s="127">
        <v>0</v>
      </c>
      <c r="H354" s="127">
        <v>0</v>
      </c>
      <c r="I354" s="127">
        <v>0</v>
      </c>
      <c r="J354" s="128">
        <v>0</v>
      </c>
      <c r="K354" s="127">
        <v>0</v>
      </c>
      <c r="L354" s="127">
        <v>0</v>
      </c>
      <c r="M354" s="136">
        <v>0</v>
      </c>
    </row>
    <row r="355" spans="1:13" x14ac:dyDescent="0.25">
      <c r="A355" s="207"/>
      <c r="B355" s="290" t="s">
        <v>140</v>
      </c>
      <c r="C355" s="291"/>
      <c r="D355" s="317"/>
      <c r="E355" s="114">
        <v>0</v>
      </c>
      <c r="F355" s="115">
        <v>0</v>
      </c>
      <c r="G355" s="116">
        <v>0</v>
      </c>
      <c r="H355" s="116">
        <v>0</v>
      </c>
      <c r="I355" s="116">
        <v>0</v>
      </c>
      <c r="J355" s="117">
        <v>0</v>
      </c>
      <c r="K355" s="116">
        <v>0</v>
      </c>
      <c r="L355" s="116">
        <v>0</v>
      </c>
      <c r="M355" s="118">
        <v>0</v>
      </c>
    </row>
    <row r="356" spans="1:13" x14ac:dyDescent="0.25">
      <c r="A356" s="207"/>
      <c r="B356" s="240" t="s">
        <v>141</v>
      </c>
      <c r="C356" s="292"/>
      <c r="D356" s="318"/>
      <c r="E356" s="114">
        <v>0</v>
      </c>
      <c r="F356" s="115">
        <v>0</v>
      </c>
      <c r="G356" s="116">
        <v>0</v>
      </c>
      <c r="H356" s="116">
        <v>0</v>
      </c>
      <c r="I356" s="116">
        <v>0</v>
      </c>
      <c r="J356" s="117">
        <v>0</v>
      </c>
      <c r="K356" s="116">
        <v>0</v>
      </c>
      <c r="L356" s="116">
        <v>0</v>
      </c>
      <c r="M356" s="118">
        <v>0</v>
      </c>
    </row>
    <row r="357" spans="1:13" x14ac:dyDescent="0.25">
      <c r="A357" s="207"/>
      <c r="B357" s="242" t="s">
        <v>142</v>
      </c>
      <c r="C357" s="293"/>
      <c r="D357" s="319"/>
      <c r="E357" s="114">
        <v>0</v>
      </c>
      <c r="F357" s="115">
        <v>0</v>
      </c>
      <c r="G357" s="116">
        <v>0</v>
      </c>
      <c r="H357" s="116">
        <v>0</v>
      </c>
      <c r="I357" s="116">
        <v>0</v>
      </c>
      <c r="J357" s="117">
        <v>0</v>
      </c>
      <c r="K357" s="116">
        <v>0</v>
      </c>
      <c r="L357" s="116">
        <v>0</v>
      </c>
      <c r="M357" s="118">
        <v>0</v>
      </c>
    </row>
    <row r="358" spans="1:13" ht="15.75" thickBot="1" x14ac:dyDescent="0.3">
      <c r="A358" s="208"/>
      <c r="B358" s="294" t="s">
        <v>143</v>
      </c>
      <c r="C358" s="295"/>
      <c r="D358" s="320"/>
      <c r="E358" s="121">
        <v>0</v>
      </c>
      <c r="F358" s="132">
        <v>0</v>
      </c>
      <c r="G358" s="133">
        <v>0</v>
      </c>
      <c r="H358" s="133">
        <v>0</v>
      </c>
      <c r="I358" s="133">
        <v>0</v>
      </c>
      <c r="J358" s="124">
        <v>0</v>
      </c>
      <c r="K358" s="133">
        <v>0</v>
      </c>
      <c r="L358" s="133">
        <v>0</v>
      </c>
      <c r="M358" s="150">
        <v>0</v>
      </c>
    </row>
    <row r="359" spans="1:13" x14ac:dyDescent="0.25">
      <c r="A359" s="272" t="s">
        <v>210</v>
      </c>
      <c r="B359" s="274" t="s">
        <v>145</v>
      </c>
      <c r="C359" s="275"/>
      <c r="D359" s="311"/>
      <c r="E359" s="109">
        <v>177383777.99999997</v>
      </c>
      <c r="F359" s="134">
        <v>11066931.85</v>
      </c>
      <c r="G359" s="135">
        <v>34677151.600000001</v>
      </c>
      <c r="H359" s="135">
        <v>148969144.34999999</v>
      </c>
      <c r="I359" s="135">
        <v>280369542.05000001</v>
      </c>
      <c r="J359" s="128">
        <v>720172177.39999998</v>
      </c>
      <c r="K359" s="135">
        <v>1922705073.25</v>
      </c>
      <c r="L359" s="135">
        <v>549094440.70000005</v>
      </c>
      <c r="M359" s="136">
        <v>3844438239.1999998</v>
      </c>
    </row>
    <row r="360" spans="1:13" x14ac:dyDescent="0.25">
      <c r="A360" s="234"/>
      <c r="B360" s="276" t="s">
        <v>146</v>
      </c>
      <c r="C360" s="277"/>
      <c r="D360" s="312"/>
      <c r="E360" s="114">
        <v>0</v>
      </c>
      <c r="F360" s="115">
        <v>0</v>
      </c>
      <c r="G360" s="116">
        <v>0</v>
      </c>
      <c r="H360" s="116">
        <v>0</v>
      </c>
      <c r="I360" s="116">
        <v>0</v>
      </c>
      <c r="J360" s="117">
        <v>0</v>
      </c>
      <c r="K360" s="116">
        <v>0</v>
      </c>
      <c r="L360" s="116">
        <v>0</v>
      </c>
      <c r="M360" s="118">
        <v>0</v>
      </c>
    </row>
    <row r="361" spans="1:13" x14ac:dyDescent="0.25">
      <c r="A361" s="234"/>
      <c r="B361" s="276" t="s">
        <v>147</v>
      </c>
      <c r="C361" s="277"/>
      <c r="D361" s="312"/>
      <c r="E361" s="114">
        <v>404.76739895958741</v>
      </c>
      <c r="F361" s="115">
        <v>24.775803212409766</v>
      </c>
      <c r="G361" s="116">
        <v>78.433161618588016</v>
      </c>
      <c r="H361" s="116">
        <v>325.9180729969633</v>
      </c>
      <c r="I361" s="116">
        <v>616.8272156188799</v>
      </c>
      <c r="J361" s="117">
        <v>1601.329800155771</v>
      </c>
      <c r="K361" s="116">
        <v>4344.0936234707833</v>
      </c>
      <c r="L361" s="116">
        <v>1238.7084667597837</v>
      </c>
      <c r="M361" s="118">
        <v>8634.8535427927673</v>
      </c>
    </row>
    <row r="362" spans="1:13" x14ac:dyDescent="0.25">
      <c r="A362" s="234"/>
      <c r="B362" s="276" t="s">
        <v>148</v>
      </c>
      <c r="C362" s="277"/>
      <c r="D362" s="312"/>
      <c r="E362" s="114">
        <v>0</v>
      </c>
      <c r="F362" s="119">
        <v>0</v>
      </c>
      <c r="G362" s="120">
        <v>0</v>
      </c>
      <c r="H362" s="120">
        <v>0</v>
      </c>
      <c r="I362" s="120">
        <v>0</v>
      </c>
      <c r="J362" s="117">
        <v>0</v>
      </c>
      <c r="K362" s="120">
        <v>0</v>
      </c>
      <c r="L362" s="120">
        <v>0</v>
      </c>
      <c r="M362" s="118">
        <v>0</v>
      </c>
    </row>
    <row r="363" spans="1:13" x14ac:dyDescent="0.25">
      <c r="A363" s="234"/>
      <c r="B363" s="278" t="s">
        <v>149</v>
      </c>
      <c r="C363" s="279"/>
      <c r="D363" s="313"/>
      <c r="E363" s="114">
        <v>0</v>
      </c>
      <c r="F363" s="115">
        <v>0</v>
      </c>
      <c r="G363" s="116">
        <v>0</v>
      </c>
      <c r="H363" s="116">
        <v>0</v>
      </c>
      <c r="I363" s="116">
        <v>0</v>
      </c>
      <c r="J363" s="117">
        <v>0</v>
      </c>
      <c r="K363" s="116">
        <v>0</v>
      </c>
      <c r="L363" s="116">
        <v>0</v>
      </c>
      <c r="M363" s="118">
        <v>0</v>
      </c>
    </row>
    <row r="364" spans="1:13" x14ac:dyDescent="0.25">
      <c r="A364" s="234"/>
      <c r="B364" s="280" t="s">
        <v>150</v>
      </c>
      <c r="C364" s="281"/>
      <c r="D364" s="314"/>
      <c r="E364" s="114">
        <v>0</v>
      </c>
      <c r="F364" s="115">
        <v>0</v>
      </c>
      <c r="G364" s="116">
        <v>0</v>
      </c>
      <c r="H364" s="116">
        <v>0</v>
      </c>
      <c r="I364" s="116">
        <v>0</v>
      </c>
      <c r="J364" s="117">
        <v>0</v>
      </c>
      <c r="K364" s="116">
        <v>0</v>
      </c>
      <c r="L364" s="116">
        <v>0</v>
      </c>
      <c r="M364" s="118">
        <v>0</v>
      </c>
    </row>
    <row r="365" spans="1:13" ht="15.75" thickBot="1" x14ac:dyDescent="0.3">
      <c r="A365" s="273"/>
      <c r="B365" s="282" t="s">
        <v>151</v>
      </c>
      <c r="C365" s="283"/>
      <c r="D365" s="315"/>
      <c r="E365" s="137">
        <v>0</v>
      </c>
      <c r="F365" s="115">
        <v>0</v>
      </c>
      <c r="G365" s="116">
        <v>0</v>
      </c>
      <c r="H365" s="116">
        <v>0</v>
      </c>
      <c r="I365" s="116">
        <v>0</v>
      </c>
      <c r="J365" s="117">
        <v>0</v>
      </c>
      <c r="K365" s="116">
        <v>0</v>
      </c>
      <c r="L365" s="116">
        <v>0</v>
      </c>
      <c r="M365" s="150">
        <v>0</v>
      </c>
    </row>
    <row r="366" spans="1:13" ht="15.75" thickBot="1" x14ac:dyDescent="0.3">
      <c r="A366" s="245" t="s">
        <v>211</v>
      </c>
      <c r="B366" s="246"/>
      <c r="C366" s="246"/>
      <c r="D366" s="246"/>
      <c r="E366" s="161">
        <v>177384182.76739892</v>
      </c>
      <c r="F366" s="162">
        <v>11066956.625803212</v>
      </c>
      <c r="G366" s="162">
        <v>34677230.033161618</v>
      </c>
      <c r="H366" s="162">
        <v>148969470.26807299</v>
      </c>
      <c r="I366" s="162">
        <v>280370158.87721562</v>
      </c>
      <c r="J366" s="162">
        <v>720173778.72980011</v>
      </c>
      <c r="K366" s="162">
        <v>1922709417.3436234</v>
      </c>
      <c r="L366" s="162">
        <v>549095679.40846682</v>
      </c>
      <c r="M366" s="163">
        <v>3844446874.0535426</v>
      </c>
    </row>
    <row r="367" spans="1:13" x14ac:dyDescent="0.25">
      <c r="A367" s="272" t="s">
        <v>212</v>
      </c>
      <c r="B367" s="296" t="s">
        <v>127</v>
      </c>
      <c r="C367" s="297"/>
      <c r="D367" s="297"/>
      <c r="E367" s="109">
        <v>0</v>
      </c>
      <c r="F367" s="127">
        <v>0</v>
      </c>
      <c r="G367" s="127">
        <v>0</v>
      </c>
      <c r="H367" s="127">
        <v>0</v>
      </c>
      <c r="I367" s="127">
        <v>0</v>
      </c>
      <c r="J367" s="128">
        <v>0</v>
      </c>
      <c r="K367" s="127">
        <v>0</v>
      </c>
      <c r="L367" s="112">
        <v>0</v>
      </c>
      <c r="M367" s="136">
        <v>0</v>
      </c>
    </row>
    <row r="368" spans="1:13" x14ac:dyDescent="0.25">
      <c r="A368" s="234"/>
      <c r="B368" s="298" t="s">
        <v>128</v>
      </c>
      <c r="C368" s="299"/>
      <c r="D368" s="299"/>
      <c r="E368" s="114">
        <v>0</v>
      </c>
      <c r="F368" s="115">
        <v>0</v>
      </c>
      <c r="G368" s="116">
        <v>0</v>
      </c>
      <c r="H368" s="116">
        <v>0</v>
      </c>
      <c r="I368" s="116">
        <v>0</v>
      </c>
      <c r="J368" s="117">
        <v>0</v>
      </c>
      <c r="K368" s="116">
        <v>0</v>
      </c>
      <c r="L368" s="116">
        <v>0</v>
      </c>
      <c r="M368" s="118">
        <v>0</v>
      </c>
    </row>
    <row r="369" spans="1:13" x14ac:dyDescent="0.25">
      <c r="A369" s="234"/>
      <c r="B369" s="290" t="s">
        <v>129</v>
      </c>
      <c r="C369" s="291"/>
      <c r="D369" s="291"/>
      <c r="E369" s="114">
        <v>0</v>
      </c>
      <c r="F369" s="115">
        <v>0</v>
      </c>
      <c r="G369" s="116">
        <v>0</v>
      </c>
      <c r="H369" s="116">
        <v>0</v>
      </c>
      <c r="I369" s="116">
        <v>0</v>
      </c>
      <c r="J369" s="117">
        <v>0</v>
      </c>
      <c r="K369" s="116">
        <v>0</v>
      </c>
      <c r="L369" s="116">
        <v>0</v>
      </c>
      <c r="M369" s="118">
        <v>0</v>
      </c>
    </row>
    <row r="370" spans="1:13" x14ac:dyDescent="0.25">
      <c r="A370" s="234"/>
      <c r="B370" s="290" t="s">
        <v>130</v>
      </c>
      <c r="C370" s="291"/>
      <c r="D370" s="291"/>
      <c r="E370" s="114">
        <v>0</v>
      </c>
      <c r="F370" s="119">
        <v>0</v>
      </c>
      <c r="G370" s="120">
        <v>0</v>
      </c>
      <c r="H370" s="120">
        <v>0</v>
      </c>
      <c r="I370" s="120">
        <v>0</v>
      </c>
      <c r="J370" s="117">
        <v>0</v>
      </c>
      <c r="K370" s="120">
        <v>0</v>
      </c>
      <c r="L370" s="120">
        <v>0</v>
      </c>
      <c r="M370" s="118">
        <v>0</v>
      </c>
    </row>
    <row r="371" spans="1:13" x14ac:dyDescent="0.25">
      <c r="A371" s="234"/>
      <c r="B371" s="284" t="s">
        <v>131</v>
      </c>
      <c r="C371" s="285"/>
      <c r="D371" s="285"/>
      <c r="E371" s="114">
        <v>0</v>
      </c>
      <c r="F371" s="115">
        <v>0</v>
      </c>
      <c r="G371" s="116">
        <v>0</v>
      </c>
      <c r="H371" s="116">
        <v>0</v>
      </c>
      <c r="I371" s="116">
        <v>0</v>
      </c>
      <c r="J371" s="117">
        <v>0</v>
      </c>
      <c r="K371" s="116">
        <v>0</v>
      </c>
      <c r="L371" s="116">
        <v>0</v>
      </c>
      <c r="M371" s="118">
        <v>0</v>
      </c>
    </row>
    <row r="372" spans="1:13" x14ac:dyDescent="0.25">
      <c r="A372" s="234"/>
      <c r="B372" s="300" t="s">
        <v>132</v>
      </c>
      <c r="C372" s="301"/>
      <c r="D372" s="301"/>
      <c r="E372" s="114">
        <v>0</v>
      </c>
      <c r="F372" s="115">
        <v>0</v>
      </c>
      <c r="G372" s="116">
        <v>0</v>
      </c>
      <c r="H372" s="116">
        <v>0</v>
      </c>
      <c r="I372" s="116">
        <v>0</v>
      </c>
      <c r="J372" s="117">
        <v>0</v>
      </c>
      <c r="K372" s="116">
        <v>0</v>
      </c>
      <c r="L372" s="116">
        <v>0</v>
      </c>
      <c r="M372" s="118">
        <v>0</v>
      </c>
    </row>
    <row r="373" spans="1:13" ht="15.75" thickBot="1" x14ac:dyDescent="0.3">
      <c r="A373" s="234"/>
      <c r="B373" s="302" t="s">
        <v>133</v>
      </c>
      <c r="C373" s="303"/>
      <c r="D373" s="303"/>
      <c r="E373" s="137">
        <v>0</v>
      </c>
      <c r="F373" s="156">
        <v>0</v>
      </c>
      <c r="G373" s="157">
        <v>0</v>
      </c>
      <c r="H373" s="157">
        <v>0</v>
      </c>
      <c r="I373" s="157">
        <v>0</v>
      </c>
      <c r="J373" s="158">
        <v>0</v>
      </c>
      <c r="K373" s="157">
        <v>0</v>
      </c>
      <c r="L373" s="123">
        <v>0</v>
      </c>
      <c r="M373" s="150">
        <v>0</v>
      </c>
    </row>
    <row r="374" spans="1:13" x14ac:dyDescent="0.25">
      <c r="A374" s="234"/>
      <c r="B374" s="304" t="s">
        <v>105</v>
      </c>
      <c r="C374" s="305"/>
      <c r="D374" s="305"/>
      <c r="E374" s="109">
        <v>0</v>
      </c>
      <c r="F374" s="126">
        <v>0</v>
      </c>
      <c r="G374" s="127">
        <v>0</v>
      </c>
      <c r="H374" s="127">
        <v>0</v>
      </c>
      <c r="I374" s="127">
        <v>0</v>
      </c>
      <c r="J374" s="128">
        <v>0</v>
      </c>
      <c r="K374" s="127">
        <v>0</v>
      </c>
      <c r="L374" s="127">
        <v>0</v>
      </c>
      <c r="M374" s="160">
        <v>0</v>
      </c>
    </row>
    <row r="375" spans="1:13" x14ac:dyDescent="0.25">
      <c r="A375" s="234"/>
      <c r="B375" s="227" t="s">
        <v>134</v>
      </c>
      <c r="C375" s="228"/>
      <c r="D375" s="228"/>
      <c r="E375" s="114">
        <v>0</v>
      </c>
      <c r="F375" s="130">
        <v>0</v>
      </c>
      <c r="G375" s="131">
        <v>0</v>
      </c>
      <c r="H375" s="131">
        <v>0</v>
      </c>
      <c r="I375" s="131">
        <v>0</v>
      </c>
      <c r="J375" s="117">
        <v>0</v>
      </c>
      <c r="K375" s="131">
        <v>0</v>
      </c>
      <c r="L375" s="131">
        <v>0</v>
      </c>
      <c r="M375" s="116">
        <v>0</v>
      </c>
    </row>
    <row r="376" spans="1:13" x14ac:dyDescent="0.25">
      <c r="A376" s="234"/>
      <c r="B376" s="227" t="s">
        <v>135</v>
      </c>
      <c r="C376" s="228"/>
      <c r="D376" s="228"/>
      <c r="E376" s="114">
        <v>0</v>
      </c>
      <c r="F376" s="115">
        <v>0</v>
      </c>
      <c r="G376" s="116">
        <v>0</v>
      </c>
      <c r="H376" s="116">
        <v>0</v>
      </c>
      <c r="I376" s="116">
        <v>0</v>
      </c>
      <c r="J376" s="117">
        <v>0</v>
      </c>
      <c r="K376" s="116">
        <v>0</v>
      </c>
      <c r="L376" s="116">
        <v>0</v>
      </c>
      <c r="M376" s="116">
        <v>0</v>
      </c>
    </row>
    <row r="377" spans="1:13" x14ac:dyDescent="0.25">
      <c r="A377" s="234"/>
      <c r="B377" s="284" t="s">
        <v>136</v>
      </c>
      <c r="C377" s="285"/>
      <c r="D377" s="285"/>
      <c r="E377" s="114">
        <v>0</v>
      </c>
      <c r="F377" s="115">
        <v>0</v>
      </c>
      <c r="G377" s="116">
        <v>0</v>
      </c>
      <c r="H377" s="116">
        <v>0</v>
      </c>
      <c r="I377" s="116">
        <v>0</v>
      </c>
      <c r="J377" s="117">
        <v>0</v>
      </c>
      <c r="K377" s="116">
        <v>0</v>
      </c>
      <c r="L377" s="116">
        <v>0</v>
      </c>
      <c r="M377" s="116">
        <v>0</v>
      </c>
    </row>
    <row r="378" spans="1:13" ht="15.75" thickBot="1" x14ac:dyDescent="0.3">
      <c r="A378" s="273"/>
      <c r="B378" s="286" t="s">
        <v>137</v>
      </c>
      <c r="C378" s="287"/>
      <c r="D378" s="287"/>
      <c r="E378" s="121">
        <v>0</v>
      </c>
      <c r="F378" s="132">
        <v>0</v>
      </c>
      <c r="G378" s="133">
        <v>0</v>
      </c>
      <c r="H378" s="133">
        <v>0</v>
      </c>
      <c r="I378" s="133">
        <v>0</v>
      </c>
      <c r="J378" s="124">
        <v>0</v>
      </c>
      <c r="K378" s="133">
        <v>0</v>
      </c>
      <c r="L378" s="133">
        <v>0</v>
      </c>
      <c r="M378" s="133">
        <v>0</v>
      </c>
    </row>
    <row r="379" spans="1:13" x14ac:dyDescent="0.25">
      <c r="A379" s="206" t="s">
        <v>213</v>
      </c>
      <c r="B379" s="288" t="s">
        <v>139</v>
      </c>
      <c r="C379" s="289"/>
      <c r="D379" s="289"/>
      <c r="E379" s="109">
        <v>0</v>
      </c>
      <c r="F379" s="126">
        <v>0</v>
      </c>
      <c r="G379" s="127">
        <v>0</v>
      </c>
      <c r="H379" s="127">
        <v>0</v>
      </c>
      <c r="I379" s="127">
        <v>0</v>
      </c>
      <c r="J379" s="128">
        <v>0</v>
      </c>
      <c r="K379" s="127">
        <v>0</v>
      </c>
      <c r="L379" s="127">
        <v>0</v>
      </c>
      <c r="M379" s="136">
        <v>0</v>
      </c>
    </row>
    <row r="380" spans="1:13" x14ac:dyDescent="0.25">
      <c r="A380" s="207"/>
      <c r="B380" s="290" t="s">
        <v>140</v>
      </c>
      <c r="C380" s="291"/>
      <c r="D380" s="291"/>
      <c r="E380" s="114">
        <v>0</v>
      </c>
      <c r="F380" s="115">
        <v>0</v>
      </c>
      <c r="G380" s="116">
        <v>0</v>
      </c>
      <c r="H380" s="116">
        <v>0</v>
      </c>
      <c r="I380" s="116">
        <v>0</v>
      </c>
      <c r="J380" s="117">
        <v>0</v>
      </c>
      <c r="K380" s="116">
        <v>0</v>
      </c>
      <c r="L380" s="116">
        <v>0</v>
      </c>
      <c r="M380" s="118">
        <v>0</v>
      </c>
    </row>
    <row r="381" spans="1:13" x14ac:dyDescent="0.25">
      <c r="A381" s="207"/>
      <c r="B381" s="240" t="s">
        <v>141</v>
      </c>
      <c r="C381" s="292"/>
      <c r="D381" s="292"/>
      <c r="E381" s="114">
        <v>0</v>
      </c>
      <c r="F381" s="115">
        <v>0</v>
      </c>
      <c r="G381" s="116">
        <v>0</v>
      </c>
      <c r="H381" s="116">
        <v>0</v>
      </c>
      <c r="I381" s="116">
        <v>0</v>
      </c>
      <c r="J381" s="117">
        <v>0</v>
      </c>
      <c r="K381" s="116">
        <v>0</v>
      </c>
      <c r="L381" s="116">
        <v>0</v>
      </c>
      <c r="M381" s="118">
        <v>0</v>
      </c>
    </row>
    <row r="382" spans="1:13" x14ac:dyDescent="0.25">
      <c r="A382" s="207"/>
      <c r="B382" s="242" t="s">
        <v>142</v>
      </c>
      <c r="C382" s="293"/>
      <c r="D382" s="293"/>
      <c r="E382" s="114">
        <v>0</v>
      </c>
      <c r="F382" s="115">
        <v>0</v>
      </c>
      <c r="G382" s="116">
        <v>0</v>
      </c>
      <c r="H382" s="116">
        <v>0</v>
      </c>
      <c r="I382" s="116">
        <v>0</v>
      </c>
      <c r="J382" s="117">
        <v>377209.81264999998</v>
      </c>
      <c r="K382" s="116">
        <v>0</v>
      </c>
      <c r="L382" s="116">
        <v>0</v>
      </c>
      <c r="M382" s="118">
        <v>377209.81264999998</v>
      </c>
    </row>
    <row r="383" spans="1:13" ht="15.75" thickBot="1" x14ac:dyDescent="0.3">
      <c r="A383" s="208"/>
      <c r="B383" s="294" t="s">
        <v>143</v>
      </c>
      <c r="C383" s="295"/>
      <c r="D383" s="295"/>
      <c r="E383" s="121">
        <v>0</v>
      </c>
      <c r="F383" s="132">
        <v>0</v>
      </c>
      <c r="G383" s="133">
        <v>0</v>
      </c>
      <c r="H383" s="133">
        <v>0</v>
      </c>
      <c r="I383" s="133">
        <v>0</v>
      </c>
      <c r="J383" s="124">
        <v>0</v>
      </c>
      <c r="K383" s="133">
        <v>0</v>
      </c>
      <c r="L383" s="133">
        <v>0</v>
      </c>
      <c r="M383" s="150">
        <v>0</v>
      </c>
    </row>
    <row r="384" spans="1:13" x14ac:dyDescent="0.25">
      <c r="A384" s="272" t="s">
        <v>214</v>
      </c>
      <c r="B384" s="274" t="s">
        <v>145</v>
      </c>
      <c r="C384" s="275"/>
      <c r="D384" s="275"/>
      <c r="E384" s="109">
        <v>19456217</v>
      </c>
      <c r="F384" s="134">
        <v>2836323.5999999996</v>
      </c>
      <c r="G384" s="135">
        <v>9952192.2499999981</v>
      </c>
      <c r="H384" s="135">
        <v>33016880.599999998</v>
      </c>
      <c r="I384" s="135">
        <v>33595846.349999994</v>
      </c>
      <c r="J384" s="128">
        <v>57613600.54999999</v>
      </c>
      <c r="K384" s="135">
        <v>37053605.049999997</v>
      </c>
      <c r="L384" s="135">
        <v>5909019.5999999996</v>
      </c>
      <c r="M384" s="136">
        <v>199433684.99999997</v>
      </c>
    </row>
    <row r="385" spans="1:13" x14ac:dyDescent="0.25">
      <c r="A385" s="234"/>
      <c r="B385" s="276" t="s">
        <v>146</v>
      </c>
      <c r="C385" s="277"/>
      <c r="D385" s="277"/>
      <c r="E385" s="114">
        <v>0</v>
      </c>
      <c r="F385" s="115">
        <v>0</v>
      </c>
      <c r="G385" s="116">
        <v>0</v>
      </c>
      <c r="H385" s="116">
        <v>0</v>
      </c>
      <c r="I385" s="116">
        <v>0</v>
      </c>
      <c r="J385" s="117">
        <v>0</v>
      </c>
      <c r="K385" s="116">
        <v>0</v>
      </c>
      <c r="L385" s="116">
        <v>0</v>
      </c>
      <c r="M385" s="118">
        <v>0</v>
      </c>
    </row>
    <row r="386" spans="1:13" x14ac:dyDescent="0.25">
      <c r="A386" s="234"/>
      <c r="B386" s="276" t="s">
        <v>147</v>
      </c>
      <c r="C386" s="277"/>
      <c r="D386" s="277"/>
      <c r="E386" s="114">
        <v>43.913923019552492</v>
      </c>
      <c r="F386" s="115">
        <v>6.2398793728755262</v>
      </c>
      <c r="G386" s="116">
        <v>21.759281535996344</v>
      </c>
      <c r="H386" s="116">
        <v>73.020025231499403</v>
      </c>
      <c r="I386" s="116">
        <v>74.882559770558132</v>
      </c>
      <c r="J386" s="117">
        <v>129.12398246944534</v>
      </c>
      <c r="K386" s="116">
        <v>85.404661308228484</v>
      </c>
      <c r="L386" s="116">
        <v>13.414631341231743</v>
      </c>
      <c r="M386" s="118">
        <v>447.75894404938748</v>
      </c>
    </row>
    <row r="387" spans="1:13" x14ac:dyDescent="0.25">
      <c r="A387" s="234"/>
      <c r="B387" s="276" t="s">
        <v>148</v>
      </c>
      <c r="C387" s="277"/>
      <c r="D387" s="277"/>
      <c r="E387" s="114">
        <v>0</v>
      </c>
      <c r="F387" s="119">
        <v>0</v>
      </c>
      <c r="G387" s="120">
        <v>0</v>
      </c>
      <c r="H387" s="120">
        <v>0</v>
      </c>
      <c r="I387" s="120">
        <v>0</v>
      </c>
      <c r="J387" s="117">
        <v>0</v>
      </c>
      <c r="K387" s="120">
        <v>0</v>
      </c>
      <c r="L387" s="120">
        <v>0</v>
      </c>
      <c r="M387" s="118">
        <v>0</v>
      </c>
    </row>
    <row r="388" spans="1:13" x14ac:dyDescent="0.25">
      <c r="A388" s="234"/>
      <c r="B388" s="278" t="s">
        <v>149</v>
      </c>
      <c r="C388" s="279"/>
      <c r="D388" s="279"/>
      <c r="E388" s="114">
        <v>0</v>
      </c>
      <c r="F388" s="115">
        <v>0</v>
      </c>
      <c r="G388" s="116">
        <v>0</v>
      </c>
      <c r="H388" s="116">
        <v>0</v>
      </c>
      <c r="I388" s="116">
        <v>0</v>
      </c>
      <c r="J388" s="117">
        <v>0</v>
      </c>
      <c r="K388" s="116">
        <v>0</v>
      </c>
      <c r="L388" s="116">
        <v>0</v>
      </c>
      <c r="M388" s="118">
        <v>0</v>
      </c>
    </row>
    <row r="389" spans="1:13" x14ac:dyDescent="0.25">
      <c r="A389" s="234"/>
      <c r="B389" s="280" t="s">
        <v>150</v>
      </c>
      <c r="C389" s="281"/>
      <c r="D389" s="281"/>
      <c r="E389" s="114">
        <v>0</v>
      </c>
      <c r="F389" s="115">
        <v>0</v>
      </c>
      <c r="G389" s="116">
        <v>0</v>
      </c>
      <c r="H389" s="116">
        <v>0</v>
      </c>
      <c r="I389" s="116">
        <v>0</v>
      </c>
      <c r="J389" s="117">
        <v>0</v>
      </c>
      <c r="K389" s="116">
        <v>0</v>
      </c>
      <c r="L389" s="116">
        <v>0</v>
      </c>
      <c r="M389" s="118">
        <v>0</v>
      </c>
    </row>
    <row r="390" spans="1:13" ht="15.75" thickBot="1" x14ac:dyDescent="0.3">
      <c r="A390" s="273"/>
      <c r="B390" s="282" t="s">
        <v>151</v>
      </c>
      <c r="C390" s="283"/>
      <c r="D390" s="283"/>
      <c r="E390" s="137">
        <v>0</v>
      </c>
      <c r="F390" s="115">
        <v>0</v>
      </c>
      <c r="G390" s="116">
        <v>0</v>
      </c>
      <c r="H390" s="116">
        <v>0</v>
      </c>
      <c r="I390" s="116">
        <v>0</v>
      </c>
      <c r="J390" s="117">
        <v>0</v>
      </c>
      <c r="K390" s="116">
        <v>0</v>
      </c>
      <c r="L390" s="116">
        <v>0</v>
      </c>
      <c r="M390" s="150">
        <v>0</v>
      </c>
    </row>
    <row r="391" spans="1:13" ht="15.75" thickBot="1" x14ac:dyDescent="0.3">
      <c r="A391" s="245" t="s">
        <v>215</v>
      </c>
      <c r="B391" s="246"/>
      <c r="C391" s="246"/>
      <c r="D391" s="246"/>
      <c r="E391" s="161">
        <v>19456260.913923021</v>
      </c>
      <c r="F391" s="162">
        <v>2836329.8398793726</v>
      </c>
      <c r="G391" s="162">
        <v>9952214.0092815347</v>
      </c>
      <c r="H391" s="162">
        <v>33016953.620025229</v>
      </c>
      <c r="I391" s="162">
        <v>33595921.232559763</v>
      </c>
      <c r="J391" s="162">
        <v>57990939.486632459</v>
      </c>
      <c r="K391" s="162">
        <v>37053690.454661302</v>
      </c>
      <c r="L391" s="162">
        <v>5909033.0146313412</v>
      </c>
      <c r="M391" s="163">
        <v>199811342.571594</v>
      </c>
    </row>
    <row r="392" spans="1:13" ht="15.75" thickBot="1" x14ac:dyDescent="0.3">
      <c r="A392" s="306" t="s">
        <v>216</v>
      </c>
      <c r="B392" s="307"/>
      <c r="C392" s="307"/>
      <c r="D392" s="307"/>
      <c r="E392" s="140">
        <v>367144856.75045192</v>
      </c>
      <c r="F392" s="140">
        <v>50613564.775682583</v>
      </c>
      <c r="G392" s="140">
        <v>129325489.88744316</v>
      </c>
      <c r="H392" s="140">
        <v>450448341.86809814</v>
      </c>
      <c r="I392" s="140">
        <v>583612813.1097753</v>
      </c>
      <c r="J392" s="140">
        <v>1062689266.3364327</v>
      </c>
      <c r="K392" s="140">
        <v>2216227700.7582846</v>
      </c>
      <c r="L392" s="140">
        <v>626683574.42309821</v>
      </c>
      <c r="M392" s="182">
        <v>5486745607.9092665</v>
      </c>
    </row>
    <row r="393" spans="1:13" ht="15.75" thickBot="1" x14ac:dyDescent="0.3">
      <c r="A393" s="308" t="s">
        <v>217</v>
      </c>
      <c r="B393" s="309"/>
      <c r="C393" s="309"/>
      <c r="D393" s="310"/>
      <c r="E393" s="166">
        <v>0</v>
      </c>
      <c r="F393" s="167">
        <v>1</v>
      </c>
      <c r="G393" s="167">
        <v>2</v>
      </c>
      <c r="H393" s="167">
        <v>3</v>
      </c>
      <c r="I393" s="167">
        <v>4</v>
      </c>
      <c r="J393" s="167">
        <v>5</v>
      </c>
      <c r="K393" s="167">
        <v>6.1</v>
      </c>
      <c r="L393" s="167">
        <v>6.2</v>
      </c>
      <c r="M393" s="168">
        <v>10</v>
      </c>
    </row>
    <row r="394" spans="1:13" x14ac:dyDescent="0.25">
      <c r="A394" s="272" t="s">
        <v>218</v>
      </c>
      <c r="B394" s="296" t="s">
        <v>127</v>
      </c>
      <c r="C394" s="297"/>
      <c r="D394" s="297"/>
      <c r="E394" s="169">
        <v>90.520869998583052</v>
      </c>
      <c r="F394" s="135">
        <v>0</v>
      </c>
      <c r="G394" s="135">
        <v>0</v>
      </c>
      <c r="H394" s="135">
        <v>0</v>
      </c>
      <c r="I394" s="135">
        <v>0</v>
      </c>
      <c r="J394" s="170">
        <v>0</v>
      </c>
      <c r="K394" s="135">
        <v>0</v>
      </c>
      <c r="L394" s="135">
        <v>0</v>
      </c>
      <c r="M394" s="136">
        <v>90.520869998583052</v>
      </c>
    </row>
    <row r="395" spans="1:13" x14ac:dyDescent="0.25">
      <c r="A395" s="234"/>
      <c r="B395" s="298" t="s">
        <v>128</v>
      </c>
      <c r="C395" s="299"/>
      <c r="D395" s="299"/>
      <c r="E395" s="171">
        <v>0</v>
      </c>
      <c r="F395" s="116">
        <v>0</v>
      </c>
      <c r="G395" s="116">
        <v>0</v>
      </c>
      <c r="H395" s="116">
        <v>0</v>
      </c>
      <c r="I395" s="116">
        <v>0</v>
      </c>
      <c r="J395" s="172">
        <v>0</v>
      </c>
      <c r="K395" s="116">
        <v>0</v>
      </c>
      <c r="L395" s="116">
        <v>0</v>
      </c>
      <c r="M395" s="118">
        <v>0</v>
      </c>
    </row>
    <row r="396" spans="1:13" x14ac:dyDescent="0.25">
      <c r="A396" s="234"/>
      <c r="B396" s="290" t="s">
        <v>129</v>
      </c>
      <c r="C396" s="291"/>
      <c r="D396" s="291"/>
      <c r="E396" s="171">
        <v>0</v>
      </c>
      <c r="F396" s="116">
        <v>0</v>
      </c>
      <c r="G396" s="116">
        <v>0</v>
      </c>
      <c r="H396" s="116">
        <v>0</v>
      </c>
      <c r="I396" s="116">
        <v>0</v>
      </c>
      <c r="J396" s="172">
        <v>0</v>
      </c>
      <c r="K396" s="116">
        <v>0</v>
      </c>
      <c r="L396" s="116">
        <v>0</v>
      </c>
      <c r="M396" s="118">
        <v>0</v>
      </c>
    </row>
    <row r="397" spans="1:13" x14ac:dyDescent="0.25">
      <c r="A397" s="234"/>
      <c r="B397" s="290" t="s">
        <v>130</v>
      </c>
      <c r="C397" s="291"/>
      <c r="D397" s="291"/>
      <c r="E397" s="171">
        <v>0</v>
      </c>
      <c r="F397" s="116">
        <v>0</v>
      </c>
      <c r="G397" s="116">
        <v>0</v>
      </c>
      <c r="H397" s="116">
        <v>0</v>
      </c>
      <c r="I397" s="116">
        <v>0</v>
      </c>
      <c r="J397" s="172">
        <v>0</v>
      </c>
      <c r="K397" s="116">
        <v>0</v>
      </c>
      <c r="L397" s="116">
        <v>0</v>
      </c>
      <c r="M397" s="118">
        <v>0</v>
      </c>
    </row>
    <row r="398" spans="1:13" x14ac:dyDescent="0.25">
      <c r="A398" s="234"/>
      <c r="B398" s="284" t="s">
        <v>131</v>
      </c>
      <c r="C398" s="285"/>
      <c r="D398" s="285"/>
      <c r="E398" s="171">
        <v>0</v>
      </c>
      <c r="F398" s="116">
        <v>0</v>
      </c>
      <c r="G398" s="116">
        <v>0</v>
      </c>
      <c r="H398" s="116">
        <v>0</v>
      </c>
      <c r="I398" s="116">
        <v>0</v>
      </c>
      <c r="J398" s="172">
        <v>0</v>
      </c>
      <c r="K398" s="116">
        <v>0</v>
      </c>
      <c r="L398" s="116">
        <v>0</v>
      </c>
      <c r="M398" s="118">
        <v>0</v>
      </c>
    </row>
    <row r="399" spans="1:13" x14ac:dyDescent="0.25">
      <c r="A399" s="234"/>
      <c r="B399" s="300" t="s">
        <v>132</v>
      </c>
      <c r="C399" s="301"/>
      <c r="D399" s="301"/>
      <c r="E399" s="171">
        <v>0</v>
      </c>
      <c r="F399" s="116">
        <v>0</v>
      </c>
      <c r="G399" s="116">
        <v>0</v>
      </c>
      <c r="H399" s="116">
        <v>0</v>
      </c>
      <c r="I399" s="116">
        <v>0</v>
      </c>
      <c r="J399" s="172">
        <v>0</v>
      </c>
      <c r="K399" s="116">
        <v>0</v>
      </c>
      <c r="L399" s="116">
        <v>0</v>
      </c>
      <c r="M399" s="118">
        <v>0</v>
      </c>
    </row>
    <row r="400" spans="1:13" ht="15.75" thickBot="1" x14ac:dyDescent="0.3">
      <c r="A400" s="234"/>
      <c r="B400" s="302" t="s">
        <v>133</v>
      </c>
      <c r="C400" s="303"/>
      <c r="D400" s="303"/>
      <c r="E400" s="173">
        <v>0</v>
      </c>
      <c r="F400" s="174">
        <v>0</v>
      </c>
      <c r="G400" s="174">
        <v>0</v>
      </c>
      <c r="H400" s="174">
        <v>0</v>
      </c>
      <c r="I400" s="174">
        <v>0</v>
      </c>
      <c r="J400" s="175">
        <v>0</v>
      </c>
      <c r="K400" s="174">
        <v>0</v>
      </c>
      <c r="L400" s="174">
        <v>0</v>
      </c>
      <c r="M400" s="150">
        <v>0</v>
      </c>
    </row>
    <row r="401" spans="1:13" x14ac:dyDescent="0.25">
      <c r="A401" s="234"/>
      <c r="B401" s="304" t="s">
        <v>105</v>
      </c>
      <c r="C401" s="305"/>
      <c r="D401" s="305"/>
      <c r="E401" s="169">
        <v>0</v>
      </c>
      <c r="F401" s="135">
        <v>0</v>
      </c>
      <c r="G401" s="135">
        <v>0</v>
      </c>
      <c r="H401" s="135">
        <v>0</v>
      </c>
      <c r="I401" s="135">
        <v>0</v>
      </c>
      <c r="J401" s="170">
        <v>0</v>
      </c>
      <c r="K401" s="135">
        <v>0</v>
      </c>
      <c r="L401" s="135">
        <v>0</v>
      </c>
      <c r="M401" s="136">
        <v>0</v>
      </c>
    </row>
    <row r="402" spans="1:13" x14ac:dyDescent="0.25">
      <c r="A402" s="234"/>
      <c r="B402" s="227" t="s">
        <v>134</v>
      </c>
      <c r="C402" s="228"/>
      <c r="D402" s="228"/>
      <c r="E402" s="171">
        <v>0</v>
      </c>
      <c r="F402" s="116">
        <v>0</v>
      </c>
      <c r="G402" s="116">
        <v>0</v>
      </c>
      <c r="H402" s="116">
        <v>0</v>
      </c>
      <c r="I402" s="116">
        <v>0</v>
      </c>
      <c r="J402" s="172">
        <v>0</v>
      </c>
      <c r="K402" s="116">
        <v>0</v>
      </c>
      <c r="L402" s="116">
        <v>0</v>
      </c>
      <c r="M402" s="118">
        <v>0</v>
      </c>
    </row>
    <row r="403" spans="1:13" x14ac:dyDescent="0.25">
      <c r="A403" s="234"/>
      <c r="B403" s="227" t="s">
        <v>135</v>
      </c>
      <c r="C403" s="228"/>
      <c r="D403" s="228"/>
      <c r="E403" s="171">
        <v>0</v>
      </c>
      <c r="F403" s="116">
        <v>0</v>
      </c>
      <c r="G403" s="116">
        <v>0</v>
      </c>
      <c r="H403" s="116">
        <v>0</v>
      </c>
      <c r="I403" s="116">
        <v>0</v>
      </c>
      <c r="J403" s="172">
        <v>0</v>
      </c>
      <c r="K403" s="116">
        <v>0</v>
      </c>
      <c r="L403" s="116">
        <v>0</v>
      </c>
      <c r="M403" s="118">
        <v>0</v>
      </c>
    </row>
    <row r="404" spans="1:13" x14ac:dyDescent="0.25">
      <c r="A404" s="234"/>
      <c r="B404" s="284" t="s">
        <v>136</v>
      </c>
      <c r="C404" s="285"/>
      <c r="D404" s="285"/>
      <c r="E404" s="171">
        <v>0</v>
      </c>
      <c r="F404" s="116">
        <v>0</v>
      </c>
      <c r="G404" s="116">
        <v>0</v>
      </c>
      <c r="H404" s="116">
        <v>0</v>
      </c>
      <c r="I404" s="116">
        <v>0</v>
      </c>
      <c r="J404" s="172">
        <v>0</v>
      </c>
      <c r="K404" s="116">
        <v>0</v>
      </c>
      <c r="L404" s="116">
        <v>0</v>
      </c>
      <c r="M404" s="118">
        <v>0</v>
      </c>
    </row>
    <row r="405" spans="1:13" ht="15.75" thickBot="1" x14ac:dyDescent="0.3">
      <c r="A405" s="273"/>
      <c r="B405" s="286" t="s">
        <v>137</v>
      </c>
      <c r="C405" s="287"/>
      <c r="D405" s="287"/>
      <c r="E405" s="173">
        <v>0</v>
      </c>
      <c r="F405" s="174">
        <v>0</v>
      </c>
      <c r="G405" s="174">
        <v>0</v>
      </c>
      <c r="H405" s="174">
        <v>0</v>
      </c>
      <c r="I405" s="174">
        <v>0</v>
      </c>
      <c r="J405" s="175">
        <v>0</v>
      </c>
      <c r="K405" s="174">
        <v>0</v>
      </c>
      <c r="L405" s="174">
        <v>0</v>
      </c>
      <c r="M405" s="150">
        <v>0</v>
      </c>
    </row>
    <row r="406" spans="1:13" x14ac:dyDescent="0.25">
      <c r="A406" s="206" t="s">
        <v>219</v>
      </c>
      <c r="B406" s="288" t="s">
        <v>139</v>
      </c>
      <c r="C406" s="289"/>
      <c r="D406" s="289"/>
      <c r="E406" s="169">
        <v>0</v>
      </c>
      <c r="F406" s="135">
        <v>0</v>
      </c>
      <c r="G406" s="135">
        <v>0</v>
      </c>
      <c r="H406" s="135">
        <v>0</v>
      </c>
      <c r="I406" s="135">
        <v>0</v>
      </c>
      <c r="J406" s="170">
        <v>0</v>
      </c>
      <c r="K406" s="135">
        <v>0</v>
      </c>
      <c r="L406" s="135">
        <v>0</v>
      </c>
      <c r="M406" s="136">
        <v>0</v>
      </c>
    </row>
    <row r="407" spans="1:13" x14ac:dyDescent="0.25">
      <c r="A407" s="207"/>
      <c r="B407" s="290" t="s">
        <v>140</v>
      </c>
      <c r="C407" s="291"/>
      <c r="D407" s="291"/>
      <c r="E407" s="171">
        <v>0</v>
      </c>
      <c r="F407" s="116">
        <v>0</v>
      </c>
      <c r="G407" s="116">
        <v>0</v>
      </c>
      <c r="H407" s="116">
        <v>0</v>
      </c>
      <c r="I407" s="116">
        <v>0</v>
      </c>
      <c r="J407" s="172">
        <v>0</v>
      </c>
      <c r="K407" s="116">
        <v>0</v>
      </c>
      <c r="L407" s="116">
        <v>0</v>
      </c>
      <c r="M407" s="118">
        <v>0</v>
      </c>
    </row>
    <row r="408" spans="1:13" x14ac:dyDescent="0.25">
      <c r="A408" s="207"/>
      <c r="B408" s="240" t="s">
        <v>141</v>
      </c>
      <c r="C408" s="292"/>
      <c r="D408" s="292"/>
      <c r="E408" s="171">
        <v>0</v>
      </c>
      <c r="F408" s="116">
        <v>0</v>
      </c>
      <c r="G408" s="116">
        <v>0</v>
      </c>
      <c r="H408" s="116">
        <v>0</v>
      </c>
      <c r="I408" s="116">
        <v>0</v>
      </c>
      <c r="J408" s="172">
        <v>0</v>
      </c>
      <c r="K408" s="116">
        <v>0</v>
      </c>
      <c r="L408" s="116">
        <v>0</v>
      </c>
      <c r="M408" s="118">
        <v>0</v>
      </c>
    </row>
    <row r="409" spans="1:13" x14ac:dyDescent="0.25">
      <c r="A409" s="207"/>
      <c r="B409" s="242" t="s">
        <v>142</v>
      </c>
      <c r="C409" s="293"/>
      <c r="D409" s="293"/>
      <c r="E409" s="171">
        <v>0</v>
      </c>
      <c r="F409" s="116">
        <v>0</v>
      </c>
      <c r="G409" s="116">
        <v>0</v>
      </c>
      <c r="H409" s="116">
        <v>0</v>
      </c>
      <c r="I409" s="116">
        <v>0</v>
      </c>
      <c r="J409" s="172">
        <v>0</v>
      </c>
      <c r="K409" s="116">
        <v>0</v>
      </c>
      <c r="L409" s="116">
        <v>0</v>
      </c>
      <c r="M409" s="118">
        <v>0</v>
      </c>
    </row>
    <row r="410" spans="1:13" ht="15.75" thickBot="1" x14ac:dyDescent="0.3">
      <c r="A410" s="208"/>
      <c r="B410" s="294" t="s">
        <v>143</v>
      </c>
      <c r="C410" s="295"/>
      <c r="D410" s="295"/>
      <c r="E410" s="173">
        <v>0</v>
      </c>
      <c r="F410" s="174">
        <v>0</v>
      </c>
      <c r="G410" s="174">
        <v>0</v>
      </c>
      <c r="H410" s="174">
        <v>0</v>
      </c>
      <c r="I410" s="174">
        <v>0</v>
      </c>
      <c r="J410" s="175">
        <v>0</v>
      </c>
      <c r="K410" s="174">
        <v>0</v>
      </c>
      <c r="L410" s="174">
        <v>0</v>
      </c>
      <c r="M410" s="150">
        <v>0</v>
      </c>
    </row>
    <row r="411" spans="1:13" x14ac:dyDescent="0.25">
      <c r="A411" s="272" t="s">
        <v>220</v>
      </c>
      <c r="B411" s="274" t="s">
        <v>145</v>
      </c>
      <c r="C411" s="275"/>
      <c r="D411" s="275"/>
      <c r="E411" s="176">
        <v>8153516.3999999892</v>
      </c>
      <c r="F411" s="160">
        <v>1859990.5000000016</v>
      </c>
      <c r="G411" s="160">
        <v>4322089.950000003</v>
      </c>
      <c r="H411" s="160">
        <v>13711388.500000013</v>
      </c>
      <c r="I411" s="160">
        <v>13871364.500000013</v>
      </c>
      <c r="J411" s="177">
        <v>14271246.900000015</v>
      </c>
      <c r="K411" s="160">
        <v>12719932.800000012</v>
      </c>
      <c r="L411" s="160">
        <v>3498989.4000000032</v>
      </c>
      <c r="M411" s="159">
        <v>72408518.950000048</v>
      </c>
    </row>
    <row r="412" spans="1:13" x14ac:dyDescent="0.25">
      <c r="A412" s="234"/>
      <c r="B412" s="276" t="s">
        <v>146</v>
      </c>
      <c r="C412" s="277"/>
      <c r="D412" s="277"/>
      <c r="E412" s="171">
        <v>0</v>
      </c>
      <c r="F412" s="116">
        <v>0</v>
      </c>
      <c r="G412" s="116">
        <v>0</v>
      </c>
      <c r="H412" s="116">
        <v>0</v>
      </c>
      <c r="I412" s="116">
        <v>0</v>
      </c>
      <c r="J412" s="172">
        <v>0</v>
      </c>
      <c r="K412" s="116">
        <v>0</v>
      </c>
      <c r="L412" s="116">
        <v>0</v>
      </c>
      <c r="M412" s="118">
        <v>0</v>
      </c>
    </row>
    <row r="413" spans="1:13" x14ac:dyDescent="0.25">
      <c r="A413" s="234"/>
      <c r="B413" s="276" t="s">
        <v>147</v>
      </c>
      <c r="C413" s="277"/>
      <c r="D413" s="277"/>
      <c r="E413" s="171">
        <v>7338164.7600000007</v>
      </c>
      <c r="F413" s="116">
        <v>1673991.45</v>
      </c>
      <c r="G413" s="116">
        <v>3889880.9549999996</v>
      </c>
      <c r="H413" s="116">
        <v>12340249.65</v>
      </c>
      <c r="I413" s="116">
        <v>12484228.049999999</v>
      </c>
      <c r="J413" s="172">
        <v>12844122.210000001</v>
      </c>
      <c r="K413" s="116">
        <v>11447939.52</v>
      </c>
      <c r="L413" s="116">
        <v>3149090.4600000004</v>
      </c>
      <c r="M413" s="118">
        <v>65167667.055</v>
      </c>
    </row>
    <row r="414" spans="1:13" x14ac:dyDescent="0.25">
      <c r="A414" s="234"/>
      <c r="B414" s="276" t="s">
        <v>148</v>
      </c>
      <c r="C414" s="277"/>
      <c r="D414" s="277"/>
      <c r="E414" s="171">
        <v>0</v>
      </c>
      <c r="F414" s="116">
        <v>0</v>
      </c>
      <c r="G414" s="116">
        <v>0</v>
      </c>
      <c r="H414" s="116">
        <v>0</v>
      </c>
      <c r="I414" s="116">
        <v>0</v>
      </c>
      <c r="J414" s="172">
        <v>0</v>
      </c>
      <c r="K414" s="116">
        <v>0</v>
      </c>
      <c r="L414" s="116">
        <v>0</v>
      </c>
      <c r="M414" s="118">
        <v>0</v>
      </c>
    </row>
    <row r="415" spans="1:13" x14ac:dyDescent="0.25">
      <c r="A415" s="234"/>
      <c r="B415" s="278" t="s">
        <v>149</v>
      </c>
      <c r="C415" s="279"/>
      <c r="D415" s="279"/>
      <c r="E415" s="171">
        <v>0</v>
      </c>
      <c r="F415" s="116">
        <v>0</v>
      </c>
      <c r="G415" s="116">
        <v>0</v>
      </c>
      <c r="H415" s="116">
        <v>0</v>
      </c>
      <c r="I415" s="116">
        <v>0</v>
      </c>
      <c r="J415" s="172">
        <v>0</v>
      </c>
      <c r="K415" s="116">
        <v>0</v>
      </c>
      <c r="L415" s="116">
        <v>0</v>
      </c>
      <c r="M415" s="118">
        <v>0</v>
      </c>
    </row>
    <row r="416" spans="1:13" x14ac:dyDescent="0.25">
      <c r="A416" s="234"/>
      <c r="B416" s="280" t="s">
        <v>150</v>
      </c>
      <c r="C416" s="281"/>
      <c r="D416" s="281"/>
      <c r="E416" s="171">
        <v>0</v>
      </c>
      <c r="F416" s="116">
        <v>0</v>
      </c>
      <c r="G416" s="116">
        <v>0</v>
      </c>
      <c r="H416" s="116">
        <v>0</v>
      </c>
      <c r="I416" s="116">
        <v>0</v>
      </c>
      <c r="J416" s="172">
        <v>0</v>
      </c>
      <c r="K416" s="116">
        <v>0</v>
      </c>
      <c r="L416" s="116">
        <v>0</v>
      </c>
      <c r="M416" s="118">
        <v>0</v>
      </c>
    </row>
    <row r="417" spans="1:13" ht="15.75" thickBot="1" x14ac:dyDescent="0.3">
      <c r="A417" s="273"/>
      <c r="B417" s="282" t="s">
        <v>151</v>
      </c>
      <c r="C417" s="283"/>
      <c r="D417" s="283"/>
      <c r="E417" s="173">
        <v>0</v>
      </c>
      <c r="F417" s="174">
        <v>0</v>
      </c>
      <c r="G417" s="174">
        <v>0</v>
      </c>
      <c r="H417" s="174">
        <v>0</v>
      </c>
      <c r="I417" s="174">
        <v>0</v>
      </c>
      <c r="J417" s="175">
        <v>0</v>
      </c>
      <c r="K417" s="174">
        <v>0</v>
      </c>
      <c r="L417" s="174">
        <v>0</v>
      </c>
      <c r="M417" s="150">
        <v>0</v>
      </c>
    </row>
    <row r="418" spans="1:13" ht="15.75" thickBot="1" x14ac:dyDescent="0.3">
      <c r="A418" s="245" t="s">
        <v>221</v>
      </c>
      <c r="B418" s="246"/>
      <c r="C418" s="246"/>
      <c r="D418" s="246"/>
      <c r="E418" s="161">
        <v>15491771.680869989</v>
      </c>
      <c r="F418" s="162">
        <v>3533981.9500000016</v>
      </c>
      <c r="G418" s="162">
        <v>8211970.9050000031</v>
      </c>
      <c r="H418" s="162">
        <v>26051638.150000013</v>
      </c>
      <c r="I418" s="162">
        <v>26355592.550000012</v>
      </c>
      <c r="J418" s="162">
        <v>27115369.110000014</v>
      </c>
      <c r="K418" s="162">
        <v>24167872.320000011</v>
      </c>
      <c r="L418" s="162">
        <v>6648079.8600000031</v>
      </c>
      <c r="M418" s="163">
        <v>137576276.52587005</v>
      </c>
    </row>
    <row r="419" spans="1:13" x14ac:dyDescent="0.25">
      <c r="A419" s="272" t="s">
        <v>222</v>
      </c>
      <c r="B419" s="296" t="s">
        <v>127</v>
      </c>
      <c r="C419" s="297"/>
      <c r="D419" s="297"/>
      <c r="E419" s="169">
        <v>0</v>
      </c>
      <c r="F419" s="135">
        <v>0</v>
      </c>
      <c r="G419" s="135">
        <v>0</v>
      </c>
      <c r="H419" s="135">
        <v>0</v>
      </c>
      <c r="I419" s="135">
        <v>0</v>
      </c>
      <c r="J419" s="170">
        <v>0</v>
      </c>
      <c r="K419" s="135">
        <v>0</v>
      </c>
      <c r="L419" s="136">
        <v>0</v>
      </c>
      <c r="M419" s="183">
        <v>0</v>
      </c>
    </row>
    <row r="420" spans="1:13" x14ac:dyDescent="0.25">
      <c r="A420" s="234"/>
      <c r="B420" s="298" t="s">
        <v>128</v>
      </c>
      <c r="C420" s="299"/>
      <c r="D420" s="299"/>
      <c r="E420" s="171">
        <v>0</v>
      </c>
      <c r="F420" s="116">
        <v>0</v>
      </c>
      <c r="G420" s="116">
        <v>0</v>
      </c>
      <c r="H420" s="116">
        <v>0</v>
      </c>
      <c r="I420" s="116">
        <v>0</v>
      </c>
      <c r="J420" s="172">
        <v>0</v>
      </c>
      <c r="K420" s="116">
        <v>0</v>
      </c>
      <c r="L420" s="118">
        <v>0</v>
      </c>
      <c r="M420" s="184">
        <v>0</v>
      </c>
    </row>
    <row r="421" spans="1:13" x14ac:dyDescent="0.25">
      <c r="A421" s="234"/>
      <c r="B421" s="290" t="s">
        <v>129</v>
      </c>
      <c r="C421" s="291"/>
      <c r="D421" s="291"/>
      <c r="E421" s="171">
        <v>0</v>
      </c>
      <c r="F421" s="116">
        <v>0</v>
      </c>
      <c r="G421" s="116">
        <v>0</v>
      </c>
      <c r="H421" s="116">
        <v>0</v>
      </c>
      <c r="I421" s="116">
        <v>0</v>
      </c>
      <c r="J421" s="172">
        <v>0</v>
      </c>
      <c r="K421" s="116">
        <v>0</v>
      </c>
      <c r="L421" s="118">
        <v>0</v>
      </c>
      <c r="M421" s="184">
        <v>0</v>
      </c>
    </row>
    <row r="422" spans="1:13" x14ac:dyDescent="0.25">
      <c r="A422" s="234"/>
      <c r="B422" s="290" t="s">
        <v>130</v>
      </c>
      <c r="C422" s="291"/>
      <c r="D422" s="291"/>
      <c r="E422" s="171">
        <v>0</v>
      </c>
      <c r="F422" s="116">
        <v>0</v>
      </c>
      <c r="G422" s="116">
        <v>0</v>
      </c>
      <c r="H422" s="116">
        <v>0</v>
      </c>
      <c r="I422" s="116">
        <v>0</v>
      </c>
      <c r="J422" s="172">
        <v>0</v>
      </c>
      <c r="K422" s="116">
        <v>0</v>
      </c>
      <c r="L422" s="118">
        <v>0</v>
      </c>
      <c r="M422" s="184">
        <v>0</v>
      </c>
    </row>
    <row r="423" spans="1:13" x14ac:dyDescent="0.25">
      <c r="A423" s="234"/>
      <c r="B423" s="284" t="s">
        <v>131</v>
      </c>
      <c r="C423" s="285"/>
      <c r="D423" s="285"/>
      <c r="E423" s="171">
        <v>0</v>
      </c>
      <c r="F423" s="116">
        <v>0</v>
      </c>
      <c r="G423" s="116">
        <v>0</v>
      </c>
      <c r="H423" s="116">
        <v>0</v>
      </c>
      <c r="I423" s="116">
        <v>0</v>
      </c>
      <c r="J423" s="172">
        <v>0</v>
      </c>
      <c r="K423" s="116">
        <v>0</v>
      </c>
      <c r="L423" s="118">
        <v>0</v>
      </c>
      <c r="M423" s="184">
        <v>0</v>
      </c>
    </row>
    <row r="424" spans="1:13" x14ac:dyDescent="0.25">
      <c r="A424" s="234"/>
      <c r="B424" s="300" t="s">
        <v>132</v>
      </c>
      <c r="C424" s="301"/>
      <c r="D424" s="301"/>
      <c r="E424" s="171">
        <v>0</v>
      </c>
      <c r="F424" s="116">
        <v>0</v>
      </c>
      <c r="G424" s="116">
        <v>0</v>
      </c>
      <c r="H424" s="116">
        <v>0</v>
      </c>
      <c r="I424" s="116">
        <v>0</v>
      </c>
      <c r="J424" s="172">
        <v>0</v>
      </c>
      <c r="K424" s="116">
        <v>0</v>
      </c>
      <c r="L424" s="118">
        <v>0</v>
      </c>
      <c r="M424" s="184">
        <v>0</v>
      </c>
    </row>
    <row r="425" spans="1:13" ht="15.75" thickBot="1" x14ac:dyDescent="0.3">
      <c r="A425" s="234"/>
      <c r="B425" s="302" t="s">
        <v>133</v>
      </c>
      <c r="C425" s="303"/>
      <c r="D425" s="303"/>
      <c r="E425" s="173">
        <v>0</v>
      </c>
      <c r="F425" s="174">
        <v>0</v>
      </c>
      <c r="G425" s="174">
        <v>0</v>
      </c>
      <c r="H425" s="174">
        <v>0</v>
      </c>
      <c r="I425" s="174">
        <v>0</v>
      </c>
      <c r="J425" s="175">
        <v>0</v>
      </c>
      <c r="K425" s="174">
        <v>0</v>
      </c>
      <c r="L425" s="150">
        <v>0</v>
      </c>
      <c r="M425" s="185">
        <v>0</v>
      </c>
    </row>
    <row r="426" spans="1:13" x14ac:dyDescent="0.25">
      <c r="A426" s="234"/>
      <c r="B426" s="304" t="s">
        <v>105</v>
      </c>
      <c r="C426" s="305"/>
      <c r="D426" s="305"/>
      <c r="E426" s="176">
        <v>0</v>
      </c>
      <c r="F426" s="160">
        <v>0</v>
      </c>
      <c r="G426" s="160">
        <v>0</v>
      </c>
      <c r="H426" s="160">
        <v>0</v>
      </c>
      <c r="I426" s="160">
        <v>0</v>
      </c>
      <c r="J426" s="177">
        <v>0</v>
      </c>
      <c r="K426" s="160">
        <v>0</v>
      </c>
      <c r="L426" s="159">
        <v>0</v>
      </c>
      <c r="M426" s="186">
        <v>0</v>
      </c>
    </row>
    <row r="427" spans="1:13" x14ac:dyDescent="0.25">
      <c r="A427" s="234"/>
      <c r="B427" s="227" t="s">
        <v>134</v>
      </c>
      <c r="C427" s="228"/>
      <c r="D427" s="228"/>
      <c r="E427" s="171">
        <v>0</v>
      </c>
      <c r="F427" s="116">
        <v>0</v>
      </c>
      <c r="G427" s="116">
        <v>0</v>
      </c>
      <c r="H427" s="116">
        <v>0</v>
      </c>
      <c r="I427" s="116">
        <v>0</v>
      </c>
      <c r="J427" s="172">
        <v>0</v>
      </c>
      <c r="K427" s="116">
        <v>0</v>
      </c>
      <c r="L427" s="118">
        <v>0</v>
      </c>
      <c r="M427" s="184">
        <v>0</v>
      </c>
    </row>
    <row r="428" spans="1:13" x14ac:dyDescent="0.25">
      <c r="A428" s="234"/>
      <c r="B428" s="227" t="s">
        <v>135</v>
      </c>
      <c r="C428" s="228"/>
      <c r="D428" s="228"/>
      <c r="E428" s="171">
        <v>0</v>
      </c>
      <c r="F428" s="116">
        <v>0</v>
      </c>
      <c r="G428" s="116">
        <v>0</v>
      </c>
      <c r="H428" s="116">
        <v>0</v>
      </c>
      <c r="I428" s="116">
        <v>0</v>
      </c>
      <c r="J428" s="172">
        <v>0</v>
      </c>
      <c r="K428" s="116">
        <v>0</v>
      </c>
      <c r="L428" s="118">
        <v>0</v>
      </c>
      <c r="M428" s="184">
        <v>0</v>
      </c>
    </row>
    <row r="429" spans="1:13" x14ac:dyDescent="0.25">
      <c r="A429" s="234"/>
      <c r="B429" s="284" t="s">
        <v>136</v>
      </c>
      <c r="C429" s="285"/>
      <c r="D429" s="285"/>
      <c r="E429" s="171">
        <v>0</v>
      </c>
      <c r="F429" s="116">
        <v>0</v>
      </c>
      <c r="G429" s="116">
        <v>0</v>
      </c>
      <c r="H429" s="116">
        <v>0</v>
      </c>
      <c r="I429" s="116">
        <v>0</v>
      </c>
      <c r="J429" s="172">
        <v>0</v>
      </c>
      <c r="K429" s="116">
        <v>0</v>
      </c>
      <c r="L429" s="118">
        <v>0</v>
      </c>
      <c r="M429" s="184">
        <v>0</v>
      </c>
    </row>
    <row r="430" spans="1:13" ht="15.75" thickBot="1" x14ac:dyDescent="0.3">
      <c r="A430" s="273"/>
      <c r="B430" s="286" t="s">
        <v>137</v>
      </c>
      <c r="C430" s="287"/>
      <c r="D430" s="287"/>
      <c r="E430" s="187">
        <v>0</v>
      </c>
      <c r="F430" s="133">
        <v>0</v>
      </c>
      <c r="G430" s="133">
        <v>0</v>
      </c>
      <c r="H430" s="133">
        <v>0</v>
      </c>
      <c r="I430" s="133">
        <v>0</v>
      </c>
      <c r="J430" s="188">
        <v>0</v>
      </c>
      <c r="K430" s="133">
        <v>0</v>
      </c>
      <c r="L430" s="125">
        <v>0</v>
      </c>
      <c r="M430" s="189">
        <v>0</v>
      </c>
    </row>
    <row r="431" spans="1:13" x14ac:dyDescent="0.25">
      <c r="A431" s="206" t="s">
        <v>223</v>
      </c>
      <c r="B431" s="288" t="s">
        <v>139</v>
      </c>
      <c r="C431" s="289"/>
      <c r="D431" s="289"/>
      <c r="E431" s="169">
        <v>0</v>
      </c>
      <c r="F431" s="135">
        <v>0</v>
      </c>
      <c r="G431" s="135">
        <v>0</v>
      </c>
      <c r="H431" s="135">
        <v>0</v>
      </c>
      <c r="I431" s="135">
        <v>0</v>
      </c>
      <c r="J431" s="170">
        <v>0</v>
      </c>
      <c r="K431" s="135">
        <v>0</v>
      </c>
      <c r="L431" s="136">
        <v>0</v>
      </c>
      <c r="M431" s="183">
        <v>0</v>
      </c>
    </row>
    <row r="432" spans="1:13" x14ac:dyDescent="0.25">
      <c r="A432" s="207"/>
      <c r="B432" s="290" t="s">
        <v>140</v>
      </c>
      <c r="C432" s="291"/>
      <c r="D432" s="291"/>
      <c r="E432" s="171">
        <v>0</v>
      </c>
      <c r="F432" s="116">
        <v>0</v>
      </c>
      <c r="G432" s="116">
        <v>0</v>
      </c>
      <c r="H432" s="116">
        <v>0</v>
      </c>
      <c r="I432" s="116">
        <v>0</v>
      </c>
      <c r="J432" s="172">
        <v>0</v>
      </c>
      <c r="K432" s="116">
        <v>0</v>
      </c>
      <c r="L432" s="118">
        <v>0</v>
      </c>
      <c r="M432" s="184">
        <v>0</v>
      </c>
    </row>
    <row r="433" spans="1:13" x14ac:dyDescent="0.25">
      <c r="A433" s="207"/>
      <c r="B433" s="240" t="s">
        <v>141</v>
      </c>
      <c r="C433" s="292"/>
      <c r="D433" s="292"/>
      <c r="E433" s="171">
        <v>0</v>
      </c>
      <c r="F433" s="116">
        <v>0</v>
      </c>
      <c r="G433" s="116">
        <v>0</v>
      </c>
      <c r="H433" s="116">
        <v>0</v>
      </c>
      <c r="I433" s="116">
        <v>0</v>
      </c>
      <c r="J433" s="172">
        <v>0</v>
      </c>
      <c r="K433" s="116">
        <v>0</v>
      </c>
      <c r="L433" s="118">
        <v>0</v>
      </c>
      <c r="M433" s="184">
        <v>0</v>
      </c>
    </row>
    <row r="434" spans="1:13" x14ac:dyDescent="0.25">
      <c r="A434" s="207"/>
      <c r="B434" s="242" t="s">
        <v>142</v>
      </c>
      <c r="C434" s="293"/>
      <c r="D434" s="293"/>
      <c r="E434" s="171">
        <v>0</v>
      </c>
      <c r="F434" s="116">
        <v>0</v>
      </c>
      <c r="G434" s="116">
        <v>0</v>
      </c>
      <c r="H434" s="116">
        <v>0</v>
      </c>
      <c r="I434" s="116">
        <v>0</v>
      </c>
      <c r="J434" s="172">
        <v>0</v>
      </c>
      <c r="K434" s="116">
        <v>0</v>
      </c>
      <c r="L434" s="118">
        <v>0</v>
      </c>
      <c r="M434" s="184">
        <v>0</v>
      </c>
    </row>
    <row r="435" spans="1:13" ht="15.75" thickBot="1" x14ac:dyDescent="0.3">
      <c r="A435" s="208"/>
      <c r="B435" s="294" t="s">
        <v>143</v>
      </c>
      <c r="C435" s="295"/>
      <c r="D435" s="295"/>
      <c r="E435" s="173">
        <v>0</v>
      </c>
      <c r="F435" s="174">
        <v>0</v>
      </c>
      <c r="G435" s="174">
        <v>0</v>
      </c>
      <c r="H435" s="174">
        <v>0</v>
      </c>
      <c r="I435" s="174">
        <v>0</v>
      </c>
      <c r="J435" s="175">
        <v>0</v>
      </c>
      <c r="K435" s="174">
        <v>0</v>
      </c>
      <c r="L435" s="150">
        <v>0</v>
      </c>
      <c r="M435" s="185">
        <v>0</v>
      </c>
    </row>
    <row r="436" spans="1:13" x14ac:dyDescent="0.25">
      <c r="A436" s="272" t="s">
        <v>224</v>
      </c>
      <c r="B436" s="274" t="s">
        <v>145</v>
      </c>
      <c r="C436" s="275"/>
      <c r="D436" s="275"/>
      <c r="E436" s="169">
        <v>95803360.50000003</v>
      </c>
      <c r="F436" s="135">
        <v>6021130.7499999991</v>
      </c>
      <c r="G436" s="135">
        <v>18784570.399999999</v>
      </c>
      <c r="H436" s="135">
        <v>80558363.949999988</v>
      </c>
      <c r="I436" s="135">
        <v>151214480.44999999</v>
      </c>
      <c r="J436" s="170">
        <v>388410344.89999998</v>
      </c>
      <c r="K436" s="135">
        <v>1036010264.5499998</v>
      </c>
      <c r="L436" s="136">
        <v>295920067.89999998</v>
      </c>
      <c r="M436" s="183">
        <v>2072722583.4000001</v>
      </c>
    </row>
    <row r="437" spans="1:13" x14ac:dyDescent="0.25">
      <c r="A437" s="234"/>
      <c r="B437" s="276" t="s">
        <v>146</v>
      </c>
      <c r="C437" s="277"/>
      <c r="D437" s="277"/>
      <c r="E437" s="171">
        <v>0</v>
      </c>
      <c r="F437" s="116">
        <v>0</v>
      </c>
      <c r="G437" s="116">
        <v>0</v>
      </c>
      <c r="H437" s="116">
        <v>0</v>
      </c>
      <c r="I437" s="116">
        <v>0</v>
      </c>
      <c r="J437" s="172">
        <v>0</v>
      </c>
      <c r="K437" s="116">
        <v>0</v>
      </c>
      <c r="L437" s="118">
        <v>0</v>
      </c>
      <c r="M437" s="184">
        <v>0</v>
      </c>
    </row>
    <row r="438" spans="1:13" x14ac:dyDescent="0.25">
      <c r="A438" s="234"/>
      <c r="B438" s="276" t="s">
        <v>147</v>
      </c>
      <c r="C438" s="277"/>
      <c r="D438" s="277"/>
      <c r="E438" s="171">
        <v>40736451.778294608</v>
      </c>
      <c r="F438" s="116">
        <v>2533367.785421533</v>
      </c>
      <c r="G438" s="116">
        <v>7944269.9286458008</v>
      </c>
      <c r="H438" s="116">
        <v>32901269.751409817</v>
      </c>
      <c r="I438" s="116">
        <v>61903743.684268281</v>
      </c>
      <c r="J438" s="172">
        <v>160694172.35472786</v>
      </c>
      <c r="K438" s="116">
        <v>435041797.77060896</v>
      </c>
      <c r="L438" s="118">
        <v>124098055.50670013</v>
      </c>
      <c r="M438" s="184">
        <v>865853128.56007707</v>
      </c>
    </row>
    <row r="439" spans="1:13" x14ac:dyDescent="0.25">
      <c r="A439" s="234"/>
      <c r="B439" s="276" t="s">
        <v>148</v>
      </c>
      <c r="C439" s="277"/>
      <c r="D439" s="277"/>
      <c r="E439" s="171">
        <v>0</v>
      </c>
      <c r="F439" s="116">
        <v>0</v>
      </c>
      <c r="G439" s="116">
        <v>0</v>
      </c>
      <c r="H439" s="116">
        <v>0</v>
      </c>
      <c r="I439" s="116">
        <v>0</v>
      </c>
      <c r="J439" s="172">
        <v>0</v>
      </c>
      <c r="K439" s="116">
        <v>0</v>
      </c>
      <c r="L439" s="118">
        <v>0</v>
      </c>
      <c r="M439" s="184">
        <v>0</v>
      </c>
    </row>
    <row r="440" spans="1:13" x14ac:dyDescent="0.25">
      <c r="A440" s="234"/>
      <c r="B440" s="278" t="s">
        <v>149</v>
      </c>
      <c r="C440" s="279"/>
      <c r="D440" s="279"/>
      <c r="E440" s="171">
        <v>0</v>
      </c>
      <c r="F440" s="116">
        <v>0</v>
      </c>
      <c r="G440" s="116">
        <v>0</v>
      </c>
      <c r="H440" s="116">
        <v>0</v>
      </c>
      <c r="I440" s="116">
        <v>0</v>
      </c>
      <c r="J440" s="172">
        <v>0</v>
      </c>
      <c r="K440" s="116">
        <v>0</v>
      </c>
      <c r="L440" s="118">
        <v>0</v>
      </c>
      <c r="M440" s="184">
        <v>0</v>
      </c>
    </row>
    <row r="441" spans="1:13" x14ac:dyDescent="0.25">
      <c r="A441" s="234"/>
      <c r="B441" s="280" t="s">
        <v>150</v>
      </c>
      <c r="C441" s="281"/>
      <c r="D441" s="281"/>
      <c r="E441" s="171">
        <v>0</v>
      </c>
      <c r="F441" s="116">
        <v>0</v>
      </c>
      <c r="G441" s="116">
        <v>0</v>
      </c>
      <c r="H441" s="116">
        <v>0</v>
      </c>
      <c r="I441" s="116">
        <v>0</v>
      </c>
      <c r="J441" s="172">
        <v>0</v>
      </c>
      <c r="K441" s="116">
        <v>0</v>
      </c>
      <c r="L441" s="118">
        <v>0</v>
      </c>
      <c r="M441" s="184">
        <v>0</v>
      </c>
    </row>
    <row r="442" spans="1:13" ht="15.75" thickBot="1" x14ac:dyDescent="0.3">
      <c r="A442" s="273"/>
      <c r="B442" s="282" t="s">
        <v>151</v>
      </c>
      <c r="C442" s="283"/>
      <c r="D442" s="283"/>
      <c r="E442" s="173">
        <v>0</v>
      </c>
      <c r="F442" s="174">
        <v>0</v>
      </c>
      <c r="G442" s="174">
        <v>0</v>
      </c>
      <c r="H442" s="174">
        <v>0</v>
      </c>
      <c r="I442" s="174">
        <v>0</v>
      </c>
      <c r="J442" s="175">
        <v>0</v>
      </c>
      <c r="K442" s="174">
        <v>0</v>
      </c>
      <c r="L442" s="150">
        <v>0</v>
      </c>
      <c r="M442" s="185">
        <v>0</v>
      </c>
    </row>
    <row r="443" spans="1:13" ht="15.75" thickBot="1" x14ac:dyDescent="0.3">
      <c r="A443" s="245" t="s">
        <v>225</v>
      </c>
      <c r="B443" s="246"/>
      <c r="C443" s="246"/>
      <c r="D443" s="246"/>
      <c r="E443" s="161">
        <v>136539812.27829462</v>
      </c>
      <c r="F443" s="162">
        <v>8554498.5354215316</v>
      </c>
      <c r="G443" s="162">
        <v>26728840.328645799</v>
      </c>
      <c r="H443" s="162">
        <v>113459633.7014098</v>
      </c>
      <c r="I443" s="162">
        <v>213118224.13426828</v>
      </c>
      <c r="J443" s="162">
        <v>549104517.25472784</v>
      </c>
      <c r="K443" s="162">
        <v>1471052062.3206089</v>
      </c>
      <c r="L443" s="162">
        <v>420018123.40670013</v>
      </c>
      <c r="M443" s="163">
        <v>2938575711.9600773</v>
      </c>
    </row>
    <row r="444" spans="1:13" x14ac:dyDescent="0.25">
      <c r="A444" s="272" t="s">
        <v>226</v>
      </c>
      <c r="B444" s="296" t="s">
        <v>127</v>
      </c>
      <c r="C444" s="297"/>
      <c r="D444" s="297"/>
      <c r="E444" s="169">
        <v>0</v>
      </c>
      <c r="F444" s="135">
        <v>0</v>
      </c>
      <c r="G444" s="135">
        <v>0</v>
      </c>
      <c r="H444" s="135">
        <v>0</v>
      </c>
      <c r="I444" s="135">
        <v>0</v>
      </c>
      <c r="J444" s="170">
        <v>0</v>
      </c>
      <c r="K444" s="135">
        <v>0</v>
      </c>
      <c r="L444" s="136">
        <v>0</v>
      </c>
      <c r="M444" s="136">
        <v>0</v>
      </c>
    </row>
    <row r="445" spans="1:13" x14ac:dyDescent="0.25">
      <c r="A445" s="234"/>
      <c r="B445" s="298" t="s">
        <v>128</v>
      </c>
      <c r="C445" s="299"/>
      <c r="D445" s="299"/>
      <c r="E445" s="171">
        <v>0</v>
      </c>
      <c r="F445" s="116">
        <v>0</v>
      </c>
      <c r="G445" s="116">
        <v>0</v>
      </c>
      <c r="H445" s="116">
        <v>0</v>
      </c>
      <c r="I445" s="116">
        <v>0</v>
      </c>
      <c r="J445" s="172">
        <v>0</v>
      </c>
      <c r="K445" s="116">
        <v>0</v>
      </c>
      <c r="L445" s="118">
        <v>0</v>
      </c>
      <c r="M445" s="118">
        <v>0</v>
      </c>
    </row>
    <row r="446" spans="1:13" x14ac:dyDescent="0.25">
      <c r="A446" s="234"/>
      <c r="B446" s="290" t="s">
        <v>129</v>
      </c>
      <c r="C446" s="291"/>
      <c r="D446" s="291"/>
      <c r="E446" s="171">
        <v>0</v>
      </c>
      <c r="F446" s="116">
        <v>0</v>
      </c>
      <c r="G446" s="116">
        <v>0</v>
      </c>
      <c r="H446" s="116">
        <v>0</v>
      </c>
      <c r="I446" s="116">
        <v>0</v>
      </c>
      <c r="J446" s="172">
        <v>0</v>
      </c>
      <c r="K446" s="116">
        <v>0</v>
      </c>
      <c r="L446" s="118">
        <v>0</v>
      </c>
      <c r="M446" s="118">
        <v>0</v>
      </c>
    </row>
    <row r="447" spans="1:13" x14ac:dyDescent="0.25">
      <c r="A447" s="234"/>
      <c r="B447" s="290" t="s">
        <v>130</v>
      </c>
      <c r="C447" s="291"/>
      <c r="D447" s="291"/>
      <c r="E447" s="171">
        <v>0</v>
      </c>
      <c r="F447" s="116">
        <v>0</v>
      </c>
      <c r="G447" s="116">
        <v>0</v>
      </c>
      <c r="H447" s="116">
        <v>0</v>
      </c>
      <c r="I447" s="116">
        <v>0</v>
      </c>
      <c r="J447" s="172">
        <v>0</v>
      </c>
      <c r="K447" s="116">
        <v>0</v>
      </c>
      <c r="L447" s="118">
        <v>0</v>
      </c>
      <c r="M447" s="118">
        <v>0</v>
      </c>
    </row>
    <row r="448" spans="1:13" x14ac:dyDescent="0.25">
      <c r="A448" s="234"/>
      <c r="B448" s="284" t="s">
        <v>131</v>
      </c>
      <c r="C448" s="285"/>
      <c r="D448" s="285"/>
      <c r="E448" s="171">
        <v>0</v>
      </c>
      <c r="F448" s="116">
        <v>0</v>
      </c>
      <c r="G448" s="116">
        <v>0</v>
      </c>
      <c r="H448" s="116">
        <v>0</v>
      </c>
      <c r="I448" s="116">
        <v>0</v>
      </c>
      <c r="J448" s="172">
        <v>0</v>
      </c>
      <c r="K448" s="116">
        <v>0</v>
      </c>
      <c r="L448" s="118">
        <v>0</v>
      </c>
      <c r="M448" s="118">
        <v>0</v>
      </c>
    </row>
    <row r="449" spans="1:13" x14ac:dyDescent="0.25">
      <c r="A449" s="234"/>
      <c r="B449" s="300" t="s">
        <v>132</v>
      </c>
      <c r="C449" s="301"/>
      <c r="D449" s="301"/>
      <c r="E449" s="171">
        <v>0</v>
      </c>
      <c r="F449" s="116">
        <v>0</v>
      </c>
      <c r="G449" s="116">
        <v>0</v>
      </c>
      <c r="H449" s="116">
        <v>0</v>
      </c>
      <c r="I449" s="116">
        <v>0</v>
      </c>
      <c r="J449" s="172">
        <v>0</v>
      </c>
      <c r="K449" s="116">
        <v>0</v>
      </c>
      <c r="L449" s="118">
        <v>0</v>
      </c>
      <c r="M449" s="118">
        <v>0</v>
      </c>
    </row>
    <row r="450" spans="1:13" ht="15.75" thickBot="1" x14ac:dyDescent="0.3">
      <c r="A450" s="234"/>
      <c r="B450" s="302" t="s">
        <v>133</v>
      </c>
      <c r="C450" s="303"/>
      <c r="D450" s="303"/>
      <c r="E450" s="173">
        <v>0</v>
      </c>
      <c r="F450" s="174">
        <v>0</v>
      </c>
      <c r="G450" s="174">
        <v>0</v>
      </c>
      <c r="H450" s="174">
        <v>0</v>
      </c>
      <c r="I450" s="174">
        <v>0</v>
      </c>
      <c r="J450" s="175">
        <v>0</v>
      </c>
      <c r="K450" s="174">
        <v>0</v>
      </c>
      <c r="L450" s="150">
        <v>0</v>
      </c>
      <c r="M450" s="150">
        <v>0</v>
      </c>
    </row>
    <row r="451" spans="1:13" x14ac:dyDescent="0.25">
      <c r="A451" s="234"/>
      <c r="B451" s="304" t="s">
        <v>105</v>
      </c>
      <c r="C451" s="305"/>
      <c r="D451" s="305"/>
      <c r="E451" s="176">
        <v>0</v>
      </c>
      <c r="F451" s="160">
        <v>0</v>
      </c>
      <c r="G451" s="160">
        <v>0</v>
      </c>
      <c r="H451" s="160">
        <v>0</v>
      </c>
      <c r="I451" s="160">
        <v>0</v>
      </c>
      <c r="J451" s="177">
        <v>0</v>
      </c>
      <c r="K451" s="160">
        <v>0</v>
      </c>
      <c r="L451" s="159">
        <v>0</v>
      </c>
      <c r="M451" s="190">
        <v>0</v>
      </c>
    </row>
    <row r="452" spans="1:13" x14ac:dyDescent="0.25">
      <c r="A452" s="234"/>
      <c r="B452" s="227" t="s">
        <v>134</v>
      </c>
      <c r="C452" s="228"/>
      <c r="D452" s="228"/>
      <c r="E452" s="171">
        <v>0</v>
      </c>
      <c r="F452" s="116">
        <v>0</v>
      </c>
      <c r="G452" s="116">
        <v>0</v>
      </c>
      <c r="H452" s="116">
        <v>0</v>
      </c>
      <c r="I452" s="116">
        <v>0</v>
      </c>
      <c r="J452" s="172">
        <v>0</v>
      </c>
      <c r="K452" s="116">
        <v>0</v>
      </c>
      <c r="L452" s="118">
        <v>0</v>
      </c>
      <c r="M452" s="191">
        <v>0</v>
      </c>
    </row>
    <row r="453" spans="1:13" x14ac:dyDescent="0.25">
      <c r="A453" s="234"/>
      <c r="B453" s="227" t="s">
        <v>135</v>
      </c>
      <c r="C453" s="228"/>
      <c r="D453" s="228"/>
      <c r="E453" s="171">
        <v>0</v>
      </c>
      <c r="F453" s="116">
        <v>0</v>
      </c>
      <c r="G453" s="116">
        <v>0</v>
      </c>
      <c r="H453" s="116">
        <v>0</v>
      </c>
      <c r="I453" s="116">
        <v>0</v>
      </c>
      <c r="J453" s="172">
        <v>0</v>
      </c>
      <c r="K453" s="116">
        <v>0</v>
      </c>
      <c r="L453" s="118">
        <v>0</v>
      </c>
      <c r="M453" s="191">
        <v>0</v>
      </c>
    </row>
    <row r="454" spans="1:13" x14ac:dyDescent="0.25">
      <c r="A454" s="234"/>
      <c r="B454" s="284" t="s">
        <v>136</v>
      </c>
      <c r="C454" s="285"/>
      <c r="D454" s="285"/>
      <c r="E454" s="171">
        <v>0</v>
      </c>
      <c r="F454" s="116">
        <v>0</v>
      </c>
      <c r="G454" s="116">
        <v>0</v>
      </c>
      <c r="H454" s="116">
        <v>0</v>
      </c>
      <c r="I454" s="116">
        <v>0</v>
      </c>
      <c r="J454" s="172">
        <v>0</v>
      </c>
      <c r="K454" s="116">
        <v>0</v>
      </c>
      <c r="L454" s="118">
        <v>0</v>
      </c>
      <c r="M454" s="191">
        <v>0</v>
      </c>
    </row>
    <row r="455" spans="1:13" ht="15.75" thickBot="1" x14ac:dyDescent="0.3">
      <c r="A455" s="273"/>
      <c r="B455" s="286" t="s">
        <v>137</v>
      </c>
      <c r="C455" s="287"/>
      <c r="D455" s="287"/>
      <c r="E455" s="187">
        <v>0</v>
      </c>
      <c r="F455" s="133">
        <v>0</v>
      </c>
      <c r="G455" s="133">
        <v>0</v>
      </c>
      <c r="H455" s="133">
        <v>0</v>
      </c>
      <c r="I455" s="133">
        <v>0</v>
      </c>
      <c r="J455" s="188">
        <v>0</v>
      </c>
      <c r="K455" s="133">
        <v>0</v>
      </c>
      <c r="L455" s="125">
        <v>0</v>
      </c>
      <c r="M455" s="192">
        <v>0</v>
      </c>
    </row>
    <row r="456" spans="1:13" x14ac:dyDescent="0.25">
      <c r="A456" s="206" t="s">
        <v>227</v>
      </c>
      <c r="B456" s="288" t="s">
        <v>139</v>
      </c>
      <c r="C456" s="289"/>
      <c r="D456" s="289"/>
      <c r="E456" s="169">
        <v>0</v>
      </c>
      <c r="F456" s="135">
        <v>0</v>
      </c>
      <c r="G456" s="135">
        <v>0</v>
      </c>
      <c r="H456" s="135">
        <v>0</v>
      </c>
      <c r="I456" s="135">
        <v>0</v>
      </c>
      <c r="J456" s="170">
        <v>0</v>
      </c>
      <c r="K456" s="135">
        <v>0</v>
      </c>
      <c r="L456" s="136">
        <v>0</v>
      </c>
      <c r="M456" s="136">
        <v>0</v>
      </c>
    </row>
    <row r="457" spans="1:13" x14ac:dyDescent="0.25">
      <c r="A457" s="207"/>
      <c r="B457" s="290" t="s">
        <v>140</v>
      </c>
      <c r="C457" s="291"/>
      <c r="D457" s="291"/>
      <c r="E457" s="171">
        <v>0</v>
      </c>
      <c r="F457" s="116">
        <v>0</v>
      </c>
      <c r="G457" s="116">
        <v>0</v>
      </c>
      <c r="H457" s="116">
        <v>0</v>
      </c>
      <c r="I457" s="116">
        <v>0</v>
      </c>
      <c r="J457" s="172">
        <v>0</v>
      </c>
      <c r="K457" s="116">
        <v>0</v>
      </c>
      <c r="L457" s="118">
        <v>0</v>
      </c>
      <c r="M457" s="118">
        <v>0</v>
      </c>
    </row>
    <row r="458" spans="1:13" x14ac:dyDescent="0.25">
      <c r="A458" s="207"/>
      <c r="B458" s="240" t="s">
        <v>141</v>
      </c>
      <c r="C458" s="292"/>
      <c r="D458" s="292"/>
      <c r="E458" s="171">
        <v>0</v>
      </c>
      <c r="F458" s="116">
        <v>0</v>
      </c>
      <c r="G458" s="116">
        <v>0</v>
      </c>
      <c r="H458" s="116">
        <v>0</v>
      </c>
      <c r="I458" s="116">
        <v>0</v>
      </c>
      <c r="J458" s="172">
        <v>0</v>
      </c>
      <c r="K458" s="116">
        <v>0</v>
      </c>
      <c r="L458" s="118">
        <v>0</v>
      </c>
      <c r="M458" s="118">
        <v>0</v>
      </c>
    </row>
    <row r="459" spans="1:13" x14ac:dyDescent="0.25">
      <c r="A459" s="207"/>
      <c r="B459" s="242" t="s">
        <v>142</v>
      </c>
      <c r="C459" s="293"/>
      <c r="D459" s="293"/>
      <c r="E459" s="171">
        <v>0</v>
      </c>
      <c r="F459" s="116">
        <v>0</v>
      </c>
      <c r="G459" s="116">
        <v>0</v>
      </c>
      <c r="H459" s="116">
        <v>0</v>
      </c>
      <c r="I459" s="116">
        <v>0</v>
      </c>
      <c r="J459" s="172">
        <v>308626.21035000007</v>
      </c>
      <c r="K459" s="116">
        <v>0</v>
      </c>
      <c r="L459" s="118">
        <v>0</v>
      </c>
      <c r="M459" s="118">
        <v>308626.21035000007</v>
      </c>
    </row>
    <row r="460" spans="1:13" ht="15.75" thickBot="1" x14ac:dyDescent="0.3">
      <c r="A460" s="208"/>
      <c r="B460" s="294" t="s">
        <v>143</v>
      </c>
      <c r="C460" s="295"/>
      <c r="D460" s="295"/>
      <c r="E460" s="173">
        <v>0</v>
      </c>
      <c r="F460" s="174">
        <v>0</v>
      </c>
      <c r="G460" s="174">
        <v>0</v>
      </c>
      <c r="H460" s="174">
        <v>0</v>
      </c>
      <c r="I460" s="174">
        <v>0</v>
      </c>
      <c r="J460" s="175">
        <v>0</v>
      </c>
      <c r="K460" s="174">
        <v>0</v>
      </c>
      <c r="L460" s="150">
        <v>0</v>
      </c>
      <c r="M460" s="150">
        <v>0</v>
      </c>
    </row>
    <row r="461" spans="1:13" x14ac:dyDescent="0.25">
      <c r="A461" s="272" t="s">
        <v>228</v>
      </c>
      <c r="B461" s="274" t="s">
        <v>145</v>
      </c>
      <c r="C461" s="275"/>
      <c r="D461" s="275"/>
      <c r="E461" s="169">
        <v>15918722.999999998</v>
      </c>
      <c r="F461" s="135">
        <v>2320628.4000000004</v>
      </c>
      <c r="G461" s="135">
        <v>8142702.7500000009</v>
      </c>
      <c r="H461" s="135">
        <v>27013811.400000002</v>
      </c>
      <c r="I461" s="135">
        <v>27487510.650000002</v>
      </c>
      <c r="J461" s="170">
        <v>47138400.45000001</v>
      </c>
      <c r="K461" s="135">
        <v>30316585.950000003</v>
      </c>
      <c r="L461" s="136">
        <v>4834652.4000000004</v>
      </c>
      <c r="M461" s="136">
        <v>163173015.00000003</v>
      </c>
    </row>
    <row r="462" spans="1:13" x14ac:dyDescent="0.25">
      <c r="A462" s="234"/>
      <c r="B462" s="276" t="s">
        <v>146</v>
      </c>
      <c r="C462" s="277"/>
      <c r="D462" s="277"/>
      <c r="E462" s="171">
        <v>0</v>
      </c>
      <c r="F462" s="116">
        <v>0</v>
      </c>
      <c r="G462" s="116">
        <v>0</v>
      </c>
      <c r="H462" s="116">
        <v>0</v>
      </c>
      <c r="I462" s="116">
        <v>0</v>
      </c>
      <c r="J462" s="172">
        <v>0</v>
      </c>
      <c r="K462" s="116">
        <v>0</v>
      </c>
      <c r="L462" s="118">
        <v>0</v>
      </c>
      <c r="M462" s="118">
        <v>0</v>
      </c>
    </row>
    <row r="463" spans="1:13" x14ac:dyDescent="0.25">
      <c r="A463" s="234"/>
      <c r="B463" s="276" t="s">
        <v>147</v>
      </c>
      <c r="C463" s="277"/>
      <c r="D463" s="277"/>
      <c r="E463" s="171">
        <v>4391348.3880034611</v>
      </c>
      <c r="F463" s="116">
        <v>623981.69740409183</v>
      </c>
      <c r="G463" s="116">
        <v>2175906.3943038434</v>
      </c>
      <c r="H463" s="116">
        <v>7301929.5030768719</v>
      </c>
      <c r="I463" s="116">
        <v>7488181.0944469851</v>
      </c>
      <c r="J463" s="172">
        <v>12912269.122877473</v>
      </c>
      <c r="K463" s="116">
        <v>8540380.7261055894</v>
      </c>
      <c r="L463" s="118">
        <v>1341449.7194830449</v>
      </c>
      <c r="M463" s="118">
        <v>44775446.645701364</v>
      </c>
    </row>
    <row r="464" spans="1:13" x14ac:dyDescent="0.25">
      <c r="A464" s="234"/>
      <c r="B464" s="276" t="s">
        <v>148</v>
      </c>
      <c r="C464" s="277"/>
      <c r="D464" s="277"/>
      <c r="E464" s="171">
        <v>0</v>
      </c>
      <c r="F464" s="116">
        <v>0</v>
      </c>
      <c r="G464" s="116">
        <v>0</v>
      </c>
      <c r="H464" s="116">
        <v>0</v>
      </c>
      <c r="I464" s="116">
        <v>0</v>
      </c>
      <c r="J464" s="172">
        <v>0</v>
      </c>
      <c r="K464" s="116">
        <v>0</v>
      </c>
      <c r="L464" s="118">
        <v>0</v>
      </c>
      <c r="M464" s="118">
        <v>0</v>
      </c>
    </row>
    <row r="465" spans="1:13" x14ac:dyDescent="0.25">
      <c r="A465" s="234"/>
      <c r="B465" s="278" t="s">
        <v>149</v>
      </c>
      <c r="C465" s="279"/>
      <c r="D465" s="279"/>
      <c r="E465" s="171">
        <v>0</v>
      </c>
      <c r="F465" s="116">
        <v>0</v>
      </c>
      <c r="G465" s="116">
        <v>0</v>
      </c>
      <c r="H465" s="116">
        <v>0</v>
      </c>
      <c r="I465" s="116">
        <v>0</v>
      </c>
      <c r="J465" s="172">
        <v>0</v>
      </c>
      <c r="K465" s="116">
        <v>0</v>
      </c>
      <c r="L465" s="118">
        <v>0</v>
      </c>
      <c r="M465" s="118">
        <v>0</v>
      </c>
    </row>
    <row r="466" spans="1:13" x14ac:dyDescent="0.25">
      <c r="A466" s="234"/>
      <c r="B466" s="280" t="s">
        <v>150</v>
      </c>
      <c r="C466" s="281"/>
      <c r="D466" s="281"/>
      <c r="E466" s="171">
        <v>0</v>
      </c>
      <c r="F466" s="116">
        <v>0</v>
      </c>
      <c r="G466" s="116">
        <v>0</v>
      </c>
      <c r="H466" s="116">
        <v>0</v>
      </c>
      <c r="I466" s="116">
        <v>0</v>
      </c>
      <c r="J466" s="172">
        <v>0</v>
      </c>
      <c r="K466" s="116">
        <v>0</v>
      </c>
      <c r="L466" s="118">
        <v>0</v>
      </c>
      <c r="M466" s="118">
        <v>0</v>
      </c>
    </row>
    <row r="467" spans="1:13" ht="15.75" thickBot="1" x14ac:dyDescent="0.3">
      <c r="A467" s="273"/>
      <c r="B467" s="282" t="s">
        <v>151</v>
      </c>
      <c r="C467" s="283"/>
      <c r="D467" s="283"/>
      <c r="E467" s="173">
        <v>0</v>
      </c>
      <c r="F467" s="174">
        <v>0</v>
      </c>
      <c r="G467" s="174">
        <v>0</v>
      </c>
      <c r="H467" s="174">
        <v>0</v>
      </c>
      <c r="I467" s="174">
        <v>0</v>
      </c>
      <c r="J467" s="175">
        <v>0</v>
      </c>
      <c r="K467" s="174">
        <v>0</v>
      </c>
      <c r="L467" s="150">
        <v>0</v>
      </c>
      <c r="M467" s="150">
        <v>0</v>
      </c>
    </row>
    <row r="468" spans="1:13" ht="15.75" thickBot="1" x14ac:dyDescent="0.3">
      <c r="A468" s="245" t="s">
        <v>229</v>
      </c>
      <c r="B468" s="246"/>
      <c r="C468" s="246"/>
      <c r="D468" s="246"/>
      <c r="E468" s="161">
        <v>20310071.388003461</v>
      </c>
      <c r="F468" s="162">
        <v>2944610.0974040921</v>
      </c>
      <c r="G468" s="162">
        <v>10318609.144303843</v>
      </c>
      <c r="H468" s="162">
        <v>34315740.903076872</v>
      </c>
      <c r="I468" s="162">
        <v>34975691.744446985</v>
      </c>
      <c r="J468" s="162">
        <v>60359295.783227481</v>
      </c>
      <c r="K468" s="162">
        <v>38856966.676105589</v>
      </c>
      <c r="L468" s="162">
        <v>6176102.1194830453</v>
      </c>
      <c r="M468" s="163">
        <v>208257087.85605139</v>
      </c>
    </row>
    <row r="469" spans="1:13" ht="15.75" thickBot="1" x14ac:dyDescent="0.3">
      <c r="A469" s="269" t="s">
        <v>230</v>
      </c>
      <c r="B469" s="270"/>
      <c r="C469" s="270"/>
      <c r="D469" s="271"/>
      <c r="E469" s="193">
        <v>172341655.34716809</v>
      </c>
      <c r="F469" s="140">
        <v>15033090.582825625</v>
      </c>
      <c r="G469" s="140">
        <v>45259420.377949648</v>
      </c>
      <c r="H469" s="140">
        <v>173827012.75448668</v>
      </c>
      <c r="I469" s="140">
        <v>274449508.42871529</v>
      </c>
      <c r="J469" s="140">
        <v>636579182.1479553</v>
      </c>
      <c r="K469" s="140">
        <v>1534076901.3167143</v>
      </c>
      <c r="L469" s="182">
        <v>432842305.3861832</v>
      </c>
      <c r="M469" s="140">
        <v>3284409076.3419986</v>
      </c>
    </row>
    <row r="470" spans="1:13" ht="15.75" thickBot="1" x14ac:dyDescent="0.3">
      <c r="A470" s="269" t="s">
        <v>231</v>
      </c>
      <c r="B470" s="270"/>
      <c r="C470" s="270"/>
      <c r="D470" s="271"/>
      <c r="E470" s="146">
        <v>539486512.09762013</v>
      </c>
      <c r="F470" s="146">
        <v>65646655.358508214</v>
      </c>
      <c r="G470" s="146">
        <v>174584910.26539278</v>
      </c>
      <c r="H470" s="146">
        <v>624275354.62258482</v>
      </c>
      <c r="I470" s="146">
        <v>858062321.53849053</v>
      </c>
      <c r="J470" s="146">
        <v>1699268448.4843879</v>
      </c>
      <c r="K470" s="146">
        <v>3750304602.0749989</v>
      </c>
      <c r="L470" s="146">
        <v>1059525879.8092813</v>
      </c>
      <c r="M470" s="194">
        <v>8771154684.2512646</v>
      </c>
    </row>
    <row r="471" spans="1:13" ht="15.75" thickBot="1" x14ac:dyDescent="0.3">
      <c r="A471" s="266" t="s">
        <v>232</v>
      </c>
      <c r="B471" s="267"/>
      <c r="C471" s="267"/>
      <c r="D471" s="268"/>
      <c r="E471" s="148">
        <v>0</v>
      </c>
      <c r="F471" s="149">
        <v>1</v>
      </c>
      <c r="G471" s="149">
        <v>2</v>
      </c>
      <c r="H471" s="149">
        <v>3</v>
      </c>
      <c r="I471" s="149">
        <v>4</v>
      </c>
      <c r="J471" s="149">
        <v>5</v>
      </c>
      <c r="K471" s="149">
        <v>6.1</v>
      </c>
      <c r="L471" s="149">
        <v>6.2</v>
      </c>
      <c r="M471" s="108">
        <v>10</v>
      </c>
    </row>
    <row r="472" spans="1:13" x14ac:dyDescent="0.25">
      <c r="A472" s="206" t="s">
        <v>233</v>
      </c>
      <c r="B472" s="249" t="s">
        <v>127</v>
      </c>
      <c r="C472" s="250"/>
      <c r="D472" s="251"/>
      <c r="E472" s="109">
        <v>0</v>
      </c>
      <c r="F472" s="110">
        <v>0</v>
      </c>
      <c r="G472" s="110">
        <v>0</v>
      </c>
      <c r="H472" s="110">
        <v>0</v>
      </c>
      <c r="I472" s="110">
        <v>0</v>
      </c>
      <c r="J472" s="111">
        <v>0</v>
      </c>
      <c r="K472" s="110">
        <v>0</v>
      </c>
      <c r="L472" s="112">
        <v>0</v>
      </c>
      <c r="M472" s="129">
        <v>0</v>
      </c>
    </row>
    <row r="473" spans="1:13" x14ac:dyDescent="0.25">
      <c r="A473" s="247"/>
      <c r="B473" s="252" t="s">
        <v>128</v>
      </c>
      <c r="C473" s="253"/>
      <c r="D473" s="254"/>
      <c r="E473" s="114">
        <v>0</v>
      </c>
      <c r="F473" s="116">
        <v>0</v>
      </c>
      <c r="G473" s="116">
        <v>0</v>
      </c>
      <c r="H473" s="116">
        <v>0</v>
      </c>
      <c r="I473" s="116">
        <v>0</v>
      </c>
      <c r="J473" s="117">
        <v>0</v>
      </c>
      <c r="K473" s="116">
        <v>0</v>
      </c>
      <c r="L473" s="116">
        <v>0</v>
      </c>
      <c r="M473" s="118">
        <v>0</v>
      </c>
    </row>
    <row r="474" spans="1:13" x14ac:dyDescent="0.25">
      <c r="A474" s="247"/>
      <c r="B474" s="255" t="s">
        <v>129</v>
      </c>
      <c r="C474" s="256"/>
      <c r="D474" s="257"/>
      <c r="E474" s="114">
        <v>0</v>
      </c>
      <c r="F474" s="116">
        <v>0</v>
      </c>
      <c r="G474" s="116">
        <v>0</v>
      </c>
      <c r="H474" s="116">
        <v>0</v>
      </c>
      <c r="I474" s="116">
        <v>0</v>
      </c>
      <c r="J474" s="117">
        <v>0</v>
      </c>
      <c r="K474" s="116">
        <v>0</v>
      </c>
      <c r="L474" s="116">
        <v>0</v>
      </c>
      <c r="M474" s="118">
        <v>0</v>
      </c>
    </row>
    <row r="475" spans="1:13" x14ac:dyDescent="0.25">
      <c r="A475" s="247"/>
      <c r="B475" s="255" t="s">
        <v>130</v>
      </c>
      <c r="C475" s="256"/>
      <c r="D475" s="257"/>
      <c r="E475" s="114">
        <v>0</v>
      </c>
      <c r="F475" s="120">
        <v>0</v>
      </c>
      <c r="G475" s="120">
        <v>0</v>
      </c>
      <c r="H475" s="120">
        <v>0</v>
      </c>
      <c r="I475" s="120">
        <v>0</v>
      </c>
      <c r="J475" s="117">
        <v>0</v>
      </c>
      <c r="K475" s="120">
        <v>0</v>
      </c>
      <c r="L475" s="120">
        <v>0</v>
      </c>
      <c r="M475" s="118">
        <v>0</v>
      </c>
    </row>
    <row r="476" spans="1:13" x14ac:dyDescent="0.25">
      <c r="A476" s="247"/>
      <c r="B476" s="229" t="s">
        <v>131</v>
      </c>
      <c r="C476" s="230"/>
      <c r="D476" s="231"/>
      <c r="E476" s="114">
        <v>0</v>
      </c>
      <c r="F476" s="116">
        <v>0</v>
      </c>
      <c r="G476" s="116">
        <v>0</v>
      </c>
      <c r="H476" s="116">
        <v>0</v>
      </c>
      <c r="I476" s="116">
        <v>0</v>
      </c>
      <c r="J476" s="117">
        <v>0</v>
      </c>
      <c r="K476" s="116">
        <v>0</v>
      </c>
      <c r="L476" s="116">
        <v>0</v>
      </c>
      <c r="M476" s="118">
        <v>0</v>
      </c>
    </row>
    <row r="477" spans="1:13" x14ac:dyDescent="0.25">
      <c r="A477" s="247"/>
      <c r="B477" s="258" t="s">
        <v>132</v>
      </c>
      <c r="C477" s="259"/>
      <c r="D477" s="260"/>
      <c r="E477" s="114">
        <v>0</v>
      </c>
      <c r="F477" s="116">
        <v>0</v>
      </c>
      <c r="G477" s="116">
        <v>0</v>
      </c>
      <c r="H477" s="116">
        <v>0</v>
      </c>
      <c r="I477" s="116">
        <v>0</v>
      </c>
      <c r="J477" s="117">
        <v>0</v>
      </c>
      <c r="K477" s="116">
        <v>0</v>
      </c>
      <c r="L477" s="116">
        <v>0</v>
      </c>
      <c r="M477" s="118">
        <v>0</v>
      </c>
    </row>
    <row r="478" spans="1:13" ht="15.75" thickBot="1" x14ac:dyDescent="0.3">
      <c r="A478" s="247"/>
      <c r="B478" s="261" t="s">
        <v>133</v>
      </c>
      <c r="C478" s="262"/>
      <c r="D478" s="263"/>
      <c r="E478" s="121">
        <v>0</v>
      </c>
      <c r="F478" s="123">
        <v>0</v>
      </c>
      <c r="G478" s="123">
        <v>0</v>
      </c>
      <c r="H478" s="123">
        <v>0</v>
      </c>
      <c r="I478" s="123">
        <v>0</v>
      </c>
      <c r="J478" s="124">
        <v>0</v>
      </c>
      <c r="K478" s="123">
        <v>0</v>
      </c>
      <c r="L478" s="123">
        <v>0</v>
      </c>
      <c r="M478" s="150">
        <v>0</v>
      </c>
    </row>
    <row r="479" spans="1:13" x14ac:dyDescent="0.25">
      <c r="A479" s="247"/>
      <c r="B479" s="264" t="s">
        <v>105</v>
      </c>
      <c r="C479" s="265"/>
      <c r="D479" s="265"/>
      <c r="E479" s="109">
        <v>0</v>
      </c>
      <c r="F479" s="127">
        <v>0</v>
      </c>
      <c r="G479" s="127">
        <v>0</v>
      </c>
      <c r="H479" s="127">
        <v>0</v>
      </c>
      <c r="I479" s="127">
        <v>0</v>
      </c>
      <c r="J479" s="128">
        <v>0</v>
      </c>
      <c r="K479" s="127">
        <v>0</v>
      </c>
      <c r="L479" s="127">
        <v>0</v>
      </c>
      <c r="M479" s="129">
        <v>0</v>
      </c>
    </row>
    <row r="480" spans="1:13" x14ac:dyDescent="0.25">
      <c r="A480" s="247"/>
      <c r="B480" s="224" t="s">
        <v>134</v>
      </c>
      <c r="C480" s="225"/>
      <c r="D480" s="226"/>
      <c r="E480" s="114">
        <v>0</v>
      </c>
      <c r="F480" s="131">
        <v>0</v>
      </c>
      <c r="G480" s="131">
        <v>0</v>
      </c>
      <c r="H480" s="131">
        <v>0</v>
      </c>
      <c r="I480" s="131">
        <v>0</v>
      </c>
      <c r="J480" s="117">
        <v>0</v>
      </c>
      <c r="K480" s="131">
        <v>0</v>
      </c>
      <c r="L480" s="131">
        <v>0</v>
      </c>
      <c r="M480" s="118">
        <v>0</v>
      </c>
    </row>
    <row r="481" spans="1:13" x14ac:dyDescent="0.25">
      <c r="A481" s="247"/>
      <c r="B481" s="227" t="s">
        <v>135</v>
      </c>
      <c r="C481" s="228"/>
      <c r="D481" s="228"/>
      <c r="E481" s="114">
        <v>0</v>
      </c>
      <c r="F481" s="116">
        <v>0</v>
      </c>
      <c r="G481" s="116">
        <v>0</v>
      </c>
      <c r="H481" s="116">
        <v>0</v>
      </c>
      <c r="I481" s="116">
        <v>0</v>
      </c>
      <c r="J481" s="117">
        <v>0</v>
      </c>
      <c r="K481" s="116">
        <v>0</v>
      </c>
      <c r="L481" s="116">
        <v>0</v>
      </c>
      <c r="M481" s="118">
        <v>0</v>
      </c>
    </row>
    <row r="482" spans="1:13" x14ac:dyDescent="0.25">
      <c r="A482" s="247"/>
      <c r="B482" s="229" t="s">
        <v>136</v>
      </c>
      <c r="C482" s="230"/>
      <c r="D482" s="231"/>
      <c r="E482" s="114">
        <v>0</v>
      </c>
      <c r="F482" s="116">
        <v>0</v>
      </c>
      <c r="G482" s="116">
        <v>0</v>
      </c>
      <c r="H482" s="116">
        <v>0</v>
      </c>
      <c r="I482" s="116">
        <v>0</v>
      </c>
      <c r="J482" s="117">
        <v>0</v>
      </c>
      <c r="K482" s="116">
        <v>0</v>
      </c>
      <c r="L482" s="116">
        <v>0</v>
      </c>
      <c r="M482" s="118">
        <v>0</v>
      </c>
    </row>
    <row r="483" spans="1:13" ht="15.75" thickBot="1" x14ac:dyDescent="0.3">
      <c r="A483" s="248"/>
      <c r="B483" s="232" t="s">
        <v>137</v>
      </c>
      <c r="C483" s="233"/>
      <c r="D483" s="233"/>
      <c r="E483" s="121">
        <v>0</v>
      </c>
      <c r="F483" s="133">
        <v>0</v>
      </c>
      <c r="G483" s="133">
        <v>0</v>
      </c>
      <c r="H483" s="133">
        <v>0</v>
      </c>
      <c r="I483" s="133">
        <v>0</v>
      </c>
      <c r="J483" s="124">
        <v>0</v>
      </c>
      <c r="K483" s="133">
        <v>0</v>
      </c>
      <c r="L483" s="133">
        <v>0</v>
      </c>
      <c r="M483" s="125">
        <v>0</v>
      </c>
    </row>
    <row r="484" spans="1:13" x14ac:dyDescent="0.25">
      <c r="A484" s="207" t="s">
        <v>234</v>
      </c>
      <c r="B484" s="235" t="s">
        <v>139</v>
      </c>
      <c r="C484" s="235"/>
      <c r="D484" s="236"/>
      <c r="E484" s="109">
        <v>0</v>
      </c>
      <c r="F484" s="127">
        <v>0</v>
      </c>
      <c r="G484" s="127">
        <v>0</v>
      </c>
      <c r="H484" s="127">
        <v>0</v>
      </c>
      <c r="I484" s="127">
        <v>0</v>
      </c>
      <c r="J484" s="128">
        <v>0</v>
      </c>
      <c r="K484" s="127">
        <v>0</v>
      </c>
      <c r="L484" s="127">
        <v>0</v>
      </c>
      <c r="M484" s="129">
        <v>0</v>
      </c>
    </row>
    <row r="485" spans="1:13" x14ac:dyDescent="0.25">
      <c r="A485" s="234"/>
      <c r="B485" s="237" t="s">
        <v>140</v>
      </c>
      <c r="C485" s="238"/>
      <c r="D485" s="238"/>
      <c r="E485" s="114">
        <v>0</v>
      </c>
      <c r="F485" s="116">
        <v>0</v>
      </c>
      <c r="G485" s="116">
        <v>0</v>
      </c>
      <c r="H485" s="116">
        <v>0</v>
      </c>
      <c r="I485" s="116">
        <v>0</v>
      </c>
      <c r="J485" s="117">
        <v>0</v>
      </c>
      <c r="K485" s="116">
        <v>0</v>
      </c>
      <c r="L485" s="116">
        <v>0</v>
      </c>
      <c r="M485" s="118">
        <v>0</v>
      </c>
    </row>
    <row r="486" spans="1:13" x14ac:dyDescent="0.25">
      <c r="A486" s="207"/>
      <c r="B486" s="239" t="s">
        <v>141</v>
      </c>
      <c r="C486" s="239"/>
      <c r="D486" s="240"/>
      <c r="E486" s="114">
        <v>0</v>
      </c>
      <c r="F486" s="116">
        <v>0</v>
      </c>
      <c r="G486" s="116">
        <v>0</v>
      </c>
      <c r="H486" s="116">
        <v>0</v>
      </c>
      <c r="I486" s="116">
        <v>0</v>
      </c>
      <c r="J486" s="117">
        <v>0</v>
      </c>
      <c r="K486" s="116">
        <v>0</v>
      </c>
      <c r="L486" s="116">
        <v>0</v>
      </c>
      <c r="M486" s="118">
        <v>0</v>
      </c>
    </row>
    <row r="487" spans="1:13" x14ac:dyDescent="0.25">
      <c r="A487" s="207"/>
      <c r="B487" s="241" t="s">
        <v>142</v>
      </c>
      <c r="C487" s="241"/>
      <c r="D487" s="242"/>
      <c r="E487" s="114">
        <v>0</v>
      </c>
      <c r="F487" s="116">
        <v>0</v>
      </c>
      <c r="G487" s="116">
        <v>0</v>
      </c>
      <c r="H487" s="116">
        <v>0</v>
      </c>
      <c r="I487" s="116">
        <v>0</v>
      </c>
      <c r="J487" s="117">
        <v>0</v>
      </c>
      <c r="K487" s="116">
        <v>0</v>
      </c>
      <c r="L487" s="116">
        <v>0</v>
      </c>
      <c r="M487" s="118">
        <v>0</v>
      </c>
    </row>
    <row r="488" spans="1:13" ht="15.75" thickBot="1" x14ac:dyDescent="0.3">
      <c r="A488" s="208"/>
      <c r="B488" s="243" t="s">
        <v>143</v>
      </c>
      <c r="C488" s="243"/>
      <c r="D488" s="244"/>
      <c r="E488" s="121">
        <v>0</v>
      </c>
      <c r="F488" s="133">
        <v>0</v>
      </c>
      <c r="G488" s="133">
        <v>0</v>
      </c>
      <c r="H488" s="133">
        <v>0</v>
      </c>
      <c r="I488" s="133">
        <v>0</v>
      </c>
      <c r="J488" s="124">
        <v>0</v>
      </c>
      <c r="K488" s="133">
        <v>0</v>
      </c>
      <c r="L488" s="133">
        <v>0</v>
      </c>
      <c r="M488" s="118">
        <v>0</v>
      </c>
    </row>
    <row r="489" spans="1:13" x14ac:dyDescent="0.25">
      <c r="A489" s="206" t="s">
        <v>235</v>
      </c>
      <c r="B489" s="209" t="s">
        <v>145</v>
      </c>
      <c r="C489" s="210"/>
      <c r="D489" s="211"/>
      <c r="E489" s="109">
        <v>146916</v>
      </c>
      <c r="F489" s="135">
        <v>0</v>
      </c>
      <c r="G489" s="135">
        <v>0</v>
      </c>
      <c r="H489" s="135">
        <v>114225.22222222222</v>
      </c>
      <c r="I489" s="135">
        <v>1068378.6666666667</v>
      </c>
      <c r="J489" s="128">
        <v>9337562.6666666679</v>
      </c>
      <c r="K489" s="135">
        <v>8014801.666666667</v>
      </c>
      <c r="L489" s="135">
        <v>3781566.555555556</v>
      </c>
      <c r="M489" s="136">
        <v>22463450.77777778</v>
      </c>
    </row>
    <row r="490" spans="1:13" x14ac:dyDescent="0.25">
      <c r="A490" s="207"/>
      <c r="B490" s="212" t="s">
        <v>146</v>
      </c>
      <c r="C490" s="213"/>
      <c r="D490" s="214"/>
      <c r="E490" s="114">
        <v>0</v>
      </c>
      <c r="F490" s="116">
        <v>0</v>
      </c>
      <c r="G490" s="116">
        <v>0</v>
      </c>
      <c r="H490" s="116">
        <v>0</v>
      </c>
      <c r="I490" s="116">
        <v>0</v>
      </c>
      <c r="J490" s="117">
        <v>0</v>
      </c>
      <c r="K490" s="116">
        <v>0</v>
      </c>
      <c r="L490" s="116">
        <v>0</v>
      </c>
      <c r="M490" s="118">
        <v>0</v>
      </c>
    </row>
    <row r="491" spans="1:13" x14ac:dyDescent="0.25">
      <c r="A491" s="207"/>
      <c r="B491" s="212" t="s">
        <v>147</v>
      </c>
      <c r="C491" s="213"/>
      <c r="D491" s="214"/>
      <c r="E491" s="114">
        <v>0</v>
      </c>
      <c r="F491" s="116">
        <v>0</v>
      </c>
      <c r="G491" s="116">
        <v>0</v>
      </c>
      <c r="H491" s="116">
        <v>0</v>
      </c>
      <c r="I491" s="116">
        <v>0</v>
      </c>
      <c r="J491" s="117">
        <v>0</v>
      </c>
      <c r="K491" s="116">
        <v>0</v>
      </c>
      <c r="L491" s="116">
        <v>0</v>
      </c>
      <c r="M491" s="118">
        <v>0</v>
      </c>
    </row>
    <row r="492" spans="1:13" x14ac:dyDescent="0.25">
      <c r="A492" s="207"/>
      <c r="B492" s="212" t="s">
        <v>148</v>
      </c>
      <c r="C492" s="213"/>
      <c r="D492" s="214"/>
      <c r="E492" s="114">
        <v>0</v>
      </c>
      <c r="F492" s="120">
        <v>0</v>
      </c>
      <c r="G492" s="120">
        <v>0</v>
      </c>
      <c r="H492" s="120">
        <v>0</v>
      </c>
      <c r="I492" s="120">
        <v>0</v>
      </c>
      <c r="J492" s="117">
        <v>0</v>
      </c>
      <c r="K492" s="120">
        <v>0</v>
      </c>
      <c r="L492" s="120">
        <v>0</v>
      </c>
      <c r="M492" s="118">
        <v>0</v>
      </c>
    </row>
    <row r="493" spans="1:13" x14ac:dyDescent="0.25">
      <c r="A493" s="207"/>
      <c r="B493" s="215" t="s">
        <v>149</v>
      </c>
      <c r="C493" s="216"/>
      <c r="D493" s="217"/>
      <c r="E493" s="114">
        <v>0</v>
      </c>
      <c r="F493" s="116">
        <v>0</v>
      </c>
      <c r="G493" s="116">
        <v>0</v>
      </c>
      <c r="H493" s="116">
        <v>0</v>
      </c>
      <c r="I493" s="116">
        <v>0</v>
      </c>
      <c r="J493" s="117">
        <v>0</v>
      </c>
      <c r="K493" s="116">
        <v>0</v>
      </c>
      <c r="L493" s="116">
        <v>0</v>
      </c>
      <c r="M493" s="118">
        <v>0</v>
      </c>
    </row>
    <row r="494" spans="1:13" x14ac:dyDescent="0.25">
      <c r="A494" s="207"/>
      <c r="B494" s="218" t="s">
        <v>150</v>
      </c>
      <c r="C494" s="219"/>
      <c r="D494" s="220"/>
      <c r="E494" s="114">
        <v>0</v>
      </c>
      <c r="F494" s="116">
        <v>0</v>
      </c>
      <c r="G494" s="116">
        <v>0</v>
      </c>
      <c r="H494" s="116">
        <v>0</v>
      </c>
      <c r="I494" s="116">
        <v>0</v>
      </c>
      <c r="J494" s="117">
        <v>0</v>
      </c>
      <c r="K494" s="116">
        <v>0</v>
      </c>
      <c r="L494" s="116">
        <v>0</v>
      </c>
      <c r="M494" s="118">
        <v>0</v>
      </c>
    </row>
    <row r="495" spans="1:13" ht="15.75" thickBot="1" x14ac:dyDescent="0.3">
      <c r="A495" s="208"/>
      <c r="B495" s="221" t="s">
        <v>151</v>
      </c>
      <c r="C495" s="222"/>
      <c r="D495" s="223"/>
      <c r="E495" s="137">
        <v>0</v>
      </c>
      <c r="F495" s="116">
        <v>0</v>
      </c>
      <c r="G495" s="116">
        <v>0</v>
      </c>
      <c r="H495" s="116">
        <v>0</v>
      </c>
      <c r="I495" s="116">
        <v>0</v>
      </c>
      <c r="J495" s="117">
        <v>0</v>
      </c>
      <c r="K495" s="116">
        <v>0</v>
      </c>
      <c r="L495" s="116">
        <v>0</v>
      </c>
      <c r="M495" s="118">
        <v>0</v>
      </c>
    </row>
    <row r="496" spans="1:13" ht="15.75" thickBot="1" x14ac:dyDescent="0.3">
      <c r="A496" s="245" t="s">
        <v>236</v>
      </c>
      <c r="B496" s="246"/>
      <c r="C496" s="246"/>
      <c r="D496" s="246"/>
      <c r="E496" s="138">
        <v>146916</v>
      </c>
      <c r="F496" s="143">
        <v>0</v>
      </c>
      <c r="G496" s="139">
        <v>0</v>
      </c>
      <c r="H496" s="139">
        <v>114225.22222222222</v>
      </c>
      <c r="I496" s="139">
        <v>1068378.6666666667</v>
      </c>
      <c r="J496" s="140">
        <v>9337562.6666666679</v>
      </c>
      <c r="K496" s="139">
        <v>8014801.666666667</v>
      </c>
      <c r="L496" s="139">
        <v>3781566.555555556</v>
      </c>
      <c r="M496" s="141">
        <v>22463450.77777778</v>
      </c>
    </row>
    <row r="497" spans="1:13" x14ac:dyDescent="0.25">
      <c r="A497" s="206" t="s">
        <v>237</v>
      </c>
      <c r="B497" s="249" t="s">
        <v>127</v>
      </c>
      <c r="C497" s="250"/>
      <c r="D497" s="251"/>
      <c r="E497" s="109">
        <v>0</v>
      </c>
      <c r="F497" s="110">
        <v>0</v>
      </c>
      <c r="G497" s="110">
        <v>0</v>
      </c>
      <c r="H497" s="110">
        <v>0</v>
      </c>
      <c r="I497" s="110">
        <v>0</v>
      </c>
      <c r="J497" s="111">
        <v>0</v>
      </c>
      <c r="K497" s="110">
        <v>0</v>
      </c>
      <c r="L497" s="112">
        <v>0</v>
      </c>
      <c r="M497" s="129">
        <v>0</v>
      </c>
    </row>
    <row r="498" spans="1:13" x14ac:dyDescent="0.25">
      <c r="A498" s="247"/>
      <c r="B498" s="252" t="s">
        <v>128</v>
      </c>
      <c r="C498" s="253"/>
      <c r="D498" s="254"/>
      <c r="E498" s="114">
        <v>0</v>
      </c>
      <c r="F498" s="115">
        <v>0</v>
      </c>
      <c r="G498" s="116">
        <v>0</v>
      </c>
      <c r="H498" s="116">
        <v>0</v>
      </c>
      <c r="I498" s="116">
        <v>0</v>
      </c>
      <c r="J498" s="117">
        <v>0</v>
      </c>
      <c r="K498" s="116">
        <v>0</v>
      </c>
      <c r="L498" s="116">
        <v>0</v>
      </c>
      <c r="M498" s="118">
        <v>0</v>
      </c>
    </row>
    <row r="499" spans="1:13" x14ac:dyDescent="0.25">
      <c r="A499" s="247"/>
      <c r="B499" s="255" t="s">
        <v>129</v>
      </c>
      <c r="C499" s="256"/>
      <c r="D499" s="257"/>
      <c r="E499" s="114">
        <v>0</v>
      </c>
      <c r="F499" s="115">
        <v>0</v>
      </c>
      <c r="G499" s="116">
        <v>0</v>
      </c>
      <c r="H499" s="116">
        <v>0</v>
      </c>
      <c r="I499" s="116">
        <v>0</v>
      </c>
      <c r="J499" s="117">
        <v>0</v>
      </c>
      <c r="K499" s="116">
        <v>0</v>
      </c>
      <c r="L499" s="116">
        <v>0</v>
      </c>
      <c r="M499" s="118">
        <v>0</v>
      </c>
    </row>
    <row r="500" spans="1:13" x14ac:dyDescent="0.25">
      <c r="A500" s="247"/>
      <c r="B500" s="255" t="s">
        <v>130</v>
      </c>
      <c r="C500" s="256"/>
      <c r="D500" s="257"/>
      <c r="E500" s="114">
        <v>0</v>
      </c>
      <c r="F500" s="119">
        <v>0</v>
      </c>
      <c r="G500" s="120">
        <v>0</v>
      </c>
      <c r="H500" s="120">
        <v>0</v>
      </c>
      <c r="I500" s="120">
        <v>0</v>
      </c>
      <c r="J500" s="117">
        <v>0</v>
      </c>
      <c r="K500" s="120">
        <v>0</v>
      </c>
      <c r="L500" s="120">
        <v>0</v>
      </c>
      <c r="M500" s="118">
        <v>0</v>
      </c>
    </row>
    <row r="501" spans="1:13" x14ac:dyDescent="0.25">
      <c r="A501" s="247"/>
      <c r="B501" s="229" t="s">
        <v>131</v>
      </c>
      <c r="C501" s="230"/>
      <c r="D501" s="231"/>
      <c r="E501" s="114">
        <v>0</v>
      </c>
      <c r="F501" s="115">
        <v>0</v>
      </c>
      <c r="G501" s="116">
        <v>0</v>
      </c>
      <c r="H501" s="116">
        <v>0</v>
      </c>
      <c r="I501" s="116">
        <v>0</v>
      </c>
      <c r="J501" s="117">
        <v>0</v>
      </c>
      <c r="K501" s="116">
        <v>0</v>
      </c>
      <c r="L501" s="116">
        <v>0</v>
      </c>
      <c r="M501" s="118">
        <v>0</v>
      </c>
    </row>
    <row r="502" spans="1:13" x14ac:dyDescent="0.25">
      <c r="A502" s="247"/>
      <c r="B502" s="258" t="s">
        <v>132</v>
      </c>
      <c r="C502" s="259"/>
      <c r="D502" s="260"/>
      <c r="E502" s="114">
        <v>0</v>
      </c>
      <c r="F502" s="115">
        <v>0</v>
      </c>
      <c r="G502" s="116">
        <v>0</v>
      </c>
      <c r="H502" s="116">
        <v>0</v>
      </c>
      <c r="I502" s="116">
        <v>0</v>
      </c>
      <c r="J502" s="117">
        <v>0</v>
      </c>
      <c r="K502" s="116">
        <v>0</v>
      </c>
      <c r="L502" s="116">
        <v>0</v>
      </c>
      <c r="M502" s="118">
        <v>0</v>
      </c>
    </row>
    <row r="503" spans="1:13" ht="15.75" thickBot="1" x14ac:dyDescent="0.3">
      <c r="A503" s="247"/>
      <c r="B503" s="261" t="s">
        <v>133</v>
      </c>
      <c r="C503" s="262"/>
      <c r="D503" s="263"/>
      <c r="E503" s="121">
        <v>0</v>
      </c>
      <c r="F503" s="122">
        <v>0</v>
      </c>
      <c r="G503" s="123">
        <v>0</v>
      </c>
      <c r="H503" s="123">
        <v>0</v>
      </c>
      <c r="I503" s="123">
        <v>0</v>
      </c>
      <c r="J503" s="124">
        <v>0</v>
      </c>
      <c r="K503" s="123">
        <v>0</v>
      </c>
      <c r="L503" s="123">
        <v>0</v>
      </c>
      <c r="M503" s="150">
        <v>0</v>
      </c>
    </row>
    <row r="504" spans="1:13" x14ac:dyDescent="0.25">
      <c r="A504" s="247"/>
      <c r="B504" s="264" t="s">
        <v>105</v>
      </c>
      <c r="C504" s="265"/>
      <c r="D504" s="265"/>
      <c r="E504" s="109">
        <v>0</v>
      </c>
      <c r="F504" s="126">
        <v>0</v>
      </c>
      <c r="G504" s="127">
        <v>0</v>
      </c>
      <c r="H504" s="127">
        <v>0</v>
      </c>
      <c r="I504" s="127">
        <v>0</v>
      </c>
      <c r="J504" s="128">
        <v>0</v>
      </c>
      <c r="K504" s="127">
        <v>0</v>
      </c>
      <c r="L504" s="127">
        <v>0</v>
      </c>
      <c r="M504" s="129">
        <v>0</v>
      </c>
    </row>
    <row r="505" spans="1:13" x14ac:dyDescent="0.25">
      <c r="A505" s="247"/>
      <c r="B505" s="224" t="s">
        <v>134</v>
      </c>
      <c r="C505" s="225"/>
      <c r="D505" s="226"/>
      <c r="E505" s="114">
        <v>0</v>
      </c>
      <c r="F505" s="130">
        <v>0</v>
      </c>
      <c r="G505" s="131">
        <v>0</v>
      </c>
      <c r="H505" s="131">
        <v>753470.66666666674</v>
      </c>
      <c r="I505" s="131">
        <v>0</v>
      </c>
      <c r="J505" s="117">
        <v>49200536</v>
      </c>
      <c r="K505" s="131">
        <v>0</v>
      </c>
      <c r="L505" s="131">
        <v>0</v>
      </c>
      <c r="M505" s="118">
        <v>49954006.666666664</v>
      </c>
    </row>
    <row r="506" spans="1:13" x14ac:dyDescent="0.25">
      <c r="A506" s="247"/>
      <c r="B506" s="227" t="s">
        <v>135</v>
      </c>
      <c r="C506" s="228"/>
      <c r="D506" s="228"/>
      <c r="E506" s="114">
        <v>0</v>
      </c>
      <c r="F506" s="115">
        <v>0</v>
      </c>
      <c r="G506" s="116">
        <v>0</v>
      </c>
      <c r="H506" s="116">
        <v>0</v>
      </c>
      <c r="I506" s="116">
        <v>0</v>
      </c>
      <c r="J506" s="117">
        <v>0</v>
      </c>
      <c r="K506" s="116">
        <v>0</v>
      </c>
      <c r="L506" s="116">
        <v>0</v>
      </c>
      <c r="M506" s="118">
        <v>0</v>
      </c>
    </row>
    <row r="507" spans="1:13" x14ac:dyDescent="0.25">
      <c r="A507" s="247"/>
      <c r="B507" s="229" t="s">
        <v>136</v>
      </c>
      <c r="C507" s="230"/>
      <c r="D507" s="231"/>
      <c r="E507" s="114">
        <v>0</v>
      </c>
      <c r="F507" s="115">
        <v>0</v>
      </c>
      <c r="G507" s="116">
        <v>0</v>
      </c>
      <c r="H507" s="116">
        <v>0</v>
      </c>
      <c r="I507" s="116">
        <v>0</v>
      </c>
      <c r="J507" s="117">
        <v>0</v>
      </c>
      <c r="K507" s="116">
        <v>0</v>
      </c>
      <c r="L507" s="116">
        <v>0</v>
      </c>
      <c r="M507" s="118">
        <v>0</v>
      </c>
    </row>
    <row r="508" spans="1:13" ht="15.75" thickBot="1" x14ac:dyDescent="0.3">
      <c r="A508" s="248"/>
      <c r="B508" s="232" t="s">
        <v>137</v>
      </c>
      <c r="C508" s="233"/>
      <c r="D508" s="233"/>
      <c r="E508" s="121">
        <v>0</v>
      </c>
      <c r="F508" s="132">
        <v>0</v>
      </c>
      <c r="G508" s="133">
        <v>0</v>
      </c>
      <c r="H508" s="133">
        <v>0</v>
      </c>
      <c r="I508" s="133">
        <v>0</v>
      </c>
      <c r="J508" s="124">
        <v>0</v>
      </c>
      <c r="K508" s="133">
        <v>0</v>
      </c>
      <c r="L508" s="133">
        <v>0</v>
      </c>
      <c r="M508" s="125">
        <v>0</v>
      </c>
    </row>
    <row r="509" spans="1:13" x14ac:dyDescent="0.25">
      <c r="A509" s="207" t="s">
        <v>238</v>
      </c>
      <c r="B509" s="235" t="s">
        <v>139</v>
      </c>
      <c r="C509" s="235"/>
      <c r="D509" s="236"/>
      <c r="E509" s="109">
        <v>0</v>
      </c>
      <c r="F509" s="126">
        <v>0</v>
      </c>
      <c r="G509" s="127">
        <v>0</v>
      </c>
      <c r="H509" s="127">
        <v>0</v>
      </c>
      <c r="I509" s="127">
        <v>0</v>
      </c>
      <c r="J509" s="128">
        <v>0</v>
      </c>
      <c r="K509" s="127">
        <v>0</v>
      </c>
      <c r="L509" s="127">
        <v>0</v>
      </c>
      <c r="M509" s="129">
        <v>0</v>
      </c>
    </row>
    <row r="510" spans="1:13" x14ac:dyDescent="0.25">
      <c r="A510" s="234"/>
      <c r="B510" s="237" t="s">
        <v>140</v>
      </c>
      <c r="C510" s="238"/>
      <c r="D510" s="238"/>
      <c r="E510" s="114">
        <v>0</v>
      </c>
      <c r="F510" s="115">
        <v>0</v>
      </c>
      <c r="G510" s="116">
        <v>0</v>
      </c>
      <c r="H510" s="116">
        <v>0</v>
      </c>
      <c r="I510" s="116">
        <v>0</v>
      </c>
      <c r="J510" s="117">
        <v>0</v>
      </c>
      <c r="K510" s="116">
        <v>0</v>
      </c>
      <c r="L510" s="116">
        <v>0</v>
      </c>
      <c r="M510" s="118">
        <v>0</v>
      </c>
    </row>
    <row r="511" spans="1:13" x14ac:dyDescent="0.25">
      <c r="A511" s="207"/>
      <c r="B511" s="239" t="s">
        <v>141</v>
      </c>
      <c r="C511" s="239"/>
      <c r="D511" s="240"/>
      <c r="E511" s="114">
        <v>0</v>
      </c>
      <c r="F511" s="115">
        <v>0</v>
      </c>
      <c r="G511" s="116">
        <v>0</v>
      </c>
      <c r="H511" s="116">
        <v>0</v>
      </c>
      <c r="I511" s="116">
        <v>0</v>
      </c>
      <c r="J511" s="117">
        <v>0</v>
      </c>
      <c r="K511" s="116">
        <v>0</v>
      </c>
      <c r="L511" s="116">
        <v>0</v>
      </c>
      <c r="M511" s="118">
        <v>0</v>
      </c>
    </row>
    <row r="512" spans="1:13" x14ac:dyDescent="0.25">
      <c r="A512" s="207"/>
      <c r="B512" s="241" t="s">
        <v>142</v>
      </c>
      <c r="C512" s="241"/>
      <c r="D512" s="242"/>
      <c r="E512" s="114">
        <v>0</v>
      </c>
      <c r="F512" s="115">
        <v>0</v>
      </c>
      <c r="G512" s="116">
        <v>0</v>
      </c>
      <c r="H512" s="116">
        <v>0</v>
      </c>
      <c r="I512" s="116">
        <v>0</v>
      </c>
      <c r="J512" s="117">
        <v>3032214.6250000005</v>
      </c>
      <c r="K512" s="116">
        <v>0</v>
      </c>
      <c r="L512" s="116">
        <v>0</v>
      </c>
      <c r="M512" s="118">
        <v>3032214.6250000005</v>
      </c>
    </row>
    <row r="513" spans="1:13" ht="15.75" thickBot="1" x14ac:dyDescent="0.3">
      <c r="A513" s="208"/>
      <c r="B513" s="243" t="s">
        <v>143</v>
      </c>
      <c r="C513" s="243"/>
      <c r="D513" s="244"/>
      <c r="E513" s="121">
        <v>0</v>
      </c>
      <c r="F513" s="132">
        <v>0</v>
      </c>
      <c r="G513" s="133">
        <v>0</v>
      </c>
      <c r="H513" s="133">
        <v>0</v>
      </c>
      <c r="I513" s="133">
        <v>0</v>
      </c>
      <c r="J513" s="124">
        <v>17600029.333333332</v>
      </c>
      <c r="K513" s="133">
        <v>0</v>
      </c>
      <c r="L513" s="133">
        <v>0</v>
      </c>
      <c r="M513" s="118">
        <v>17600029.333333332</v>
      </c>
    </row>
    <row r="514" spans="1:13" x14ac:dyDescent="0.25">
      <c r="A514" s="206" t="s">
        <v>239</v>
      </c>
      <c r="B514" s="209" t="s">
        <v>145</v>
      </c>
      <c r="C514" s="210"/>
      <c r="D514" s="211"/>
      <c r="E514" s="109">
        <v>0</v>
      </c>
      <c r="F514" s="134">
        <v>0</v>
      </c>
      <c r="G514" s="135">
        <v>0</v>
      </c>
      <c r="H514" s="135">
        <v>4752154</v>
      </c>
      <c r="I514" s="135">
        <v>6881270.0000000009</v>
      </c>
      <c r="J514" s="128">
        <v>26983000.000000004</v>
      </c>
      <c r="K514" s="135">
        <v>32472388.666666668</v>
      </c>
      <c r="L514" s="135">
        <v>13550768</v>
      </c>
      <c r="M514" s="136">
        <v>84639580.666666672</v>
      </c>
    </row>
    <row r="515" spans="1:13" x14ac:dyDescent="0.25">
      <c r="A515" s="207"/>
      <c r="B515" s="212" t="s">
        <v>146</v>
      </c>
      <c r="C515" s="213"/>
      <c r="D515" s="214"/>
      <c r="E515" s="114">
        <v>0</v>
      </c>
      <c r="F515" s="115">
        <v>0</v>
      </c>
      <c r="G515" s="116">
        <v>0</v>
      </c>
      <c r="H515" s="116">
        <v>0</v>
      </c>
      <c r="I515" s="116">
        <v>0</v>
      </c>
      <c r="J515" s="117">
        <v>0</v>
      </c>
      <c r="K515" s="116">
        <v>1184.9444444444446</v>
      </c>
      <c r="L515" s="116">
        <v>0</v>
      </c>
      <c r="M515" s="118">
        <v>1184.9444444444446</v>
      </c>
    </row>
    <row r="516" spans="1:13" x14ac:dyDescent="0.25">
      <c r="A516" s="207"/>
      <c r="B516" s="212" t="s">
        <v>147</v>
      </c>
      <c r="C516" s="213"/>
      <c r="D516" s="214"/>
      <c r="E516" s="114">
        <v>0</v>
      </c>
      <c r="F516" s="115">
        <v>0</v>
      </c>
      <c r="G516" s="116">
        <v>0</v>
      </c>
      <c r="H516" s="116">
        <v>0</v>
      </c>
      <c r="I516" s="116">
        <v>0</v>
      </c>
      <c r="J516" s="117">
        <v>0</v>
      </c>
      <c r="K516" s="116">
        <v>0</v>
      </c>
      <c r="L516" s="116">
        <v>0</v>
      </c>
      <c r="M516" s="118">
        <v>0</v>
      </c>
    </row>
    <row r="517" spans="1:13" x14ac:dyDescent="0.25">
      <c r="A517" s="207"/>
      <c r="B517" s="212" t="s">
        <v>148</v>
      </c>
      <c r="C517" s="213"/>
      <c r="D517" s="214"/>
      <c r="E517" s="114">
        <v>0</v>
      </c>
      <c r="F517" s="119">
        <v>0</v>
      </c>
      <c r="G517" s="120">
        <v>0</v>
      </c>
      <c r="H517" s="120">
        <v>0</v>
      </c>
      <c r="I517" s="120">
        <v>0</v>
      </c>
      <c r="J517" s="117">
        <v>0</v>
      </c>
      <c r="K517" s="120">
        <v>0</v>
      </c>
      <c r="L517" s="120">
        <v>0</v>
      </c>
      <c r="M517" s="118">
        <v>0</v>
      </c>
    </row>
    <row r="518" spans="1:13" x14ac:dyDescent="0.25">
      <c r="A518" s="207"/>
      <c r="B518" s="215" t="s">
        <v>149</v>
      </c>
      <c r="C518" s="216"/>
      <c r="D518" s="217"/>
      <c r="E518" s="114">
        <v>0</v>
      </c>
      <c r="F518" s="115">
        <v>0</v>
      </c>
      <c r="G518" s="116">
        <v>0</v>
      </c>
      <c r="H518" s="116">
        <v>0</v>
      </c>
      <c r="I518" s="116">
        <v>0</v>
      </c>
      <c r="J518" s="117">
        <v>0</v>
      </c>
      <c r="K518" s="116">
        <v>0</v>
      </c>
      <c r="L518" s="116">
        <v>0</v>
      </c>
      <c r="M518" s="118">
        <v>0</v>
      </c>
    </row>
    <row r="519" spans="1:13" x14ac:dyDescent="0.25">
      <c r="A519" s="207"/>
      <c r="B519" s="218" t="s">
        <v>150</v>
      </c>
      <c r="C519" s="219"/>
      <c r="D519" s="220"/>
      <c r="E519" s="114">
        <v>0</v>
      </c>
      <c r="F519" s="115">
        <v>0</v>
      </c>
      <c r="G519" s="116">
        <v>0</v>
      </c>
      <c r="H519" s="116">
        <v>0</v>
      </c>
      <c r="I519" s="116">
        <v>0</v>
      </c>
      <c r="J519" s="117">
        <v>0</v>
      </c>
      <c r="K519" s="116">
        <v>0</v>
      </c>
      <c r="L519" s="116">
        <v>0</v>
      </c>
      <c r="M519" s="118">
        <v>0</v>
      </c>
    </row>
    <row r="520" spans="1:13" ht="15.75" thickBot="1" x14ac:dyDescent="0.3">
      <c r="A520" s="208"/>
      <c r="B520" s="221" t="s">
        <v>151</v>
      </c>
      <c r="C520" s="222"/>
      <c r="D520" s="223"/>
      <c r="E520" s="137">
        <v>0</v>
      </c>
      <c r="F520" s="115">
        <v>0</v>
      </c>
      <c r="G520" s="116">
        <v>0</v>
      </c>
      <c r="H520" s="116">
        <v>0</v>
      </c>
      <c r="I520" s="116">
        <v>0</v>
      </c>
      <c r="J520" s="117">
        <v>0</v>
      </c>
      <c r="K520" s="116">
        <v>0</v>
      </c>
      <c r="L520" s="116">
        <v>0</v>
      </c>
      <c r="M520" s="118">
        <v>0</v>
      </c>
    </row>
    <row r="521" spans="1:13" ht="15.75" thickBot="1" x14ac:dyDescent="0.3">
      <c r="A521" s="245" t="s">
        <v>240</v>
      </c>
      <c r="B521" s="246"/>
      <c r="C521" s="246"/>
      <c r="D521" s="246"/>
      <c r="E521" s="138">
        <v>0</v>
      </c>
      <c r="F521" s="143">
        <v>0</v>
      </c>
      <c r="G521" s="139">
        <v>0</v>
      </c>
      <c r="H521" s="139">
        <v>5505624.666666667</v>
      </c>
      <c r="I521" s="139">
        <v>6881270.0000000009</v>
      </c>
      <c r="J521" s="140">
        <v>96815779.958333328</v>
      </c>
      <c r="K521" s="139">
        <v>32473573.611111112</v>
      </c>
      <c r="L521" s="139">
        <v>13550768</v>
      </c>
      <c r="M521" s="141">
        <v>155227016.23611113</v>
      </c>
    </row>
    <row r="522" spans="1:13" x14ac:dyDescent="0.25">
      <c r="A522" s="206" t="s">
        <v>241</v>
      </c>
      <c r="B522" s="249" t="s">
        <v>127</v>
      </c>
      <c r="C522" s="250"/>
      <c r="D522" s="251"/>
      <c r="E522" s="109">
        <v>0</v>
      </c>
      <c r="F522" s="110">
        <v>0</v>
      </c>
      <c r="G522" s="110">
        <v>0</v>
      </c>
      <c r="H522" s="110">
        <v>0</v>
      </c>
      <c r="I522" s="110">
        <v>0</v>
      </c>
      <c r="J522" s="111">
        <v>0</v>
      </c>
      <c r="K522" s="110">
        <v>0</v>
      </c>
      <c r="L522" s="112">
        <v>0</v>
      </c>
      <c r="M522" s="129">
        <v>0</v>
      </c>
    </row>
    <row r="523" spans="1:13" x14ac:dyDescent="0.25">
      <c r="A523" s="247"/>
      <c r="B523" s="252" t="s">
        <v>128</v>
      </c>
      <c r="C523" s="253"/>
      <c r="D523" s="254"/>
      <c r="E523" s="114">
        <v>0</v>
      </c>
      <c r="F523" s="115">
        <v>0</v>
      </c>
      <c r="G523" s="116">
        <v>0</v>
      </c>
      <c r="H523" s="116">
        <v>0</v>
      </c>
      <c r="I523" s="116">
        <v>0</v>
      </c>
      <c r="J523" s="117">
        <v>0</v>
      </c>
      <c r="K523" s="116">
        <v>0</v>
      </c>
      <c r="L523" s="116">
        <v>0</v>
      </c>
      <c r="M523" s="118">
        <v>0</v>
      </c>
    </row>
    <row r="524" spans="1:13" x14ac:dyDescent="0.25">
      <c r="A524" s="247"/>
      <c r="B524" s="255" t="s">
        <v>129</v>
      </c>
      <c r="C524" s="256"/>
      <c r="D524" s="257"/>
      <c r="E524" s="114">
        <v>0</v>
      </c>
      <c r="F524" s="115">
        <v>0</v>
      </c>
      <c r="G524" s="116">
        <v>0</v>
      </c>
      <c r="H524" s="116">
        <v>0</v>
      </c>
      <c r="I524" s="116">
        <v>0</v>
      </c>
      <c r="J524" s="117">
        <v>0</v>
      </c>
      <c r="K524" s="116">
        <v>0</v>
      </c>
      <c r="L524" s="116">
        <v>0</v>
      </c>
      <c r="M524" s="118">
        <v>0</v>
      </c>
    </row>
    <row r="525" spans="1:13" x14ac:dyDescent="0.25">
      <c r="A525" s="247"/>
      <c r="B525" s="255" t="s">
        <v>130</v>
      </c>
      <c r="C525" s="256"/>
      <c r="D525" s="257"/>
      <c r="E525" s="114">
        <v>0</v>
      </c>
      <c r="F525" s="119">
        <v>0</v>
      </c>
      <c r="G525" s="120">
        <v>0</v>
      </c>
      <c r="H525" s="120">
        <v>0</v>
      </c>
      <c r="I525" s="120">
        <v>0</v>
      </c>
      <c r="J525" s="117">
        <v>0</v>
      </c>
      <c r="K525" s="120">
        <v>0</v>
      </c>
      <c r="L525" s="120">
        <v>0</v>
      </c>
      <c r="M525" s="118">
        <v>0</v>
      </c>
    </row>
    <row r="526" spans="1:13" x14ac:dyDescent="0.25">
      <c r="A526" s="247"/>
      <c r="B526" s="229" t="s">
        <v>131</v>
      </c>
      <c r="C526" s="230"/>
      <c r="D526" s="231"/>
      <c r="E526" s="114">
        <v>0</v>
      </c>
      <c r="F526" s="115">
        <v>0</v>
      </c>
      <c r="G526" s="116">
        <v>0</v>
      </c>
      <c r="H526" s="116">
        <v>0</v>
      </c>
      <c r="I526" s="116">
        <v>0</v>
      </c>
      <c r="J526" s="117">
        <v>0</v>
      </c>
      <c r="K526" s="116">
        <v>0</v>
      </c>
      <c r="L526" s="116">
        <v>0</v>
      </c>
      <c r="M526" s="118">
        <v>0</v>
      </c>
    </row>
    <row r="527" spans="1:13" x14ac:dyDescent="0.25">
      <c r="A527" s="247"/>
      <c r="B527" s="258" t="s">
        <v>132</v>
      </c>
      <c r="C527" s="259"/>
      <c r="D527" s="260"/>
      <c r="E527" s="114">
        <v>0</v>
      </c>
      <c r="F527" s="115">
        <v>0</v>
      </c>
      <c r="G527" s="116">
        <v>0</v>
      </c>
      <c r="H527" s="116">
        <v>0</v>
      </c>
      <c r="I527" s="116">
        <v>0</v>
      </c>
      <c r="J527" s="117">
        <v>0</v>
      </c>
      <c r="K527" s="116">
        <v>0</v>
      </c>
      <c r="L527" s="116">
        <v>0</v>
      </c>
      <c r="M527" s="118">
        <v>0</v>
      </c>
    </row>
    <row r="528" spans="1:13" ht="15.75" thickBot="1" x14ac:dyDescent="0.3">
      <c r="A528" s="247"/>
      <c r="B528" s="261" t="s">
        <v>133</v>
      </c>
      <c r="C528" s="262"/>
      <c r="D528" s="263"/>
      <c r="E528" s="121">
        <v>0</v>
      </c>
      <c r="F528" s="122">
        <v>0</v>
      </c>
      <c r="G528" s="123">
        <v>0</v>
      </c>
      <c r="H528" s="123">
        <v>0</v>
      </c>
      <c r="I528" s="123">
        <v>0</v>
      </c>
      <c r="J528" s="124">
        <v>0</v>
      </c>
      <c r="K528" s="123">
        <v>0</v>
      </c>
      <c r="L528" s="123">
        <v>0</v>
      </c>
      <c r="M528" s="150">
        <v>0</v>
      </c>
    </row>
    <row r="529" spans="1:13" x14ac:dyDescent="0.25">
      <c r="A529" s="247"/>
      <c r="B529" s="264" t="s">
        <v>105</v>
      </c>
      <c r="C529" s="265"/>
      <c r="D529" s="265"/>
      <c r="E529" s="109">
        <v>0</v>
      </c>
      <c r="F529" s="126">
        <v>0</v>
      </c>
      <c r="G529" s="127">
        <v>0</v>
      </c>
      <c r="H529" s="127">
        <v>0</v>
      </c>
      <c r="I529" s="127">
        <v>0</v>
      </c>
      <c r="J529" s="128">
        <v>0</v>
      </c>
      <c r="K529" s="127">
        <v>0</v>
      </c>
      <c r="L529" s="127">
        <v>0</v>
      </c>
      <c r="M529" s="129">
        <v>0</v>
      </c>
    </row>
    <row r="530" spans="1:13" x14ac:dyDescent="0.25">
      <c r="A530" s="247"/>
      <c r="B530" s="224" t="s">
        <v>134</v>
      </c>
      <c r="C530" s="225"/>
      <c r="D530" s="226"/>
      <c r="E530" s="114">
        <v>0</v>
      </c>
      <c r="F530" s="130">
        <v>0</v>
      </c>
      <c r="G530" s="131">
        <v>0</v>
      </c>
      <c r="H530" s="131">
        <v>0</v>
      </c>
      <c r="I530" s="131">
        <v>0</v>
      </c>
      <c r="J530" s="117">
        <v>0</v>
      </c>
      <c r="K530" s="131">
        <v>0</v>
      </c>
      <c r="L530" s="131">
        <v>0</v>
      </c>
      <c r="M530" s="118">
        <v>0</v>
      </c>
    </row>
    <row r="531" spans="1:13" x14ac:dyDescent="0.25">
      <c r="A531" s="247"/>
      <c r="B531" s="227" t="s">
        <v>135</v>
      </c>
      <c r="C531" s="228"/>
      <c r="D531" s="228"/>
      <c r="E531" s="114">
        <v>0</v>
      </c>
      <c r="F531" s="115">
        <v>0</v>
      </c>
      <c r="G531" s="116">
        <v>0</v>
      </c>
      <c r="H531" s="116">
        <v>0</v>
      </c>
      <c r="I531" s="116">
        <v>0</v>
      </c>
      <c r="J531" s="117">
        <v>0</v>
      </c>
      <c r="K531" s="116">
        <v>0</v>
      </c>
      <c r="L531" s="116">
        <v>0</v>
      </c>
      <c r="M531" s="118">
        <v>0</v>
      </c>
    </row>
    <row r="532" spans="1:13" x14ac:dyDescent="0.25">
      <c r="A532" s="247"/>
      <c r="B532" s="229" t="s">
        <v>136</v>
      </c>
      <c r="C532" s="230"/>
      <c r="D532" s="231"/>
      <c r="E532" s="114">
        <v>0</v>
      </c>
      <c r="F532" s="115">
        <v>0</v>
      </c>
      <c r="G532" s="116">
        <v>0</v>
      </c>
      <c r="H532" s="116">
        <v>0</v>
      </c>
      <c r="I532" s="116">
        <v>0</v>
      </c>
      <c r="J532" s="117">
        <v>0</v>
      </c>
      <c r="K532" s="116">
        <v>0</v>
      </c>
      <c r="L532" s="116">
        <v>0</v>
      </c>
      <c r="M532" s="118">
        <v>0</v>
      </c>
    </row>
    <row r="533" spans="1:13" ht="15.75" thickBot="1" x14ac:dyDescent="0.3">
      <c r="A533" s="248"/>
      <c r="B533" s="232" t="s">
        <v>137</v>
      </c>
      <c r="C533" s="233"/>
      <c r="D533" s="233"/>
      <c r="E533" s="121">
        <v>0</v>
      </c>
      <c r="F533" s="132">
        <v>0</v>
      </c>
      <c r="G533" s="133">
        <v>0</v>
      </c>
      <c r="H533" s="133">
        <v>0</v>
      </c>
      <c r="I533" s="133">
        <v>0</v>
      </c>
      <c r="J533" s="124">
        <v>0</v>
      </c>
      <c r="K533" s="133">
        <v>0</v>
      </c>
      <c r="L533" s="133">
        <v>0</v>
      </c>
      <c r="M533" s="125">
        <v>0</v>
      </c>
    </row>
    <row r="534" spans="1:13" x14ac:dyDescent="0.25">
      <c r="A534" s="207" t="s">
        <v>242</v>
      </c>
      <c r="B534" s="235" t="s">
        <v>139</v>
      </c>
      <c r="C534" s="235"/>
      <c r="D534" s="236"/>
      <c r="E534" s="109">
        <v>0</v>
      </c>
      <c r="F534" s="126">
        <v>0</v>
      </c>
      <c r="G534" s="127">
        <v>0</v>
      </c>
      <c r="H534" s="127">
        <v>0</v>
      </c>
      <c r="I534" s="127">
        <v>0</v>
      </c>
      <c r="J534" s="128">
        <v>0</v>
      </c>
      <c r="K534" s="127">
        <v>0</v>
      </c>
      <c r="L534" s="127">
        <v>0</v>
      </c>
      <c r="M534" s="129">
        <v>0</v>
      </c>
    </row>
    <row r="535" spans="1:13" x14ac:dyDescent="0.25">
      <c r="A535" s="234"/>
      <c r="B535" s="237" t="s">
        <v>140</v>
      </c>
      <c r="C535" s="238"/>
      <c r="D535" s="238"/>
      <c r="E535" s="114">
        <v>0</v>
      </c>
      <c r="F535" s="115">
        <v>0</v>
      </c>
      <c r="G535" s="116">
        <v>0</v>
      </c>
      <c r="H535" s="116">
        <v>0</v>
      </c>
      <c r="I535" s="116">
        <v>0</v>
      </c>
      <c r="J535" s="117">
        <v>0</v>
      </c>
      <c r="K535" s="116">
        <v>0</v>
      </c>
      <c r="L535" s="116">
        <v>0</v>
      </c>
      <c r="M535" s="118">
        <v>0</v>
      </c>
    </row>
    <row r="536" spans="1:13" x14ac:dyDescent="0.25">
      <c r="A536" s="207"/>
      <c r="B536" s="239" t="s">
        <v>141</v>
      </c>
      <c r="C536" s="239"/>
      <c r="D536" s="240"/>
      <c r="E536" s="114">
        <v>0</v>
      </c>
      <c r="F536" s="115">
        <v>0</v>
      </c>
      <c r="G536" s="116">
        <v>0</v>
      </c>
      <c r="H536" s="116">
        <v>0</v>
      </c>
      <c r="I536" s="116">
        <v>0</v>
      </c>
      <c r="J536" s="117">
        <v>0</v>
      </c>
      <c r="K536" s="116">
        <v>0</v>
      </c>
      <c r="L536" s="116">
        <v>0</v>
      </c>
      <c r="M536" s="118">
        <v>0</v>
      </c>
    </row>
    <row r="537" spans="1:13" x14ac:dyDescent="0.25">
      <c r="A537" s="207"/>
      <c r="B537" s="241" t="s">
        <v>142</v>
      </c>
      <c r="C537" s="241"/>
      <c r="D537" s="242"/>
      <c r="E537" s="114">
        <v>0</v>
      </c>
      <c r="F537" s="115">
        <v>0</v>
      </c>
      <c r="G537" s="116">
        <v>0</v>
      </c>
      <c r="H537" s="116">
        <v>0</v>
      </c>
      <c r="I537" s="116">
        <v>0</v>
      </c>
      <c r="J537" s="117">
        <v>0</v>
      </c>
      <c r="K537" s="116">
        <v>0</v>
      </c>
      <c r="L537" s="116">
        <v>0</v>
      </c>
      <c r="M537" s="118">
        <v>0</v>
      </c>
    </row>
    <row r="538" spans="1:13" ht="15.75" thickBot="1" x14ac:dyDescent="0.3">
      <c r="A538" s="208"/>
      <c r="B538" s="243" t="s">
        <v>143</v>
      </c>
      <c r="C538" s="243"/>
      <c r="D538" s="244"/>
      <c r="E538" s="121">
        <v>0</v>
      </c>
      <c r="F538" s="132">
        <v>0</v>
      </c>
      <c r="G538" s="133">
        <v>0</v>
      </c>
      <c r="H538" s="133">
        <v>0</v>
      </c>
      <c r="I538" s="133">
        <v>0</v>
      </c>
      <c r="J538" s="124">
        <v>3813362.6666666674</v>
      </c>
      <c r="K538" s="133">
        <v>0</v>
      </c>
      <c r="L538" s="133">
        <v>0</v>
      </c>
      <c r="M538" s="118">
        <v>3813362.6666666674</v>
      </c>
    </row>
    <row r="539" spans="1:13" x14ac:dyDescent="0.25">
      <c r="A539" s="206" t="s">
        <v>243</v>
      </c>
      <c r="B539" s="209" t="s">
        <v>145</v>
      </c>
      <c r="C539" s="210"/>
      <c r="D539" s="211"/>
      <c r="E539" s="109">
        <v>0</v>
      </c>
      <c r="F539" s="134">
        <v>0</v>
      </c>
      <c r="G539" s="135">
        <v>0</v>
      </c>
      <c r="H539" s="135">
        <v>2718452.0000000005</v>
      </c>
      <c r="I539" s="135">
        <v>3669233.3333333335</v>
      </c>
      <c r="J539" s="128">
        <v>19919856</v>
      </c>
      <c r="K539" s="135">
        <v>24652842.500000004</v>
      </c>
      <c r="L539" s="135">
        <v>17485281</v>
      </c>
      <c r="M539" s="136">
        <v>68445664.833333343</v>
      </c>
    </row>
    <row r="540" spans="1:13" x14ac:dyDescent="0.25">
      <c r="A540" s="207"/>
      <c r="B540" s="212" t="s">
        <v>146</v>
      </c>
      <c r="C540" s="213"/>
      <c r="D540" s="214"/>
      <c r="E540" s="114">
        <v>0</v>
      </c>
      <c r="F540" s="115">
        <v>0</v>
      </c>
      <c r="G540" s="116">
        <v>0</v>
      </c>
      <c r="H540" s="116">
        <v>0</v>
      </c>
      <c r="I540" s="116">
        <v>0</v>
      </c>
      <c r="J540" s="117">
        <v>0</v>
      </c>
      <c r="K540" s="116">
        <v>0</v>
      </c>
      <c r="L540" s="116">
        <v>0</v>
      </c>
      <c r="M540" s="118">
        <v>0</v>
      </c>
    </row>
    <row r="541" spans="1:13" x14ac:dyDescent="0.25">
      <c r="A541" s="207"/>
      <c r="B541" s="212" t="s">
        <v>147</v>
      </c>
      <c r="C541" s="213"/>
      <c r="D541" s="214"/>
      <c r="E541" s="114">
        <v>0</v>
      </c>
      <c r="F541" s="115">
        <v>0</v>
      </c>
      <c r="G541" s="116">
        <v>0</v>
      </c>
      <c r="H541" s="116">
        <v>0</v>
      </c>
      <c r="I541" s="116">
        <v>0</v>
      </c>
      <c r="J541" s="117">
        <v>0</v>
      </c>
      <c r="K541" s="116">
        <v>0</v>
      </c>
      <c r="L541" s="116">
        <v>0</v>
      </c>
      <c r="M541" s="118">
        <v>0</v>
      </c>
    </row>
    <row r="542" spans="1:13" x14ac:dyDescent="0.25">
      <c r="A542" s="207"/>
      <c r="B542" s="212" t="s">
        <v>148</v>
      </c>
      <c r="C542" s="213"/>
      <c r="D542" s="214"/>
      <c r="E542" s="114">
        <v>0</v>
      </c>
      <c r="F542" s="119">
        <v>0</v>
      </c>
      <c r="G542" s="120">
        <v>0</v>
      </c>
      <c r="H542" s="120">
        <v>0</v>
      </c>
      <c r="I542" s="120">
        <v>0</v>
      </c>
      <c r="J542" s="117">
        <v>0</v>
      </c>
      <c r="K542" s="120">
        <v>0</v>
      </c>
      <c r="L542" s="120">
        <v>0</v>
      </c>
      <c r="M542" s="118">
        <v>0</v>
      </c>
    </row>
    <row r="543" spans="1:13" x14ac:dyDescent="0.25">
      <c r="A543" s="207"/>
      <c r="B543" s="215" t="s">
        <v>149</v>
      </c>
      <c r="C543" s="216"/>
      <c r="D543" s="217"/>
      <c r="E543" s="114">
        <v>0</v>
      </c>
      <c r="F543" s="115">
        <v>0</v>
      </c>
      <c r="G543" s="116">
        <v>0</v>
      </c>
      <c r="H543" s="116">
        <v>0</v>
      </c>
      <c r="I543" s="116">
        <v>0</v>
      </c>
      <c r="J543" s="117">
        <v>0</v>
      </c>
      <c r="K543" s="116">
        <v>0</v>
      </c>
      <c r="L543" s="116">
        <v>0</v>
      </c>
      <c r="M543" s="118">
        <v>0</v>
      </c>
    </row>
    <row r="544" spans="1:13" x14ac:dyDescent="0.25">
      <c r="A544" s="207"/>
      <c r="B544" s="218" t="s">
        <v>150</v>
      </c>
      <c r="C544" s="219"/>
      <c r="D544" s="220"/>
      <c r="E544" s="114">
        <v>0</v>
      </c>
      <c r="F544" s="115">
        <v>0</v>
      </c>
      <c r="G544" s="116">
        <v>0</v>
      </c>
      <c r="H544" s="116">
        <v>0</v>
      </c>
      <c r="I544" s="116">
        <v>0</v>
      </c>
      <c r="J544" s="117">
        <v>0</v>
      </c>
      <c r="K544" s="116">
        <v>0</v>
      </c>
      <c r="L544" s="116">
        <v>0</v>
      </c>
      <c r="M544" s="118">
        <v>0</v>
      </c>
    </row>
    <row r="545" spans="1:13" ht="15.75" thickBot="1" x14ac:dyDescent="0.3">
      <c r="A545" s="208"/>
      <c r="B545" s="221" t="s">
        <v>151</v>
      </c>
      <c r="C545" s="222"/>
      <c r="D545" s="223"/>
      <c r="E545" s="137">
        <v>0</v>
      </c>
      <c r="F545" s="115">
        <v>0</v>
      </c>
      <c r="G545" s="116">
        <v>0</v>
      </c>
      <c r="H545" s="116">
        <v>0</v>
      </c>
      <c r="I545" s="116">
        <v>0</v>
      </c>
      <c r="J545" s="117">
        <v>0</v>
      </c>
      <c r="K545" s="116">
        <v>0</v>
      </c>
      <c r="L545" s="116">
        <v>0</v>
      </c>
      <c r="M545" s="118">
        <v>0</v>
      </c>
    </row>
    <row r="546" spans="1:13" ht="15.75" thickBot="1" x14ac:dyDescent="0.3">
      <c r="A546" s="204" t="s">
        <v>244</v>
      </c>
      <c r="B546" s="205"/>
      <c r="C546" s="205"/>
      <c r="D546" s="205"/>
      <c r="E546" s="138">
        <v>0</v>
      </c>
      <c r="F546" s="143">
        <v>0</v>
      </c>
      <c r="G546" s="139">
        <v>0</v>
      </c>
      <c r="H546" s="139">
        <v>2718452.0000000005</v>
      </c>
      <c r="I546" s="139">
        <v>3669233.3333333335</v>
      </c>
      <c r="J546" s="140">
        <v>23733218.666666668</v>
      </c>
      <c r="K546" s="139">
        <v>24652842.500000004</v>
      </c>
      <c r="L546" s="139">
        <v>17485281</v>
      </c>
      <c r="M546" s="141">
        <v>72259027.500000015</v>
      </c>
    </row>
    <row r="547" spans="1:13" ht="15.75" thickBot="1" x14ac:dyDescent="0.3">
      <c r="A547" s="204" t="s">
        <v>245</v>
      </c>
      <c r="B547" s="205"/>
      <c r="C547" s="205"/>
      <c r="D547" s="205"/>
      <c r="E547" s="138">
        <v>146916</v>
      </c>
      <c r="F547" s="143">
        <v>0</v>
      </c>
      <c r="G547" s="139">
        <v>0</v>
      </c>
      <c r="H547" s="139">
        <v>8338301.8888888899</v>
      </c>
      <c r="I547" s="139">
        <v>11618882</v>
      </c>
      <c r="J547" s="139">
        <v>129886561.29166667</v>
      </c>
      <c r="K547" s="139">
        <v>65141217.777777784</v>
      </c>
      <c r="L547" s="139">
        <v>34817615.555555552</v>
      </c>
      <c r="M547" s="141">
        <v>249949494.51388896</v>
      </c>
    </row>
    <row r="548" spans="1:13" ht="15.75" thickBot="1" x14ac:dyDescent="0.3">
      <c r="A548" s="266" t="s">
        <v>246</v>
      </c>
      <c r="B548" s="267"/>
      <c r="C548" s="267"/>
      <c r="D548" s="268"/>
      <c r="E548" s="148">
        <v>0</v>
      </c>
      <c r="F548" s="149">
        <v>1</v>
      </c>
      <c r="G548" s="149">
        <v>2</v>
      </c>
      <c r="H548" s="149">
        <v>3</v>
      </c>
      <c r="I548" s="149">
        <v>4</v>
      </c>
      <c r="J548" s="149">
        <v>5</v>
      </c>
      <c r="K548" s="149">
        <v>6.1</v>
      </c>
      <c r="L548" s="149">
        <v>6.2</v>
      </c>
      <c r="M548" s="108">
        <v>10</v>
      </c>
    </row>
    <row r="549" spans="1:13" x14ac:dyDescent="0.25">
      <c r="A549" s="206" t="s">
        <v>247</v>
      </c>
      <c r="B549" s="249" t="s">
        <v>127</v>
      </c>
      <c r="C549" s="250"/>
      <c r="D549" s="251"/>
      <c r="E549" s="109">
        <v>0</v>
      </c>
      <c r="F549" s="110">
        <v>0</v>
      </c>
      <c r="G549" s="110">
        <v>0</v>
      </c>
      <c r="H549" s="110">
        <v>0</v>
      </c>
      <c r="I549" s="110">
        <v>0</v>
      </c>
      <c r="J549" s="111">
        <v>0</v>
      </c>
      <c r="K549" s="110">
        <v>0</v>
      </c>
      <c r="L549" s="112">
        <v>0</v>
      </c>
      <c r="M549" s="129">
        <v>0</v>
      </c>
    </row>
    <row r="550" spans="1:13" x14ac:dyDescent="0.25">
      <c r="A550" s="247"/>
      <c r="B550" s="252" t="s">
        <v>128</v>
      </c>
      <c r="C550" s="253"/>
      <c r="D550" s="254"/>
      <c r="E550" s="114">
        <v>0</v>
      </c>
      <c r="F550" s="115">
        <v>0</v>
      </c>
      <c r="G550" s="116">
        <v>0</v>
      </c>
      <c r="H550" s="116">
        <v>0</v>
      </c>
      <c r="I550" s="116">
        <v>0</v>
      </c>
      <c r="J550" s="117">
        <v>0</v>
      </c>
      <c r="K550" s="116">
        <v>0</v>
      </c>
      <c r="L550" s="116">
        <v>0</v>
      </c>
      <c r="M550" s="118">
        <v>0</v>
      </c>
    </row>
    <row r="551" spans="1:13" x14ac:dyDescent="0.25">
      <c r="A551" s="247"/>
      <c r="B551" s="255" t="s">
        <v>129</v>
      </c>
      <c r="C551" s="256"/>
      <c r="D551" s="257"/>
      <c r="E551" s="114">
        <v>0</v>
      </c>
      <c r="F551" s="115">
        <v>0</v>
      </c>
      <c r="G551" s="116">
        <v>0</v>
      </c>
      <c r="H551" s="116">
        <v>0</v>
      </c>
      <c r="I551" s="116">
        <v>0</v>
      </c>
      <c r="J551" s="117">
        <v>0</v>
      </c>
      <c r="K551" s="116">
        <v>0</v>
      </c>
      <c r="L551" s="116">
        <v>0</v>
      </c>
      <c r="M551" s="118">
        <v>0</v>
      </c>
    </row>
    <row r="552" spans="1:13" x14ac:dyDescent="0.25">
      <c r="A552" s="247"/>
      <c r="B552" s="255" t="s">
        <v>130</v>
      </c>
      <c r="C552" s="256"/>
      <c r="D552" s="257"/>
      <c r="E552" s="114">
        <v>0</v>
      </c>
      <c r="F552" s="119">
        <v>0</v>
      </c>
      <c r="G552" s="120">
        <v>0</v>
      </c>
      <c r="H552" s="120">
        <v>0</v>
      </c>
      <c r="I552" s="120">
        <v>0</v>
      </c>
      <c r="J552" s="117">
        <v>0</v>
      </c>
      <c r="K552" s="120">
        <v>0</v>
      </c>
      <c r="L552" s="120">
        <v>0</v>
      </c>
      <c r="M552" s="118">
        <v>0</v>
      </c>
    </row>
    <row r="553" spans="1:13" x14ac:dyDescent="0.25">
      <c r="A553" s="247"/>
      <c r="B553" s="229" t="s">
        <v>131</v>
      </c>
      <c r="C553" s="230"/>
      <c r="D553" s="231"/>
      <c r="E553" s="114">
        <v>0</v>
      </c>
      <c r="F553" s="115">
        <v>0</v>
      </c>
      <c r="G553" s="116">
        <v>0</v>
      </c>
      <c r="H553" s="116">
        <v>0</v>
      </c>
      <c r="I553" s="116">
        <v>0</v>
      </c>
      <c r="J553" s="117">
        <v>0</v>
      </c>
      <c r="K553" s="116">
        <v>0</v>
      </c>
      <c r="L553" s="116">
        <v>0</v>
      </c>
      <c r="M553" s="118">
        <v>0</v>
      </c>
    </row>
    <row r="554" spans="1:13" x14ac:dyDescent="0.25">
      <c r="A554" s="247"/>
      <c r="B554" s="258" t="s">
        <v>132</v>
      </c>
      <c r="C554" s="259"/>
      <c r="D554" s="260"/>
      <c r="E554" s="114">
        <v>0</v>
      </c>
      <c r="F554" s="115">
        <v>0</v>
      </c>
      <c r="G554" s="116">
        <v>0</v>
      </c>
      <c r="H554" s="116">
        <v>0</v>
      </c>
      <c r="I554" s="116">
        <v>0</v>
      </c>
      <c r="J554" s="117">
        <v>0</v>
      </c>
      <c r="K554" s="116">
        <v>0</v>
      </c>
      <c r="L554" s="116">
        <v>0</v>
      </c>
      <c r="M554" s="118">
        <v>0</v>
      </c>
    </row>
    <row r="555" spans="1:13" ht="15.75" thickBot="1" x14ac:dyDescent="0.3">
      <c r="A555" s="247"/>
      <c r="B555" s="261" t="s">
        <v>133</v>
      </c>
      <c r="C555" s="262"/>
      <c r="D555" s="263"/>
      <c r="E555" s="121">
        <v>0</v>
      </c>
      <c r="F555" s="122">
        <v>0</v>
      </c>
      <c r="G555" s="123">
        <v>0</v>
      </c>
      <c r="H555" s="123">
        <v>0</v>
      </c>
      <c r="I555" s="123">
        <v>0</v>
      </c>
      <c r="J555" s="124">
        <v>0</v>
      </c>
      <c r="K555" s="123">
        <v>0</v>
      </c>
      <c r="L555" s="123">
        <v>0</v>
      </c>
      <c r="M555" s="150">
        <v>0</v>
      </c>
    </row>
    <row r="556" spans="1:13" x14ac:dyDescent="0.25">
      <c r="A556" s="247"/>
      <c r="B556" s="264" t="s">
        <v>105</v>
      </c>
      <c r="C556" s="265"/>
      <c r="D556" s="265"/>
      <c r="E556" s="109">
        <v>0</v>
      </c>
      <c r="F556" s="126">
        <v>0</v>
      </c>
      <c r="G556" s="127">
        <v>0</v>
      </c>
      <c r="H556" s="127">
        <v>0</v>
      </c>
      <c r="I556" s="127">
        <v>0</v>
      </c>
      <c r="J556" s="128">
        <v>0</v>
      </c>
      <c r="K556" s="127">
        <v>0</v>
      </c>
      <c r="L556" s="127">
        <v>0</v>
      </c>
      <c r="M556" s="129">
        <v>0</v>
      </c>
    </row>
    <row r="557" spans="1:13" x14ac:dyDescent="0.25">
      <c r="A557" s="247"/>
      <c r="B557" s="224" t="s">
        <v>134</v>
      </c>
      <c r="C557" s="225"/>
      <c r="D557" s="226"/>
      <c r="E557" s="114">
        <v>0</v>
      </c>
      <c r="F557" s="130">
        <v>0</v>
      </c>
      <c r="G557" s="131">
        <v>0</v>
      </c>
      <c r="H557" s="131">
        <v>0</v>
      </c>
      <c r="I557" s="131">
        <v>0</v>
      </c>
      <c r="J557" s="117">
        <v>0</v>
      </c>
      <c r="K557" s="131">
        <v>0</v>
      </c>
      <c r="L557" s="131">
        <v>0</v>
      </c>
      <c r="M557" s="118">
        <v>0</v>
      </c>
    </row>
    <row r="558" spans="1:13" x14ac:dyDescent="0.25">
      <c r="A558" s="247"/>
      <c r="B558" s="227" t="s">
        <v>135</v>
      </c>
      <c r="C558" s="228"/>
      <c r="D558" s="228"/>
      <c r="E558" s="114">
        <v>0</v>
      </c>
      <c r="F558" s="115">
        <v>0</v>
      </c>
      <c r="G558" s="116">
        <v>0</v>
      </c>
      <c r="H558" s="116">
        <v>0</v>
      </c>
      <c r="I558" s="116">
        <v>0</v>
      </c>
      <c r="J558" s="117">
        <v>0</v>
      </c>
      <c r="K558" s="116">
        <v>0</v>
      </c>
      <c r="L558" s="116">
        <v>0</v>
      </c>
      <c r="M558" s="118">
        <v>0</v>
      </c>
    </row>
    <row r="559" spans="1:13" x14ac:dyDescent="0.25">
      <c r="A559" s="247"/>
      <c r="B559" s="229" t="s">
        <v>136</v>
      </c>
      <c r="C559" s="230"/>
      <c r="D559" s="231"/>
      <c r="E559" s="114">
        <v>0</v>
      </c>
      <c r="F559" s="115">
        <v>0</v>
      </c>
      <c r="G559" s="116">
        <v>0</v>
      </c>
      <c r="H559" s="116">
        <v>0</v>
      </c>
      <c r="I559" s="116">
        <v>0</v>
      </c>
      <c r="J559" s="117">
        <v>0</v>
      </c>
      <c r="K559" s="116">
        <v>0</v>
      </c>
      <c r="L559" s="116">
        <v>0</v>
      </c>
      <c r="M559" s="118">
        <v>0</v>
      </c>
    </row>
    <row r="560" spans="1:13" ht="15.75" thickBot="1" x14ac:dyDescent="0.3">
      <c r="A560" s="248"/>
      <c r="B560" s="232" t="s">
        <v>137</v>
      </c>
      <c r="C560" s="233"/>
      <c r="D560" s="233"/>
      <c r="E560" s="121">
        <v>0</v>
      </c>
      <c r="F560" s="132">
        <v>0</v>
      </c>
      <c r="G560" s="133">
        <v>0</v>
      </c>
      <c r="H560" s="133">
        <v>0</v>
      </c>
      <c r="I560" s="133">
        <v>0</v>
      </c>
      <c r="J560" s="124">
        <v>0</v>
      </c>
      <c r="K560" s="133">
        <v>0</v>
      </c>
      <c r="L560" s="133">
        <v>0</v>
      </c>
      <c r="M560" s="125">
        <v>0</v>
      </c>
    </row>
    <row r="561" spans="1:13" x14ac:dyDescent="0.25">
      <c r="A561" s="207" t="s">
        <v>248</v>
      </c>
      <c r="B561" s="235" t="s">
        <v>139</v>
      </c>
      <c r="C561" s="235"/>
      <c r="D561" s="236"/>
      <c r="E561" s="109">
        <v>0</v>
      </c>
      <c r="F561" s="126">
        <v>0</v>
      </c>
      <c r="G561" s="127">
        <v>0</v>
      </c>
      <c r="H561" s="127">
        <v>0</v>
      </c>
      <c r="I561" s="127">
        <v>0</v>
      </c>
      <c r="J561" s="128">
        <v>0</v>
      </c>
      <c r="K561" s="127">
        <v>0</v>
      </c>
      <c r="L561" s="127">
        <v>0</v>
      </c>
      <c r="M561" s="129">
        <v>0</v>
      </c>
    </row>
    <row r="562" spans="1:13" x14ac:dyDescent="0.25">
      <c r="A562" s="234"/>
      <c r="B562" s="237" t="s">
        <v>140</v>
      </c>
      <c r="C562" s="238"/>
      <c r="D562" s="238"/>
      <c r="E562" s="114">
        <v>0</v>
      </c>
      <c r="F562" s="115">
        <v>0</v>
      </c>
      <c r="G562" s="116">
        <v>0</v>
      </c>
      <c r="H562" s="116">
        <v>0</v>
      </c>
      <c r="I562" s="116">
        <v>0</v>
      </c>
      <c r="J562" s="117">
        <v>0</v>
      </c>
      <c r="K562" s="116">
        <v>0</v>
      </c>
      <c r="L562" s="116">
        <v>0</v>
      </c>
      <c r="M562" s="118">
        <v>0</v>
      </c>
    </row>
    <row r="563" spans="1:13" x14ac:dyDescent="0.25">
      <c r="A563" s="207"/>
      <c r="B563" s="239" t="s">
        <v>141</v>
      </c>
      <c r="C563" s="239"/>
      <c r="D563" s="240"/>
      <c r="E563" s="114">
        <v>0</v>
      </c>
      <c r="F563" s="115">
        <v>0</v>
      </c>
      <c r="G563" s="116">
        <v>0</v>
      </c>
      <c r="H563" s="116">
        <v>0</v>
      </c>
      <c r="I563" s="116">
        <v>0</v>
      </c>
      <c r="J563" s="117">
        <v>0</v>
      </c>
      <c r="K563" s="116">
        <v>0</v>
      </c>
      <c r="L563" s="116">
        <v>0</v>
      </c>
      <c r="M563" s="118">
        <v>0</v>
      </c>
    </row>
    <row r="564" spans="1:13" x14ac:dyDescent="0.25">
      <c r="A564" s="207"/>
      <c r="B564" s="241" t="s">
        <v>142</v>
      </c>
      <c r="C564" s="241"/>
      <c r="D564" s="242"/>
      <c r="E564" s="114">
        <v>0</v>
      </c>
      <c r="F564" s="115">
        <v>0</v>
      </c>
      <c r="G564" s="116">
        <v>0</v>
      </c>
      <c r="H564" s="116">
        <v>0</v>
      </c>
      <c r="I564" s="116">
        <v>0</v>
      </c>
      <c r="J564" s="117">
        <v>0</v>
      </c>
      <c r="K564" s="116">
        <v>0</v>
      </c>
      <c r="L564" s="116">
        <v>0</v>
      </c>
      <c r="M564" s="118">
        <v>0</v>
      </c>
    </row>
    <row r="565" spans="1:13" ht="15.75" thickBot="1" x14ac:dyDescent="0.3">
      <c r="A565" s="208"/>
      <c r="B565" s="243" t="s">
        <v>143</v>
      </c>
      <c r="C565" s="243"/>
      <c r="D565" s="244"/>
      <c r="E565" s="121">
        <v>0</v>
      </c>
      <c r="F565" s="132">
        <v>0</v>
      </c>
      <c r="G565" s="133">
        <v>0</v>
      </c>
      <c r="H565" s="133">
        <v>0</v>
      </c>
      <c r="I565" s="133">
        <v>0</v>
      </c>
      <c r="J565" s="124">
        <v>0</v>
      </c>
      <c r="K565" s="133">
        <v>0</v>
      </c>
      <c r="L565" s="133">
        <v>0</v>
      </c>
      <c r="M565" s="125"/>
    </row>
    <row r="566" spans="1:13" x14ac:dyDescent="0.25">
      <c r="A566" s="206" t="s">
        <v>249</v>
      </c>
      <c r="B566" s="209" t="s">
        <v>145</v>
      </c>
      <c r="C566" s="210"/>
      <c r="D566" s="211"/>
      <c r="E566" s="109">
        <v>1469160</v>
      </c>
      <c r="F566" s="134">
        <v>8434</v>
      </c>
      <c r="G566" s="135">
        <v>83763</v>
      </c>
      <c r="H566" s="135">
        <v>72688.777777777781</v>
      </c>
      <c r="I566" s="135">
        <v>679877.33333333326</v>
      </c>
      <c r="J566" s="128">
        <v>5942085.3333333321</v>
      </c>
      <c r="K566" s="135">
        <v>5100328.333333333</v>
      </c>
      <c r="L566" s="135">
        <v>2406451.444444444</v>
      </c>
      <c r="M566" s="136">
        <v>15762788.22222222</v>
      </c>
    </row>
    <row r="567" spans="1:13" x14ac:dyDescent="0.25">
      <c r="A567" s="207"/>
      <c r="B567" s="212" t="s">
        <v>146</v>
      </c>
      <c r="C567" s="213"/>
      <c r="D567" s="214"/>
      <c r="E567" s="114">
        <v>0</v>
      </c>
      <c r="F567" s="115">
        <v>0</v>
      </c>
      <c r="G567" s="116">
        <v>0</v>
      </c>
      <c r="H567" s="116">
        <v>0</v>
      </c>
      <c r="I567" s="116">
        <v>0</v>
      </c>
      <c r="J567" s="117">
        <v>0</v>
      </c>
      <c r="K567" s="116">
        <v>0</v>
      </c>
      <c r="L567" s="116">
        <v>0</v>
      </c>
      <c r="M567" s="118">
        <v>0</v>
      </c>
    </row>
    <row r="568" spans="1:13" x14ac:dyDescent="0.25">
      <c r="A568" s="207"/>
      <c r="B568" s="212" t="s">
        <v>147</v>
      </c>
      <c r="C568" s="213"/>
      <c r="D568" s="214"/>
      <c r="E568" s="114">
        <v>0</v>
      </c>
      <c r="F568" s="115">
        <v>0</v>
      </c>
      <c r="G568" s="116">
        <v>0</v>
      </c>
      <c r="H568" s="116">
        <v>4327.298204021833</v>
      </c>
      <c r="I568" s="116">
        <v>0</v>
      </c>
      <c r="J568" s="117">
        <v>353743.39722271095</v>
      </c>
      <c r="K568" s="116">
        <v>303632.03662921378</v>
      </c>
      <c r="L568" s="116">
        <v>143260.53253290162</v>
      </c>
      <c r="M568" s="118">
        <v>804963.26458884811</v>
      </c>
    </row>
    <row r="569" spans="1:13" x14ac:dyDescent="0.25">
      <c r="A569" s="207"/>
      <c r="B569" s="212" t="s">
        <v>148</v>
      </c>
      <c r="C569" s="213"/>
      <c r="D569" s="214"/>
      <c r="E569" s="114">
        <v>0</v>
      </c>
      <c r="F569" s="119">
        <v>0</v>
      </c>
      <c r="G569" s="120">
        <v>0</v>
      </c>
      <c r="H569" s="120">
        <v>0</v>
      </c>
      <c r="I569" s="120">
        <v>0</v>
      </c>
      <c r="J569" s="117">
        <v>0</v>
      </c>
      <c r="K569" s="120">
        <v>0</v>
      </c>
      <c r="L569" s="120">
        <v>0</v>
      </c>
      <c r="M569" s="118">
        <v>0</v>
      </c>
    </row>
    <row r="570" spans="1:13" x14ac:dyDescent="0.25">
      <c r="A570" s="207"/>
      <c r="B570" s="215" t="s">
        <v>149</v>
      </c>
      <c r="C570" s="216"/>
      <c r="D570" s="217"/>
      <c r="E570" s="114">
        <v>0</v>
      </c>
      <c r="F570" s="115">
        <v>0</v>
      </c>
      <c r="G570" s="116">
        <v>0</v>
      </c>
      <c r="H570" s="116">
        <v>0</v>
      </c>
      <c r="I570" s="116">
        <v>0</v>
      </c>
      <c r="J570" s="117">
        <v>0</v>
      </c>
      <c r="K570" s="116">
        <v>0</v>
      </c>
      <c r="L570" s="116">
        <v>0</v>
      </c>
      <c r="M570" s="118">
        <v>0</v>
      </c>
    </row>
    <row r="571" spans="1:13" x14ac:dyDescent="0.25">
      <c r="A571" s="207"/>
      <c r="B571" s="218" t="s">
        <v>150</v>
      </c>
      <c r="C571" s="219"/>
      <c r="D571" s="220"/>
      <c r="E571" s="114">
        <v>0</v>
      </c>
      <c r="F571" s="115">
        <v>0</v>
      </c>
      <c r="G571" s="116">
        <v>0</v>
      </c>
      <c r="H571" s="116">
        <v>0</v>
      </c>
      <c r="I571" s="116">
        <v>0</v>
      </c>
      <c r="J571" s="117">
        <v>0</v>
      </c>
      <c r="K571" s="116">
        <v>0</v>
      </c>
      <c r="L571" s="116">
        <v>0</v>
      </c>
      <c r="M571" s="118">
        <v>0</v>
      </c>
    </row>
    <row r="572" spans="1:13" ht="15.75" thickBot="1" x14ac:dyDescent="0.3">
      <c r="A572" s="208"/>
      <c r="B572" s="221" t="s">
        <v>151</v>
      </c>
      <c r="C572" s="222"/>
      <c r="D572" s="223"/>
      <c r="E572" s="137">
        <v>0</v>
      </c>
      <c r="F572" s="115">
        <v>0</v>
      </c>
      <c r="G572" s="116">
        <v>0</v>
      </c>
      <c r="H572" s="116">
        <v>0</v>
      </c>
      <c r="I572" s="116">
        <v>0</v>
      </c>
      <c r="J572" s="117">
        <v>0</v>
      </c>
      <c r="K572" s="116">
        <v>0</v>
      </c>
      <c r="L572" s="116">
        <v>0</v>
      </c>
      <c r="M572" s="118">
        <v>0</v>
      </c>
    </row>
    <row r="573" spans="1:13" ht="15.75" thickBot="1" x14ac:dyDescent="0.3">
      <c r="A573" s="245" t="s">
        <v>250</v>
      </c>
      <c r="B573" s="246"/>
      <c r="C573" s="246"/>
      <c r="D573" s="246"/>
      <c r="E573" s="138">
        <v>1469160</v>
      </c>
      <c r="F573" s="143">
        <v>8434</v>
      </c>
      <c r="G573" s="139">
        <v>83763</v>
      </c>
      <c r="H573" s="139">
        <v>77016.075981799615</v>
      </c>
      <c r="I573" s="139">
        <v>679877.33333333326</v>
      </c>
      <c r="J573" s="140">
        <v>6295828.7305560429</v>
      </c>
      <c r="K573" s="139">
        <v>5403960.369962547</v>
      </c>
      <c r="L573" s="139">
        <v>2549711.9769773455</v>
      </c>
      <c r="M573" s="141">
        <v>16567751.486811068</v>
      </c>
    </row>
    <row r="574" spans="1:13" x14ac:dyDescent="0.25">
      <c r="A574" s="206" t="s">
        <v>251</v>
      </c>
      <c r="B574" s="249" t="s">
        <v>127</v>
      </c>
      <c r="C574" s="250"/>
      <c r="D574" s="251"/>
      <c r="E574" s="109">
        <v>0</v>
      </c>
      <c r="F574" s="110">
        <v>0</v>
      </c>
      <c r="G574" s="110">
        <v>0</v>
      </c>
      <c r="H574" s="110">
        <v>0</v>
      </c>
      <c r="I574" s="110">
        <v>0</v>
      </c>
      <c r="J574" s="111">
        <v>0</v>
      </c>
      <c r="K574" s="110">
        <v>0</v>
      </c>
      <c r="L574" s="112">
        <v>0</v>
      </c>
      <c r="M574" s="129">
        <v>0</v>
      </c>
    </row>
    <row r="575" spans="1:13" x14ac:dyDescent="0.25">
      <c r="A575" s="247"/>
      <c r="B575" s="252" t="s">
        <v>128</v>
      </c>
      <c r="C575" s="253"/>
      <c r="D575" s="254"/>
      <c r="E575" s="114">
        <v>0</v>
      </c>
      <c r="F575" s="115">
        <v>0</v>
      </c>
      <c r="G575" s="116">
        <v>0</v>
      </c>
      <c r="H575" s="116">
        <v>0</v>
      </c>
      <c r="I575" s="116">
        <v>0</v>
      </c>
      <c r="J575" s="117">
        <v>0</v>
      </c>
      <c r="K575" s="116">
        <v>0</v>
      </c>
      <c r="L575" s="116">
        <v>0</v>
      </c>
      <c r="M575" s="118">
        <v>0</v>
      </c>
    </row>
    <row r="576" spans="1:13" x14ac:dyDescent="0.25">
      <c r="A576" s="247"/>
      <c r="B576" s="255" t="s">
        <v>129</v>
      </c>
      <c r="C576" s="256"/>
      <c r="D576" s="257"/>
      <c r="E576" s="114">
        <v>0</v>
      </c>
      <c r="F576" s="115">
        <v>0</v>
      </c>
      <c r="G576" s="116">
        <v>0</v>
      </c>
      <c r="H576" s="116">
        <v>0</v>
      </c>
      <c r="I576" s="116">
        <v>0</v>
      </c>
      <c r="J576" s="117">
        <v>0</v>
      </c>
      <c r="K576" s="116">
        <v>0</v>
      </c>
      <c r="L576" s="116">
        <v>0</v>
      </c>
      <c r="M576" s="118">
        <v>0</v>
      </c>
    </row>
    <row r="577" spans="1:13" x14ac:dyDescent="0.25">
      <c r="A577" s="247"/>
      <c r="B577" s="255" t="s">
        <v>130</v>
      </c>
      <c r="C577" s="256"/>
      <c r="D577" s="257"/>
      <c r="E577" s="114">
        <v>0</v>
      </c>
      <c r="F577" s="119">
        <v>0</v>
      </c>
      <c r="G577" s="120">
        <v>0</v>
      </c>
      <c r="H577" s="120">
        <v>0</v>
      </c>
      <c r="I577" s="120">
        <v>0</v>
      </c>
      <c r="J577" s="117">
        <v>0</v>
      </c>
      <c r="K577" s="120">
        <v>0</v>
      </c>
      <c r="L577" s="120">
        <v>0</v>
      </c>
      <c r="M577" s="118">
        <v>0</v>
      </c>
    </row>
    <row r="578" spans="1:13" x14ac:dyDescent="0.25">
      <c r="A578" s="247"/>
      <c r="B578" s="229" t="s">
        <v>131</v>
      </c>
      <c r="C578" s="230"/>
      <c r="D578" s="231"/>
      <c r="E578" s="114">
        <v>0</v>
      </c>
      <c r="F578" s="115">
        <v>0</v>
      </c>
      <c r="G578" s="116">
        <v>0</v>
      </c>
      <c r="H578" s="116">
        <v>0</v>
      </c>
      <c r="I578" s="116">
        <v>0</v>
      </c>
      <c r="J578" s="117">
        <v>0</v>
      </c>
      <c r="K578" s="116">
        <v>0</v>
      </c>
      <c r="L578" s="116">
        <v>0</v>
      </c>
      <c r="M578" s="118">
        <v>0</v>
      </c>
    </row>
    <row r="579" spans="1:13" x14ac:dyDescent="0.25">
      <c r="A579" s="247"/>
      <c r="B579" s="258" t="s">
        <v>132</v>
      </c>
      <c r="C579" s="259"/>
      <c r="D579" s="260"/>
      <c r="E579" s="114">
        <v>0</v>
      </c>
      <c r="F579" s="115">
        <v>0</v>
      </c>
      <c r="G579" s="116">
        <v>0</v>
      </c>
      <c r="H579" s="116">
        <v>0</v>
      </c>
      <c r="I579" s="116">
        <v>0</v>
      </c>
      <c r="J579" s="117">
        <v>0</v>
      </c>
      <c r="K579" s="116">
        <v>0</v>
      </c>
      <c r="L579" s="116">
        <v>0</v>
      </c>
      <c r="M579" s="118">
        <v>0</v>
      </c>
    </row>
    <row r="580" spans="1:13" ht="15.75" thickBot="1" x14ac:dyDescent="0.3">
      <c r="A580" s="247"/>
      <c r="B580" s="261" t="s">
        <v>133</v>
      </c>
      <c r="C580" s="262"/>
      <c r="D580" s="263"/>
      <c r="E580" s="121">
        <v>0</v>
      </c>
      <c r="F580" s="122">
        <v>0</v>
      </c>
      <c r="G580" s="123">
        <v>0</v>
      </c>
      <c r="H580" s="123">
        <v>0</v>
      </c>
      <c r="I580" s="123">
        <v>0</v>
      </c>
      <c r="J580" s="124">
        <v>0</v>
      </c>
      <c r="K580" s="123">
        <v>0</v>
      </c>
      <c r="L580" s="123">
        <v>0</v>
      </c>
      <c r="M580" s="150">
        <v>0</v>
      </c>
    </row>
    <row r="581" spans="1:13" x14ac:dyDescent="0.25">
      <c r="A581" s="247"/>
      <c r="B581" s="264" t="s">
        <v>105</v>
      </c>
      <c r="C581" s="265"/>
      <c r="D581" s="265"/>
      <c r="E581" s="109">
        <v>0</v>
      </c>
      <c r="F581" s="126">
        <v>0</v>
      </c>
      <c r="G581" s="127">
        <v>0</v>
      </c>
      <c r="H581" s="127">
        <v>0</v>
      </c>
      <c r="I581" s="127">
        <v>0</v>
      </c>
      <c r="J581" s="128">
        <v>0</v>
      </c>
      <c r="K581" s="127">
        <v>0</v>
      </c>
      <c r="L581" s="127">
        <v>0</v>
      </c>
      <c r="M581" s="129">
        <v>0</v>
      </c>
    </row>
    <row r="582" spans="1:13" x14ac:dyDescent="0.25">
      <c r="A582" s="247"/>
      <c r="B582" s="224" t="s">
        <v>134</v>
      </c>
      <c r="C582" s="225"/>
      <c r="D582" s="226"/>
      <c r="E582" s="114">
        <v>0</v>
      </c>
      <c r="F582" s="130">
        <v>873</v>
      </c>
      <c r="G582" s="131">
        <v>0</v>
      </c>
      <c r="H582" s="131">
        <v>479481.33333333331</v>
      </c>
      <c r="I582" s="131">
        <v>0</v>
      </c>
      <c r="J582" s="117">
        <v>31309431.999999996</v>
      </c>
      <c r="K582" s="131">
        <v>0</v>
      </c>
      <c r="L582" s="131">
        <v>0</v>
      </c>
      <c r="M582" s="118">
        <v>31789786.333333328</v>
      </c>
    </row>
    <row r="583" spans="1:13" x14ac:dyDescent="0.25">
      <c r="A583" s="247"/>
      <c r="B583" s="227" t="s">
        <v>135</v>
      </c>
      <c r="C583" s="228"/>
      <c r="D583" s="228"/>
      <c r="E583" s="114">
        <v>0</v>
      </c>
      <c r="F583" s="115">
        <v>0</v>
      </c>
      <c r="G583" s="116">
        <v>0</v>
      </c>
      <c r="H583" s="116">
        <v>0</v>
      </c>
      <c r="I583" s="116">
        <v>0</v>
      </c>
      <c r="J583" s="117">
        <v>0</v>
      </c>
      <c r="K583" s="116">
        <v>0</v>
      </c>
      <c r="L583" s="116">
        <v>0</v>
      </c>
      <c r="M583" s="118">
        <v>0</v>
      </c>
    </row>
    <row r="584" spans="1:13" x14ac:dyDescent="0.25">
      <c r="A584" s="247"/>
      <c r="B584" s="229" t="s">
        <v>136</v>
      </c>
      <c r="C584" s="230"/>
      <c r="D584" s="231"/>
      <c r="E584" s="114">
        <v>0</v>
      </c>
      <c r="F584" s="115">
        <v>0</v>
      </c>
      <c r="G584" s="116">
        <v>0</v>
      </c>
      <c r="H584" s="116">
        <v>0</v>
      </c>
      <c r="I584" s="116">
        <v>0</v>
      </c>
      <c r="J584" s="117">
        <v>0</v>
      </c>
      <c r="K584" s="116">
        <v>0</v>
      </c>
      <c r="L584" s="116">
        <v>0</v>
      </c>
      <c r="M584" s="118">
        <v>0</v>
      </c>
    </row>
    <row r="585" spans="1:13" ht="15.75" thickBot="1" x14ac:dyDescent="0.3">
      <c r="A585" s="248"/>
      <c r="B585" s="232" t="s">
        <v>137</v>
      </c>
      <c r="C585" s="233"/>
      <c r="D585" s="233"/>
      <c r="E585" s="121">
        <v>0</v>
      </c>
      <c r="F585" s="132">
        <v>0</v>
      </c>
      <c r="G585" s="133">
        <v>0</v>
      </c>
      <c r="H585" s="133">
        <v>0</v>
      </c>
      <c r="I585" s="133">
        <v>0</v>
      </c>
      <c r="J585" s="124">
        <v>0</v>
      </c>
      <c r="K585" s="133">
        <v>0</v>
      </c>
      <c r="L585" s="133">
        <v>0</v>
      </c>
      <c r="M585" s="125">
        <v>0</v>
      </c>
    </row>
    <row r="586" spans="1:13" x14ac:dyDescent="0.25">
      <c r="A586" s="207" t="s">
        <v>252</v>
      </c>
      <c r="B586" s="235" t="s">
        <v>139</v>
      </c>
      <c r="C586" s="235"/>
      <c r="D586" s="236"/>
      <c r="E586" s="109">
        <v>0</v>
      </c>
      <c r="F586" s="126">
        <v>0</v>
      </c>
      <c r="G586" s="127">
        <v>0</v>
      </c>
      <c r="H586" s="127">
        <v>0</v>
      </c>
      <c r="I586" s="127">
        <v>0</v>
      </c>
      <c r="J586" s="128">
        <v>0</v>
      </c>
      <c r="K586" s="127">
        <v>0</v>
      </c>
      <c r="L586" s="127">
        <v>0</v>
      </c>
      <c r="M586" s="129">
        <v>0</v>
      </c>
    </row>
    <row r="587" spans="1:13" x14ac:dyDescent="0.25">
      <c r="A587" s="234"/>
      <c r="B587" s="237" t="s">
        <v>140</v>
      </c>
      <c r="C587" s="238"/>
      <c r="D587" s="238"/>
      <c r="E587" s="114">
        <v>0</v>
      </c>
      <c r="F587" s="115">
        <v>0</v>
      </c>
      <c r="G587" s="116">
        <v>0</v>
      </c>
      <c r="H587" s="116">
        <v>0</v>
      </c>
      <c r="I587" s="116">
        <v>0</v>
      </c>
      <c r="J587" s="117">
        <v>0</v>
      </c>
      <c r="K587" s="116">
        <v>0</v>
      </c>
      <c r="L587" s="116">
        <v>0</v>
      </c>
      <c r="M587" s="118">
        <v>0</v>
      </c>
    </row>
    <row r="588" spans="1:13" x14ac:dyDescent="0.25">
      <c r="A588" s="207"/>
      <c r="B588" s="239" t="s">
        <v>141</v>
      </c>
      <c r="C588" s="239"/>
      <c r="D588" s="240"/>
      <c r="E588" s="114">
        <v>0</v>
      </c>
      <c r="F588" s="115">
        <v>0</v>
      </c>
      <c r="G588" s="116">
        <v>0</v>
      </c>
      <c r="H588" s="116">
        <v>0</v>
      </c>
      <c r="I588" s="116">
        <v>0</v>
      </c>
      <c r="J588" s="117">
        <v>0</v>
      </c>
      <c r="K588" s="116">
        <v>0</v>
      </c>
      <c r="L588" s="116">
        <v>0</v>
      </c>
      <c r="M588" s="118">
        <v>0</v>
      </c>
    </row>
    <row r="589" spans="1:13" x14ac:dyDescent="0.25">
      <c r="A589" s="207"/>
      <c r="B589" s="241" t="s">
        <v>142</v>
      </c>
      <c r="C589" s="241"/>
      <c r="D589" s="242"/>
      <c r="E589" s="114">
        <v>0</v>
      </c>
      <c r="F589" s="115">
        <v>0</v>
      </c>
      <c r="G589" s="116">
        <v>0</v>
      </c>
      <c r="H589" s="116">
        <v>0</v>
      </c>
      <c r="I589" s="116">
        <v>0</v>
      </c>
      <c r="J589" s="117">
        <v>0</v>
      </c>
      <c r="K589" s="116">
        <v>0</v>
      </c>
      <c r="L589" s="116">
        <v>0</v>
      </c>
      <c r="M589" s="118">
        <v>0</v>
      </c>
    </row>
    <row r="590" spans="1:13" ht="15.75" thickBot="1" x14ac:dyDescent="0.3">
      <c r="A590" s="208"/>
      <c r="B590" s="243" t="s">
        <v>143</v>
      </c>
      <c r="C590" s="243"/>
      <c r="D590" s="244"/>
      <c r="E590" s="121">
        <v>0</v>
      </c>
      <c r="F590" s="132">
        <v>0</v>
      </c>
      <c r="G590" s="133">
        <v>0</v>
      </c>
      <c r="H590" s="133">
        <v>0</v>
      </c>
      <c r="I590" s="133">
        <v>0</v>
      </c>
      <c r="J590" s="124">
        <v>974.16666666666652</v>
      </c>
      <c r="K590" s="133">
        <v>0</v>
      </c>
      <c r="L590" s="133">
        <v>0</v>
      </c>
      <c r="M590" s="118">
        <v>974.16666666666652</v>
      </c>
    </row>
    <row r="591" spans="1:13" x14ac:dyDescent="0.25">
      <c r="A591" s="206" t="s">
        <v>253</v>
      </c>
      <c r="B591" s="209" t="s">
        <v>145</v>
      </c>
      <c r="C591" s="210"/>
      <c r="D591" s="211"/>
      <c r="E591" s="109">
        <v>7359050</v>
      </c>
      <c r="F591" s="134">
        <v>158832</v>
      </c>
      <c r="G591" s="135">
        <v>135640</v>
      </c>
      <c r="H591" s="135">
        <v>3024097.9999999995</v>
      </c>
      <c r="I591" s="135">
        <v>4378989.9999999991</v>
      </c>
      <c r="J591" s="128">
        <v>17170999.999999996</v>
      </c>
      <c r="K591" s="135">
        <v>20664247.333333332</v>
      </c>
      <c r="L591" s="135">
        <v>8623215.9999999981</v>
      </c>
      <c r="M591" s="136">
        <v>61515073.333333328</v>
      </c>
    </row>
    <row r="592" spans="1:13" x14ac:dyDescent="0.25">
      <c r="A592" s="207"/>
      <c r="B592" s="212" t="s">
        <v>146</v>
      </c>
      <c r="C592" s="213"/>
      <c r="D592" s="214"/>
      <c r="E592" s="114">
        <v>0</v>
      </c>
      <c r="F592" s="115">
        <v>0</v>
      </c>
      <c r="G592" s="116">
        <v>0</v>
      </c>
      <c r="H592" s="116">
        <v>0</v>
      </c>
      <c r="I592" s="116">
        <v>0</v>
      </c>
      <c r="J592" s="117">
        <v>0</v>
      </c>
      <c r="K592" s="116">
        <v>754.05555555555543</v>
      </c>
      <c r="L592" s="116">
        <v>0</v>
      </c>
      <c r="M592" s="118">
        <v>754.05555555555543</v>
      </c>
    </row>
    <row r="593" spans="1:13" x14ac:dyDescent="0.25">
      <c r="A593" s="207"/>
      <c r="B593" s="212" t="s">
        <v>147</v>
      </c>
      <c r="C593" s="213"/>
      <c r="D593" s="214"/>
      <c r="E593" s="114">
        <v>0</v>
      </c>
      <c r="F593" s="115">
        <v>0</v>
      </c>
      <c r="G593" s="116">
        <v>0</v>
      </c>
      <c r="H593" s="116">
        <v>0</v>
      </c>
      <c r="I593" s="116">
        <v>521378.84668691357</v>
      </c>
      <c r="J593" s="117">
        <v>2044443.1653100359</v>
      </c>
      <c r="K593" s="116">
        <v>2460362.1936351676</v>
      </c>
      <c r="L593" s="116">
        <v>1026712.1899826537</v>
      </c>
      <c r="M593" s="118">
        <v>6052896.3956147702</v>
      </c>
    </row>
    <row r="594" spans="1:13" x14ac:dyDescent="0.25">
      <c r="A594" s="207"/>
      <c r="B594" s="212" t="s">
        <v>148</v>
      </c>
      <c r="C594" s="213"/>
      <c r="D594" s="214"/>
      <c r="E594" s="114">
        <v>0</v>
      </c>
      <c r="F594" s="119">
        <v>0</v>
      </c>
      <c r="G594" s="120">
        <v>0</v>
      </c>
      <c r="H594" s="120">
        <v>0</v>
      </c>
      <c r="I594" s="120">
        <v>0</v>
      </c>
      <c r="J594" s="117">
        <v>0</v>
      </c>
      <c r="K594" s="120">
        <v>0</v>
      </c>
      <c r="L594" s="120">
        <v>0</v>
      </c>
      <c r="M594" s="118">
        <v>0</v>
      </c>
    </row>
    <row r="595" spans="1:13" x14ac:dyDescent="0.25">
      <c r="A595" s="207"/>
      <c r="B595" s="215" t="s">
        <v>149</v>
      </c>
      <c r="C595" s="216"/>
      <c r="D595" s="217"/>
      <c r="E595" s="114">
        <v>0</v>
      </c>
      <c r="F595" s="115">
        <v>0</v>
      </c>
      <c r="G595" s="116">
        <v>0</v>
      </c>
      <c r="H595" s="116">
        <v>0</v>
      </c>
      <c r="I595" s="116">
        <v>0</v>
      </c>
      <c r="J595" s="117">
        <v>0</v>
      </c>
      <c r="K595" s="116">
        <v>0</v>
      </c>
      <c r="L595" s="116">
        <v>0</v>
      </c>
      <c r="M595" s="118">
        <v>0</v>
      </c>
    </row>
    <row r="596" spans="1:13" x14ac:dyDescent="0.25">
      <c r="A596" s="207"/>
      <c r="B596" s="218" t="s">
        <v>150</v>
      </c>
      <c r="C596" s="219"/>
      <c r="D596" s="220"/>
      <c r="E596" s="114">
        <v>0</v>
      </c>
      <c r="F596" s="115">
        <v>0</v>
      </c>
      <c r="G596" s="116">
        <v>0</v>
      </c>
      <c r="H596" s="116">
        <v>0</v>
      </c>
      <c r="I596" s="116">
        <v>0</v>
      </c>
      <c r="J596" s="117">
        <v>0</v>
      </c>
      <c r="K596" s="116">
        <v>0</v>
      </c>
      <c r="L596" s="116">
        <v>0</v>
      </c>
      <c r="M596" s="118">
        <v>0</v>
      </c>
    </row>
    <row r="597" spans="1:13" ht="15.75" thickBot="1" x14ac:dyDescent="0.3">
      <c r="A597" s="208"/>
      <c r="B597" s="221" t="s">
        <v>151</v>
      </c>
      <c r="C597" s="222"/>
      <c r="D597" s="223"/>
      <c r="E597" s="137">
        <v>0</v>
      </c>
      <c r="F597" s="115">
        <v>0</v>
      </c>
      <c r="G597" s="116">
        <v>0</v>
      </c>
      <c r="H597" s="116">
        <v>0</v>
      </c>
      <c r="I597" s="116">
        <v>0</v>
      </c>
      <c r="J597" s="117">
        <v>0</v>
      </c>
      <c r="K597" s="116">
        <v>0</v>
      </c>
      <c r="L597" s="116">
        <v>0</v>
      </c>
      <c r="M597" s="118">
        <v>0</v>
      </c>
    </row>
    <row r="598" spans="1:13" ht="15.75" thickBot="1" x14ac:dyDescent="0.3">
      <c r="A598" s="245" t="s">
        <v>254</v>
      </c>
      <c r="B598" s="246"/>
      <c r="C598" s="246"/>
      <c r="D598" s="246"/>
      <c r="E598" s="138">
        <v>7359050</v>
      </c>
      <c r="F598" s="143">
        <v>159705</v>
      </c>
      <c r="G598" s="139">
        <v>135640</v>
      </c>
      <c r="H598" s="139">
        <v>3503579.333333333</v>
      </c>
      <c r="I598" s="139">
        <v>4900368.8466869127</v>
      </c>
      <c r="J598" s="140">
        <v>50525849.331976689</v>
      </c>
      <c r="K598" s="139">
        <v>23125363.582524054</v>
      </c>
      <c r="L598" s="139">
        <v>9649928.1899826527</v>
      </c>
      <c r="M598" s="141">
        <v>99359484.284503654</v>
      </c>
    </row>
    <row r="599" spans="1:13" x14ac:dyDescent="0.25">
      <c r="A599" s="206" t="s">
        <v>255</v>
      </c>
      <c r="B599" s="249" t="s">
        <v>127</v>
      </c>
      <c r="C599" s="250"/>
      <c r="D599" s="251"/>
      <c r="E599" s="109">
        <v>0</v>
      </c>
      <c r="F599" s="110">
        <v>0</v>
      </c>
      <c r="G599" s="110">
        <v>0</v>
      </c>
      <c r="H599" s="110">
        <v>0</v>
      </c>
      <c r="I599" s="110">
        <v>0</v>
      </c>
      <c r="J599" s="111">
        <v>0</v>
      </c>
      <c r="K599" s="110">
        <v>0</v>
      </c>
      <c r="L599" s="112">
        <v>0</v>
      </c>
      <c r="M599" s="129">
        <v>0</v>
      </c>
    </row>
    <row r="600" spans="1:13" x14ac:dyDescent="0.25">
      <c r="A600" s="247"/>
      <c r="B600" s="252" t="s">
        <v>128</v>
      </c>
      <c r="C600" s="253"/>
      <c r="D600" s="254"/>
      <c r="E600" s="114">
        <v>0</v>
      </c>
      <c r="F600" s="115">
        <v>0</v>
      </c>
      <c r="G600" s="116">
        <v>0</v>
      </c>
      <c r="H600" s="116">
        <v>0</v>
      </c>
      <c r="I600" s="116">
        <v>0</v>
      </c>
      <c r="J600" s="117">
        <v>0</v>
      </c>
      <c r="K600" s="116">
        <v>0</v>
      </c>
      <c r="L600" s="116">
        <v>0</v>
      </c>
      <c r="M600" s="118">
        <v>0</v>
      </c>
    </row>
    <row r="601" spans="1:13" x14ac:dyDescent="0.25">
      <c r="A601" s="247"/>
      <c r="B601" s="255" t="s">
        <v>129</v>
      </c>
      <c r="C601" s="256"/>
      <c r="D601" s="257"/>
      <c r="E601" s="114">
        <v>0</v>
      </c>
      <c r="F601" s="115">
        <v>0</v>
      </c>
      <c r="G601" s="116">
        <v>0</v>
      </c>
      <c r="H601" s="116">
        <v>0</v>
      </c>
      <c r="I601" s="116">
        <v>0</v>
      </c>
      <c r="J601" s="117">
        <v>0</v>
      </c>
      <c r="K601" s="116">
        <v>0</v>
      </c>
      <c r="L601" s="116">
        <v>0</v>
      </c>
      <c r="M601" s="118">
        <v>0</v>
      </c>
    </row>
    <row r="602" spans="1:13" x14ac:dyDescent="0.25">
      <c r="A602" s="247"/>
      <c r="B602" s="255" t="s">
        <v>130</v>
      </c>
      <c r="C602" s="256"/>
      <c r="D602" s="257"/>
      <c r="E602" s="114">
        <v>0</v>
      </c>
      <c r="F602" s="119">
        <v>0</v>
      </c>
      <c r="G602" s="120">
        <v>0</v>
      </c>
      <c r="H602" s="120">
        <v>0</v>
      </c>
      <c r="I602" s="120">
        <v>0</v>
      </c>
      <c r="J602" s="117">
        <v>0</v>
      </c>
      <c r="K602" s="120">
        <v>0</v>
      </c>
      <c r="L602" s="120">
        <v>0</v>
      </c>
      <c r="M602" s="118">
        <v>0</v>
      </c>
    </row>
    <row r="603" spans="1:13" x14ac:dyDescent="0.25">
      <c r="A603" s="247"/>
      <c r="B603" s="229" t="s">
        <v>131</v>
      </c>
      <c r="C603" s="230"/>
      <c r="D603" s="231"/>
      <c r="E603" s="114">
        <v>0</v>
      </c>
      <c r="F603" s="115">
        <v>0</v>
      </c>
      <c r="G603" s="116">
        <v>0</v>
      </c>
      <c r="H603" s="116">
        <v>0</v>
      </c>
      <c r="I603" s="116">
        <v>0</v>
      </c>
      <c r="J603" s="117">
        <v>0</v>
      </c>
      <c r="K603" s="116">
        <v>0</v>
      </c>
      <c r="L603" s="116">
        <v>0</v>
      </c>
      <c r="M603" s="118">
        <v>0</v>
      </c>
    </row>
    <row r="604" spans="1:13" x14ac:dyDescent="0.25">
      <c r="A604" s="247"/>
      <c r="B604" s="258" t="s">
        <v>132</v>
      </c>
      <c r="C604" s="259"/>
      <c r="D604" s="260"/>
      <c r="E604" s="114">
        <v>0</v>
      </c>
      <c r="F604" s="115">
        <v>0</v>
      </c>
      <c r="G604" s="116">
        <v>0</v>
      </c>
      <c r="H604" s="116">
        <v>0</v>
      </c>
      <c r="I604" s="116">
        <v>0</v>
      </c>
      <c r="J604" s="117">
        <v>0</v>
      </c>
      <c r="K604" s="116">
        <v>0</v>
      </c>
      <c r="L604" s="116">
        <v>0</v>
      </c>
      <c r="M604" s="118">
        <v>0</v>
      </c>
    </row>
    <row r="605" spans="1:13" ht="15.75" thickBot="1" x14ac:dyDescent="0.3">
      <c r="A605" s="247"/>
      <c r="B605" s="261" t="s">
        <v>133</v>
      </c>
      <c r="C605" s="262"/>
      <c r="D605" s="263"/>
      <c r="E605" s="121">
        <v>0</v>
      </c>
      <c r="F605" s="122">
        <v>0</v>
      </c>
      <c r="G605" s="123">
        <v>0</v>
      </c>
      <c r="H605" s="123">
        <v>0</v>
      </c>
      <c r="I605" s="123">
        <v>0</v>
      </c>
      <c r="J605" s="124">
        <v>0</v>
      </c>
      <c r="K605" s="123">
        <v>0</v>
      </c>
      <c r="L605" s="123">
        <v>0</v>
      </c>
      <c r="M605" s="150">
        <v>0</v>
      </c>
    </row>
    <row r="606" spans="1:13" x14ac:dyDescent="0.25">
      <c r="A606" s="247"/>
      <c r="B606" s="264" t="s">
        <v>105</v>
      </c>
      <c r="C606" s="265"/>
      <c r="D606" s="265"/>
      <c r="E606" s="109">
        <v>0</v>
      </c>
      <c r="F606" s="126">
        <v>0</v>
      </c>
      <c r="G606" s="127">
        <v>0</v>
      </c>
      <c r="H606" s="127">
        <v>0</v>
      </c>
      <c r="I606" s="127">
        <v>0</v>
      </c>
      <c r="J606" s="128">
        <v>0</v>
      </c>
      <c r="K606" s="127">
        <v>0</v>
      </c>
      <c r="L606" s="127">
        <v>0</v>
      </c>
      <c r="M606" s="129">
        <v>0</v>
      </c>
    </row>
    <row r="607" spans="1:13" x14ac:dyDescent="0.25">
      <c r="A607" s="247"/>
      <c r="B607" s="224" t="s">
        <v>134</v>
      </c>
      <c r="C607" s="225"/>
      <c r="D607" s="226"/>
      <c r="E607" s="114">
        <v>0</v>
      </c>
      <c r="F607" s="130">
        <v>0</v>
      </c>
      <c r="G607" s="131">
        <v>0</v>
      </c>
      <c r="H607" s="131">
        <v>0</v>
      </c>
      <c r="I607" s="131">
        <v>0</v>
      </c>
      <c r="J607" s="117">
        <v>0</v>
      </c>
      <c r="K607" s="131">
        <v>0</v>
      </c>
      <c r="L607" s="131">
        <v>0</v>
      </c>
      <c r="M607" s="118">
        <v>0</v>
      </c>
    </row>
    <row r="608" spans="1:13" x14ac:dyDescent="0.25">
      <c r="A608" s="247"/>
      <c r="B608" s="227" t="s">
        <v>135</v>
      </c>
      <c r="C608" s="228"/>
      <c r="D608" s="228"/>
      <c r="E608" s="114">
        <v>0</v>
      </c>
      <c r="F608" s="115">
        <v>0</v>
      </c>
      <c r="G608" s="116">
        <v>0</v>
      </c>
      <c r="H608" s="116">
        <v>0</v>
      </c>
      <c r="I608" s="116">
        <v>0</v>
      </c>
      <c r="J608" s="117">
        <v>0</v>
      </c>
      <c r="K608" s="116">
        <v>0</v>
      </c>
      <c r="L608" s="116">
        <v>0</v>
      </c>
      <c r="M608" s="118">
        <v>0</v>
      </c>
    </row>
    <row r="609" spans="1:13" x14ac:dyDescent="0.25">
      <c r="A609" s="247"/>
      <c r="B609" s="229" t="s">
        <v>136</v>
      </c>
      <c r="C609" s="230"/>
      <c r="D609" s="231"/>
      <c r="E609" s="114">
        <v>0</v>
      </c>
      <c r="F609" s="115">
        <v>0</v>
      </c>
      <c r="G609" s="116">
        <v>0</v>
      </c>
      <c r="H609" s="116">
        <v>0</v>
      </c>
      <c r="I609" s="116">
        <v>0</v>
      </c>
      <c r="J609" s="117">
        <v>0</v>
      </c>
      <c r="K609" s="116">
        <v>0</v>
      </c>
      <c r="L609" s="116">
        <v>0</v>
      </c>
      <c r="M609" s="118">
        <v>0</v>
      </c>
    </row>
    <row r="610" spans="1:13" ht="15.75" thickBot="1" x14ac:dyDescent="0.3">
      <c r="A610" s="248"/>
      <c r="B610" s="232" t="s">
        <v>137</v>
      </c>
      <c r="C610" s="233"/>
      <c r="D610" s="233"/>
      <c r="E610" s="121">
        <v>0</v>
      </c>
      <c r="F610" s="132">
        <v>0</v>
      </c>
      <c r="G610" s="133">
        <v>0</v>
      </c>
      <c r="H610" s="133">
        <v>0</v>
      </c>
      <c r="I610" s="133">
        <v>0</v>
      </c>
      <c r="J610" s="124">
        <v>0</v>
      </c>
      <c r="K610" s="133">
        <v>0</v>
      </c>
      <c r="L610" s="133">
        <v>0</v>
      </c>
      <c r="M610" s="125">
        <v>0</v>
      </c>
    </row>
    <row r="611" spans="1:13" x14ac:dyDescent="0.25">
      <c r="A611" s="207" t="s">
        <v>256</v>
      </c>
      <c r="B611" s="235" t="s">
        <v>139</v>
      </c>
      <c r="C611" s="235"/>
      <c r="D611" s="236"/>
      <c r="E611" s="109">
        <v>0</v>
      </c>
      <c r="F611" s="126">
        <v>0</v>
      </c>
      <c r="G611" s="127">
        <v>0</v>
      </c>
      <c r="H611" s="127">
        <v>0</v>
      </c>
      <c r="I611" s="127">
        <v>0</v>
      </c>
      <c r="J611" s="128">
        <v>0</v>
      </c>
      <c r="K611" s="127">
        <v>0</v>
      </c>
      <c r="L611" s="127">
        <v>0</v>
      </c>
      <c r="M611" s="129">
        <v>0</v>
      </c>
    </row>
    <row r="612" spans="1:13" x14ac:dyDescent="0.25">
      <c r="A612" s="234"/>
      <c r="B612" s="237" t="s">
        <v>140</v>
      </c>
      <c r="C612" s="238"/>
      <c r="D612" s="238"/>
      <c r="E612" s="114">
        <v>0</v>
      </c>
      <c r="F612" s="115">
        <v>0</v>
      </c>
      <c r="G612" s="116">
        <v>0</v>
      </c>
      <c r="H612" s="116">
        <v>0</v>
      </c>
      <c r="I612" s="116">
        <v>0</v>
      </c>
      <c r="J612" s="117">
        <v>0</v>
      </c>
      <c r="K612" s="116">
        <v>0</v>
      </c>
      <c r="L612" s="116">
        <v>0</v>
      </c>
      <c r="M612" s="118">
        <v>0</v>
      </c>
    </row>
    <row r="613" spans="1:13" x14ac:dyDescent="0.25">
      <c r="A613" s="207"/>
      <c r="B613" s="239" t="s">
        <v>141</v>
      </c>
      <c r="C613" s="239"/>
      <c r="D613" s="240"/>
      <c r="E613" s="114">
        <v>0</v>
      </c>
      <c r="F613" s="115">
        <v>0</v>
      </c>
      <c r="G613" s="116">
        <v>0</v>
      </c>
      <c r="H613" s="116">
        <v>0</v>
      </c>
      <c r="I613" s="116">
        <v>0</v>
      </c>
      <c r="J613" s="117">
        <v>0</v>
      </c>
      <c r="K613" s="116">
        <v>0</v>
      </c>
      <c r="L613" s="116">
        <v>0</v>
      </c>
      <c r="M613" s="118">
        <v>0</v>
      </c>
    </row>
    <row r="614" spans="1:13" x14ac:dyDescent="0.25">
      <c r="A614" s="207"/>
      <c r="B614" s="241" t="s">
        <v>142</v>
      </c>
      <c r="C614" s="241"/>
      <c r="D614" s="242"/>
      <c r="E614" s="114">
        <v>0</v>
      </c>
      <c r="F614" s="115">
        <v>0</v>
      </c>
      <c r="G614" s="116">
        <v>0</v>
      </c>
      <c r="H614" s="116">
        <v>0</v>
      </c>
      <c r="I614" s="116">
        <v>0</v>
      </c>
      <c r="J614" s="117">
        <v>0</v>
      </c>
      <c r="K614" s="116">
        <v>0</v>
      </c>
      <c r="L614" s="116">
        <v>0</v>
      </c>
      <c r="M614" s="118">
        <v>0</v>
      </c>
    </row>
    <row r="615" spans="1:13" ht="15.75" thickBot="1" x14ac:dyDescent="0.3">
      <c r="A615" s="208"/>
      <c r="B615" s="243" t="s">
        <v>143</v>
      </c>
      <c r="C615" s="243"/>
      <c r="D615" s="244"/>
      <c r="E615" s="121">
        <v>0</v>
      </c>
      <c r="F615" s="132">
        <v>0</v>
      </c>
      <c r="G615" s="133">
        <v>0</v>
      </c>
      <c r="H615" s="133">
        <v>0</v>
      </c>
      <c r="I615" s="133">
        <v>0</v>
      </c>
      <c r="J615" s="124">
        <v>0</v>
      </c>
      <c r="K615" s="133">
        <v>0</v>
      </c>
      <c r="L615" s="133">
        <v>0</v>
      </c>
      <c r="M615" s="118">
        <v>0</v>
      </c>
    </row>
    <row r="616" spans="1:13" x14ac:dyDescent="0.25">
      <c r="A616" s="206" t="s">
        <v>257</v>
      </c>
      <c r="B616" s="209" t="s">
        <v>145</v>
      </c>
      <c r="C616" s="210"/>
      <c r="D616" s="211"/>
      <c r="E616" s="109">
        <v>1341010</v>
      </c>
      <c r="F616" s="134">
        <v>62748</v>
      </c>
      <c r="G616" s="135">
        <v>532616</v>
      </c>
      <c r="H616" s="135">
        <v>1729923.9999999998</v>
      </c>
      <c r="I616" s="135">
        <v>2334966.6666666665</v>
      </c>
      <c r="J616" s="128">
        <v>12676271.999999998</v>
      </c>
      <c r="K616" s="135">
        <v>15688172.499999998</v>
      </c>
      <c r="L616" s="135">
        <v>11126996.999999998</v>
      </c>
      <c r="M616" s="136">
        <v>45492706.166666664</v>
      </c>
    </row>
    <row r="617" spans="1:13" x14ac:dyDescent="0.25">
      <c r="A617" s="207"/>
      <c r="B617" s="212" t="s">
        <v>146</v>
      </c>
      <c r="C617" s="213"/>
      <c r="D617" s="214"/>
      <c r="E617" s="114">
        <v>0</v>
      </c>
      <c r="F617" s="115">
        <v>0</v>
      </c>
      <c r="G617" s="116">
        <v>0</v>
      </c>
      <c r="H617" s="116">
        <v>0</v>
      </c>
      <c r="I617" s="116">
        <v>0</v>
      </c>
      <c r="J617" s="117">
        <v>0</v>
      </c>
      <c r="K617" s="116">
        <v>0</v>
      </c>
      <c r="L617" s="116">
        <v>0</v>
      </c>
      <c r="M617" s="118">
        <v>0</v>
      </c>
    </row>
    <row r="618" spans="1:13" x14ac:dyDescent="0.25">
      <c r="A618" s="207"/>
      <c r="B618" s="212" t="s">
        <v>147</v>
      </c>
      <c r="C618" s="213"/>
      <c r="D618" s="214"/>
      <c r="E618" s="114">
        <v>0</v>
      </c>
      <c r="F618" s="115">
        <v>0</v>
      </c>
      <c r="G618" s="116">
        <v>0</v>
      </c>
      <c r="H618" s="116">
        <v>0</v>
      </c>
      <c r="I618" s="116">
        <v>278009.82137868635</v>
      </c>
      <c r="J618" s="117">
        <v>1509284.1216010121</v>
      </c>
      <c r="K618" s="116">
        <v>1867892.2045209862</v>
      </c>
      <c r="L618" s="116">
        <v>1324821.6741643045</v>
      </c>
      <c r="M618" s="118">
        <v>4980007.821664989</v>
      </c>
    </row>
    <row r="619" spans="1:13" x14ac:dyDescent="0.25">
      <c r="A619" s="207"/>
      <c r="B619" s="212" t="s">
        <v>148</v>
      </c>
      <c r="C619" s="213"/>
      <c r="D619" s="214"/>
      <c r="E619" s="114">
        <v>0</v>
      </c>
      <c r="F619" s="119">
        <v>0</v>
      </c>
      <c r="G619" s="120">
        <v>0</v>
      </c>
      <c r="H619" s="120">
        <v>0</v>
      </c>
      <c r="I619" s="120">
        <v>0</v>
      </c>
      <c r="J619" s="117">
        <v>0</v>
      </c>
      <c r="K619" s="120">
        <v>0</v>
      </c>
      <c r="L619" s="120">
        <v>0</v>
      </c>
      <c r="M619" s="118">
        <v>0</v>
      </c>
    </row>
    <row r="620" spans="1:13" x14ac:dyDescent="0.25">
      <c r="A620" s="207"/>
      <c r="B620" s="215" t="s">
        <v>149</v>
      </c>
      <c r="C620" s="216"/>
      <c r="D620" s="217"/>
      <c r="E620" s="114">
        <v>0</v>
      </c>
      <c r="F620" s="115">
        <v>0</v>
      </c>
      <c r="G620" s="116">
        <v>0</v>
      </c>
      <c r="H620" s="116">
        <v>0</v>
      </c>
      <c r="I620" s="116">
        <v>0</v>
      </c>
      <c r="J620" s="117">
        <v>0</v>
      </c>
      <c r="K620" s="116">
        <v>0</v>
      </c>
      <c r="L620" s="116">
        <v>0</v>
      </c>
      <c r="M620" s="118">
        <v>0</v>
      </c>
    </row>
    <row r="621" spans="1:13" x14ac:dyDescent="0.25">
      <c r="A621" s="207"/>
      <c r="B621" s="218" t="s">
        <v>150</v>
      </c>
      <c r="C621" s="219"/>
      <c r="D621" s="220"/>
      <c r="E621" s="114">
        <v>0</v>
      </c>
      <c r="F621" s="115">
        <v>0</v>
      </c>
      <c r="G621" s="116">
        <v>0</v>
      </c>
      <c r="H621" s="116">
        <v>0</v>
      </c>
      <c r="I621" s="116">
        <v>0</v>
      </c>
      <c r="J621" s="117">
        <v>0</v>
      </c>
      <c r="K621" s="116">
        <v>0</v>
      </c>
      <c r="L621" s="116">
        <v>0</v>
      </c>
      <c r="M621" s="118">
        <v>0</v>
      </c>
    </row>
    <row r="622" spans="1:13" ht="15.75" thickBot="1" x14ac:dyDescent="0.3">
      <c r="A622" s="208"/>
      <c r="B622" s="221" t="s">
        <v>151</v>
      </c>
      <c r="C622" s="222"/>
      <c r="D622" s="223"/>
      <c r="E622" s="137">
        <v>0</v>
      </c>
      <c r="F622" s="115">
        <v>0</v>
      </c>
      <c r="G622" s="116">
        <v>0</v>
      </c>
      <c r="H622" s="116">
        <v>0</v>
      </c>
      <c r="I622" s="116">
        <v>0</v>
      </c>
      <c r="J622" s="117">
        <v>0</v>
      </c>
      <c r="K622" s="116">
        <v>0</v>
      </c>
      <c r="L622" s="116">
        <v>0</v>
      </c>
      <c r="M622" s="118">
        <v>0</v>
      </c>
    </row>
    <row r="623" spans="1:13" ht="15.75" thickBot="1" x14ac:dyDescent="0.3">
      <c r="A623" s="204" t="s">
        <v>258</v>
      </c>
      <c r="B623" s="205"/>
      <c r="C623" s="205"/>
      <c r="D623" s="205"/>
      <c r="E623" s="138">
        <v>1341010</v>
      </c>
      <c r="F623" s="143">
        <v>62748</v>
      </c>
      <c r="G623" s="139">
        <v>532616</v>
      </c>
      <c r="H623" s="139">
        <v>1729923.9999999998</v>
      </c>
      <c r="I623" s="139">
        <v>2612976.488045353</v>
      </c>
      <c r="J623" s="140">
        <v>14185556.12160101</v>
      </c>
      <c r="K623" s="139">
        <v>17556064.704520985</v>
      </c>
      <c r="L623" s="139">
        <v>12451818.674164303</v>
      </c>
      <c r="M623" s="141">
        <v>50472713.988331653</v>
      </c>
    </row>
    <row r="624" spans="1:13" ht="15.75" thickBot="1" x14ac:dyDescent="0.3">
      <c r="A624" s="204" t="s">
        <v>259</v>
      </c>
      <c r="B624" s="205"/>
      <c r="C624" s="205"/>
      <c r="D624" s="205"/>
      <c r="E624" s="195">
        <v>10169220</v>
      </c>
      <c r="F624" s="196">
        <v>230887</v>
      </c>
      <c r="G624" s="196">
        <v>752019</v>
      </c>
      <c r="H624" s="196">
        <v>5310519.4093151325</v>
      </c>
      <c r="I624" s="196">
        <v>8193222.6680655982</v>
      </c>
      <c r="J624" s="196">
        <v>71007234.184133738</v>
      </c>
      <c r="K624" s="196">
        <v>46085388.65700759</v>
      </c>
      <c r="L624" s="197">
        <v>24651458.8411243</v>
      </c>
      <c r="M624" s="140">
        <v>166399949.75964639</v>
      </c>
    </row>
    <row r="625" spans="1:13" ht="15.75" thickBot="1" x14ac:dyDescent="0.3">
      <c r="A625" s="266" t="s">
        <v>260</v>
      </c>
      <c r="B625" s="267"/>
      <c r="C625" s="267"/>
      <c r="D625" s="268"/>
      <c r="E625" s="148">
        <v>0</v>
      </c>
      <c r="F625" s="149">
        <v>1</v>
      </c>
      <c r="G625" s="149">
        <v>2</v>
      </c>
      <c r="H625" s="149">
        <v>3</v>
      </c>
      <c r="I625" s="149">
        <v>4</v>
      </c>
      <c r="J625" s="149">
        <v>5</v>
      </c>
      <c r="K625" s="149">
        <v>6.1</v>
      </c>
      <c r="L625" s="149">
        <v>6.2</v>
      </c>
      <c r="M625" s="108">
        <v>10</v>
      </c>
    </row>
    <row r="626" spans="1:13" x14ac:dyDescent="0.25">
      <c r="A626" s="206" t="s">
        <v>261</v>
      </c>
      <c r="B626" s="249" t="s">
        <v>127</v>
      </c>
      <c r="C626" s="250"/>
      <c r="D626" s="251"/>
      <c r="E626" s="109">
        <v>0</v>
      </c>
      <c r="F626" s="110">
        <v>0</v>
      </c>
      <c r="G626" s="110">
        <v>0</v>
      </c>
      <c r="H626" s="110">
        <v>0</v>
      </c>
      <c r="I626" s="110">
        <v>0</v>
      </c>
      <c r="J626" s="111">
        <v>0</v>
      </c>
      <c r="K626" s="110">
        <v>0</v>
      </c>
      <c r="L626" s="112">
        <v>0</v>
      </c>
      <c r="M626" s="129">
        <v>0</v>
      </c>
    </row>
    <row r="627" spans="1:13" x14ac:dyDescent="0.25">
      <c r="A627" s="247"/>
      <c r="B627" s="252" t="s">
        <v>128</v>
      </c>
      <c r="C627" s="253"/>
      <c r="D627" s="254"/>
      <c r="E627" s="114">
        <v>0</v>
      </c>
      <c r="F627" s="115">
        <v>0</v>
      </c>
      <c r="G627" s="116">
        <v>0</v>
      </c>
      <c r="H627" s="116">
        <v>0</v>
      </c>
      <c r="I627" s="116">
        <v>0</v>
      </c>
      <c r="J627" s="117">
        <v>0</v>
      </c>
      <c r="K627" s="116">
        <v>0</v>
      </c>
      <c r="L627" s="116">
        <v>0</v>
      </c>
      <c r="M627" s="118">
        <v>0</v>
      </c>
    </row>
    <row r="628" spans="1:13" x14ac:dyDescent="0.25">
      <c r="A628" s="247"/>
      <c r="B628" s="255" t="s">
        <v>129</v>
      </c>
      <c r="C628" s="256"/>
      <c r="D628" s="257"/>
      <c r="E628" s="114">
        <v>0</v>
      </c>
      <c r="F628" s="115">
        <v>0</v>
      </c>
      <c r="G628" s="116">
        <v>0</v>
      </c>
      <c r="H628" s="116">
        <v>0</v>
      </c>
      <c r="I628" s="116">
        <v>0</v>
      </c>
      <c r="J628" s="117">
        <v>0</v>
      </c>
      <c r="K628" s="116">
        <v>0</v>
      </c>
      <c r="L628" s="116">
        <v>0</v>
      </c>
      <c r="M628" s="118">
        <v>0</v>
      </c>
    </row>
    <row r="629" spans="1:13" x14ac:dyDescent="0.25">
      <c r="A629" s="247"/>
      <c r="B629" s="255" t="s">
        <v>130</v>
      </c>
      <c r="C629" s="256"/>
      <c r="D629" s="257"/>
      <c r="E629" s="114">
        <v>0</v>
      </c>
      <c r="F629" s="119">
        <v>0</v>
      </c>
      <c r="G629" s="120">
        <v>0</v>
      </c>
      <c r="H629" s="120">
        <v>0</v>
      </c>
      <c r="I629" s="120">
        <v>0</v>
      </c>
      <c r="J629" s="117">
        <v>0</v>
      </c>
      <c r="K629" s="120">
        <v>0</v>
      </c>
      <c r="L629" s="120">
        <v>0</v>
      </c>
      <c r="M629" s="118">
        <v>0</v>
      </c>
    </row>
    <row r="630" spans="1:13" x14ac:dyDescent="0.25">
      <c r="A630" s="247"/>
      <c r="B630" s="229" t="s">
        <v>131</v>
      </c>
      <c r="C630" s="230"/>
      <c r="D630" s="231"/>
      <c r="E630" s="114">
        <v>0</v>
      </c>
      <c r="F630" s="115">
        <v>0</v>
      </c>
      <c r="G630" s="116">
        <v>0</v>
      </c>
      <c r="H630" s="116">
        <v>0</v>
      </c>
      <c r="I630" s="116">
        <v>0</v>
      </c>
      <c r="J630" s="117">
        <v>0</v>
      </c>
      <c r="K630" s="116">
        <v>0</v>
      </c>
      <c r="L630" s="116">
        <v>0</v>
      </c>
      <c r="M630" s="118">
        <v>0</v>
      </c>
    </row>
    <row r="631" spans="1:13" x14ac:dyDescent="0.25">
      <c r="A631" s="247"/>
      <c r="B631" s="258" t="s">
        <v>132</v>
      </c>
      <c r="C631" s="259"/>
      <c r="D631" s="260"/>
      <c r="E631" s="114">
        <v>0</v>
      </c>
      <c r="F631" s="115">
        <v>0</v>
      </c>
      <c r="G631" s="116">
        <v>0</v>
      </c>
      <c r="H631" s="116">
        <v>0</v>
      </c>
      <c r="I631" s="116">
        <v>0</v>
      </c>
      <c r="J631" s="117">
        <v>0</v>
      </c>
      <c r="K631" s="116">
        <v>0</v>
      </c>
      <c r="L631" s="116">
        <v>0</v>
      </c>
      <c r="M631" s="118">
        <v>0</v>
      </c>
    </row>
    <row r="632" spans="1:13" ht="15.75" thickBot="1" x14ac:dyDescent="0.3">
      <c r="A632" s="247"/>
      <c r="B632" s="261" t="s">
        <v>133</v>
      </c>
      <c r="C632" s="262"/>
      <c r="D632" s="263"/>
      <c r="E632" s="121">
        <v>0</v>
      </c>
      <c r="F632" s="122">
        <v>0</v>
      </c>
      <c r="G632" s="123">
        <v>0</v>
      </c>
      <c r="H632" s="123">
        <v>0</v>
      </c>
      <c r="I632" s="123">
        <v>0</v>
      </c>
      <c r="J632" s="124">
        <v>0</v>
      </c>
      <c r="K632" s="123">
        <v>0</v>
      </c>
      <c r="L632" s="123">
        <v>0</v>
      </c>
      <c r="M632" s="150">
        <v>0</v>
      </c>
    </row>
    <row r="633" spans="1:13" x14ac:dyDescent="0.25">
      <c r="A633" s="247"/>
      <c r="B633" s="264" t="s">
        <v>105</v>
      </c>
      <c r="C633" s="265"/>
      <c r="D633" s="265"/>
      <c r="E633" s="109">
        <v>0</v>
      </c>
      <c r="F633" s="126">
        <v>0</v>
      </c>
      <c r="G633" s="127">
        <v>0</v>
      </c>
      <c r="H633" s="127">
        <v>0</v>
      </c>
      <c r="I633" s="127">
        <v>0</v>
      </c>
      <c r="J633" s="128">
        <v>0</v>
      </c>
      <c r="K633" s="127">
        <v>0</v>
      </c>
      <c r="L633" s="127">
        <v>0</v>
      </c>
      <c r="M633" s="129">
        <v>0</v>
      </c>
    </row>
    <row r="634" spans="1:13" x14ac:dyDescent="0.25">
      <c r="A634" s="247"/>
      <c r="B634" s="224" t="s">
        <v>134</v>
      </c>
      <c r="C634" s="225"/>
      <c r="D634" s="226"/>
      <c r="E634" s="114">
        <v>0</v>
      </c>
      <c r="F634" s="130">
        <v>0</v>
      </c>
      <c r="G634" s="131">
        <v>0</v>
      </c>
      <c r="H634" s="131">
        <v>0</v>
      </c>
      <c r="I634" s="131">
        <v>0</v>
      </c>
      <c r="J634" s="117">
        <v>0</v>
      </c>
      <c r="K634" s="131">
        <v>0</v>
      </c>
      <c r="L634" s="131">
        <v>0</v>
      </c>
      <c r="M634" s="118">
        <v>0</v>
      </c>
    </row>
    <row r="635" spans="1:13" x14ac:dyDescent="0.25">
      <c r="A635" s="247"/>
      <c r="B635" s="227" t="s">
        <v>135</v>
      </c>
      <c r="C635" s="228"/>
      <c r="D635" s="228"/>
      <c r="E635" s="114">
        <v>0</v>
      </c>
      <c r="F635" s="115">
        <v>0</v>
      </c>
      <c r="G635" s="116">
        <v>0</v>
      </c>
      <c r="H635" s="116">
        <v>0</v>
      </c>
      <c r="I635" s="116">
        <v>0</v>
      </c>
      <c r="J635" s="117">
        <v>0</v>
      </c>
      <c r="K635" s="116">
        <v>0</v>
      </c>
      <c r="L635" s="116">
        <v>0</v>
      </c>
      <c r="M635" s="118">
        <v>0</v>
      </c>
    </row>
    <row r="636" spans="1:13" x14ac:dyDescent="0.25">
      <c r="A636" s="247"/>
      <c r="B636" s="229" t="s">
        <v>136</v>
      </c>
      <c r="C636" s="230"/>
      <c r="D636" s="231"/>
      <c r="E636" s="114">
        <v>0</v>
      </c>
      <c r="F636" s="115">
        <v>0</v>
      </c>
      <c r="G636" s="116">
        <v>0</v>
      </c>
      <c r="H636" s="116">
        <v>0</v>
      </c>
      <c r="I636" s="116">
        <v>0</v>
      </c>
      <c r="J636" s="117">
        <v>0</v>
      </c>
      <c r="K636" s="116">
        <v>0</v>
      </c>
      <c r="L636" s="116">
        <v>0</v>
      </c>
      <c r="M636" s="118">
        <v>0</v>
      </c>
    </row>
    <row r="637" spans="1:13" ht="15.75" thickBot="1" x14ac:dyDescent="0.3">
      <c r="A637" s="248"/>
      <c r="B637" s="232" t="s">
        <v>137</v>
      </c>
      <c r="C637" s="233"/>
      <c r="D637" s="233"/>
      <c r="E637" s="121">
        <v>0</v>
      </c>
      <c r="F637" s="132">
        <v>0</v>
      </c>
      <c r="G637" s="133">
        <v>0</v>
      </c>
      <c r="H637" s="133">
        <v>0</v>
      </c>
      <c r="I637" s="133">
        <v>0</v>
      </c>
      <c r="J637" s="124">
        <v>0</v>
      </c>
      <c r="K637" s="133">
        <v>0</v>
      </c>
      <c r="L637" s="133">
        <v>0</v>
      </c>
      <c r="M637" s="125">
        <v>0</v>
      </c>
    </row>
    <row r="638" spans="1:13" x14ac:dyDescent="0.25">
      <c r="A638" s="207" t="s">
        <v>262</v>
      </c>
      <c r="B638" s="235" t="s">
        <v>139</v>
      </c>
      <c r="C638" s="235"/>
      <c r="D638" s="236"/>
      <c r="E638" s="109">
        <v>0</v>
      </c>
      <c r="F638" s="126">
        <v>0</v>
      </c>
      <c r="G638" s="127">
        <v>0</v>
      </c>
      <c r="H638" s="127">
        <v>0</v>
      </c>
      <c r="I638" s="127">
        <v>0</v>
      </c>
      <c r="J638" s="128">
        <v>0</v>
      </c>
      <c r="K638" s="127">
        <v>0</v>
      </c>
      <c r="L638" s="127">
        <v>0</v>
      </c>
      <c r="M638" s="129">
        <v>0</v>
      </c>
    </row>
    <row r="639" spans="1:13" x14ac:dyDescent="0.25">
      <c r="A639" s="234"/>
      <c r="B639" s="237" t="s">
        <v>140</v>
      </c>
      <c r="C639" s="238"/>
      <c r="D639" s="238"/>
      <c r="E639" s="114">
        <v>0</v>
      </c>
      <c r="F639" s="115">
        <v>0</v>
      </c>
      <c r="G639" s="116">
        <v>0</v>
      </c>
      <c r="H639" s="116">
        <v>0</v>
      </c>
      <c r="I639" s="116">
        <v>0</v>
      </c>
      <c r="J639" s="117">
        <v>0</v>
      </c>
      <c r="K639" s="116">
        <v>0</v>
      </c>
      <c r="L639" s="116">
        <v>0</v>
      </c>
      <c r="M639" s="118">
        <v>0</v>
      </c>
    </row>
    <row r="640" spans="1:13" x14ac:dyDescent="0.25">
      <c r="A640" s="207"/>
      <c r="B640" s="239" t="s">
        <v>141</v>
      </c>
      <c r="C640" s="239"/>
      <c r="D640" s="240"/>
      <c r="E640" s="114">
        <v>0</v>
      </c>
      <c r="F640" s="115">
        <v>0</v>
      </c>
      <c r="G640" s="116">
        <v>0</v>
      </c>
      <c r="H640" s="116">
        <v>0</v>
      </c>
      <c r="I640" s="116">
        <v>0</v>
      </c>
      <c r="J640" s="117">
        <v>0</v>
      </c>
      <c r="K640" s="116">
        <v>0</v>
      </c>
      <c r="L640" s="116">
        <v>0</v>
      </c>
      <c r="M640" s="118">
        <v>0</v>
      </c>
    </row>
    <row r="641" spans="1:13" x14ac:dyDescent="0.25">
      <c r="A641" s="207"/>
      <c r="B641" s="241" t="s">
        <v>142</v>
      </c>
      <c r="C641" s="241"/>
      <c r="D641" s="242"/>
      <c r="E641" s="114">
        <v>0</v>
      </c>
      <c r="F641" s="115">
        <v>0</v>
      </c>
      <c r="G641" s="116">
        <v>0</v>
      </c>
      <c r="H641" s="116">
        <v>0</v>
      </c>
      <c r="I641" s="116">
        <v>0</v>
      </c>
      <c r="J641" s="117">
        <v>0</v>
      </c>
      <c r="K641" s="116">
        <v>0</v>
      </c>
      <c r="L641" s="116">
        <v>0</v>
      </c>
      <c r="M641" s="118">
        <v>0</v>
      </c>
    </row>
    <row r="642" spans="1:13" ht="15.75" thickBot="1" x14ac:dyDescent="0.3">
      <c r="A642" s="208"/>
      <c r="B642" s="243" t="s">
        <v>143</v>
      </c>
      <c r="C642" s="243"/>
      <c r="D642" s="244"/>
      <c r="E642" s="121">
        <v>0</v>
      </c>
      <c r="F642" s="132">
        <v>0</v>
      </c>
      <c r="G642" s="133">
        <v>0</v>
      </c>
      <c r="H642" s="133">
        <v>0</v>
      </c>
      <c r="I642" s="133">
        <v>0</v>
      </c>
      <c r="J642" s="124">
        <v>0</v>
      </c>
      <c r="K642" s="133">
        <v>0</v>
      </c>
      <c r="L642" s="133">
        <v>0</v>
      </c>
      <c r="M642" s="125"/>
    </row>
    <row r="643" spans="1:13" x14ac:dyDescent="0.25">
      <c r="A643" s="206" t="s">
        <v>263</v>
      </c>
      <c r="B643" s="209" t="s">
        <v>145</v>
      </c>
      <c r="C643" s="210"/>
      <c r="D643" s="211"/>
      <c r="E643" s="109">
        <v>0</v>
      </c>
      <c r="F643" s="134">
        <v>0</v>
      </c>
      <c r="G643" s="135">
        <v>0</v>
      </c>
      <c r="H643" s="135">
        <v>45009836.734693885</v>
      </c>
      <c r="I643" s="135">
        <v>28344190.876350541</v>
      </c>
      <c r="J643" s="128">
        <v>26730349.579831935</v>
      </c>
      <c r="K643" s="135">
        <v>20606054.261704683</v>
      </c>
      <c r="L643" s="135">
        <v>4401831.272509004</v>
      </c>
      <c r="M643" s="136">
        <v>125092262.72509006</v>
      </c>
    </row>
    <row r="644" spans="1:13" x14ac:dyDescent="0.25">
      <c r="A644" s="207"/>
      <c r="B644" s="212" t="s">
        <v>146</v>
      </c>
      <c r="C644" s="213"/>
      <c r="D644" s="214"/>
      <c r="E644" s="114">
        <v>0</v>
      </c>
      <c r="F644" s="115">
        <v>0</v>
      </c>
      <c r="G644" s="116">
        <v>0</v>
      </c>
      <c r="H644" s="116">
        <v>0</v>
      </c>
      <c r="I644" s="116">
        <v>0</v>
      </c>
      <c r="J644" s="117">
        <v>0</v>
      </c>
      <c r="K644" s="116">
        <v>0</v>
      </c>
      <c r="L644" s="116">
        <v>0</v>
      </c>
      <c r="M644" s="118">
        <v>0</v>
      </c>
    </row>
    <row r="645" spans="1:13" x14ac:dyDescent="0.25">
      <c r="A645" s="207"/>
      <c r="B645" s="212" t="s">
        <v>147</v>
      </c>
      <c r="C645" s="213"/>
      <c r="D645" s="214"/>
      <c r="E645" s="114">
        <v>0</v>
      </c>
      <c r="F645" s="115">
        <v>0</v>
      </c>
      <c r="G645" s="116">
        <v>0</v>
      </c>
      <c r="H645" s="116">
        <v>7506021.1346348142</v>
      </c>
      <c r="I645" s="116">
        <v>4726791.1015997911</v>
      </c>
      <c r="J645" s="117">
        <v>4457660.4457607772</v>
      </c>
      <c r="K645" s="116">
        <v>3436348.3631693972</v>
      </c>
      <c r="L645" s="116">
        <v>734067.06088052539</v>
      </c>
      <c r="M645" s="118">
        <v>20860888.106045306</v>
      </c>
    </row>
    <row r="646" spans="1:13" x14ac:dyDescent="0.25">
      <c r="A646" s="207"/>
      <c r="B646" s="212" t="s">
        <v>148</v>
      </c>
      <c r="C646" s="213"/>
      <c r="D646" s="214"/>
      <c r="E646" s="114">
        <v>0</v>
      </c>
      <c r="F646" s="119">
        <v>0</v>
      </c>
      <c r="G646" s="120">
        <v>0</v>
      </c>
      <c r="H646" s="120">
        <v>0</v>
      </c>
      <c r="I646" s="120">
        <v>0</v>
      </c>
      <c r="J646" s="117">
        <v>0</v>
      </c>
      <c r="K646" s="120">
        <v>0</v>
      </c>
      <c r="L646" s="120">
        <v>0</v>
      </c>
      <c r="M646" s="118">
        <v>0</v>
      </c>
    </row>
    <row r="647" spans="1:13" x14ac:dyDescent="0.25">
      <c r="A647" s="207"/>
      <c r="B647" s="215" t="s">
        <v>149</v>
      </c>
      <c r="C647" s="216"/>
      <c r="D647" s="217"/>
      <c r="E647" s="114">
        <v>0</v>
      </c>
      <c r="F647" s="115">
        <v>0</v>
      </c>
      <c r="G647" s="116">
        <v>0</v>
      </c>
      <c r="H647" s="116">
        <v>0</v>
      </c>
      <c r="I647" s="116">
        <v>0</v>
      </c>
      <c r="J647" s="117">
        <v>0</v>
      </c>
      <c r="K647" s="116">
        <v>0</v>
      </c>
      <c r="L647" s="116">
        <v>0</v>
      </c>
      <c r="M647" s="118">
        <v>0</v>
      </c>
    </row>
    <row r="648" spans="1:13" x14ac:dyDescent="0.25">
      <c r="A648" s="207"/>
      <c r="B648" s="218" t="s">
        <v>150</v>
      </c>
      <c r="C648" s="219"/>
      <c r="D648" s="220"/>
      <c r="E648" s="114">
        <v>0</v>
      </c>
      <c r="F648" s="115">
        <v>0</v>
      </c>
      <c r="G648" s="116">
        <v>0</v>
      </c>
      <c r="H648" s="116">
        <v>0</v>
      </c>
      <c r="I648" s="116">
        <v>0</v>
      </c>
      <c r="J648" s="117">
        <v>0</v>
      </c>
      <c r="K648" s="116">
        <v>0</v>
      </c>
      <c r="L648" s="116">
        <v>0</v>
      </c>
      <c r="M648" s="118">
        <v>0</v>
      </c>
    </row>
    <row r="649" spans="1:13" ht="15.75" thickBot="1" x14ac:dyDescent="0.3">
      <c r="A649" s="208"/>
      <c r="B649" s="221" t="s">
        <v>151</v>
      </c>
      <c r="C649" s="222"/>
      <c r="D649" s="223"/>
      <c r="E649" s="137">
        <v>0</v>
      </c>
      <c r="F649" s="115">
        <v>0</v>
      </c>
      <c r="G649" s="116">
        <v>0</v>
      </c>
      <c r="H649" s="116">
        <v>0</v>
      </c>
      <c r="I649" s="116">
        <v>0</v>
      </c>
      <c r="J649" s="117">
        <v>0</v>
      </c>
      <c r="K649" s="116">
        <v>0</v>
      </c>
      <c r="L649" s="116">
        <v>0</v>
      </c>
      <c r="M649" s="118">
        <v>0</v>
      </c>
    </row>
    <row r="650" spans="1:13" ht="15.75" thickBot="1" x14ac:dyDescent="0.3">
      <c r="A650" s="245" t="s">
        <v>264</v>
      </c>
      <c r="B650" s="246"/>
      <c r="C650" s="246"/>
      <c r="D650" s="246"/>
      <c r="E650" s="138">
        <v>0</v>
      </c>
      <c r="F650" s="143">
        <v>0</v>
      </c>
      <c r="G650" s="139">
        <v>0</v>
      </c>
      <c r="H650" s="139">
        <v>52515857.8693287</v>
      </c>
      <c r="I650" s="139">
        <v>33070981.977950331</v>
      </c>
      <c r="J650" s="140">
        <v>31188010.025592715</v>
      </c>
      <c r="K650" s="139">
        <v>24042402.624874081</v>
      </c>
      <c r="L650" s="139">
        <v>5135898.333389529</v>
      </c>
      <c r="M650" s="141">
        <v>145953150.83113536</v>
      </c>
    </row>
    <row r="651" spans="1:13" x14ac:dyDescent="0.25">
      <c r="A651" s="206" t="s">
        <v>265</v>
      </c>
      <c r="B651" s="249" t="s">
        <v>127</v>
      </c>
      <c r="C651" s="250"/>
      <c r="D651" s="251"/>
      <c r="E651" s="109">
        <v>0</v>
      </c>
      <c r="F651" s="110">
        <v>0</v>
      </c>
      <c r="G651" s="110">
        <v>0</v>
      </c>
      <c r="H651" s="110">
        <v>0</v>
      </c>
      <c r="I651" s="110">
        <v>0</v>
      </c>
      <c r="J651" s="111">
        <v>0</v>
      </c>
      <c r="K651" s="110">
        <v>0</v>
      </c>
      <c r="L651" s="110">
        <v>0</v>
      </c>
      <c r="M651" s="129">
        <v>0</v>
      </c>
    </row>
    <row r="652" spans="1:13" x14ac:dyDescent="0.25">
      <c r="A652" s="247"/>
      <c r="B652" s="252" t="s">
        <v>128</v>
      </c>
      <c r="C652" s="253"/>
      <c r="D652" s="254"/>
      <c r="E652" s="114">
        <v>0</v>
      </c>
      <c r="F652" s="115">
        <v>0</v>
      </c>
      <c r="G652" s="116">
        <v>0</v>
      </c>
      <c r="H652" s="116">
        <v>0</v>
      </c>
      <c r="I652" s="116">
        <v>0</v>
      </c>
      <c r="J652" s="117">
        <v>0</v>
      </c>
      <c r="K652" s="116">
        <v>0</v>
      </c>
      <c r="L652" s="116">
        <v>0</v>
      </c>
      <c r="M652" s="118">
        <v>0</v>
      </c>
    </row>
    <row r="653" spans="1:13" x14ac:dyDescent="0.25">
      <c r="A653" s="247"/>
      <c r="B653" s="255" t="s">
        <v>129</v>
      </c>
      <c r="C653" s="256"/>
      <c r="D653" s="257"/>
      <c r="E653" s="114">
        <v>0</v>
      </c>
      <c r="F653" s="115">
        <v>0</v>
      </c>
      <c r="G653" s="116">
        <v>0</v>
      </c>
      <c r="H653" s="116">
        <v>0</v>
      </c>
      <c r="I653" s="116">
        <v>0</v>
      </c>
      <c r="J653" s="117">
        <v>0</v>
      </c>
      <c r="K653" s="116">
        <v>0</v>
      </c>
      <c r="L653" s="116">
        <v>0</v>
      </c>
      <c r="M653" s="118">
        <v>0</v>
      </c>
    </row>
    <row r="654" spans="1:13" x14ac:dyDescent="0.25">
      <c r="A654" s="247"/>
      <c r="B654" s="255" t="s">
        <v>130</v>
      </c>
      <c r="C654" s="256"/>
      <c r="D654" s="257"/>
      <c r="E654" s="114">
        <v>0</v>
      </c>
      <c r="F654" s="119">
        <v>0</v>
      </c>
      <c r="G654" s="120">
        <v>0</v>
      </c>
      <c r="H654" s="120">
        <v>0</v>
      </c>
      <c r="I654" s="120">
        <v>0</v>
      </c>
      <c r="J654" s="117">
        <v>0</v>
      </c>
      <c r="K654" s="120">
        <v>0</v>
      </c>
      <c r="L654" s="120">
        <v>0</v>
      </c>
      <c r="M654" s="118">
        <v>0</v>
      </c>
    </row>
    <row r="655" spans="1:13" x14ac:dyDescent="0.25">
      <c r="A655" s="247"/>
      <c r="B655" s="229" t="s">
        <v>131</v>
      </c>
      <c r="C655" s="230"/>
      <c r="D655" s="231"/>
      <c r="E655" s="114">
        <v>0</v>
      </c>
      <c r="F655" s="115">
        <v>0</v>
      </c>
      <c r="G655" s="116">
        <v>0</v>
      </c>
      <c r="H655" s="116">
        <v>0</v>
      </c>
      <c r="I655" s="116">
        <v>0</v>
      </c>
      <c r="J655" s="117">
        <v>0</v>
      </c>
      <c r="K655" s="116">
        <v>0</v>
      </c>
      <c r="L655" s="116">
        <v>0</v>
      </c>
      <c r="M655" s="118">
        <v>0</v>
      </c>
    </row>
    <row r="656" spans="1:13" x14ac:dyDescent="0.25">
      <c r="A656" s="247"/>
      <c r="B656" s="258" t="s">
        <v>132</v>
      </c>
      <c r="C656" s="259"/>
      <c r="D656" s="260"/>
      <c r="E656" s="114">
        <v>0</v>
      </c>
      <c r="F656" s="115">
        <v>0</v>
      </c>
      <c r="G656" s="116">
        <v>0</v>
      </c>
      <c r="H656" s="116">
        <v>0</v>
      </c>
      <c r="I656" s="116">
        <v>0</v>
      </c>
      <c r="J656" s="117">
        <v>0</v>
      </c>
      <c r="K656" s="116">
        <v>0</v>
      </c>
      <c r="L656" s="116">
        <v>0</v>
      </c>
      <c r="M656" s="118">
        <v>0</v>
      </c>
    </row>
    <row r="657" spans="1:13" ht="15.75" thickBot="1" x14ac:dyDescent="0.3">
      <c r="A657" s="247"/>
      <c r="B657" s="261" t="s">
        <v>133</v>
      </c>
      <c r="C657" s="262"/>
      <c r="D657" s="263"/>
      <c r="E657" s="121">
        <v>0</v>
      </c>
      <c r="F657" s="122">
        <v>0</v>
      </c>
      <c r="G657" s="123">
        <v>0</v>
      </c>
      <c r="H657" s="123">
        <v>0</v>
      </c>
      <c r="I657" s="123">
        <v>0</v>
      </c>
      <c r="J657" s="124">
        <v>0</v>
      </c>
      <c r="K657" s="123">
        <v>0</v>
      </c>
      <c r="L657" s="123">
        <v>0</v>
      </c>
      <c r="M657" s="150">
        <v>0</v>
      </c>
    </row>
    <row r="658" spans="1:13" x14ac:dyDescent="0.25">
      <c r="A658" s="247"/>
      <c r="B658" s="264" t="s">
        <v>105</v>
      </c>
      <c r="C658" s="265"/>
      <c r="D658" s="265"/>
      <c r="E658" s="109">
        <v>0</v>
      </c>
      <c r="F658" s="126">
        <v>0</v>
      </c>
      <c r="G658" s="127">
        <v>0</v>
      </c>
      <c r="H658" s="127">
        <v>0</v>
      </c>
      <c r="I658" s="127">
        <v>0</v>
      </c>
      <c r="J658" s="128">
        <v>0</v>
      </c>
      <c r="K658" s="127">
        <v>0</v>
      </c>
      <c r="L658" s="127">
        <v>0</v>
      </c>
      <c r="M658" s="129">
        <v>0</v>
      </c>
    </row>
    <row r="659" spans="1:13" x14ac:dyDescent="0.25">
      <c r="A659" s="247"/>
      <c r="B659" s="224" t="s">
        <v>134</v>
      </c>
      <c r="C659" s="225"/>
      <c r="D659" s="226"/>
      <c r="E659" s="114">
        <v>0</v>
      </c>
      <c r="F659" s="130">
        <v>0</v>
      </c>
      <c r="G659" s="131">
        <v>0</v>
      </c>
      <c r="H659" s="131">
        <v>0</v>
      </c>
      <c r="I659" s="131">
        <v>0</v>
      </c>
      <c r="J659" s="117">
        <v>0</v>
      </c>
      <c r="K659" s="131">
        <v>0</v>
      </c>
      <c r="L659" s="131">
        <v>0</v>
      </c>
      <c r="M659" s="118">
        <v>0</v>
      </c>
    </row>
    <row r="660" spans="1:13" x14ac:dyDescent="0.25">
      <c r="A660" s="247"/>
      <c r="B660" s="227" t="s">
        <v>135</v>
      </c>
      <c r="C660" s="228"/>
      <c r="D660" s="228"/>
      <c r="E660" s="114">
        <v>0</v>
      </c>
      <c r="F660" s="115">
        <v>0</v>
      </c>
      <c r="G660" s="116">
        <v>0</v>
      </c>
      <c r="H660" s="116">
        <v>0</v>
      </c>
      <c r="I660" s="116">
        <v>0</v>
      </c>
      <c r="J660" s="117">
        <v>0</v>
      </c>
      <c r="K660" s="116">
        <v>0</v>
      </c>
      <c r="L660" s="116">
        <v>0</v>
      </c>
      <c r="M660" s="118">
        <v>0</v>
      </c>
    </row>
    <row r="661" spans="1:13" x14ac:dyDescent="0.25">
      <c r="A661" s="247"/>
      <c r="B661" s="229" t="s">
        <v>136</v>
      </c>
      <c r="C661" s="230"/>
      <c r="D661" s="231"/>
      <c r="E661" s="114">
        <v>0</v>
      </c>
      <c r="F661" s="115">
        <v>0</v>
      </c>
      <c r="G661" s="116">
        <v>0</v>
      </c>
      <c r="H661" s="116">
        <v>0</v>
      </c>
      <c r="I661" s="116">
        <v>0</v>
      </c>
      <c r="J661" s="117">
        <v>0</v>
      </c>
      <c r="K661" s="116">
        <v>0</v>
      </c>
      <c r="L661" s="116">
        <v>0</v>
      </c>
      <c r="M661" s="118">
        <v>0</v>
      </c>
    </row>
    <row r="662" spans="1:13" ht="15.75" thickBot="1" x14ac:dyDescent="0.3">
      <c r="A662" s="248"/>
      <c r="B662" s="232" t="s">
        <v>137</v>
      </c>
      <c r="C662" s="233"/>
      <c r="D662" s="233"/>
      <c r="E662" s="121">
        <v>0</v>
      </c>
      <c r="F662" s="132">
        <v>0</v>
      </c>
      <c r="G662" s="133">
        <v>0</v>
      </c>
      <c r="H662" s="133">
        <v>0</v>
      </c>
      <c r="I662" s="133">
        <v>0</v>
      </c>
      <c r="J662" s="124">
        <v>0</v>
      </c>
      <c r="K662" s="133">
        <v>0</v>
      </c>
      <c r="L662" s="133">
        <v>0</v>
      </c>
      <c r="M662" s="125">
        <v>0</v>
      </c>
    </row>
    <row r="663" spans="1:13" x14ac:dyDescent="0.25">
      <c r="A663" s="207" t="s">
        <v>266</v>
      </c>
      <c r="B663" s="235" t="s">
        <v>139</v>
      </c>
      <c r="C663" s="235"/>
      <c r="D663" s="236"/>
      <c r="E663" s="109">
        <v>0</v>
      </c>
      <c r="F663" s="126">
        <v>0</v>
      </c>
      <c r="G663" s="127">
        <v>0</v>
      </c>
      <c r="H663" s="127">
        <v>0</v>
      </c>
      <c r="I663" s="127">
        <v>0</v>
      </c>
      <c r="J663" s="128">
        <v>0</v>
      </c>
      <c r="K663" s="127">
        <v>0</v>
      </c>
      <c r="L663" s="127">
        <v>0</v>
      </c>
      <c r="M663" s="129">
        <v>0</v>
      </c>
    </row>
    <row r="664" spans="1:13" x14ac:dyDescent="0.25">
      <c r="A664" s="234"/>
      <c r="B664" s="237" t="s">
        <v>140</v>
      </c>
      <c r="C664" s="238"/>
      <c r="D664" s="238"/>
      <c r="E664" s="114">
        <v>0</v>
      </c>
      <c r="F664" s="115">
        <v>0</v>
      </c>
      <c r="G664" s="116">
        <v>0</v>
      </c>
      <c r="H664" s="116">
        <v>0</v>
      </c>
      <c r="I664" s="116">
        <v>0</v>
      </c>
      <c r="J664" s="117">
        <v>0</v>
      </c>
      <c r="K664" s="116">
        <v>0</v>
      </c>
      <c r="L664" s="116">
        <v>0</v>
      </c>
      <c r="M664" s="118">
        <v>0</v>
      </c>
    </row>
    <row r="665" spans="1:13" x14ac:dyDescent="0.25">
      <c r="A665" s="207"/>
      <c r="B665" s="239" t="s">
        <v>141</v>
      </c>
      <c r="C665" s="239"/>
      <c r="D665" s="240"/>
      <c r="E665" s="114">
        <v>0</v>
      </c>
      <c r="F665" s="115">
        <v>0</v>
      </c>
      <c r="G665" s="116">
        <v>0</v>
      </c>
      <c r="H665" s="116">
        <v>0</v>
      </c>
      <c r="I665" s="116">
        <v>0</v>
      </c>
      <c r="J665" s="117">
        <v>0</v>
      </c>
      <c r="K665" s="116">
        <v>0</v>
      </c>
      <c r="L665" s="116">
        <v>0</v>
      </c>
      <c r="M665" s="118">
        <v>0</v>
      </c>
    </row>
    <row r="666" spans="1:13" x14ac:dyDescent="0.25">
      <c r="A666" s="207"/>
      <c r="B666" s="241" t="s">
        <v>142</v>
      </c>
      <c r="C666" s="241"/>
      <c r="D666" s="242"/>
      <c r="E666" s="114">
        <v>0</v>
      </c>
      <c r="F666" s="115">
        <v>0</v>
      </c>
      <c r="G666" s="116">
        <v>0</v>
      </c>
      <c r="H666" s="116">
        <v>0</v>
      </c>
      <c r="I666" s="116">
        <v>0</v>
      </c>
      <c r="J666" s="117">
        <v>0</v>
      </c>
      <c r="K666" s="116">
        <v>0</v>
      </c>
      <c r="L666" s="116">
        <v>0</v>
      </c>
      <c r="M666" s="118">
        <v>0</v>
      </c>
    </row>
    <row r="667" spans="1:13" ht="15.75" thickBot="1" x14ac:dyDescent="0.3">
      <c r="A667" s="208"/>
      <c r="B667" s="243" t="s">
        <v>143</v>
      </c>
      <c r="C667" s="243"/>
      <c r="D667" s="244"/>
      <c r="E667" s="121">
        <v>0</v>
      </c>
      <c r="F667" s="132">
        <v>0</v>
      </c>
      <c r="G667" s="133">
        <v>0</v>
      </c>
      <c r="H667" s="133">
        <v>0</v>
      </c>
      <c r="I667" s="133">
        <v>0</v>
      </c>
      <c r="J667" s="124">
        <v>0</v>
      </c>
      <c r="K667" s="133">
        <v>0</v>
      </c>
      <c r="L667" s="133">
        <v>0</v>
      </c>
      <c r="M667" s="118">
        <v>0</v>
      </c>
    </row>
    <row r="668" spans="1:13" x14ac:dyDescent="0.25">
      <c r="A668" s="206" t="s">
        <v>267</v>
      </c>
      <c r="B668" s="209" t="s">
        <v>145</v>
      </c>
      <c r="C668" s="210"/>
      <c r="D668" s="211"/>
      <c r="E668" s="109">
        <v>0</v>
      </c>
      <c r="F668" s="134">
        <v>0</v>
      </c>
      <c r="G668" s="135">
        <v>0</v>
      </c>
      <c r="H668" s="135">
        <v>0</v>
      </c>
      <c r="I668" s="135">
        <v>0</v>
      </c>
      <c r="J668" s="128">
        <v>0</v>
      </c>
      <c r="K668" s="135">
        <v>0</v>
      </c>
      <c r="L668" s="135">
        <v>0</v>
      </c>
      <c r="M668" s="136">
        <v>0</v>
      </c>
    </row>
    <row r="669" spans="1:13" x14ac:dyDescent="0.25">
      <c r="A669" s="207"/>
      <c r="B669" s="212" t="s">
        <v>146</v>
      </c>
      <c r="C669" s="213"/>
      <c r="D669" s="214"/>
      <c r="E669" s="114">
        <v>0</v>
      </c>
      <c r="F669" s="115">
        <v>0</v>
      </c>
      <c r="G669" s="116">
        <v>0</v>
      </c>
      <c r="H669" s="116">
        <v>0</v>
      </c>
      <c r="I669" s="116">
        <v>0</v>
      </c>
      <c r="J669" s="117">
        <v>0</v>
      </c>
      <c r="K669" s="116">
        <v>0</v>
      </c>
      <c r="L669" s="116">
        <v>0</v>
      </c>
      <c r="M669" s="118">
        <v>0</v>
      </c>
    </row>
    <row r="670" spans="1:13" x14ac:dyDescent="0.25">
      <c r="A670" s="207"/>
      <c r="B670" s="212" t="s">
        <v>147</v>
      </c>
      <c r="C670" s="213"/>
      <c r="D670" s="214"/>
      <c r="E670" s="114">
        <v>0</v>
      </c>
      <c r="F670" s="115">
        <v>0</v>
      </c>
      <c r="G670" s="116">
        <v>0</v>
      </c>
      <c r="H670" s="116">
        <v>0</v>
      </c>
      <c r="I670" s="116">
        <v>0</v>
      </c>
      <c r="J670" s="117">
        <v>0</v>
      </c>
      <c r="K670" s="116">
        <v>0</v>
      </c>
      <c r="L670" s="116">
        <v>0</v>
      </c>
      <c r="M670" s="118">
        <v>0</v>
      </c>
    </row>
    <row r="671" spans="1:13" x14ac:dyDescent="0.25">
      <c r="A671" s="207"/>
      <c r="B671" s="212" t="s">
        <v>148</v>
      </c>
      <c r="C671" s="213"/>
      <c r="D671" s="214"/>
      <c r="E671" s="114">
        <v>0</v>
      </c>
      <c r="F671" s="119">
        <v>0</v>
      </c>
      <c r="G671" s="120">
        <v>0</v>
      </c>
      <c r="H671" s="120">
        <v>0</v>
      </c>
      <c r="I671" s="120">
        <v>0</v>
      </c>
      <c r="J671" s="117">
        <v>0</v>
      </c>
      <c r="K671" s="120">
        <v>0</v>
      </c>
      <c r="L671" s="120">
        <v>0</v>
      </c>
      <c r="M671" s="118">
        <v>0</v>
      </c>
    </row>
    <row r="672" spans="1:13" x14ac:dyDescent="0.25">
      <c r="A672" s="207"/>
      <c r="B672" s="215" t="s">
        <v>149</v>
      </c>
      <c r="C672" s="216"/>
      <c r="D672" s="217"/>
      <c r="E672" s="114">
        <v>0</v>
      </c>
      <c r="F672" s="115">
        <v>0</v>
      </c>
      <c r="G672" s="116">
        <v>0</v>
      </c>
      <c r="H672" s="116">
        <v>0</v>
      </c>
      <c r="I672" s="116">
        <v>0</v>
      </c>
      <c r="J672" s="117">
        <v>0</v>
      </c>
      <c r="K672" s="116">
        <v>0</v>
      </c>
      <c r="L672" s="116">
        <v>0</v>
      </c>
      <c r="M672" s="118">
        <v>0</v>
      </c>
    </row>
    <row r="673" spans="1:13" x14ac:dyDescent="0.25">
      <c r="A673" s="207"/>
      <c r="B673" s="218" t="s">
        <v>150</v>
      </c>
      <c r="C673" s="219"/>
      <c r="D673" s="220"/>
      <c r="E673" s="114">
        <v>0</v>
      </c>
      <c r="F673" s="115">
        <v>0</v>
      </c>
      <c r="G673" s="116">
        <v>0</v>
      </c>
      <c r="H673" s="116">
        <v>0</v>
      </c>
      <c r="I673" s="116">
        <v>0</v>
      </c>
      <c r="J673" s="117">
        <v>0</v>
      </c>
      <c r="K673" s="116">
        <v>0</v>
      </c>
      <c r="L673" s="116">
        <v>0</v>
      </c>
      <c r="M673" s="118">
        <v>0</v>
      </c>
    </row>
    <row r="674" spans="1:13" ht="15.75" thickBot="1" x14ac:dyDescent="0.3">
      <c r="A674" s="208"/>
      <c r="B674" s="221" t="s">
        <v>151</v>
      </c>
      <c r="C674" s="222"/>
      <c r="D674" s="223"/>
      <c r="E674" s="137">
        <v>0</v>
      </c>
      <c r="F674" s="115">
        <v>0</v>
      </c>
      <c r="G674" s="116">
        <v>0</v>
      </c>
      <c r="H674" s="116">
        <v>0</v>
      </c>
      <c r="I674" s="116">
        <v>0</v>
      </c>
      <c r="J674" s="117">
        <v>0</v>
      </c>
      <c r="K674" s="116">
        <v>0</v>
      </c>
      <c r="L674" s="116">
        <v>0</v>
      </c>
      <c r="M674" s="118">
        <v>0</v>
      </c>
    </row>
    <row r="675" spans="1:13" ht="15.75" thickBot="1" x14ac:dyDescent="0.3">
      <c r="A675" s="204" t="s">
        <v>268</v>
      </c>
      <c r="B675" s="205"/>
      <c r="C675" s="205"/>
      <c r="D675" s="205"/>
      <c r="E675" s="138">
        <v>0</v>
      </c>
      <c r="F675" s="143">
        <v>0</v>
      </c>
      <c r="G675" s="139">
        <v>0</v>
      </c>
      <c r="H675" s="139">
        <v>0</v>
      </c>
      <c r="I675" s="139">
        <v>0</v>
      </c>
      <c r="J675" s="140">
        <v>0</v>
      </c>
      <c r="K675" s="139">
        <v>0</v>
      </c>
      <c r="L675" s="139">
        <v>0</v>
      </c>
      <c r="M675" s="141">
        <v>0</v>
      </c>
    </row>
    <row r="676" spans="1:13" ht="15.75" thickBot="1" x14ac:dyDescent="0.3">
      <c r="A676" s="204" t="s">
        <v>269</v>
      </c>
      <c r="B676" s="205"/>
      <c r="C676" s="205"/>
      <c r="D676" s="205"/>
      <c r="E676" s="138">
        <v>0</v>
      </c>
      <c r="F676" s="143">
        <v>0</v>
      </c>
      <c r="G676" s="143">
        <v>0</v>
      </c>
      <c r="H676" s="143">
        <v>52515857.8693287</v>
      </c>
      <c r="I676" s="143">
        <v>33070981.977950331</v>
      </c>
      <c r="J676" s="143">
        <v>31188010.025592715</v>
      </c>
      <c r="K676" s="143">
        <v>24042402.624874081</v>
      </c>
      <c r="L676" s="143">
        <v>5135898.333389529</v>
      </c>
      <c r="M676" s="141">
        <v>145953150.83113536</v>
      </c>
    </row>
    <row r="677" spans="1:13" ht="15.75" thickBot="1" x14ac:dyDescent="0.3">
      <c r="A677" s="266" t="s">
        <v>270</v>
      </c>
      <c r="B677" s="267"/>
      <c r="C677" s="267"/>
      <c r="D677" s="268"/>
      <c r="E677" s="148">
        <v>0</v>
      </c>
      <c r="F677" s="149">
        <v>1</v>
      </c>
      <c r="G677" s="149">
        <v>2</v>
      </c>
      <c r="H677" s="149">
        <v>3</v>
      </c>
      <c r="I677" s="149">
        <v>4</v>
      </c>
      <c r="J677" s="149">
        <v>5</v>
      </c>
      <c r="K677" s="149">
        <v>6.1</v>
      </c>
      <c r="L677" s="149">
        <v>6.2</v>
      </c>
      <c r="M677" s="108">
        <v>10</v>
      </c>
    </row>
    <row r="678" spans="1:13" x14ac:dyDescent="0.25">
      <c r="A678" s="206" t="s">
        <v>271</v>
      </c>
      <c r="B678" s="249" t="s">
        <v>127</v>
      </c>
      <c r="C678" s="250"/>
      <c r="D678" s="251"/>
      <c r="E678" s="109">
        <v>0</v>
      </c>
      <c r="F678" s="110">
        <v>0</v>
      </c>
      <c r="G678" s="110">
        <v>0</v>
      </c>
      <c r="H678" s="110">
        <v>0</v>
      </c>
      <c r="I678" s="110">
        <v>0</v>
      </c>
      <c r="J678" s="111">
        <v>0</v>
      </c>
      <c r="K678" s="110">
        <v>0</v>
      </c>
      <c r="L678" s="112">
        <v>0</v>
      </c>
      <c r="M678" s="129">
        <v>0</v>
      </c>
    </row>
    <row r="679" spans="1:13" x14ac:dyDescent="0.25">
      <c r="A679" s="247"/>
      <c r="B679" s="252" t="s">
        <v>128</v>
      </c>
      <c r="C679" s="253"/>
      <c r="D679" s="254"/>
      <c r="E679" s="114">
        <v>0</v>
      </c>
      <c r="F679" s="115">
        <v>0</v>
      </c>
      <c r="G679" s="116">
        <v>0</v>
      </c>
      <c r="H679" s="116">
        <v>0</v>
      </c>
      <c r="I679" s="116">
        <v>0</v>
      </c>
      <c r="J679" s="117">
        <v>0</v>
      </c>
      <c r="K679" s="116">
        <v>0</v>
      </c>
      <c r="L679" s="116">
        <v>0</v>
      </c>
      <c r="M679" s="118">
        <v>0</v>
      </c>
    </row>
    <row r="680" spans="1:13" x14ac:dyDescent="0.25">
      <c r="A680" s="247"/>
      <c r="B680" s="255" t="s">
        <v>129</v>
      </c>
      <c r="C680" s="256"/>
      <c r="D680" s="257"/>
      <c r="E680" s="114">
        <v>0</v>
      </c>
      <c r="F680" s="115">
        <v>0</v>
      </c>
      <c r="G680" s="116">
        <v>0</v>
      </c>
      <c r="H680" s="116">
        <v>0</v>
      </c>
      <c r="I680" s="116">
        <v>0</v>
      </c>
      <c r="J680" s="117">
        <v>0</v>
      </c>
      <c r="K680" s="116">
        <v>0</v>
      </c>
      <c r="L680" s="116">
        <v>0</v>
      </c>
      <c r="M680" s="118">
        <v>0</v>
      </c>
    </row>
    <row r="681" spans="1:13" x14ac:dyDescent="0.25">
      <c r="A681" s="247"/>
      <c r="B681" s="255" t="s">
        <v>130</v>
      </c>
      <c r="C681" s="256"/>
      <c r="D681" s="257"/>
      <c r="E681" s="114">
        <v>0</v>
      </c>
      <c r="F681" s="119">
        <v>0</v>
      </c>
      <c r="G681" s="120">
        <v>0</v>
      </c>
      <c r="H681" s="120">
        <v>0</v>
      </c>
      <c r="I681" s="120">
        <v>0</v>
      </c>
      <c r="J681" s="117">
        <v>0</v>
      </c>
      <c r="K681" s="120">
        <v>0</v>
      </c>
      <c r="L681" s="120">
        <v>0</v>
      </c>
      <c r="M681" s="118">
        <v>0</v>
      </c>
    </row>
    <row r="682" spans="1:13" x14ac:dyDescent="0.25">
      <c r="A682" s="247"/>
      <c r="B682" s="229" t="s">
        <v>131</v>
      </c>
      <c r="C682" s="230"/>
      <c r="D682" s="231"/>
      <c r="E682" s="114">
        <v>0</v>
      </c>
      <c r="F682" s="115">
        <v>0</v>
      </c>
      <c r="G682" s="116">
        <v>0</v>
      </c>
      <c r="H682" s="116">
        <v>0</v>
      </c>
      <c r="I682" s="116">
        <v>0</v>
      </c>
      <c r="J682" s="117">
        <v>0</v>
      </c>
      <c r="K682" s="116">
        <v>0</v>
      </c>
      <c r="L682" s="116">
        <v>0</v>
      </c>
      <c r="M682" s="118">
        <v>0</v>
      </c>
    </row>
    <row r="683" spans="1:13" x14ac:dyDescent="0.25">
      <c r="A683" s="247"/>
      <c r="B683" s="258" t="s">
        <v>132</v>
      </c>
      <c r="C683" s="259"/>
      <c r="D683" s="260"/>
      <c r="E683" s="114">
        <v>0</v>
      </c>
      <c r="F683" s="115">
        <v>0</v>
      </c>
      <c r="G683" s="116">
        <v>0</v>
      </c>
      <c r="H683" s="116">
        <v>0</v>
      </c>
      <c r="I683" s="116">
        <v>0</v>
      </c>
      <c r="J683" s="117">
        <v>0</v>
      </c>
      <c r="K683" s="116">
        <v>0</v>
      </c>
      <c r="L683" s="116">
        <v>0</v>
      </c>
      <c r="M683" s="118">
        <v>0</v>
      </c>
    </row>
    <row r="684" spans="1:13" ht="15.75" thickBot="1" x14ac:dyDescent="0.3">
      <c r="A684" s="247"/>
      <c r="B684" s="261" t="s">
        <v>133</v>
      </c>
      <c r="C684" s="262"/>
      <c r="D684" s="263"/>
      <c r="E684" s="121">
        <v>0</v>
      </c>
      <c r="F684" s="122">
        <v>0</v>
      </c>
      <c r="G684" s="123">
        <v>0</v>
      </c>
      <c r="H684" s="123">
        <v>0</v>
      </c>
      <c r="I684" s="123">
        <v>0</v>
      </c>
      <c r="J684" s="124">
        <v>0</v>
      </c>
      <c r="K684" s="123">
        <v>0</v>
      </c>
      <c r="L684" s="123">
        <v>0</v>
      </c>
      <c r="M684" s="150">
        <v>0</v>
      </c>
    </row>
    <row r="685" spans="1:13" x14ac:dyDescent="0.25">
      <c r="A685" s="247"/>
      <c r="B685" s="264" t="s">
        <v>105</v>
      </c>
      <c r="C685" s="265"/>
      <c r="D685" s="265"/>
      <c r="E685" s="109">
        <v>0</v>
      </c>
      <c r="F685" s="126">
        <v>0</v>
      </c>
      <c r="G685" s="127">
        <v>0</v>
      </c>
      <c r="H685" s="127">
        <v>0</v>
      </c>
      <c r="I685" s="127">
        <v>0</v>
      </c>
      <c r="J685" s="128">
        <v>0</v>
      </c>
      <c r="K685" s="127">
        <v>0</v>
      </c>
      <c r="L685" s="127">
        <v>0</v>
      </c>
      <c r="M685" s="129">
        <v>0</v>
      </c>
    </row>
    <row r="686" spans="1:13" x14ac:dyDescent="0.25">
      <c r="A686" s="247"/>
      <c r="B686" s="224" t="s">
        <v>134</v>
      </c>
      <c r="C686" s="225"/>
      <c r="D686" s="226"/>
      <c r="E686" s="114">
        <v>0</v>
      </c>
      <c r="F686" s="130">
        <v>0</v>
      </c>
      <c r="G686" s="131">
        <v>0</v>
      </c>
      <c r="H686" s="131">
        <v>0</v>
      </c>
      <c r="I686" s="131">
        <v>0</v>
      </c>
      <c r="J686" s="117">
        <v>0</v>
      </c>
      <c r="K686" s="131">
        <v>0</v>
      </c>
      <c r="L686" s="131">
        <v>0</v>
      </c>
      <c r="M686" s="118">
        <v>0</v>
      </c>
    </row>
    <row r="687" spans="1:13" x14ac:dyDescent="0.25">
      <c r="A687" s="247"/>
      <c r="B687" s="227" t="s">
        <v>135</v>
      </c>
      <c r="C687" s="228"/>
      <c r="D687" s="228"/>
      <c r="E687" s="114">
        <v>0</v>
      </c>
      <c r="F687" s="115">
        <v>0</v>
      </c>
      <c r="G687" s="116">
        <v>0</v>
      </c>
      <c r="H687" s="116">
        <v>0</v>
      </c>
      <c r="I687" s="116">
        <v>0</v>
      </c>
      <c r="J687" s="117">
        <v>0</v>
      </c>
      <c r="K687" s="116">
        <v>0</v>
      </c>
      <c r="L687" s="116">
        <v>0</v>
      </c>
      <c r="M687" s="118">
        <v>0</v>
      </c>
    </row>
    <row r="688" spans="1:13" x14ac:dyDescent="0.25">
      <c r="A688" s="247"/>
      <c r="B688" s="229" t="s">
        <v>136</v>
      </c>
      <c r="C688" s="230"/>
      <c r="D688" s="231"/>
      <c r="E688" s="114">
        <v>0</v>
      </c>
      <c r="F688" s="115">
        <v>0</v>
      </c>
      <c r="G688" s="116">
        <v>0</v>
      </c>
      <c r="H688" s="116">
        <v>0</v>
      </c>
      <c r="I688" s="116">
        <v>0</v>
      </c>
      <c r="J688" s="117">
        <v>0</v>
      </c>
      <c r="K688" s="116">
        <v>0</v>
      </c>
      <c r="L688" s="116">
        <v>0</v>
      </c>
      <c r="M688" s="118">
        <v>0</v>
      </c>
    </row>
    <row r="689" spans="1:13" ht="15.75" thickBot="1" x14ac:dyDescent="0.3">
      <c r="A689" s="248"/>
      <c r="B689" s="232" t="s">
        <v>137</v>
      </c>
      <c r="C689" s="233"/>
      <c r="D689" s="233"/>
      <c r="E689" s="121">
        <v>0</v>
      </c>
      <c r="F689" s="132">
        <v>0</v>
      </c>
      <c r="G689" s="133">
        <v>0</v>
      </c>
      <c r="H689" s="133">
        <v>0</v>
      </c>
      <c r="I689" s="133">
        <v>0</v>
      </c>
      <c r="J689" s="124">
        <v>0</v>
      </c>
      <c r="K689" s="133">
        <v>0</v>
      </c>
      <c r="L689" s="133">
        <v>0</v>
      </c>
      <c r="M689" s="125">
        <v>0</v>
      </c>
    </row>
    <row r="690" spans="1:13" x14ac:dyDescent="0.25">
      <c r="A690" s="207" t="s">
        <v>272</v>
      </c>
      <c r="B690" s="235" t="s">
        <v>139</v>
      </c>
      <c r="C690" s="235"/>
      <c r="D690" s="236"/>
      <c r="E690" s="109">
        <v>0</v>
      </c>
      <c r="F690" s="126">
        <v>0</v>
      </c>
      <c r="G690" s="127">
        <v>0</v>
      </c>
      <c r="H690" s="127">
        <v>0</v>
      </c>
      <c r="I690" s="127">
        <v>0</v>
      </c>
      <c r="J690" s="128">
        <v>0</v>
      </c>
      <c r="K690" s="127">
        <v>0</v>
      </c>
      <c r="L690" s="127">
        <v>0</v>
      </c>
      <c r="M690" s="129">
        <v>0</v>
      </c>
    </row>
    <row r="691" spans="1:13" x14ac:dyDescent="0.25">
      <c r="A691" s="234"/>
      <c r="B691" s="237" t="s">
        <v>140</v>
      </c>
      <c r="C691" s="238"/>
      <c r="D691" s="238"/>
      <c r="E691" s="114">
        <v>0</v>
      </c>
      <c r="F691" s="115">
        <v>0</v>
      </c>
      <c r="G691" s="116">
        <v>0</v>
      </c>
      <c r="H691" s="116">
        <v>0</v>
      </c>
      <c r="I691" s="116">
        <v>0</v>
      </c>
      <c r="J691" s="117">
        <v>0</v>
      </c>
      <c r="K691" s="116">
        <v>0</v>
      </c>
      <c r="L691" s="116">
        <v>0</v>
      </c>
      <c r="M691" s="118">
        <v>0</v>
      </c>
    </row>
    <row r="692" spans="1:13" x14ac:dyDescent="0.25">
      <c r="A692" s="207"/>
      <c r="B692" s="239" t="s">
        <v>141</v>
      </c>
      <c r="C692" s="239"/>
      <c r="D692" s="240"/>
      <c r="E692" s="114">
        <v>0</v>
      </c>
      <c r="F692" s="115">
        <v>0</v>
      </c>
      <c r="G692" s="116">
        <v>0</v>
      </c>
      <c r="H692" s="116">
        <v>0</v>
      </c>
      <c r="I692" s="116">
        <v>0</v>
      </c>
      <c r="J692" s="117">
        <v>0</v>
      </c>
      <c r="K692" s="116">
        <v>0</v>
      </c>
      <c r="L692" s="116">
        <v>0</v>
      </c>
      <c r="M692" s="118">
        <v>0</v>
      </c>
    </row>
    <row r="693" spans="1:13" x14ac:dyDescent="0.25">
      <c r="A693" s="207"/>
      <c r="B693" s="241" t="s">
        <v>142</v>
      </c>
      <c r="C693" s="241"/>
      <c r="D693" s="242"/>
      <c r="E693" s="114">
        <v>0</v>
      </c>
      <c r="F693" s="115">
        <v>0</v>
      </c>
      <c r="G693" s="116">
        <v>0</v>
      </c>
      <c r="H693" s="116">
        <v>0</v>
      </c>
      <c r="I693" s="116">
        <v>0</v>
      </c>
      <c r="J693" s="117">
        <v>0</v>
      </c>
      <c r="K693" s="116">
        <v>0</v>
      </c>
      <c r="L693" s="116">
        <v>0</v>
      </c>
      <c r="M693" s="118">
        <v>0</v>
      </c>
    </row>
    <row r="694" spans="1:13" ht="15.75" thickBot="1" x14ac:dyDescent="0.3">
      <c r="A694" s="208"/>
      <c r="B694" s="243" t="s">
        <v>143</v>
      </c>
      <c r="C694" s="243"/>
      <c r="D694" s="244"/>
      <c r="E694" s="121">
        <v>0</v>
      </c>
      <c r="F694" s="132">
        <v>0</v>
      </c>
      <c r="G694" s="133">
        <v>0</v>
      </c>
      <c r="H694" s="133">
        <v>0</v>
      </c>
      <c r="I694" s="133">
        <v>0</v>
      </c>
      <c r="J694" s="124">
        <v>0</v>
      </c>
      <c r="K694" s="133">
        <v>0</v>
      </c>
      <c r="L694" s="133">
        <v>0</v>
      </c>
      <c r="M694" s="118">
        <v>0</v>
      </c>
    </row>
    <row r="695" spans="1:13" x14ac:dyDescent="0.25">
      <c r="A695" s="206" t="s">
        <v>273</v>
      </c>
      <c r="B695" s="209" t="s">
        <v>145</v>
      </c>
      <c r="C695" s="210"/>
      <c r="D695" s="211"/>
      <c r="E695" s="109">
        <v>28976352</v>
      </c>
      <c r="F695" s="134">
        <v>4133215</v>
      </c>
      <c r="G695" s="135">
        <v>35810988</v>
      </c>
      <c r="H695" s="135">
        <v>33923203.265306123</v>
      </c>
      <c r="I695" s="135">
        <v>21362569.123649459</v>
      </c>
      <c r="J695" s="128">
        <v>20146242.420168065</v>
      </c>
      <c r="K695" s="135">
        <v>15530457.738295315</v>
      </c>
      <c r="L695" s="135">
        <v>3317590.7274909965</v>
      </c>
      <c r="M695" s="136">
        <v>163200618.27490994</v>
      </c>
    </row>
    <row r="696" spans="1:13" x14ac:dyDescent="0.25">
      <c r="A696" s="207"/>
      <c r="B696" s="212" t="s">
        <v>146</v>
      </c>
      <c r="C696" s="213"/>
      <c r="D696" s="214"/>
      <c r="E696" s="114">
        <v>0</v>
      </c>
      <c r="F696" s="115">
        <v>0</v>
      </c>
      <c r="G696" s="116">
        <v>0</v>
      </c>
      <c r="H696" s="116">
        <v>0</v>
      </c>
      <c r="I696" s="116">
        <v>0</v>
      </c>
      <c r="J696" s="117">
        <v>0</v>
      </c>
      <c r="K696" s="116">
        <v>0</v>
      </c>
      <c r="L696" s="116">
        <v>0</v>
      </c>
      <c r="M696" s="118">
        <v>0</v>
      </c>
    </row>
    <row r="697" spans="1:13" x14ac:dyDescent="0.25">
      <c r="A697" s="207"/>
      <c r="B697" s="212" t="s">
        <v>147</v>
      </c>
      <c r="C697" s="213"/>
      <c r="D697" s="214"/>
      <c r="E697" s="114">
        <v>0</v>
      </c>
      <c r="F697" s="115">
        <v>0</v>
      </c>
      <c r="G697" s="116">
        <v>0</v>
      </c>
      <c r="H697" s="116">
        <v>3335055.9707795531</v>
      </c>
      <c r="I697" s="116">
        <v>2100195.6433719802</v>
      </c>
      <c r="J697" s="117">
        <v>1980616.2038025779</v>
      </c>
      <c r="K697" s="116">
        <v>1526829.4507439088</v>
      </c>
      <c r="L697" s="116">
        <v>326158.78511795617</v>
      </c>
      <c r="M697" s="118">
        <v>9268856.0538159758</v>
      </c>
    </row>
    <row r="698" spans="1:13" x14ac:dyDescent="0.25">
      <c r="A698" s="207"/>
      <c r="B698" s="212" t="s">
        <v>148</v>
      </c>
      <c r="C698" s="213"/>
      <c r="D698" s="214"/>
      <c r="E698" s="114">
        <v>0</v>
      </c>
      <c r="F698" s="119">
        <v>0</v>
      </c>
      <c r="G698" s="120">
        <v>0</v>
      </c>
      <c r="H698" s="120">
        <v>0</v>
      </c>
      <c r="I698" s="120">
        <v>0</v>
      </c>
      <c r="J698" s="117">
        <v>0</v>
      </c>
      <c r="K698" s="120">
        <v>0</v>
      </c>
      <c r="L698" s="120">
        <v>0</v>
      </c>
      <c r="M698" s="118">
        <v>0</v>
      </c>
    </row>
    <row r="699" spans="1:13" x14ac:dyDescent="0.25">
      <c r="A699" s="207"/>
      <c r="B699" s="215" t="s">
        <v>149</v>
      </c>
      <c r="C699" s="216"/>
      <c r="D699" s="217"/>
      <c r="E699" s="114">
        <v>0</v>
      </c>
      <c r="F699" s="115">
        <v>0</v>
      </c>
      <c r="G699" s="116">
        <v>0</v>
      </c>
      <c r="H699" s="116">
        <v>0</v>
      </c>
      <c r="I699" s="116">
        <v>0</v>
      </c>
      <c r="J699" s="117">
        <v>0</v>
      </c>
      <c r="K699" s="116">
        <v>0</v>
      </c>
      <c r="L699" s="116">
        <v>0</v>
      </c>
      <c r="M699" s="118">
        <v>0</v>
      </c>
    </row>
    <row r="700" spans="1:13" x14ac:dyDescent="0.25">
      <c r="A700" s="207"/>
      <c r="B700" s="218" t="s">
        <v>150</v>
      </c>
      <c r="C700" s="219"/>
      <c r="D700" s="220"/>
      <c r="E700" s="114">
        <v>0</v>
      </c>
      <c r="F700" s="115">
        <v>0</v>
      </c>
      <c r="G700" s="116">
        <v>0</v>
      </c>
      <c r="H700" s="116">
        <v>0</v>
      </c>
      <c r="I700" s="116">
        <v>0</v>
      </c>
      <c r="J700" s="117">
        <v>0</v>
      </c>
      <c r="K700" s="116">
        <v>0</v>
      </c>
      <c r="L700" s="116">
        <v>0</v>
      </c>
      <c r="M700" s="118">
        <v>0</v>
      </c>
    </row>
    <row r="701" spans="1:13" ht="15.75" thickBot="1" x14ac:dyDescent="0.3">
      <c r="A701" s="208"/>
      <c r="B701" s="221" t="s">
        <v>151</v>
      </c>
      <c r="C701" s="222"/>
      <c r="D701" s="223"/>
      <c r="E701" s="137">
        <v>0</v>
      </c>
      <c r="F701" s="115">
        <v>0</v>
      </c>
      <c r="G701" s="116">
        <v>0</v>
      </c>
      <c r="H701" s="116">
        <v>0</v>
      </c>
      <c r="I701" s="116">
        <v>0</v>
      </c>
      <c r="J701" s="117">
        <v>0</v>
      </c>
      <c r="K701" s="116">
        <v>0</v>
      </c>
      <c r="L701" s="116">
        <v>0</v>
      </c>
      <c r="M701" s="118">
        <v>0</v>
      </c>
    </row>
    <row r="702" spans="1:13" ht="15.75" thickBot="1" x14ac:dyDescent="0.3">
      <c r="A702" s="245" t="s">
        <v>274</v>
      </c>
      <c r="B702" s="246"/>
      <c r="C702" s="246"/>
      <c r="D702" s="246"/>
      <c r="E702" s="138">
        <v>28976352</v>
      </c>
      <c r="F702" s="143">
        <v>4133215</v>
      </c>
      <c r="G702" s="139">
        <v>35810988</v>
      </c>
      <c r="H702" s="139">
        <v>37258259.236085676</v>
      </c>
      <c r="I702" s="139">
        <v>23462764.76702144</v>
      </c>
      <c r="J702" s="140">
        <v>22126858.623970643</v>
      </c>
      <c r="K702" s="139">
        <v>17057287.189039223</v>
      </c>
      <c r="L702" s="139">
        <v>3643749.5126089528</v>
      </c>
      <c r="M702" s="141">
        <v>172469474.32872593</v>
      </c>
    </row>
    <row r="703" spans="1:13" x14ac:dyDescent="0.25">
      <c r="A703" s="206" t="s">
        <v>275</v>
      </c>
      <c r="B703" s="249" t="s">
        <v>127</v>
      </c>
      <c r="C703" s="250"/>
      <c r="D703" s="251"/>
      <c r="E703" s="109">
        <v>0</v>
      </c>
      <c r="F703" s="110">
        <v>0</v>
      </c>
      <c r="G703" s="110">
        <v>0</v>
      </c>
      <c r="H703" s="110">
        <v>0</v>
      </c>
      <c r="I703" s="110">
        <v>0</v>
      </c>
      <c r="J703" s="111">
        <v>0</v>
      </c>
      <c r="K703" s="110">
        <v>0</v>
      </c>
      <c r="L703" s="110">
        <v>0</v>
      </c>
      <c r="M703" s="129">
        <v>0</v>
      </c>
    </row>
    <row r="704" spans="1:13" x14ac:dyDescent="0.25">
      <c r="A704" s="247"/>
      <c r="B704" s="252" t="s">
        <v>128</v>
      </c>
      <c r="C704" s="253"/>
      <c r="D704" s="254"/>
      <c r="E704" s="114">
        <v>0</v>
      </c>
      <c r="F704" s="115">
        <v>0</v>
      </c>
      <c r="G704" s="116">
        <v>0</v>
      </c>
      <c r="H704" s="116">
        <v>0</v>
      </c>
      <c r="I704" s="116">
        <v>0</v>
      </c>
      <c r="J704" s="117">
        <v>0</v>
      </c>
      <c r="K704" s="116">
        <v>0</v>
      </c>
      <c r="L704" s="116">
        <v>0</v>
      </c>
      <c r="M704" s="118">
        <v>0</v>
      </c>
    </row>
    <row r="705" spans="1:13" x14ac:dyDescent="0.25">
      <c r="A705" s="247"/>
      <c r="B705" s="255" t="s">
        <v>129</v>
      </c>
      <c r="C705" s="256"/>
      <c r="D705" s="257"/>
      <c r="E705" s="114">
        <v>0</v>
      </c>
      <c r="F705" s="115">
        <v>0</v>
      </c>
      <c r="G705" s="116">
        <v>0</v>
      </c>
      <c r="H705" s="116">
        <v>0</v>
      </c>
      <c r="I705" s="116">
        <v>0</v>
      </c>
      <c r="J705" s="117">
        <v>0</v>
      </c>
      <c r="K705" s="116">
        <v>0</v>
      </c>
      <c r="L705" s="116">
        <v>0</v>
      </c>
      <c r="M705" s="118">
        <v>0</v>
      </c>
    </row>
    <row r="706" spans="1:13" x14ac:dyDescent="0.25">
      <c r="A706" s="247"/>
      <c r="B706" s="255" t="s">
        <v>130</v>
      </c>
      <c r="C706" s="256"/>
      <c r="D706" s="257"/>
      <c r="E706" s="114">
        <v>0</v>
      </c>
      <c r="F706" s="119">
        <v>0</v>
      </c>
      <c r="G706" s="120">
        <v>0</v>
      </c>
      <c r="H706" s="120">
        <v>0</v>
      </c>
      <c r="I706" s="120">
        <v>0</v>
      </c>
      <c r="J706" s="117">
        <v>0</v>
      </c>
      <c r="K706" s="120">
        <v>0</v>
      </c>
      <c r="L706" s="120">
        <v>0</v>
      </c>
      <c r="M706" s="118">
        <v>0</v>
      </c>
    </row>
    <row r="707" spans="1:13" x14ac:dyDescent="0.25">
      <c r="A707" s="247"/>
      <c r="B707" s="229" t="s">
        <v>131</v>
      </c>
      <c r="C707" s="230"/>
      <c r="D707" s="231"/>
      <c r="E707" s="114">
        <v>0</v>
      </c>
      <c r="F707" s="115">
        <v>0</v>
      </c>
      <c r="G707" s="116">
        <v>0</v>
      </c>
      <c r="H707" s="116">
        <v>0</v>
      </c>
      <c r="I707" s="116">
        <v>0</v>
      </c>
      <c r="J707" s="117">
        <v>0</v>
      </c>
      <c r="K707" s="116">
        <v>0</v>
      </c>
      <c r="L707" s="116">
        <v>0</v>
      </c>
      <c r="M707" s="118">
        <v>0</v>
      </c>
    </row>
    <row r="708" spans="1:13" x14ac:dyDescent="0.25">
      <c r="A708" s="247"/>
      <c r="B708" s="258" t="s">
        <v>132</v>
      </c>
      <c r="C708" s="259"/>
      <c r="D708" s="260"/>
      <c r="E708" s="114">
        <v>0</v>
      </c>
      <c r="F708" s="115">
        <v>0</v>
      </c>
      <c r="G708" s="116">
        <v>0</v>
      </c>
      <c r="H708" s="116">
        <v>0</v>
      </c>
      <c r="I708" s="116">
        <v>0</v>
      </c>
      <c r="J708" s="117">
        <v>0</v>
      </c>
      <c r="K708" s="116">
        <v>0</v>
      </c>
      <c r="L708" s="116">
        <v>0</v>
      </c>
      <c r="M708" s="118">
        <v>0</v>
      </c>
    </row>
    <row r="709" spans="1:13" ht="15.75" thickBot="1" x14ac:dyDescent="0.3">
      <c r="A709" s="247"/>
      <c r="B709" s="261" t="s">
        <v>133</v>
      </c>
      <c r="C709" s="262"/>
      <c r="D709" s="263"/>
      <c r="E709" s="121">
        <v>0</v>
      </c>
      <c r="F709" s="122">
        <v>0</v>
      </c>
      <c r="G709" s="123">
        <v>0</v>
      </c>
      <c r="H709" s="123">
        <v>0</v>
      </c>
      <c r="I709" s="123">
        <v>0</v>
      </c>
      <c r="J709" s="124">
        <v>0</v>
      </c>
      <c r="K709" s="123">
        <v>0</v>
      </c>
      <c r="L709" s="123">
        <v>0</v>
      </c>
      <c r="M709" s="150">
        <v>0</v>
      </c>
    </row>
    <row r="710" spans="1:13" x14ac:dyDescent="0.25">
      <c r="A710" s="247"/>
      <c r="B710" s="264" t="s">
        <v>105</v>
      </c>
      <c r="C710" s="265"/>
      <c r="D710" s="265"/>
      <c r="E710" s="109">
        <v>0</v>
      </c>
      <c r="F710" s="126">
        <v>0</v>
      </c>
      <c r="G710" s="127">
        <v>0</v>
      </c>
      <c r="H710" s="127">
        <v>0</v>
      </c>
      <c r="I710" s="127">
        <v>0</v>
      </c>
      <c r="J710" s="128">
        <v>0</v>
      </c>
      <c r="K710" s="127">
        <v>0</v>
      </c>
      <c r="L710" s="127">
        <v>0</v>
      </c>
      <c r="M710" s="129">
        <v>0</v>
      </c>
    </row>
    <row r="711" spans="1:13" x14ac:dyDescent="0.25">
      <c r="A711" s="247"/>
      <c r="B711" s="224" t="s">
        <v>134</v>
      </c>
      <c r="C711" s="225"/>
      <c r="D711" s="226"/>
      <c r="E711" s="114">
        <v>0</v>
      </c>
      <c r="F711" s="130">
        <v>0</v>
      </c>
      <c r="G711" s="131">
        <v>0</v>
      </c>
      <c r="H711" s="131">
        <v>0</v>
      </c>
      <c r="I711" s="131">
        <v>0</v>
      </c>
      <c r="J711" s="117">
        <v>0</v>
      </c>
      <c r="K711" s="131">
        <v>0</v>
      </c>
      <c r="L711" s="131">
        <v>0</v>
      </c>
      <c r="M711" s="118">
        <v>0</v>
      </c>
    </row>
    <row r="712" spans="1:13" x14ac:dyDescent="0.25">
      <c r="A712" s="247"/>
      <c r="B712" s="227" t="s">
        <v>135</v>
      </c>
      <c r="C712" s="228"/>
      <c r="D712" s="228"/>
      <c r="E712" s="114">
        <v>0</v>
      </c>
      <c r="F712" s="115">
        <v>0</v>
      </c>
      <c r="G712" s="116">
        <v>0</v>
      </c>
      <c r="H712" s="116">
        <v>0</v>
      </c>
      <c r="I712" s="116">
        <v>0</v>
      </c>
      <c r="J712" s="117">
        <v>0</v>
      </c>
      <c r="K712" s="116">
        <v>0</v>
      </c>
      <c r="L712" s="116">
        <v>0</v>
      </c>
      <c r="M712" s="118">
        <v>0</v>
      </c>
    </row>
    <row r="713" spans="1:13" x14ac:dyDescent="0.25">
      <c r="A713" s="247"/>
      <c r="B713" s="229" t="s">
        <v>136</v>
      </c>
      <c r="C713" s="230"/>
      <c r="D713" s="231"/>
      <c r="E713" s="114">
        <v>0</v>
      </c>
      <c r="F713" s="115">
        <v>0</v>
      </c>
      <c r="G713" s="116">
        <v>0</v>
      </c>
      <c r="H713" s="116">
        <v>0</v>
      </c>
      <c r="I713" s="116">
        <v>0</v>
      </c>
      <c r="J713" s="117">
        <v>0</v>
      </c>
      <c r="K713" s="116">
        <v>0</v>
      </c>
      <c r="L713" s="116">
        <v>0</v>
      </c>
      <c r="M713" s="118">
        <v>0</v>
      </c>
    </row>
    <row r="714" spans="1:13" ht="15.75" thickBot="1" x14ac:dyDescent="0.3">
      <c r="A714" s="248"/>
      <c r="B714" s="232" t="s">
        <v>137</v>
      </c>
      <c r="C714" s="233"/>
      <c r="D714" s="233"/>
      <c r="E714" s="121">
        <v>0</v>
      </c>
      <c r="F714" s="132">
        <v>0</v>
      </c>
      <c r="G714" s="133">
        <v>0</v>
      </c>
      <c r="H714" s="133">
        <v>0</v>
      </c>
      <c r="I714" s="133">
        <v>0</v>
      </c>
      <c r="J714" s="124">
        <v>0</v>
      </c>
      <c r="K714" s="133">
        <v>0</v>
      </c>
      <c r="L714" s="133">
        <v>0</v>
      </c>
      <c r="M714" s="125">
        <v>0</v>
      </c>
    </row>
    <row r="715" spans="1:13" x14ac:dyDescent="0.25">
      <c r="A715" s="207" t="s">
        <v>276</v>
      </c>
      <c r="B715" s="235" t="s">
        <v>139</v>
      </c>
      <c r="C715" s="235"/>
      <c r="D715" s="236"/>
      <c r="E715" s="109">
        <v>0</v>
      </c>
      <c r="F715" s="126">
        <v>0</v>
      </c>
      <c r="G715" s="127">
        <v>0</v>
      </c>
      <c r="H715" s="127">
        <v>0</v>
      </c>
      <c r="I715" s="127">
        <v>0</v>
      </c>
      <c r="J715" s="128">
        <v>0</v>
      </c>
      <c r="K715" s="127">
        <v>0</v>
      </c>
      <c r="L715" s="127">
        <v>0</v>
      </c>
      <c r="M715" s="129">
        <v>0</v>
      </c>
    </row>
    <row r="716" spans="1:13" x14ac:dyDescent="0.25">
      <c r="A716" s="234"/>
      <c r="B716" s="237" t="s">
        <v>140</v>
      </c>
      <c r="C716" s="238"/>
      <c r="D716" s="238"/>
      <c r="E716" s="114">
        <v>0</v>
      </c>
      <c r="F716" s="115">
        <v>0</v>
      </c>
      <c r="G716" s="116">
        <v>0</v>
      </c>
      <c r="H716" s="116">
        <v>0</v>
      </c>
      <c r="I716" s="116">
        <v>0</v>
      </c>
      <c r="J716" s="117">
        <v>0</v>
      </c>
      <c r="K716" s="116">
        <v>0</v>
      </c>
      <c r="L716" s="116">
        <v>0</v>
      </c>
      <c r="M716" s="118">
        <v>0</v>
      </c>
    </row>
    <row r="717" spans="1:13" x14ac:dyDescent="0.25">
      <c r="A717" s="207"/>
      <c r="B717" s="239" t="s">
        <v>141</v>
      </c>
      <c r="C717" s="239"/>
      <c r="D717" s="240"/>
      <c r="E717" s="114">
        <v>0</v>
      </c>
      <c r="F717" s="115">
        <v>0</v>
      </c>
      <c r="G717" s="116">
        <v>0</v>
      </c>
      <c r="H717" s="116">
        <v>0</v>
      </c>
      <c r="I717" s="116">
        <v>0</v>
      </c>
      <c r="J717" s="117">
        <v>0</v>
      </c>
      <c r="K717" s="116">
        <v>0</v>
      </c>
      <c r="L717" s="116">
        <v>0</v>
      </c>
      <c r="M717" s="118">
        <v>0</v>
      </c>
    </row>
    <row r="718" spans="1:13" x14ac:dyDescent="0.25">
      <c r="A718" s="207"/>
      <c r="B718" s="241" t="s">
        <v>142</v>
      </c>
      <c r="C718" s="241"/>
      <c r="D718" s="242"/>
      <c r="E718" s="114">
        <v>0</v>
      </c>
      <c r="F718" s="115">
        <v>0</v>
      </c>
      <c r="G718" s="116">
        <v>0</v>
      </c>
      <c r="H718" s="116">
        <v>0</v>
      </c>
      <c r="I718" s="116">
        <v>0</v>
      </c>
      <c r="J718" s="117">
        <v>0</v>
      </c>
      <c r="K718" s="116">
        <v>0</v>
      </c>
      <c r="L718" s="116">
        <v>0</v>
      </c>
      <c r="M718" s="118">
        <v>0</v>
      </c>
    </row>
    <row r="719" spans="1:13" ht="15.75" thickBot="1" x14ac:dyDescent="0.3">
      <c r="A719" s="208"/>
      <c r="B719" s="243" t="s">
        <v>143</v>
      </c>
      <c r="C719" s="243"/>
      <c r="D719" s="244"/>
      <c r="E719" s="121">
        <v>0</v>
      </c>
      <c r="F719" s="132">
        <v>0</v>
      </c>
      <c r="G719" s="133">
        <v>0</v>
      </c>
      <c r="H719" s="133">
        <v>0</v>
      </c>
      <c r="I719" s="133">
        <v>0</v>
      </c>
      <c r="J719" s="124">
        <v>0</v>
      </c>
      <c r="K719" s="133">
        <v>0</v>
      </c>
      <c r="L719" s="133">
        <v>0</v>
      </c>
      <c r="M719" s="118">
        <v>0</v>
      </c>
    </row>
    <row r="720" spans="1:13" x14ac:dyDescent="0.25">
      <c r="A720" s="206" t="s">
        <v>277</v>
      </c>
      <c r="B720" s="209" t="s">
        <v>145</v>
      </c>
      <c r="C720" s="210"/>
      <c r="D720" s="211"/>
      <c r="E720" s="109">
        <v>0</v>
      </c>
      <c r="F720" s="134">
        <v>0</v>
      </c>
      <c r="G720" s="135">
        <v>0</v>
      </c>
      <c r="H720" s="135">
        <v>0</v>
      </c>
      <c r="I720" s="135">
        <v>0</v>
      </c>
      <c r="J720" s="128">
        <v>0</v>
      </c>
      <c r="K720" s="135">
        <v>0</v>
      </c>
      <c r="L720" s="135">
        <v>0</v>
      </c>
      <c r="M720" s="136">
        <v>0</v>
      </c>
    </row>
    <row r="721" spans="1:13" x14ac:dyDescent="0.25">
      <c r="A721" s="207"/>
      <c r="B721" s="212" t="s">
        <v>146</v>
      </c>
      <c r="C721" s="213"/>
      <c r="D721" s="214"/>
      <c r="E721" s="114">
        <v>0</v>
      </c>
      <c r="F721" s="115">
        <v>0</v>
      </c>
      <c r="G721" s="116">
        <v>0</v>
      </c>
      <c r="H721" s="116">
        <v>0</v>
      </c>
      <c r="I721" s="116">
        <v>0</v>
      </c>
      <c r="J721" s="117">
        <v>0</v>
      </c>
      <c r="K721" s="116">
        <v>0</v>
      </c>
      <c r="L721" s="116">
        <v>0</v>
      </c>
      <c r="M721" s="118">
        <v>0</v>
      </c>
    </row>
    <row r="722" spans="1:13" x14ac:dyDescent="0.25">
      <c r="A722" s="207"/>
      <c r="B722" s="212" t="s">
        <v>147</v>
      </c>
      <c r="C722" s="213"/>
      <c r="D722" s="214"/>
      <c r="E722" s="114">
        <v>0</v>
      </c>
      <c r="F722" s="115">
        <v>0</v>
      </c>
      <c r="G722" s="116">
        <v>0</v>
      </c>
      <c r="H722" s="116">
        <v>0</v>
      </c>
      <c r="I722" s="116">
        <v>0</v>
      </c>
      <c r="J722" s="117">
        <v>0</v>
      </c>
      <c r="K722" s="116">
        <v>0</v>
      </c>
      <c r="L722" s="116">
        <v>0</v>
      </c>
      <c r="M722" s="118">
        <v>0</v>
      </c>
    </row>
    <row r="723" spans="1:13" x14ac:dyDescent="0.25">
      <c r="A723" s="207"/>
      <c r="B723" s="212" t="s">
        <v>148</v>
      </c>
      <c r="C723" s="213"/>
      <c r="D723" s="214"/>
      <c r="E723" s="114">
        <v>0</v>
      </c>
      <c r="F723" s="119">
        <v>0</v>
      </c>
      <c r="G723" s="120">
        <v>0</v>
      </c>
      <c r="H723" s="120">
        <v>0</v>
      </c>
      <c r="I723" s="120">
        <v>0</v>
      </c>
      <c r="J723" s="117">
        <v>0</v>
      </c>
      <c r="K723" s="120">
        <v>0</v>
      </c>
      <c r="L723" s="120">
        <v>0</v>
      </c>
      <c r="M723" s="118">
        <v>0</v>
      </c>
    </row>
    <row r="724" spans="1:13" x14ac:dyDescent="0.25">
      <c r="A724" s="207"/>
      <c r="B724" s="215" t="s">
        <v>149</v>
      </c>
      <c r="C724" s="216"/>
      <c r="D724" s="217"/>
      <c r="E724" s="114">
        <v>0</v>
      </c>
      <c r="F724" s="115">
        <v>0</v>
      </c>
      <c r="G724" s="116">
        <v>0</v>
      </c>
      <c r="H724" s="116">
        <v>0</v>
      </c>
      <c r="I724" s="116">
        <v>0</v>
      </c>
      <c r="J724" s="117">
        <v>0</v>
      </c>
      <c r="K724" s="116">
        <v>0</v>
      </c>
      <c r="L724" s="116">
        <v>0</v>
      </c>
      <c r="M724" s="118">
        <v>0</v>
      </c>
    </row>
    <row r="725" spans="1:13" x14ac:dyDescent="0.25">
      <c r="A725" s="207"/>
      <c r="B725" s="218" t="s">
        <v>150</v>
      </c>
      <c r="C725" s="219"/>
      <c r="D725" s="220"/>
      <c r="E725" s="114">
        <v>0</v>
      </c>
      <c r="F725" s="115">
        <v>0</v>
      </c>
      <c r="G725" s="116">
        <v>0</v>
      </c>
      <c r="H725" s="116">
        <v>0</v>
      </c>
      <c r="I725" s="116">
        <v>0</v>
      </c>
      <c r="J725" s="117">
        <v>0</v>
      </c>
      <c r="K725" s="116">
        <v>0</v>
      </c>
      <c r="L725" s="116">
        <v>0</v>
      </c>
      <c r="M725" s="118">
        <v>0</v>
      </c>
    </row>
    <row r="726" spans="1:13" ht="15.75" thickBot="1" x14ac:dyDescent="0.3">
      <c r="A726" s="208"/>
      <c r="B726" s="221" t="s">
        <v>151</v>
      </c>
      <c r="C726" s="222"/>
      <c r="D726" s="223"/>
      <c r="E726" s="137">
        <v>0</v>
      </c>
      <c r="F726" s="115">
        <v>0</v>
      </c>
      <c r="G726" s="116">
        <v>0</v>
      </c>
      <c r="H726" s="116">
        <v>0</v>
      </c>
      <c r="I726" s="116">
        <v>0</v>
      </c>
      <c r="J726" s="117">
        <v>0</v>
      </c>
      <c r="K726" s="116">
        <v>0</v>
      </c>
      <c r="L726" s="116">
        <v>0</v>
      </c>
      <c r="M726" s="118">
        <v>0</v>
      </c>
    </row>
    <row r="727" spans="1:13" ht="15.75" thickBot="1" x14ac:dyDescent="0.3">
      <c r="A727" s="204" t="s">
        <v>278</v>
      </c>
      <c r="B727" s="205"/>
      <c r="C727" s="205"/>
      <c r="D727" s="205"/>
      <c r="E727" s="138">
        <v>0</v>
      </c>
      <c r="F727" s="143">
        <v>0</v>
      </c>
      <c r="G727" s="139">
        <v>0</v>
      </c>
      <c r="H727" s="139">
        <v>0</v>
      </c>
      <c r="I727" s="139">
        <v>0</v>
      </c>
      <c r="J727" s="140">
        <v>0</v>
      </c>
      <c r="K727" s="139">
        <v>0</v>
      </c>
      <c r="L727" s="139">
        <v>0</v>
      </c>
      <c r="M727" s="141">
        <v>0</v>
      </c>
    </row>
    <row r="728" spans="1:13" ht="15.75" thickBot="1" x14ac:dyDescent="0.3">
      <c r="A728" s="204" t="s">
        <v>279</v>
      </c>
      <c r="B728" s="205"/>
      <c r="C728" s="205"/>
      <c r="D728" s="205"/>
      <c r="E728" s="138">
        <v>28976352</v>
      </c>
      <c r="F728" s="143">
        <v>4133215</v>
      </c>
      <c r="G728" s="143">
        <v>35810988</v>
      </c>
      <c r="H728" s="143">
        <v>37258259.236085676</v>
      </c>
      <c r="I728" s="143">
        <v>23462764.76702144</v>
      </c>
      <c r="J728" s="143">
        <v>22126858.623970643</v>
      </c>
      <c r="K728" s="143">
        <v>17057287.189039223</v>
      </c>
      <c r="L728" s="143">
        <v>3643749.5126089528</v>
      </c>
      <c r="M728" s="141">
        <v>172469474.32872593</v>
      </c>
    </row>
    <row r="729" spans="1:13" ht="15.75" thickBot="1" x14ac:dyDescent="0.3">
      <c r="A729" s="204" t="s">
        <v>280</v>
      </c>
      <c r="B729" s="205"/>
      <c r="C729" s="205"/>
      <c r="D729" s="205"/>
      <c r="E729" s="138">
        <v>28976352</v>
      </c>
      <c r="F729" s="143">
        <v>4133215</v>
      </c>
      <c r="G729" s="143">
        <v>35810988</v>
      </c>
      <c r="H729" s="143">
        <v>89774117.105414376</v>
      </c>
      <c r="I729" s="143">
        <v>56533746.744971767</v>
      </c>
      <c r="J729" s="143">
        <v>53314868.649563357</v>
      </c>
      <c r="K729" s="143">
        <v>41099689.813913301</v>
      </c>
      <c r="L729" s="143">
        <v>8779647.8459984809</v>
      </c>
      <c r="M729" s="141">
        <v>318422625.15986133</v>
      </c>
    </row>
    <row r="730" spans="1:13" ht="15.75" thickBot="1" x14ac:dyDescent="0.3">
      <c r="A730" s="198"/>
      <c r="B730" s="198"/>
      <c r="C730" s="198"/>
      <c r="D730" s="198"/>
      <c r="E730" s="146"/>
      <c r="F730" s="146"/>
      <c r="G730" s="146"/>
      <c r="H730" s="146"/>
      <c r="I730" s="146"/>
      <c r="J730" s="146"/>
      <c r="K730" s="146"/>
      <c r="L730" s="146"/>
      <c r="M730" s="146"/>
    </row>
    <row r="731" spans="1:13" ht="15.75" thickBot="1" x14ac:dyDescent="0.3">
      <c r="A731" s="204" t="s">
        <v>281</v>
      </c>
      <c r="B731" s="205"/>
      <c r="C731" s="205"/>
      <c r="D731" s="205"/>
      <c r="E731" s="138">
        <v>10316136</v>
      </c>
      <c r="F731" s="143">
        <v>230887</v>
      </c>
      <c r="G731" s="143">
        <v>752019</v>
      </c>
      <c r="H731" s="143">
        <v>13648821.298204023</v>
      </c>
      <c r="I731" s="143">
        <v>19812104.6680656</v>
      </c>
      <c r="J731" s="143">
        <v>200893795.4758004</v>
      </c>
      <c r="K731" s="143">
        <v>111226606.43478537</v>
      </c>
      <c r="L731" s="143">
        <v>59469074.396679848</v>
      </c>
      <c r="M731" s="141">
        <v>416349444.27353537</v>
      </c>
    </row>
    <row r="732" spans="1:13" ht="15.75" thickBot="1" x14ac:dyDescent="0.3">
      <c r="A732" s="204" t="s">
        <v>282</v>
      </c>
      <c r="B732" s="205"/>
      <c r="C732" s="205"/>
      <c r="D732" s="205"/>
      <c r="E732" s="138">
        <v>39292488</v>
      </c>
      <c r="F732" s="143">
        <v>4364102</v>
      </c>
      <c r="G732" s="143">
        <v>36563007</v>
      </c>
      <c r="H732" s="143">
        <v>103422938.4036184</v>
      </c>
      <c r="I732" s="143">
        <v>76345851.41303736</v>
      </c>
      <c r="J732" s="143">
        <v>254208664.12536377</v>
      </c>
      <c r="K732" s="143">
        <v>152326296.24869865</v>
      </c>
      <c r="L732" s="143">
        <v>68248722.242678329</v>
      </c>
      <c r="M732" s="141">
        <v>734772069.4333967</v>
      </c>
    </row>
  </sheetData>
  <mergeCells count="811">
    <mergeCell ref="A2:D2"/>
    <mergeCell ref="A3:D3"/>
    <mergeCell ref="A4:A15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A20"/>
    <mergeCell ref="B16:D16"/>
    <mergeCell ref="B17:D17"/>
    <mergeCell ref="B18:D18"/>
    <mergeCell ref="B19:D19"/>
    <mergeCell ref="B20:D20"/>
    <mergeCell ref="A21:A27"/>
    <mergeCell ref="B21:D21"/>
    <mergeCell ref="B22:D22"/>
    <mergeCell ref="B23:D23"/>
    <mergeCell ref="B24:D24"/>
    <mergeCell ref="B25:D25"/>
    <mergeCell ref="B26:D26"/>
    <mergeCell ref="B27:D27"/>
    <mergeCell ref="A28:D28"/>
    <mergeCell ref="A29:A40"/>
    <mergeCell ref="B29:D29"/>
    <mergeCell ref="B30:D30"/>
    <mergeCell ref="B31:D31"/>
    <mergeCell ref="B32:D32"/>
    <mergeCell ref="B33:D33"/>
    <mergeCell ref="B34:D34"/>
    <mergeCell ref="B35:D35"/>
    <mergeCell ref="B36:D36"/>
    <mergeCell ref="A46:A52"/>
    <mergeCell ref="B46:D46"/>
    <mergeCell ref="B47:D47"/>
    <mergeCell ref="B48:D48"/>
    <mergeCell ref="B49:D49"/>
    <mergeCell ref="B50:D50"/>
    <mergeCell ref="B51:D51"/>
    <mergeCell ref="B52:D52"/>
    <mergeCell ref="B37:D37"/>
    <mergeCell ref="B38:D38"/>
    <mergeCell ref="B39:D39"/>
    <mergeCell ref="B40:D40"/>
    <mergeCell ref="A41:A45"/>
    <mergeCell ref="B41:D41"/>
    <mergeCell ref="B42:D42"/>
    <mergeCell ref="B43:D43"/>
    <mergeCell ref="B44:D44"/>
    <mergeCell ref="B45:D45"/>
    <mergeCell ref="A53:D53"/>
    <mergeCell ref="A54:A65"/>
    <mergeCell ref="B54:D54"/>
    <mergeCell ref="B55:D55"/>
    <mergeCell ref="B56:D56"/>
    <mergeCell ref="B57:D57"/>
    <mergeCell ref="B58:D58"/>
    <mergeCell ref="B59:D59"/>
    <mergeCell ref="B60:D60"/>
    <mergeCell ref="B61:D61"/>
    <mergeCell ref="A71:A77"/>
    <mergeCell ref="B71:D71"/>
    <mergeCell ref="B72:D72"/>
    <mergeCell ref="B73:D73"/>
    <mergeCell ref="B74:D74"/>
    <mergeCell ref="B75:D75"/>
    <mergeCell ref="B76:D76"/>
    <mergeCell ref="B77:D77"/>
    <mergeCell ref="B62:D62"/>
    <mergeCell ref="B63:D63"/>
    <mergeCell ref="B64:D64"/>
    <mergeCell ref="B65:D65"/>
    <mergeCell ref="A66:A70"/>
    <mergeCell ref="B66:D66"/>
    <mergeCell ref="B67:D67"/>
    <mergeCell ref="B68:D68"/>
    <mergeCell ref="B69:D69"/>
    <mergeCell ref="B70:D70"/>
    <mergeCell ref="B87:D87"/>
    <mergeCell ref="B88:D88"/>
    <mergeCell ref="B89:D89"/>
    <mergeCell ref="B90:D90"/>
    <mergeCell ref="B91:D91"/>
    <mergeCell ref="B92:D92"/>
    <mergeCell ref="A78:D78"/>
    <mergeCell ref="A79:D79"/>
    <mergeCell ref="A80:D80"/>
    <mergeCell ref="A81:A92"/>
    <mergeCell ref="B81:D81"/>
    <mergeCell ref="B82:D82"/>
    <mergeCell ref="B83:D83"/>
    <mergeCell ref="B84:D84"/>
    <mergeCell ref="B85:D85"/>
    <mergeCell ref="B86:D86"/>
    <mergeCell ref="A98:A104"/>
    <mergeCell ref="B98:D98"/>
    <mergeCell ref="B99:D99"/>
    <mergeCell ref="B100:D100"/>
    <mergeCell ref="B101:D101"/>
    <mergeCell ref="B102:D102"/>
    <mergeCell ref="B103:D103"/>
    <mergeCell ref="B104:D104"/>
    <mergeCell ref="A93:A97"/>
    <mergeCell ref="B93:D93"/>
    <mergeCell ref="B94:D94"/>
    <mergeCell ref="B95:D95"/>
    <mergeCell ref="B96:D96"/>
    <mergeCell ref="B97:D97"/>
    <mergeCell ref="A105:D105"/>
    <mergeCell ref="A106:A117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A123:A129"/>
    <mergeCell ref="B123:D123"/>
    <mergeCell ref="B124:D124"/>
    <mergeCell ref="B125:D125"/>
    <mergeCell ref="B126:D126"/>
    <mergeCell ref="B127:D127"/>
    <mergeCell ref="B128:D128"/>
    <mergeCell ref="B129:D129"/>
    <mergeCell ref="B114:D114"/>
    <mergeCell ref="B115:D115"/>
    <mergeCell ref="B116:D116"/>
    <mergeCell ref="B117:D117"/>
    <mergeCell ref="A118:A122"/>
    <mergeCell ref="B118:D118"/>
    <mergeCell ref="B119:D119"/>
    <mergeCell ref="B120:D120"/>
    <mergeCell ref="B121:D121"/>
    <mergeCell ref="B122:D122"/>
    <mergeCell ref="A130:D130"/>
    <mergeCell ref="A131:A142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A148:A154"/>
    <mergeCell ref="B148:D148"/>
    <mergeCell ref="B149:D149"/>
    <mergeCell ref="B150:D150"/>
    <mergeCell ref="B151:D151"/>
    <mergeCell ref="B152:D152"/>
    <mergeCell ref="B153:D153"/>
    <mergeCell ref="B154:D154"/>
    <mergeCell ref="B139:D139"/>
    <mergeCell ref="B140:D140"/>
    <mergeCell ref="B141:D141"/>
    <mergeCell ref="B142:D142"/>
    <mergeCell ref="A143:A147"/>
    <mergeCell ref="B143:D143"/>
    <mergeCell ref="B144:D144"/>
    <mergeCell ref="B145:D145"/>
    <mergeCell ref="B146:D146"/>
    <mergeCell ref="B147:D147"/>
    <mergeCell ref="B165:D165"/>
    <mergeCell ref="B166:D166"/>
    <mergeCell ref="B167:D167"/>
    <mergeCell ref="B168:D168"/>
    <mergeCell ref="B169:D169"/>
    <mergeCell ref="B170:D170"/>
    <mergeCell ref="A155:D155"/>
    <mergeCell ref="A156:D156"/>
    <mergeCell ref="A158:D158"/>
    <mergeCell ref="A159:A170"/>
    <mergeCell ref="B159:D159"/>
    <mergeCell ref="B160:D160"/>
    <mergeCell ref="B161:D161"/>
    <mergeCell ref="B162:D162"/>
    <mergeCell ref="B163:D163"/>
    <mergeCell ref="B164:D164"/>
    <mergeCell ref="A176:A182"/>
    <mergeCell ref="B176:D176"/>
    <mergeCell ref="B177:D177"/>
    <mergeCell ref="B178:D178"/>
    <mergeCell ref="B179:D179"/>
    <mergeCell ref="B180:D180"/>
    <mergeCell ref="B181:D181"/>
    <mergeCell ref="B182:D182"/>
    <mergeCell ref="A171:A175"/>
    <mergeCell ref="B171:D171"/>
    <mergeCell ref="B172:D172"/>
    <mergeCell ref="B173:D173"/>
    <mergeCell ref="B174:D174"/>
    <mergeCell ref="B175:D175"/>
    <mergeCell ref="B194:D194"/>
    <mergeCell ref="B195:D195"/>
    <mergeCell ref="B196:D196"/>
    <mergeCell ref="B197:D197"/>
    <mergeCell ref="B198:D198"/>
    <mergeCell ref="B199:D199"/>
    <mergeCell ref="A183:D183"/>
    <mergeCell ref="A184:D184"/>
    <mergeCell ref="A187:D187"/>
    <mergeCell ref="A188:A199"/>
    <mergeCell ref="B188:D188"/>
    <mergeCell ref="B189:D189"/>
    <mergeCell ref="B190:D190"/>
    <mergeCell ref="B191:D191"/>
    <mergeCell ref="B192:D192"/>
    <mergeCell ref="B193:D193"/>
    <mergeCell ref="A205:A211"/>
    <mergeCell ref="B205:D205"/>
    <mergeCell ref="B206:D206"/>
    <mergeCell ref="B207:D207"/>
    <mergeCell ref="B208:D208"/>
    <mergeCell ref="B209:D209"/>
    <mergeCell ref="B210:D210"/>
    <mergeCell ref="B211:D211"/>
    <mergeCell ref="A200:A204"/>
    <mergeCell ref="B200:D200"/>
    <mergeCell ref="B201:D201"/>
    <mergeCell ref="B202:D202"/>
    <mergeCell ref="B203:D203"/>
    <mergeCell ref="B204:D204"/>
    <mergeCell ref="A212:D212"/>
    <mergeCell ref="A213:A224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A230:A236"/>
    <mergeCell ref="B230:D230"/>
    <mergeCell ref="B231:D231"/>
    <mergeCell ref="B232:D232"/>
    <mergeCell ref="B233:D233"/>
    <mergeCell ref="B234:D234"/>
    <mergeCell ref="B235:D235"/>
    <mergeCell ref="B236:D236"/>
    <mergeCell ref="B221:D221"/>
    <mergeCell ref="B222:D222"/>
    <mergeCell ref="B223:D223"/>
    <mergeCell ref="B224:D224"/>
    <mergeCell ref="A225:A229"/>
    <mergeCell ref="B225:D225"/>
    <mergeCell ref="B226:D226"/>
    <mergeCell ref="B227:D227"/>
    <mergeCell ref="B228:D228"/>
    <mergeCell ref="B229:D229"/>
    <mergeCell ref="A237:D237"/>
    <mergeCell ref="A238:A249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A255:A261"/>
    <mergeCell ref="B255:D255"/>
    <mergeCell ref="B256:D256"/>
    <mergeCell ref="B257:D257"/>
    <mergeCell ref="B258:D258"/>
    <mergeCell ref="B259:D259"/>
    <mergeCell ref="B260:D260"/>
    <mergeCell ref="B261:D261"/>
    <mergeCell ref="B246:D246"/>
    <mergeCell ref="B247:D247"/>
    <mergeCell ref="B248:D248"/>
    <mergeCell ref="B249:D249"/>
    <mergeCell ref="A250:A254"/>
    <mergeCell ref="B250:D250"/>
    <mergeCell ref="B251:D251"/>
    <mergeCell ref="B252:D252"/>
    <mergeCell ref="B253:D253"/>
    <mergeCell ref="B254:D254"/>
    <mergeCell ref="B271:D271"/>
    <mergeCell ref="B272:D272"/>
    <mergeCell ref="B273:D273"/>
    <mergeCell ref="B274:D274"/>
    <mergeCell ref="B275:D275"/>
    <mergeCell ref="B276:D276"/>
    <mergeCell ref="A262:D262"/>
    <mergeCell ref="A263:D263"/>
    <mergeCell ref="A264:D264"/>
    <mergeCell ref="A265:A276"/>
    <mergeCell ref="B265:D265"/>
    <mergeCell ref="B266:D266"/>
    <mergeCell ref="B267:D267"/>
    <mergeCell ref="B268:D268"/>
    <mergeCell ref="B269:D269"/>
    <mergeCell ref="B270:D270"/>
    <mergeCell ref="A282:A288"/>
    <mergeCell ref="B282:D282"/>
    <mergeCell ref="B283:D283"/>
    <mergeCell ref="B284:D284"/>
    <mergeCell ref="B285:D285"/>
    <mergeCell ref="B286:D286"/>
    <mergeCell ref="B287:D287"/>
    <mergeCell ref="B288:D288"/>
    <mergeCell ref="A277:A281"/>
    <mergeCell ref="B277:D277"/>
    <mergeCell ref="B278:D278"/>
    <mergeCell ref="B279:D279"/>
    <mergeCell ref="B280:D280"/>
    <mergeCell ref="B281:D281"/>
    <mergeCell ref="A289:D289"/>
    <mergeCell ref="A290:A301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A307:A313"/>
    <mergeCell ref="B307:D307"/>
    <mergeCell ref="B308:D308"/>
    <mergeCell ref="B309:D309"/>
    <mergeCell ref="B310:D310"/>
    <mergeCell ref="B311:D311"/>
    <mergeCell ref="B312:D312"/>
    <mergeCell ref="B313:D313"/>
    <mergeCell ref="B298:D298"/>
    <mergeCell ref="B299:D299"/>
    <mergeCell ref="B300:D300"/>
    <mergeCell ref="B301:D301"/>
    <mergeCell ref="A302:A306"/>
    <mergeCell ref="B302:D302"/>
    <mergeCell ref="B303:D303"/>
    <mergeCell ref="B304:D304"/>
    <mergeCell ref="B305:D305"/>
    <mergeCell ref="B306:D306"/>
    <mergeCell ref="A314:D314"/>
    <mergeCell ref="A315:A326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A332:A338"/>
    <mergeCell ref="B332:D332"/>
    <mergeCell ref="B333:D333"/>
    <mergeCell ref="B334:D334"/>
    <mergeCell ref="B335:D335"/>
    <mergeCell ref="B336:D336"/>
    <mergeCell ref="B337:D337"/>
    <mergeCell ref="B338:D338"/>
    <mergeCell ref="B323:D323"/>
    <mergeCell ref="B324:D324"/>
    <mergeCell ref="B325:D325"/>
    <mergeCell ref="B326:D326"/>
    <mergeCell ref="A327:A331"/>
    <mergeCell ref="B327:D327"/>
    <mergeCell ref="B328:D328"/>
    <mergeCell ref="B329:D329"/>
    <mergeCell ref="B330:D330"/>
    <mergeCell ref="B331:D331"/>
    <mergeCell ref="B348:D348"/>
    <mergeCell ref="B349:D349"/>
    <mergeCell ref="B350:D350"/>
    <mergeCell ref="B351:D351"/>
    <mergeCell ref="B352:D352"/>
    <mergeCell ref="B353:D353"/>
    <mergeCell ref="A339:D339"/>
    <mergeCell ref="A340:D340"/>
    <mergeCell ref="A341:D341"/>
    <mergeCell ref="A342:A353"/>
    <mergeCell ref="B342:D342"/>
    <mergeCell ref="B343:D343"/>
    <mergeCell ref="B344:D344"/>
    <mergeCell ref="B345:D345"/>
    <mergeCell ref="B346:D346"/>
    <mergeCell ref="B347:D347"/>
    <mergeCell ref="A359:A365"/>
    <mergeCell ref="B359:D359"/>
    <mergeCell ref="B360:D360"/>
    <mergeCell ref="B361:D361"/>
    <mergeCell ref="B362:D362"/>
    <mergeCell ref="B363:D363"/>
    <mergeCell ref="B364:D364"/>
    <mergeCell ref="B365:D365"/>
    <mergeCell ref="A354:A358"/>
    <mergeCell ref="B354:D354"/>
    <mergeCell ref="B355:D355"/>
    <mergeCell ref="B356:D356"/>
    <mergeCell ref="B357:D357"/>
    <mergeCell ref="B358:D358"/>
    <mergeCell ref="A366:D366"/>
    <mergeCell ref="A367:A378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A384:A390"/>
    <mergeCell ref="B384:D384"/>
    <mergeCell ref="B385:D385"/>
    <mergeCell ref="B386:D386"/>
    <mergeCell ref="B387:D387"/>
    <mergeCell ref="B388:D388"/>
    <mergeCell ref="B389:D389"/>
    <mergeCell ref="B390:D390"/>
    <mergeCell ref="B375:D375"/>
    <mergeCell ref="B376:D376"/>
    <mergeCell ref="B377:D377"/>
    <mergeCell ref="B378:D378"/>
    <mergeCell ref="A379:A383"/>
    <mergeCell ref="B379:D379"/>
    <mergeCell ref="B380:D380"/>
    <mergeCell ref="B381:D381"/>
    <mergeCell ref="B382:D382"/>
    <mergeCell ref="B383:D383"/>
    <mergeCell ref="B400:D400"/>
    <mergeCell ref="B401:D401"/>
    <mergeCell ref="B402:D402"/>
    <mergeCell ref="B403:D403"/>
    <mergeCell ref="B404:D404"/>
    <mergeCell ref="B405:D405"/>
    <mergeCell ref="A391:D391"/>
    <mergeCell ref="A392:D392"/>
    <mergeCell ref="A393:D393"/>
    <mergeCell ref="A394:A405"/>
    <mergeCell ref="B394:D394"/>
    <mergeCell ref="B395:D395"/>
    <mergeCell ref="B396:D396"/>
    <mergeCell ref="B397:D397"/>
    <mergeCell ref="B398:D398"/>
    <mergeCell ref="B399:D399"/>
    <mergeCell ref="A411:A417"/>
    <mergeCell ref="B411:D411"/>
    <mergeCell ref="B412:D412"/>
    <mergeCell ref="B413:D413"/>
    <mergeCell ref="B414:D414"/>
    <mergeCell ref="B415:D415"/>
    <mergeCell ref="B416:D416"/>
    <mergeCell ref="B417:D417"/>
    <mergeCell ref="A406:A410"/>
    <mergeCell ref="B406:D406"/>
    <mergeCell ref="B407:D407"/>
    <mergeCell ref="B408:D408"/>
    <mergeCell ref="B409:D409"/>
    <mergeCell ref="B410:D410"/>
    <mergeCell ref="A418:D418"/>
    <mergeCell ref="A419:A430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A436:A442"/>
    <mergeCell ref="B436:D436"/>
    <mergeCell ref="B437:D437"/>
    <mergeCell ref="B438:D438"/>
    <mergeCell ref="B439:D439"/>
    <mergeCell ref="B440:D440"/>
    <mergeCell ref="B441:D441"/>
    <mergeCell ref="B442:D442"/>
    <mergeCell ref="B427:D427"/>
    <mergeCell ref="B428:D428"/>
    <mergeCell ref="B429:D429"/>
    <mergeCell ref="B430:D430"/>
    <mergeCell ref="A431:A435"/>
    <mergeCell ref="B431:D431"/>
    <mergeCell ref="B432:D432"/>
    <mergeCell ref="B433:D433"/>
    <mergeCell ref="B434:D434"/>
    <mergeCell ref="B435:D435"/>
    <mergeCell ref="A443:D443"/>
    <mergeCell ref="A444:A455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A461:A467"/>
    <mergeCell ref="B461:D461"/>
    <mergeCell ref="B462:D462"/>
    <mergeCell ref="B463:D463"/>
    <mergeCell ref="B464:D464"/>
    <mergeCell ref="B465:D465"/>
    <mergeCell ref="B466:D466"/>
    <mergeCell ref="B467:D467"/>
    <mergeCell ref="B452:D452"/>
    <mergeCell ref="B453:D453"/>
    <mergeCell ref="B454:D454"/>
    <mergeCell ref="B455:D455"/>
    <mergeCell ref="A456:A460"/>
    <mergeCell ref="B456:D456"/>
    <mergeCell ref="B457:D457"/>
    <mergeCell ref="B458:D458"/>
    <mergeCell ref="B459:D459"/>
    <mergeCell ref="B460:D460"/>
    <mergeCell ref="B477:D477"/>
    <mergeCell ref="B478:D478"/>
    <mergeCell ref="B479:D479"/>
    <mergeCell ref="B480:D480"/>
    <mergeCell ref="B481:D481"/>
    <mergeCell ref="B482:D482"/>
    <mergeCell ref="A468:D468"/>
    <mergeCell ref="A469:D469"/>
    <mergeCell ref="A470:D470"/>
    <mergeCell ref="A471:D471"/>
    <mergeCell ref="A472:A483"/>
    <mergeCell ref="B472:D472"/>
    <mergeCell ref="B473:D473"/>
    <mergeCell ref="B474:D474"/>
    <mergeCell ref="B475:D475"/>
    <mergeCell ref="B476:D476"/>
    <mergeCell ref="A489:A495"/>
    <mergeCell ref="B489:D489"/>
    <mergeCell ref="B490:D490"/>
    <mergeCell ref="B491:D491"/>
    <mergeCell ref="B492:D492"/>
    <mergeCell ref="B493:D493"/>
    <mergeCell ref="B494:D494"/>
    <mergeCell ref="B495:D495"/>
    <mergeCell ref="B483:D483"/>
    <mergeCell ref="A484:A488"/>
    <mergeCell ref="B484:D484"/>
    <mergeCell ref="B485:D485"/>
    <mergeCell ref="B486:D486"/>
    <mergeCell ref="B487:D487"/>
    <mergeCell ref="B488:D488"/>
    <mergeCell ref="A496:D496"/>
    <mergeCell ref="A497:A508"/>
    <mergeCell ref="B497:D497"/>
    <mergeCell ref="B498:D498"/>
    <mergeCell ref="B499:D499"/>
    <mergeCell ref="B500:D500"/>
    <mergeCell ref="B501:D501"/>
    <mergeCell ref="B502:D502"/>
    <mergeCell ref="B503:D503"/>
    <mergeCell ref="B504:D504"/>
    <mergeCell ref="A514:A520"/>
    <mergeCell ref="B514:D514"/>
    <mergeCell ref="B515:D515"/>
    <mergeCell ref="B516:D516"/>
    <mergeCell ref="B517:D517"/>
    <mergeCell ref="B518:D518"/>
    <mergeCell ref="B519:D519"/>
    <mergeCell ref="B520:D520"/>
    <mergeCell ref="B505:D505"/>
    <mergeCell ref="B506:D506"/>
    <mergeCell ref="B507:D507"/>
    <mergeCell ref="B508:D508"/>
    <mergeCell ref="A509:A513"/>
    <mergeCell ref="B509:D509"/>
    <mergeCell ref="B510:D510"/>
    <mergeCell ref="B511:D511"/>
    <mergeCell ref="B512:D512"/>
    <mergeCell ref="B513:D513"/>
    <mergeCell ref="A521:D521"/>
    <mergeCell ref="A522:A533"/>
    <mergeCell ref="B522:D522"/>
    <mergeCell ref="B523:D523"/>
    <mergeCell ref="B524:D524"/>
    <mergeCell ref="B525:D525"/>
    <mergeCell ref="B526:D526"/>
    <mergeCell ref="B527:D527"/>
    <mergeCell ref="B528:D528"/>
    <mergeCell ref="B529:D529"/>
    <mergeCell ref="A539:A545"/>
    <mergeCell ref="B539:D539"/>
    <mergeCell ref="B540:D540"/>
    <mergeCell ref="B541:D541"/>
    <mergeCell ref="B542:D542"/>
    <mergeCell ref="B543:D543"/>
    <mergeCell ref="B544:D544"/>
    <mergeCell ref="B545:D545"/>
    <mergeCell ref="B530:D530"/>
    <mergeCell ref="B531:D531"/>
    <mergeCell ref="B532:D532"/>
    <mergeCell ref="B533:D533"/>
    <mergeCell ref="A534:A538"/>
    <mergeCell ref="B534:D534"/>
    <mergeCell ref="B535:D535"/>
    <mergeCell ref="B536:D536"/>
    <mergeCell ref="B537:D537"/>
    <mergeCell ref="B538:D538"/>
    <mergeCell ref="B555:D555"/>
    <mergeCell ref="B556:D556"/>
    <mergeCell ref="B557:D557"/>
    <mergeCell ref="B558:D558"/>
    <mergeCell ref="B559:D559"/>
    <mergeCell ref="B560:D560"/>
    <mergeCell ref="A546:D546"/>
    <mergeCell ref="A547:D547"/>
    <mergeCell ref="A548:D548"/>
    <mergeCell ref="A549:A560"/>
    <mergeCell ref="B549:D549"/>
    <mergeCell ref="B550:D550"/>
    <mergeCell ref="B551:D551"/>
    <mergeCell ref="B552:D552"/>
    <mergeCell ref="B553:D553"/>
    <mergeCell ref="B554:D554"/>
    <mergeCell ref="A566:A572"/>
    <mergeCell ref="B566:D566"/>
    <mergeCell ref="B567:D567"/>
    <mergeCell ref="B568:D568"/>
    <mergeCell ref="B569:D569"/>
    <mergeCell ref="B570:D570"/>
    <mergeCell ref="B571:D571"/>
    <mergeCell ref="B572:D572"/>
    <mergeCell ref="A561:A565"/>
    <mergeCell ref="B561:D561"/>
    <mergeCell ref="B562:D562"/>
    <mergeCell ref="B563:D563"/>
    <mergeCell ref="B564:D564"/>
    <mergeCell ref="B565:D565"/>
    <mergeCell ref="A573:D573"/>
    <mergeCell ref="A574:A585"/>
    <mergeCell ref="B574:D574"/>
    <mergeCell ref="B575:D575"/>
    <mergeCell ref="B576:D576"/>
    <mergeCell ref="B577:D577"/>
    <mergeCell ref="B578:D578"/>
    <mergeCell ref="B579:D579"/>
    <mergeCell ref="B580:D580"/>
    <mergeCell ref="B581:D581"/>
    <mergeCell ref="A591:A597"/>
    <mergeCell ref="B591:D591"/>
    <mergeCell ref="B592:D592"/>
    <mergeCell ref="B593:D593"/>
    <mergeCell ref="B594:D594"/>
    <mergeCell ref="B595:D595"/>
    <mergeCell ref="B596:D596"/>
    <mergeCell ref="B597:D597"/>
    <mergeCell ref="B582:D582"/>
    <mergeCell ref="B583:D583"/>
    <mergeCell ref="B584:D584"/>
    <mergeCell ref="B585:D585"/>
    <mergeCell ref="A586:A590"/>
    <mergeCell ref="B586:D586"/>
    <mergeCell ref="B587:D587"/>
    <mergeCell ref="B588:D588"/>
    <mergeCell ref="B589:D589"/>
    <mergeCell ref="B590:D590"/>
    <mergeCell ref="A598:D598"/>
    <mergeCell ref="A599:A610"/>
    <mergeCell ref="B599:D599"/>
    <mergeCell ref="B600:D600"/>
    <mergeCell ref="B601:D601"/>
    <mergeCell ref="B602:D602"/>
    <mergeCell ref="B603:D603"/>
    <mergeCell ref="B604:D604"/>
    <mergeCell ref="B605:D605"/>
    <mergeCell ref="B606:D606"/>
    <mergeCell ref="A616:A622"/>
    <mergeCell ref="B616:D616"/>
    <mergeCell ref="B617:D617"/>
    <mergeCell ref="B618:D618"/>
    <mergeCell ref="B619:D619"/>
    <mergeCell ref="B620:D620"/>
    <mergeCell ref="B621:D621"/>
    <mergeCell ref="B622:D622"/>
    <mergeCell ref="B607:D607"/>
    <mergeCell ref="B608:D608"/>
    <mergeCell ref="B609:D609"/>
    <mergeCell ref="B610:D610"/>
    <mergeCell ref="A611:A615"/>
    <mergeCell ref="B611:D611"/>
    <mergeCell ref="B612:D612"/>
    <mergeCell ref="B613:D613"/>
    <mergeCell ref="B614:D614"/>
    <mergeCell ref="B615:D615"/>
    <mergeCell ref="B632:D632"/>
    <mergeCell ref="B633:D633"/>
    <mergeCell ref="B634:D634"/>
    <mergeCell ref="B635:D635"/>
    <mergeCell ref="B636:D636"/>
    <mergeCell ref="B637:D637"/>
    <mergeCell ref="A623:D623"/>
    <mergeCell ref="A624:D624"/>
    <mergeCell ref="A625:D625"/>
    <mergeCell ref="A626:A637"/>
    <mergeCell ref="B626:D626"/>
    <mergeCell ref="B627:D627"/>
    <mergeCell ref="B628:D628"/>
    <mergeCell ref="B629:D629"/>
    <mergeCell ref="B630:D630"/>
    <mergeCell ref="B631:D631"/>
    <mergeCell ref="A643:A649"/>
    <mergeCell ref="B643:D643"/>
    <mergeCell ref="B644:D644"/>
    <mergeCell ref="B645:D645"/>
    <mergeCell ref="B646:D646"/>
    <mergeCell ref="B647:D647"/>
    <mergeCell ref="B648:D648"/>
    <mergeCell ref="B649:D649"/>
    <mergeCell ref="A638:A642"/>
    <mergeCell ref="B638:D638"/>
    <mergeCell ref="B639:D639"/>
    <mergeCell ref="B640:D640"/>
    <mergeCell ref="B641:D641"/>
    <mergeCell ref="B642:D642"/>
    <mergeCell ref="A650:D650"/>
    <mergeCell ref="A651:A662"/>
    <mergeCell ref="B651:D651"/>
    <mergeCell ref="B652:D652"/>
    <mergeCell ref="B653:D653"/>
    <mergeCell ref="B654:D654"/>
    <mergeCell ref="B655:D655"/>
    <mergeCell ref="B656:D656"/>
    <mergeCell ref="B657:D657"/>
    <mergeCell ref="B658:D658"/>
    <mergeCell ref="A668:A674"/>
    <mergeCell ref="B668:D668"/>
    <mergeCell ref="B669:D669"/>
    <mergeCell ref="B670:D670"/>
    <mergeCell ref="B671:D671"/>
    <mergeCell ref="B672:D672"/>
    <mergeCell ref="B673:D673"/>
    <mergeCell ref="B674:D674"/>
    <mergeCell ref="B659:D659"/>
    <mergeCell ref="B660:D660"/>
    <mergeCell ref="B661:D661"/>
    <mergeCell ref="B662:D662"/>
    <mergeCell ref="A663:A667"/>
    <mergeCell ref="B663:D663"/>
    <mergeCell ref="B664:D664"/>
    <mergeCell ref="B665:D665"/>
    <mergeCell ref="B666:D666"/>
    <mergeCell ref="B667:D667"/>
    <mergeCell ref="B684:D684"/>
    <mergeCell ref="B685:D685"/>
    <mergeCell ref="B686:D686"/>
    <mergeCell ref="B687:D687"/>
    <mergeCell ref="B688:D688"/>
    <mergeCell ref="B689:D689"/>
    <mergeCell ref="A675:D675"/>
    <mergeCell ref="A676:D676"/>
    <mergeCell ref="A677:D677"/>
    <mergeCell ref="A678:A689"/>
    <mergeCell ref="B678:D678"/>
    <mergeCell ref="B679:D679"/>
    <mergeCell ref="B680:D680"/>
    <mergeCell ref="B681:D681"/>
    <mergeCell ref="B682:D682"/>
    <mergeCell ref="B683:D683"/>
    <mergeCell ref="A695:A701"/>
    <mergeCell ref="B695:D695"/>
    <mergeCell ref="B696:D696"/>
    <mergeCell ref="B697:D697"/>
    <mergeCell ref="B698:D698"/>
    <mergeCell ref="B699:D699"/>
    <mergeCell ref="B700:D700"/>
    <mergeCell ref="B701:D701"/>
    <mergeCell ref="A690:A694"/>
    <mergeCell ref="B690:D690"/>
    <mergeCell ref="B691:D691"/>
    <mergeCell ref="B692:D692"/>
    <mergeCell ref="B693:D693"/>
    <mergeCell ref="B694:D694"/>
    <mergeCell ref="A702:D702"/>
    <mergeCell ref="A703:A714"/>
    <mergeCell ref="B703:D703"/>
    <mergeCell ref="B704:D704"/>
    <mergeCell ref="B705:D705"/>
    <mergeCell ref="B706:D706"/>
    <mergeCell ref="B707:D707"/>
    <mergeCell ref="B708:D708"/>
    <mergeCell ref="B709:D709"/>
    <mergeCell ref="B710:D710"/>
    <mergeCell ref="B711:D711"/>
    <mergeCell ref="B712:D712"/>
    <mergeCell ref="B713:D713"/>
    <mergeCell ref="B714:D714"/>
    <mergeCell ref="A715:A719"/>
    <mergeCell ref="B715:D715"/>
    <mergeCell ref="B716:D716"/>
    <mergeCell ref="B717:D717"/>
    <mergeCell ref="B718:D718"/>
    <mergeCell ref="B719:D719"/>
    <mergeCell ref="A727:D727"/>
    <mergeCell ref="A728:D728"/>
    <mergeCell ref="A729:D729"/>
    <mergeCell ref="A731:D731"/>
    <mergeCell ref="A732:D732"/>
    <mergeCell ref="A720:A726"/>
    <mergeCell ref="B720:D720"/>
    <mergeCell ref="B721:D721"/>
    <mergeCell ref="B722:D722"/>
    <mergeCell ref="B723:D723"/>
    <mergeCell ref="B724:D724"/>
    <mergeCell ref="B725:D725"/>
    <mergeCell ref="B726:D726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F20C-7A90-4A90-B6EB-AEAC5EC00DC6}">
  <dimension ref="A1:S732"/>
  <sheetViews>
    <sheetView workbookViewId="0">
      <selection activeCell="A3" sqref="A3:D3"/>
    </sheetView>
  </sheetViews>
  <sheetFormatPr defaultRowHeight="15" x14ac:dyDescent="0.25"/>
  <cols>
    <col min="1" max="1" width="9.28515625" bestFit="1" customWidth="1"/>
    <col min="5" max="5" width="12.5703125" bestFit="1" customWidth="1"/>
    <col min="6" max="6" width="11.7109375" bestFit="1" customWidth="1"/>
    <col min="7" max="12" width="12.5703125" bestFit="1" customWidth="1"/>
    <col min="13" max="13" width="14" bestFit="1" customWidth="1"/>
  </cols>
  <sheetData>
    <row r="1" spans="1:19" ht="15.75" thickBot="1" x14ac:dyDescent="0.3">
      <c r="A1" s="102" t="s">
        <v>293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</row>
    <row r="2" spans="1:19" ht="15.75" thickBot="1" x14ac:dyDescent="0.3">
      <c r="A2" s="352" t="s">
        <v>295</v>
      </c>
      <c r="B2" s="353"/>
      <c r="C2" s="353"/>
      <c r="D2" s="354"/>
      <c r="E2" s="103" t="s">
        <v>115</v>
      </c>
      <c r="F2" s="104" t="s">
        <v>116</v>
      </c>
      <c r="G2" s="104" t="s">
        <v>117</v>
      </c>
      <c r="H2" s="104" t="s">
        <v>118</v>
      </c>
      <c r="I2" s="104" t="s">
        <v>119</v>
      </c>
      <c r="J2" s="104" t="s">
        <v>120</v>
      </c>
      <c r="K2" s="104" t="s">
        <v>121</v>
      </c>
      <c r="L2" s="104" t="s">
        <v>122</v>
      </c>
      <c r="M2" s="105" t="s">
        <v>123</v>
      </c>
    </row>
    <row r="3" spans="1:19" ht="15.75" thickBot="1" x14ac:dyDescent="0.3">
      <c r="A3" s="343" t="s">
        <v>124</v>
      </c>
      <c r="B3" s="344"/>
      <c r="C3" s="344"/>
      <c r="D3" s="345"/>
      <c r="E3" s="106"/>
      <c r="F3" s="107"/>
      <c r="G3" s="107"/>
      <c r="H3" s="107"/>
      <c r="I3" s="107"/>
      <c r="J3" s="107"/>
      <c r="K3" s="107"/>
      <c r="L3" s="107"/>
      <c r="M3" s="108" t="s">
        <v>125</v>
      </c>
    </row>
    <row r="4" spans="1:19" x14ac:dyDescent="0.25">
      <c r="A4" s="207" t="s">
        <v>126</v>
      </c>
      <c r="B4" s="249" t="s">
        <v>127</v>
      </c>
      <c r="C4" s="250"/>
      <c r="D4" s="251"/>
      <c r="E4" s="109">
        <v>0</v>
      </c>
      <c r="F4" s="110">
        <v>0</v>
      </c>
      <c r="G4" s="110">
        <v>0</v>
      </c>
      <c r="H4" s="110">
        <v>0</v>
      </c>
      <c r="I4" s="110">
        <v>1644724922.2736523</v>
      </c>
      <c r="J4" s="111">
        <v>208845911.2358422</v>
      </c>
      <c r="K4" s="110">
        <v>4795280.3681485448</v>
      </c>
      <c r="L4" s="112">
        <v>8213913.3703276981</v>
      </c>
      <c r="M4" s="113">
        <v>1866580027.2479708</v>
      </c>
    </row>
    <row r="5" spans="1:19" x14ac:dyDescent="0.25">
      <c r="A5" s="247"/>
      <c r="B5" s="252" t="s">
        <v>128</v>
      </c>
      <c r="C5" s="253"/>
      <c r="D5" s="254"/>
      <c r="E5" s="114">
        <v>0</v>
      </c>
      <c r="F5" s="115">
        <v>0</v>
      </c>
      <c r="G5" s="116">
        <v>0</v>
      </c>
      <c r="H5" s="116">
        <v>0</v>
      </c>
      <c r="I5" s="116">
        <v>0</v>
      </c>
      <c r="J5" s="117">
        <v>5937083.6565037435</v>
      </c>
      <c r="K5" s="116">
        <v>64654455.531497598</v>
      </c>
      <c r="L5" s="116">
        <v>37038655.597930193</v>
      </c>
      <c r="M5" s="118">
        <v>107630194.78593153</v>
      </c>
    </row>
    <row r="6" spans="1:19" x14ac:dyDescent="0.25">
      <c r="A6" s="247"/>
      <c r="B6" s="255" t="s">
        <v>129</v>
      </c>
      <c r="C6" s="256"/>
      <c r="D6" s="257"/>
      <c r="E6" s="114">
        <v>0</v>
      </c>
      <c r="F6" s="115">
        <v>0</v>
      </c>
      <c r="G6" s="116">
        <v>0</v>
      </c>
      <c r="H6" s="116">
        <v>0</v>
      </c>
      <c r="I6" s="116">
        <v>7401262.150231435</v>
      </c>
      <c r="J6" s="117">
        <v>919057.29622658389</v>
      </c>
      <c r="K6" s="116">
        <v>0</v>
      </c>
      <c r="L6" s="116">
        <v>0</v>
      </c>
      <c r="M6" s="118">
        <v>8320319.4464580193</v>
      </c>
    </row>
    <row r="7" spans="1:19" x14ac:dyDescent="0.25">
      <c r="A7" s="247"/>
      <c r="B7" s="255" t="s">
        <v>130</v>
      </c>
      <c r="C7" s="256"/>
      <c r="D7" s="257"/>
      <c r="E7" s="114">
        <v>0</v>
      </c>
      <c r="F7" s="119">
        <v>0</v>
      </c>
      <c r="G7" s="120">
        <v>0</v>
      </c>
      <c r="H7" s="120">
        <v>0</v>
      </c>
      <c r="I7" s="120">
        <v>0</v>
      </c>
      <c r="J7" s="117">
        <v>0</v>
      </c>
      <c r="K7" s="120">
        <v>0</v>
      </c>
      <c r="L7" s="120">
        <v>0</v>
      </c>
      <c r="M7" s="118">
        <v>0</v>
      </c>
    </row>
    <row r="8" spans="1:19" x14ac:dyDescent="0.25">
      <c r="A8" s="247"/>
      <c r="B8" s="229" t="s">
        <v>131</v>
      </c>
      <c r="C8" s="230"/>
      <c r="D8" s="231"/>
      <c r="E8" s="114">
        <v>0</v>
      </c>
      <c r="F8" s="115">
        <v>0</v>
      </c>
      <c r="G8" s="116">
        <v>0</v>
      </c>
      <c r="H8" s="116">
        <v>0</v>
      </c>
      <c r="I8" s="116">
        <v>0</v>
      </c>
      <c r="J8" s="117">
        <v>0</v>
      </c>
      <c r="K8" s="116">
        <v>0</v>
      </c>
      <c r="L8" s="116">
        <v>0</v>
      </c>
      <c r="M8" s="118">
        <v>0</v>
      </c>
    </row>
    <row r="9" spans="1:19" x14ac:dyDescent="0.25">
      <c r="A9" s="247"/>
      <c r="B9" s="258" t="s">
        <v>132</v>
      </c>
      <c r="C9" s="259"/>
      <c r="D9" s="260"/>
      <c r="E9" s="114">
        <v>0</v>
      </c>
      <c r="F9" s="115">
        <v>0</v>
      </c>
      <c r="G9" s="116">
        <v>0</v>
      </c>
      <c r="H9" s="116">
        <v>0</v>
      </c>
      <c r="I9" s="116">
        <v>0</v>
      </c>
      <c r="J9" s="117">
        <v>125021.97706459153</v>
      </c>
      <c r="K9" s="116">
        <v>0</v>
      </c>
      <c r="L9" s="116">
        <v>0</v>
      </c>
      <c r="M9" s="118">
        <v>125021.97706459153</v>
      </c>
    </row>
    <row r="10" spans="1:19" ht="15.75" thickBot="1" x14ac:dyDescent="0.3">
      <c r="A10" s="247"/>
      <c r="B10" s="261" t="s">
        <v>133</v>
      </c>
      <c r="C10" s="262"/>
      <c r="D10" s="263"/>
      <c r="E10" s="121">
        <v>0</v>
      </c>
      <c r="F10" s="122">
        <v>0</v>
      </c>
      <c r="G10" s="123">
        <v>0</v>
      </c>
      <c r="H10" s="123">
        <v>0</v>
      </c>
      <c r="I10" s="123">
        <v>142747.91895195714</v>
      </c>
      <c r="J10" s="124">
        <v>0</v>
      </c>
      <c r="K10" s="123">
        <v>0</v>
      </c>
      <c r="L10" s="123">
        <v>37140.932990275003</v>
      </c>
      <c r="M10" s="125">
        <v>179888.85194223214</v>
      </c>
    </row>
    <row r="11" spans="1:19" x14ac:dyDescent="0.25">
      <c r="A11" s="247"/>
      <c r="B11" s="264" t="s">
        <v>105</v>
      </c>
      <c r="C11" s="265"/>
      <c r="D11" s="265"/>
      <c r="E11" s="109">
        <v>0</v>
      </c>
      <c r="F11" s="126">
        <v>0</v>
      </c>
      <c r="G11" s="127">
        <v>0</v>
      </c>
      <c r="H11" s="127">
        <v>0</v>
      </c>
      <c r="I11" s="127">
        <v>42593196.628369048</v>
      </c>
      <c r="J11" s="128">
        <v>6071317.1609368334</v>
      </c>
      <c r="K11" s="127">
        <v>0</v>
      </c>
      <c r="L11" s="127">
        <v>276166.99468976649</v>
      </c>
      <c r="M11" s="129">
        <v>48940680.783995651</v>
      </c>
    </row>
    <row r="12" spans="1:19" x14ac:dyDescent="0.25">
      <c r="A12" s="247"/>
      <c r="B12" s="224" t="s">
        <v>134</v>
      </c>
      <c r="C12" s="225"/>
      <c r="D12" s="226"/>
      <c r="E12" s="114">
        <v>0</v>
      </c>
      <c r="F12" s="130">
        <v>0</v>
      </c>
      <c r="G12" s="131">
        <v>0</v>
      </c>
      <c r="H12" s="131">
        <v>0</v>
      </c>
      <c r="I12" s="131">
        <v>587963.32908253779</v>
      </c>
      <c r="J12" s="117">
        <v>0</v>
      </c>
      <c r="K12" s="131">
        <v>0</v>
      </c>
      <c r="L12" s="131">
        <v>155349.56759143577</v>
      </c>
      <c r="M12" s="118">
        <v>743312.89667397353</v>
      </c>
    </row>
    <row r="13" spans="1:19" x14ac:dyDescent="0.25">
      <c r="A13" s="247"/>
      <c r="B13" s="227" t="s">
        <v>135</v>
      </c>
      <c r="C13" s="228"/>
      <c r="D13" s="228"/>
      <c r="E13" s="114">
        <v>0</v>
      </c>
      <c r="F13" s="115">
        <v>0</v>
      </c>
      <c r="G13" s="116">
        <v>0</v>
      </c>
      <c r="H13" s="116">
        <v>0</v>
      </c>
      <c r="I13" s="116">
        <v>0</v>
      </c>
      <c r="J13" s="117">
        <v>0</v>
      </c>
      <c r="K13" s="116">
        <v>0</v>
      </c>
      <c r="L13" s="116">
        <v>0</v>
      </c>
      <c r="M13" s="118">
        <v>0</v>
      </c>
    </row>
    <row r="14" spans="1:19" x14ac:dyDescent="0.25">
      <c r="A14" s="247"/>
      <c r="B14" s="229" t="s">
        <v>136</v>
      </c>
      <c r="C14" s="230"/>
      <c r="D14" s="231"/>
      <c r="E14" s="114">
        <v>0</v>
      </c>
      <c r="F14" s="115">
        <v>0</v>
      </c>
      <c r="G14" s="116">
        <v>0</v>
      </c>
      <c r="H14" s="116">
        <v>0</v>
      </c>
      <c r="I14" s="116">
        <v>0</v>
      </c>
      <c r="J14" s="117">
        <v>0</v>
      </c>
      <c r="K14" s="116">
        <v>0</v>
      </c>
      <c r="L14" s="116">
        <v>0</v>
      </c>
      <c r="M14" s="118">
        <v>0</v>
      </c>
    </row>
    <row r="15" spans="1:19" ht="15.75" thickBot="1" x14ac:dyDescent="0.3">
      <c r="A15" s="248"/>
      <c r="B15" s="341" t="s">
        <v>137</v>
      </c>
      <c r="C15" s="342"/>
      <c r="D15" s="342"/>
      <c r="E15" s="121">
        <v>0</v>
      </c>
      <c r="F15" s="132">
        <v>0</v>
      </c>
      <c r="G15" s="133">
        <v>0</v>
      </c>
      <c r="H15" s="133">
        <v>0</v>
      </c>
      <c r="I15" s="133">
        <v>0</v>
      </c>
      <c r="J15" s="124">
        <v>0</v>
      </c>
      <c r="K15" s="133">
        <v>0</v>
      </c>
      <c r="L15" s="133">
        <v>0</v>
      </c>
      <c r="M15" s="125">
        <v>0</v>
      </c>
    </row>
    <row r="16" spans="1:19" x14ac:dyDescent="0.25">
      <c r="A16" s="206" t="s">
        <v>138</v>
      </c>
      <c r="B16" s="339" t="s">
        <v>139</v>
      </c>
      <c r="C16" s="339"/>
      <c r="D16" s="340"/>
      <c r="E16" s="109">
        <v>0</v>
      </c>
      <c r="F16" s="126">
        <v>0</v>
      </c>
      <c r="G16" s="127">
        <v>0</v>
      </c>
      <c r="H16" s="127">
        <v>0</v>
      </c>
      <c r="I16" s="127">
        <v>0</v>
      </c>
      <c r="J16" s="128">
        <v>0</v>
      </c>
      <c r="K16" s="127">
        <v>0</v>
      </c>
      <c r="L16" s="127">
        <v>0</v>
      </c>
      <c r="M16" s="129">
        <v>0</v>
      </c>
    </row>
    <row r="17" spans="1:13" x14ac:dyDescent="0.25">
      <c r="A17" s="234"/>
      <c r="B17" s="237" t="s">
        <v>140</v>
      </c>
      <c r="C17" s="238"/>
      <c r="D17" s="238"/>
      <c r="E17" s="114">
        <v>0</v>
      </c>
      <c r="F17" s="115">
        <v>0</v>
      </c>
      <c r="G17" s="116">
        <v>0</v>
      </c>
      <c r="H17" s="116">
        <v>0</v>
      </c>
      <c r="I17" s="116">
        <v>0</v>
      </c>
      <c r="J17" s="117">
        <v>2193864.8797043622</v>
      </c>
      <c r="K17" s="116">
        <v>0</v>
      </c>
      <c r="L17" s="116">
        <v>0</v>
      </c>
      <c r="M17" s="118">
        <v>2193864.8797043622</v>
      </c>
    </row>
    <row r="18" spans="1:13" x14ac:dyDescent="0.25">
      <c r="A18" s="207"/>
      <c r="B18" s="239" t="s">
        <v>141</v>
      </c>
      <c r="C18" s="239"/>
      <c r="D18" s="240"/>
      <c r="E18" s="114">
        <v>0</v>
      </c>
      <c r="F18" s="115">
        <v>0</v>
      </c>
      <c r="G18" s="116">
        <v>0</v>
      </c>
      <c r="H18" s="116">
        <v>0</v>
      </c>
      <c r="I18" s="116">
        <v>0</v>
      </c>
      <c r="J18" s="117">
        <v>865966.4970169497</v>
      </c>
      <c r="K18" s="116">
        <v>0</v>
      </c>
      <c r="L18" s="116">
        <v>0</v>
      </c>
      <c r="M18" s="118">
        <v>865966.4970169497</v>
      </c>
    </row>
    <row r="19" spans="1:13" x14ac:dyDescent="0.25">
      <c r="A19" s="207"/>
      <c r="B19" s="241" t="s">
        <v>142</v>
      </c>
      <c r="C19" s="241"/>
      <c r="D19" s="242"/>
      <c r="E19" s="114">
        <v>0</v>
      </c>
      <c r="F19" s="115">
        <v>0</v>
      </c>
      <c r="G19" s="116">
        <v>0</v>
      </c>
      <c r="H19" s="116">
        <v>0</v>
      </c>
      <c r="I19" s="116">
        <v>0</v>
      </c>
      <c r="J19" s="117">
        <v>3007229.8398909122</v>
      </c>
      <c r="K19" s="116">
        <v>0</v>
      </c>
      <c r="L19" s="116">
        <v>0</v>
      </c>
      <c r="M19" s="118">
        <v>3007229.8398909122</v>
      </c>
    </row>
    <row r="20" spans="1:13" ht="15.75" thickBot="1" x14ac:dyDescent="0.3">
      <c r="A20" s="208"/>
      <c r="B20" s="243" t="s">
        <v>143</v>
      </c>
      <c r="C20" s="243"/>
      <c r="D20" s="244"/>
      <c r="E20" s="121">
        <v>0</v>
      </c>
      <c r="F20" s="132">
        <v>0</v>
      </c>
      <c r="G20" s="133">
        <v>0</v>
      </c>
      <c r="H20" s="133">
        <v>0</v>
      </c>
      <c r="I20" s="133">
        <v>0</v>
      </c>
      <c r="J20" s="124">
        <v>0</v>
      </c>
      <c r="K20" s="133">
        <v>0</v>
      </c>
      <c r="L20" s="133">
        <v>0</v>
      </c>
      <c r="M20" s="118">
        <v>0</v>
      </c>
    </row>
    <row r="21" spans="1:13" x14ac:dyDescent="0.25">
      <c r="A21" s="206" t="s">
        <v>144</v>
      </c>
      <c r="B21" s="209" t="s">
        <v>145</v>
      </c>
      <c r="C21" s="210"/>
      <c r="D21" s="211"/>
      <c r="E21" s="109">
        <v>0</v>
      </c>
      <c r="F21" s="134">
        <v>0</v>
      </c>
      <c r="G21" s="135">
        <v>0</v>
      </c>
      <c r="H21" s="135">
        <v>0</v>
      </c>
      <c r="I21" s="135">
        <v>50961622.930061087</v>
      </c>
      <c r="J21" s="128">
        <v>28078414.024373453</v>
      </c>
      <c r="K21" s="135">
        <v>1812476.0527667988</v>
      </c>
      <c r="L21" s="135">
        <v>1834208.6146033329</v>
      </c>
      <c r="M21" s="136">
        <v>82686721.621804669</v>
      </c>
    </row>
    <row r="22" spans="1:13" x14ac:dyDescent="0.25">
      <c r="A22" s="207"/>
      <c r="B22" s="212" t="s">
        <v>146</v>
      </c>
      <c r="C22" s="213"/>
      <c r="D22" s="214"/>
      <c r="E22" s="114">
        <v>0</v>
      </c>
      <c r="F22" s="115">
        <v>0</v>
      </c>
      <c r="G22" s="116">
        <v>0</v>
      </c>
      <c r="H22" s="116">
        <v>0</v>
      </c>
      <c r="I22" s="116">
        <v>0</v>
      </c>
      <c r="J22" s="117">
        <v>595026.91580239206</v>
      </c>
      <c r="K22" s="116">
        <v>0</v>
      </c>
      <c r="L22" s="116">
        <v>0</v>
      </c>
      <c r="M22" s="118">
        <v>595026.91580239206</v>
      </c>
    </row>
    <row r="23" spans="1:13" x14ac:dyDescent="0.25">
      <c r="A23" s="207"/>
      <c r="B23" s="212" t="s">
        <v>147</v>
      </c>
      <c r="C23" s="213"/>
      <c r="D23" s="214"/>
      <c r="E23" s="114">
        <v>0</v>
      </c>
      <c r="F23" s="115">
        <v>0</v>
      </c>
      <c r="G23" s="116">
        <v>0</v>
      </c>
      <c r="H23" s="116">
        <v>0</v>
      </c>
      <c r="I23" s="116">
        <v>351635.19821742154</v>
      </c>
      <c r="J23" s="117">
        <v>105374.22863492703</v>
      </c>
      <c r="K23" s="116">
        <v>0</v>
      </c>
      <c r="L23" s="116">
        <v>0</v>
      </c>
      <c r="M23" s="118">
        <v>457009.42685234855</v>
      </c>
    </row>
    <row r="24" spans="1:13" x14ac:dyDescent="0.25">
      <c r="A24" s="207"/>
      <c r="B24" s="212" t="s">
        <v>148</v>
      </c>
      <c r="C24" s="213"/>
      <c r="D24" s="214"/>
      <c r="E24" s="114">
        <v>0</v>
      </c>
      <c r="F24" s="119">
        <v>0</v>
      </c>
      <c r="G24" s="120">
        <v>0</v>
      </c>
      <c r="H24" s="120">
        <v>0</v>
      </c>
      <c r="I24" s="120">
        <v>0</v>
      </c>
      <c r="J24" s="117">
        <v>0</v>
      </c>
      <c r="K24" s="120">
        <v>0</v>
      </c>
      <c r="L24" s="120">
        <v>0</v>
      </c>
      <c r="M24" s="118">
        <v>0</v>
      </c>
    </row>
    <row r="25" spans="1:13" x14ac:dyDescent="0.25">
      <c r="A25" s="207"/>
      <c r="B25" s="215" t="s">
        <v>149</v>
      </c>
      <c r="C25" s="216"/>
      <c r="D25" s="217"/>
      <c r="E25" s="114">
        <v>0</v>
      </c>
      <c r="F25" s="115">
        <v>0</v>
      </c>
      <c r="G25" s="116">
        <v>0</v>
      </c>
      <c r="H25" s="116">
        <v>0</v>
      </c>
      <c r="I25" s="116">
        <v>0</v>
      </c>
      <c r="J25" s="117">
        <v>0</v>
      </c>
      <c r="K25" s="116">
        <v>0</v>
      </c>
      <c r="L25" s="116">
        <v>0</v>
      </c>
      <c r="M25" s="118">
        <v>0</v>
      </c>
    </row>
    <row r="26" spans="1:13" x14ac:dyDescent="0.25">
      <c r="A26" s="207"/>
      <c r="B26" s="218" t="s">
        <v>150</v>
      </c>
      <c r="C26" s="219"/>
      <c r="D26" s="220"/>
      <c r="E26" s="114">
        <v>0</v>
      </c>
      <c r="F26" s="115">
        <v>0</v>
      </c>
      <c r="G26" s="116">
        <v>0</v>
      </c>
      <c r="H26" s="116">
        <v>0</v>
      </c>
      <c r="I26" s="116">
        <v>0</v>
      </c>
      <c r="J26" s="117">
        <v>0</v>
      </c>
      <c r="K26" s="116">
        <v>0</v>
      </c>
      <c r="L26" s="116">
        <v>0</v>
      </c>
      <c r="M26" s="118">
        <v>0</v>
      </c>
    </row>
    <row r="27" spans="1:13" ht="15.75" thickBot="1" x14ac:dyDescent="0.3">
      <c r="A27" s="208"/>
      <c r="B27" s="221" t="s">
        <v>151</v>
      </c>
      <c r="C27" s="222"/>
      <c r="D27" s="223"/>
      <c r="E27" s="137">
        <v>0</v>
      </c>
      <c r="F27" s="115">
        <v>0</v>
      </c>
      <c r="G27" s="116">
        <v>0</v>
      </c>
      <c r="H27" s="116">
        <v>0</v>
      </c>
      <c r="I27" s="116">
        <v>0</v>
      </c>
      <c r="J27" s="117">
        <v>0</v>
      </c>
      <c r="K27" s="116">
        <v>0</v>
      </c>
      <c r="L27" s="116">
        <v>0</v>
      </c>
      <c r="M27" s="118">
        <v>0</v>
      </c>
    </row>
    <row r="28" spans="1:13" ht="15.75" thickBot="1" x14ac:dyDescent="0.3">
      <c r="A28" s="245" t="s">
        <v>152</v>
      </c>
      <c r="B28" s="246"/>
      <c r="C28" s="246"/>
      <c r="D28" s="246"/>
      <c r="E28" s="138">
        <v>0</v>
      </c>
      <c r="F28" s="139">
        <v>0</v>
      </c>
      <c r="G28" s="139">
        <v>0</v>
      </c>
      <c r="H28" s="139">
        <v>0</v>
      </c>
      <c r="I28" s="139">
        <v>1746763350.4285657</v>
      </c>
      <c r="J28" s="140">
        <v>256744267.71199688</v>
      </c>
      <c r="K28" s="139">
        <v>71262211.952412948</v>
      </c>
      <c r="L28" s="139">
        <v>47555435.078132704</v>
      </c>
      <c r="M28" s="141">
        <v>2122325265.171109</v>
      </c>
    </row>
    <row r="29" spans="1:13" x14ac:dyDescent="0.25">
      <c r="A29" s="234" t="s">
        <v>153</v>
      </c>
      <c r="B29" s="346" t="s">
        <v>127</v>
      </c>
      <c r="C29" s="347"/>
      <c r="D29" s="348"/>
      <c r="E29" s="109">
        <v>124492892311.22694</v>
      </c>
      <c r="F29" s="110">
        <v>30980191785.44936</v>
      </c>
      <c r="G29" s="110">
        <v>192526655219.05499</v>
      </c>
      <c r="H29" s="110">
        <v>336574777479.07086</v>
      </c>
      <c r="I29" s="110">
        <v>295928701078.59894</v>
      </c>
      <c r="J29" s="111">
        <v>289614043280.03424</v>
      </c>
      <c r="K29" s="110">
        <v>188344060065.95782</v>
      </c>
      <c r="L29" s="112">
        <v>205063166810.23816</v>
      </c>
      <c r="M29" s="142">
        <v>1663524488029.6313</v>
      </c>
    </row>
    <row r="30" spans="1:13" x14ac:dyDescent="0.25">
      <c r="A30" s="350"/>
      <c r="B30" s="252" t="s">
        <v>128</v>
      </c>
      <c r="C30" s="253"/>
      <c r="D30" s="254"/>
      <c r="E30" s="114">
        <v>0</v>
      </c>
      <c r="F30" s="115">
        <v>0</v>
      </c>
      <c r="G30" s="116">
        <v>0</v>
      </c>
      <c r="H30" s="116">
        <v>0</v>
      </c>
      <c r="I30" s="116">
        <v>45736384.280952141</v>
      </c>
      <c r="J30" s="117">
        <v>555847626.7536906</v>
      </c>
      <c r="K30" s="116">
        <v>204863741.92986828</v>
      </c>
      <c r="L30" s="116">
        <v>361515137.06581837</v>
      </c>
      <c r="M30" s="118">
        <v>1167962890.0303292</v>
      </c>
    </row>
    <row r="31" spans="1:13" x14ac:dyDescent="0.25">
      <c r="A31" s="350"/>
      <c r="B31" s="255" t="s">
        <v>129</v>
      </c>
      <c r="C31" s="256"/>
      <c r="D31" s="257"/>
      <c r="E31" s="114">
        <v>1114379312.7880902</v>
      </c>
      <c r="F31" s="115">
        <v>278247272.24796796</v>
      </c>
      <c r="G31" s="116">
        <v>1727755125.5918202</v>
      </c>
      <c r="H31" s="116">
        <v>2890914130.7454495</v>
      </c>
      <c r="I31" s="116">
        <v>2541639098.3266754</v>
      </c>
      <c r="J31" s="117">
        <v>2488106432.7890658</v>
      </c>
      <c r="K31" s="116">
        <v>1636660863.8202267</v>
      </c>
      <c r="L31" s="116">
        <v>1762181920.0195656</v>
      </c>
      <c r="M31" s="118">
        <v>14439884156.328861</v>
      </c>
    </row>
    <row r="32" spans="1:13" x14ac:dyDescent="0.25">
      <c r="A32" s="350"/>
      <c r="B32" s="255" t="s">
        <v>130</v>
      </c>
      <c r="C32" s="256"/>
      <c r="D32" s="257"/>
      <c r="E32" s="114">
        <v>0</v>
      </c>
      <c r="F32" s="119">
        <v>0</v>
      </c>
      <c r="G32" s="120">
        <v>0</v>
      </c>
      <c r="H32" s="120">
        <v>0</v>
      </c>
      <c r="I32" s="120">
        <v>0</v>
      </c>
      <c r="J32" s="117">
        <v>0</v>
      </c>
      <c r="K32" s="120">
        <v>0</v>
      </c>
      <c r="L32" s="120">
        <v>0</v>
      </c>
      <c r="M32" s="118">
        <v>0</v>
      </c>
    </row>
    <row r="33" spans="1:13" x14ac:dyDescent="0.25">
      <c r="A33" s="350"/>
      <c r="B33" s="229" t="s">
        <v>131</v>
      </c>
      <c r="C33" s="230"/>
      <c r="D33" s="231"/>
      <c r="E33" s="114">
        <v>0</v>
      </c>
      <c r="F33" s="115">
        <v>0</v>
      </c>
      <c r="G33" s="116">
        <v>0</v>
      </c>
      <c r="H33" s="116">
        <v>0</v>
      </c>
      <c r="I33" s="116">
        <v>0</v>
      </c>
      <c r="J33" s="117">
        <v>0</v>
      </c>
      <c r="K33" s="116">
        <v>0</v>
      </c>
      <c r="L33" s="116">
        <v>0</v>
      </c>
      <c r="M33" s="118">
        <v>0</v>
      </c>
    </row>
    <row r="34" spans="1:13" x14ac:dyDescent="0.25">
      <c r="A34" s="350"/>
      <c r="B34" s="258" t="s">
        <v>132</v>
      </c>
      <c r="C34" s="259"/>
      <c r="D34" s="260"/>
      <c r="E34" s="114">
        <v>0</v>
      </c>
      <c r="F34" s="115">
        <v>0</v>
      </c>
      <c r="G34" s="116">
        <v>0</v>
      </c>
      <c r="H34" s="116">
        <v>0</v>
      </c>
      <c r="I34" s="116">
        <v>0</v>
      </c>
      <c r="J34" s="117">
        <v>0</v>
      </c>
      <c r="K34" s="116">
        <v>0</v>
      </c>
      <c r="L34" s="116">
        <v>0</v>
      </c>
      <c r="M34" s="118">
        <v>0</v>
      </c>
    </row>
    <row r="35" spans="1:13" ht="15.75" thickBot="1" x14ac:dyDescent="0.3">
      <c r="A35" s="350"/>
      <c r="B35" s="261" t="s">
        <v>133</v>
      </c>
      <c r="C35" s="262"/>
      <c r="D35" s="263"/>
      <c r="E35" s="121">
        <v>0</v>
      </c>
      <c r="F35" s="122">
        <v>0</v>
      </c>
      <c r="G35" s="123">
        <v>0</v>
      </c>
      <c r="H35" s="123">
        <v>0</v>
      </c>
      <c r="I35" s="123">
        <v>673678090.45798671</v>
      </c>
      <c r="J35" s="124">
        <v>1042315088.6250564</v>
      </c>
      <c r="K35" s="123">
        <v>2140120644.7125263</v>
      </c>
      <c r="L35" s="123">
        <v>1294910458.7756734</v>
      </c>
      <c r="M35" s="125">
        <v>5151024282.5712433</v>
      </c>
    </row>
    <row r="36" spans="1:13" x14ac:dyDescent="0.25">
      <c r="A36" s="350"/>
      <c r="B36" s="264" t="s">
        <v>105</v>
      </c>
      <c r="C36" s="265"/>
      <c r="D36" s="265"/>
      <c r="E36" s="109">
        <v>396477016.07668465</v>
      </c>
      <c r="F36" s="126">
        <v>1365158556.3540144</v>
      </c>
      <c r="G36" s="127">
        <v>11680932319.298866</v>
      </c>
      <c r="H36" s="127">
        <v>21914253053.20591</v>
      </c>
      <c r="I36" s="127">
        <v>24066454633.021503</v>
      </c>
      <c r="J36" s="128">
        <v>18873474185.550125</v>
      </c>
      <c r="K36" s="127">
        <v>6481095028.7146225</v>
      </c>
      <c r="L36" s="127">
        <v>4110463705.7576294</v>
      </c>
      <c r="M36" s="129">
        <v>88888308497.97934</v>
      </c>
    </row>
    <row r="37" spans="1:13" x14ac:dyDescent="0.25">
      <c r="A37" s="350"/>
      <c r="B37" s="224" t="s">
        <v>134</v>
      </c>
      <c r="C37" s="225"/>
      <c r="D37" s="226"/>
      <c r="E37" s="114">
        <v>0</v>
      </c>
      <c r="F37" s="130">
        <v>0</v>
      </c>
      <c r="G37" s="131">
        <v>0</v>
      </c>
      <c r="H37" s="131">
        <v>0</v>
      </c>
      <c r="I37" s="131">
        <v>2615734351.0173073</v>
      </c>
      <c r="J37" s="117">
        <v>4210952958.045229</v>
      </c>
      <c r="K37" s="131">
        <v>8980821851.8172359</v>
      </c>
      <c r="L37" s="131">
        <v>6021732592.9828978</v>
      </c>
      <c r="M37" s="118">
        <v>21829241753.862671</v>
      </c>
    </row>
    <row r="38" spans="1:13" x14ac:dyDescent="0.25">
      <c r="A38" s="350"/>
      <c r="B38" s="227" t="s">
        <v>135</v>
      </c>
      <c r="C38" s="228"/>
      <c r="D38" s="228"/>
      <c r="E38" s="114">
        <v>0</v>
      </c>
      <c r="F38" s="115">
        <v>0</v>
      </c>
      <c r="G38" s="116">
        <v>0</v>
      </c>
      <c r="H38" s="116">
        <v>0</v>
      </c>
      <c r="I38" s="116">
        <v>0</v>
      </c>
      <c r="J38" s="117">
        <v>0</v>
      </c>
      <c r="K38" s="116">
        <v>0</v>
      </c>
      <c r="L38" s="116">
        <v>0</v>
      </c>
      <c r="M38" s="118">
        <v>0</v>
      </c>
    </row>
    <row r="39" spans="1:13" x14ac:dyDescent="0.25">
      <c r="A39" s="350"/>
      <c r="B39" s="229" t="s">
        <v>136</v>
      </c>
      <c r="C39" s="230"/>
      <c r="D39" s="231"/>
      <c r="E39" s="114">
        <v>0</v>
      </c>
      <c r="F39" s="115">
        <v>0</v>
      </c>
      <c r="G39" s="116">
        <v>0</v>
      </c>
      <c r="H39" s="116">
        <v>0</v>
      </c>
      <c r="I39" s="116">
        <v>0</v>
      </c>
      <c r="J39" s="117">
        <v>0</v>
      </c>
      <c r="K39" s="116">
        <v>0</v>
      </c>
      <c r="L39" s="116">
        <v>0</v>
      </c>
      <c r="M39" s="118">
        <v>0</v>
      </c>
    </row>
    <row r="40" spans="1:13" ht="15.75" thickBot="1" x14ac:dyDescent="0.3">
      <c r="A40" s="351"/>
      <c r="B40" s="341" t="s">
        <v>137</v>
      </c>
      <c r="C40" s="342"/>
      <c r="D40" s="342"/>
      <c r="E40" s="121">
        <v>0</v>
      </c>
      <c r="F40" s="132">
        <v>0</v>
      </c>
      <c r="G40" s="133">
        <v>0</v>
      </c>
      <c r="H40" s="133">
        <v>0</v>
      </c>
      <c r="I40" s="133">
        <v>0</v>
      </c>
      <c r="J40" s="124">
        <v>0</v>
      </c>
      <c r="K40" s="133">
        <v>0</v>
      </c>
      <c r="L40" s="133">
        <v>0</v>
      </c>
      <c r="M40" s="125">
        <v>0</v>
      </c>
    </row>
    <row r="41" spans="1:13" x14ac:dyDescent="0.25">
      <c r="A41" s="272" t="s">
        <v>154</v>
      </c>
      <c r="B41" s="339" t="s">
        <v>139</v>
      </c>
      <c r="C41" s="339"/>
      <c r="D41" s="340"/>
      <c r="E41" s="109">
        <v>0</v>
      </c>
      <c r="F41" s="126">
        <v>0</v>
      </c>
      <c r="G41" s="127">
        <v>0</v>
      </c>
      <c r="H41" s="127">
        <v>0</v>
      </c>
      <c r="I41" s="127">
        <v>0</v>
      </c>
      <c r="J41" s="128">
        <v>0</v>
      </c>
      <c r="K41" s="127">
        <v>0</v>
      </c>
      <c r="L41" s="127">
        <v>0</v>
      </c>
      <c r="M41" s="129">
        <v>0</v>
      </c>
    </row>
    <row r="42" spans="1:13" x14ac:dyDescent="0.25">
      <c r="A42" s="234"/>
      <c r="B42" s="237" t="s">
        <v>140</v>
      </c>
      <c r="C42" s="238"/>
      <c r="D42" s="238"/>
      <c r="E42" s="114">
        <v>0</v>
      </c>
      <c r="F42" s="115">
        <v>0</v>
      </c>
      <c r="G42" s="116">
        <v>0</v>
      </c>
      <c r="H42" s="116">
        <v>0</v>
      </c>
      <c r="I42" s="116">
        <v>0</v>
      </c>
      <c r="J42" s="117">
        <v>9615533.5519565232</v>
      </c>
      <c r="K42" s="116">
        <v>364214211.64309496</v>
      </c>
      <c r="L42" s="116">
        <v>369540719.87229508</v>
      </c>
      <c r="M42" s="118">
        <v>743370465.06734657</v>
      </c>
    </row>
    <row r="43" spans="1:13" x14ac:dyDescent="0.25">
      <c r="A43" s="234"/>
      <c r="B43" s="239" t="s">
        <v>141</v>
      </c>
      <c r="C43" s="239"/>
      <c r="D43" s="240"/>
      <c r="E43" s="114">
        <v>0</v>
      </c>
      <c r="F43" s="115">
        <v>0</v>
      </c>
      <c r="G43" s="116">
        <v>0</v>
      </c>
      <c r="H43" s="116">
        <v>0</v>
      </c>
      <c r="I43" s="116">
        <v>0</v>
      </c>
      <c r="J43" s="117">
        <v>3766829.4142055041</v>
      </c>
      <c r="K43" s="116">
        <v>190835187.23787743</v>
      </c>
      <c r="L43" s="116">
        <v>198827870.90204272</v>
      </c>
      <c r="M43" s="118">
        <v>393429887.55412567</v>
      </c>
    </row>
    <row r="44" spans="1:13" x14ac:dyDescent="0.25">
      <c r="A44" s="234"/>
      <c r="B44" s="241" t="s">
        <v>142</v>
      </c>
      <c r="C44" s="241"/>
      <c r="D44" s="242"/>
      <c r="E44" s="114">
        <v>0</v>
      </c>
      <c r="F44" s="115">
        <v>0</v>
      </c>
      <c r="G44" s="116">
        <v>0</v>
      </c>
      <c r="H44" s="116">
        <v>0</v>
      </c>
      <c r="I44" s="116">
        <v>0</v>
      </c>
      <c r="J44" s="117">
        <v>13478951.031931927</v>
      </c>
      <c r="K44" s="116">
        <v>0</v>
      </c>
      <c r="L44" s="116">
        <v>0</v>
      </c>
      <c r="M44" s="118">
        <v>13478951.031931927</v>
      </c>
    </row>
    <row r="45" spans="1:13" ht="15.75" thickBot="1" x14ac:dyDescent="0.3">
      <c r="A45" s="273"/>
      <c r="B45" s="243" t="s">
        <v>143</v>
      </c>
      <c r="C45" s="243"/>
      <c r="D45" s="244"/>
      <c r="E45" s="121">
        <v>0</v>
      </c>
      <c r="F45" s="132">
        <v>0</v>
      </c>
      <c r="G45" s="133">
        <v>0</v>
      </c>
      <c r="H45" s="133">
        <v>0</v>
      </c>
      <c r="I45" s="133">
        <v>0</v>
      </c>
      <c r="J45" s="124">
        <v>0</v>
      </c>
      <c r="K45" s="133">
        <v>0</v>
      </c>
      <c r="L45" s="133">
        <v>0</v>
      </c>
      <c r="M45" s="125"/>
    </row>
    <row r="46" spans="1:13" x14ac:dyDescent="0.25">
      <c r="A46" s="272" t="s">
        <v>155</v>
      </c>
      <c r="B46" s="209" t="s">
        <v>145</v>
      </c>
      <c r="C46" s="210"/>
      <c r="D46" s="211"/>
      <c r="E46" s="109">
        <v>421358075.57579058</v>
      </c>
      <c r="F46" s="134">
        <v>10153575394.954018</v>
      </c>
      <c r="G46" s="135">
        <v>113577890783.20917</v>
      </c>
      <c r="H46" s="135">
        <v>394493668702.44513</v>
      </c>
      <c r="I46" s="135">
        <v>403468191007.19934</v>
      </c>
      <c r="J46" s="128">
        <v>433831172073.32562</v>
      </c>
      <c r="K46" s="135">
        <v>329934213576.19281</v>
      </c>
      <c r="L46" s="135">
        <v>229136485583.48886</v>
      </c>
      <c r="M46" s="136">
        <v>1915016555196.3906</v>
      </c>
    </row>
    <row r="47" spans="1:13" x14ac:dyDescent="0.25">
      <c r="A47" s="234"/>
      <c r="B47" s="212" t="s">
        <v>146</v>
      </c>
      <c r="C47" s="213"/>
      <c r="D47" s="214"/>
      <c r="E47" s="114">
        <v>0</v>
      </c>
      <c r="F47" s="115">
        <v>0</v>
      </c>
      <c r="G47" s="116">
        <v>0</v>
      </c>
      <c r="H47" s="116">
        <v>0</v>
      </c>
      <c r="I47" s="116">
        <v>0</v>
      </c>
      <c r="J47" s="117">
        <v>2614581.0939131975</v>
      </c>
      <c r="K47" s="116">
        <v>0</v>
      </c>
      <c r="L47" s="116">
        <v>0</v>
      </c>
      <c r="M47" s="118">
        <v>2614581.0939131975</v>
      </c>
    </row>
    <row r="48" spans="1:13" x14ac:dyDescent="0.25">
      <c r="A48" s="234"/>
      <c r="B48" s="212" t="s">
        <v>147</v>
      </c>
      <c r="C48" s="213"/>
      <c r="D48" s="214"/>
      <c r="E48" s="114">
        <v>9584605.6952272933</v>
      </c>
      <c r="F48" s="115">
        <v>233476228.74422294</v>
      </c>
      <c r="G48" s="116">
        <v>2612274795.7704177</v>
      </c>
      <c r="H48" s="116">
        <v>9071239170.1747646</v>
      </c>
      <c r="I48" s="116">
        <v>9277704846.1626377</v>
      </c>
      <c r="J48" s="117">
        <v>9977021287.425211</v>
      </c>
      <c r="K48" s="116">
        <v>7587550382.7039175</v>
      </c>
      <c r="L48" s="116">
        <v>5269105927.764432</v>
      </c>
      <c r="M48" s="118">
        <v>44037957244.440834</v>
      </c>
    </row>
    <row r="49" spans="1:13" x14ac:dyDescent="0.25">
      <c r="A49" s="234"/>
      <c r="B49" s="212" t="s">
        <v>148</v>
      </c>
      <c r="C49" s="213"/>
      <c r="D49" s="214"/>
      <c r="E49" s="114">
        <v>0</v>
      </c>
      <c r="F49" s="119">
        <v>0</v>
      </c>
      <c r="G49" s="120">
        <v>0</v>
      </c>
      <c r="H49" s="120">
        <v>0</v>
      </c>
      <c r="I49" s="120">
        <v>0</v>
      </c>
      <c r="J49" s="117">
        <v>0</v>
      </c>
      <c r="K49" s="120">
        <v>0</v>
      </c>
      <c r="L49" s="120">
        <v>0</v>
      </c>
      <c r="M49" s="118">
        <v>0</v>
      </c>
    </row>
    <row r="50" spans="1:13" x14ac:dyDescent="0.25">
      <c r="A50" s="234"/>
      <c r="B50" s="215" t="s">
        <v>149</v>
      </c>
      <c r="C50" s="216"/>
      <c r="D50" s="217"/>
      <c r="E50" s="114">
        <v>0</v>
      </c>
      <c r="F50" s="115">
        <v>0</v>
      </c>
      <c r="G50" s="116">
        <v>0</v>
      </c>
      <c r="H50" s="116">
        <v>0</v>
      </c>
      <c r="I50" s="116">
        <v>0</v>
      </c>
      <c r="J50" s="117">
        <v>0</v>
      </c>
      <c r="K50" s="116">
        <v>0</v>
      </c>
      <c r="L50" s="116">
        <v>0</v>
      </c>
      <c r="M50" s="118">
        <v>0</v>
      </c>
    </row>
    <row r="51" spans="1:13" x14ac:dyDescent="0.25">
      <c r="A51" s="234"/>
      <c r="B51" s="218" t="s">
        <v>150</v>
      </c>
      <c r="C51" s="219"/>
      <c r="D51" s="220"/>
      <c r="E51" s="114">
        <v>0</v>
      </c>
      <c r="F51" s="115">
        <v>0</v>
      </c>
      <c r="G51" s="116">
        <v>0</v>
      </c>
      <c r="H51" s="116">
        <v>0</v>
      </c>
      <c r="I51" s="116">
        <v>0</v>
      </c>
      <c r="J51" s="117">
        <v>0</v>
      </c>
      <c r="K51" s="116">
        <v>0</v>
      </c>
      <c r="L51" s="116">
        <v>0</v>
      </c>
      <c r="M51" s="118">
        <v>0</v>
      </c>
    </row>
    <row r="52" spans="1:13" ht="15.75" thickBot="1" x14ac:dyDescent="0.3">
      <c r="A52" s="234"/>
      <c r="B52" s="336" t="s">
        <v>151</v>
      </c>
      <c r="C52" s="337"/>
      <c r="D52" s="338"/>
      <c r="E52" s="137">
        <v>0</v>
      </c>
      <c r="F52" s="115">
        <v>0</v>
      </c>
      <c r="G52" s="116">
        <v>0</v>
      </c>
      <c r="H52" s="116">
        <v>0</v>
      </c>
      <c r="I52" s="116">
        <v>0</v>
      </c>
      <c r="J52" s="117">
        <v>0</v>
      </c>
      <c r="K52" s="116">
        <v>0</v>
      </c>
      <c r="L52" s="116">
        <v>0</v>
      </c>
      <c r="M52" s="118">
        <v>0</v>
      </c>
    </row>
    <row r="53" spans="1:13" ht="15.75" thickBot="1" x14ac:dyDescent="0.3">
      <c r="A53" s="245" t="s">
        <v>156</v>
      </c>
      <c r="B53" s="246"/>
      <c r="C53" s="246"/>
      <c r="D53" s="246"/>
      <c r="E53" s="138">
        <v>126434691321.36273</v>
      </c>
      <c r="F53" s="143">
        <v>43010649237.74958</v>
      </c>
      <c r="G53" s="139">
        <v>322125508242.92529</v>
      </c>
      <c r="H53" s="139">
        <v>764944852535.64209</v>
      </c>
      <c r="I53" s="139">
        <v>738617839489.06531</v>
      </c>
      <c r="J53" s="140">
        <v>760622408827.64014</v>
      </c>
      <c r="K53" s="139">
        <v>545864435554.73004</v>
      </c>
      <c r="L53" s="139">
        <v>453587930726.86731</v>
      </c>
      <c r="M53" s="141">
        <v>3755208315935.9829</v>
      </c>
    </row>
    <row r="54" spans="1:13" x14ac:dyDescent="0.25">
      <c r="A54" s="234" t="s">
        <v>157</v>
      </c>
      <c r="B54" s="346" t="s">
        <v>127</v>
      </c>
      <c r="C54" s="347"/>
      <c r="D54" s="348"/>
      <c r="E54" s="109">
        <v>9671952757.9035969</v>
      </c>
      <c r="F54" s="110">
        <v>3164622312.9473295</v>
      </c>
      <c r="G54" s="110">
        <v>11849071562.968966</v>
      </c>
      <c r="H54" s="110">
        <v>22109800070.292889</v>
      </c>
      <c r="I54" s="110">
        <v>21599249957.332806</v>
      </c>
      <c r="J54" s="111">
        <v>15837962157.532831</v>
      </c>
      <c r="K54" s="110">
        <v>11410862082.344646</v>
      </c>
      <c r="L54" s="110">
        <v>13765794784.226727</v>
      </c>
      <c r="M54" s="113">
        <v>109409315685.5498</v>
      </c>
    </row>
    <row r="55" spans="1:13" x14ac:dyDescent="0.25">
      <c r="A55" s="350"/>
      <c r="B55" s="252" t="s">
        <v>128</v>
      </c>
      <c r="C55" s="253"/>
      <c r="D55" s="254"/>
      <c r="E55" s="114">
        <v>0</v>
      </c>
      <c r="F55" s="115">
        <v>0</v>
      </c>
      <c r="G55" s="116">
        <v>0</v>
      </c>
      <c r="H55" s="116">
        <v>0</v>
      </c>
      <c r="I55" s="116">
        <v>12557830.278442727</v>
      </c>
      <c r="J55" s="117">
        <v>67508298.567521363</v>
      </c>
      <c r="K55" s="116">
        <v>46334809.849795952</v>
      </c>
      <c r="L55" s="116">
        <v>250631304.89659518</v>
      </c>
      <c r="M55" s="118">
        <v>377032243.59235525</v>
      </c>
    </row>
    <row r="56" spans="1:13" x14ac:dyDescent="0.25">
      <c r="A56" s="350"/>
      <c r="B56" s="255" t="s">
        <v>129</v>
      </c>
      <c r="C56" s="256"/>
      <c r="D56" s="257"/>
      <c r="E56" s="114">
        <v>87047574.821132362</v>
      </c>
      <c r="F56" s="115">
        <v>28481600.816525966</v>
      </c>
      <c r="G56" s="116">
        <v>106641644.06672069</v>
      </c>
      <c r="H56" s="116">
        <v>198988200.63263598</v>
      </c>
      <c r="I56" s="116">
        <v>194393249.61599523</v>
      </c>
      <c r="J56" s="117">
        <v>134289902.06839591</v>
      </c>
      <c r="K56" s="116">
        <v>102697758.7411018</v>
      </c>
      <c r="L56" s="116">
        <v>123892153.05804053</v>
      </c>
      <c r="M56" s="118">
        <v>976432083.82054842</v>
      </c>
    </row>
    <row r="57" spans="1:13" x14ac:dyDescent="0.25">
      <c r="A57" s="350"/>
      <c r="B57" s="255" t="s">
        <v>130</v>
      </c>
      <c r="C57" s="256"/>
      <c r="D57" s="257"/>
      <c r="E57" s="114">
        <v>0</v>
      </c>
      <c r="F57" s="119">
        <v>0</v>
      </c>
      <c r="G57" s="120">
        <v>0</v>
      </c>
      <c r="H57" s="120">
        <v>0</v>
      </c>
      <c r="I57" s="120">
        <v>0</v>
      </c>
      <c r="J57" s="117">
        <v>0</v>
      </c>
      <c r="K57" s="120">
        <v>0</v>
      </c>
      <c r="L57" s="120">
        <v>0</v>
      </c>
      <c r="M57" s="118">
        <v>0</v>
      </c>
    </row>
    <row r="58" spans="1:13" x14ac:dyDescent="0.25">
      <c r="A58" s="350"/>
      <c r="B58" s="229" t="s">
        <v>131</v>
      </c>
      <c r="C58" s="230"/>
      <c r="D58" s="231"/>
      <c r="E58" s="114">
        <v>0</v>
      </c>
      <c r="F58" s="115">
        <v>0</v>
      </c>
      <c r="G58" s="116">
        <v>0</v>
      </c>
      <c r="H58" s="116">
        <v>0</v>
      </c>
      <c r="I58" s="116">
        <v>0</v>
      </c>
      <c r="J58" s="117">
        <v>0</v>
      </c>
      <c r="K58" s="116">
        <v>0</v>
      </c>
      <c r="L58" s="116">
        <v>0</v>
      </c>
      <c r="M58" s="118">
        <v>0</v>
      </c>
    </row>
    <row r="59" spans="1:13" x14ac:dyDescent="0.25">
      <c r="A59" s="350"/>
      <c r="B59" s="258" t="s">
        <v>132</v>
      </c>
      <c r="C59" s="259"/>
      <c r="D59" s="260"/>
      <c r="E59" s="114">
        <v>0</v>
      </c>
      <c r="F59" s="115">
        <v>0</v>
      </c>
      <c r="G59" s="116">
        <v>0</v>
      </c>
      <c r="H59" s="116">
        <v>0</v>
      </c>
      <c r="I59" s="116">
        <v>0</v>
      </c>
      <c r="J59" s="117">
        <v>0</v>
      </c>
      <c r="K59" s="116">
        <v>0</v>
      </c>
      <c r="L59" s="116">
        <v>0</v>
      </c>
      <c r="M59" s="118">
        <v>0</v>
      </c>
    </row>
    <row r="60" spans="1:13" ht="15.75" thickBot="1" x14ac:dyDescent="0.3">
      <c r="A60" s="350"/>
      <c r="B60" s="261" t="s">
        <v>133</v>
      </c>
      <c r="C60" s="262"/>
      <c r="D60" s="263"/>
      <c r="E60" s="121">
        <v>0</v>
      </c>
      <c r="F60" s="122">
        <v>0</v>
      </c>
      <c r="G60" s="123">
        <v>0</v>
      </c>
      <c r="H60" s="123">
        <v>0</v>
      </c>
      <c r="I60" s="123">
        <v>218215780.48382878</v>
      </c>
      <c r="J60" s="124">
        <v>599959190.74448395</v>
      </c>
      <c r="K60" s="123">
        <v>797892146.63909769</v>
      </c>
      <c r="L60" s="123">
        <v>53754642.294477925</v>
      </c>
      <c r="M60" s="125">
        <v>1669821760.1618884</v>
      </c>
    </row>
    <row r="61" spans="1:13" x14ac:dyDescent="0.25">
      <c r="A61" s="350"/>
      <c r="B61" s="264" t="s">
        <v>105</v>
      </c>
      <c r="C61" s="265"/>
      <c r="D61" s="265"/>
      <c r="E61" s="109">
        <v>309107266.50122935</v>
      </c>
      <c r="F61" s="126">
        <v>521409832.48217756</v>
      </c>
      <c r="G61" s="127">
        <v>3220323382.4176016</v>
      </c>
      <c r="H61" s="127">
        <v>9695775485.6207142</v>
      </c>
      <c r="I61" s="127">
        <v>10451105448.039656</v>
      </c>
      <c r="J61" s="128">
        <v>2299268852.4656038</v>
      </c>
      <c r="K61" s="127">
        <v>1519124740.2854288</v>
      </c>
      <c r="L61" s="127">
        <v>247899426.63753441</v>
      </c>
      <c r="M61" s="129">
        <v>28264014434.449944</v>
      </c>
    </row>
    <row r="62" spans="1:13" x14ac:dyDescent="0.25">
      <c r="A62" s="350"/>
      <c r="B62" s="224" t="s">
        <v>134</v>
      </c>
      <c r="C62" s="225"/>
      <c r="D62" s="226"/>
      <c r="E62" s="114">
        <v>0</v>
      </c>
      <c r="F62" s="130">
        <v>0</v>
      </c>
      <c r="G62" s="131">
        <v>0</v>
      </c>
      <c r="H62" s="131">
        <v>0</v>
      </c>
      <c r="I62" s="131">
        <v>966201213.76686978</v>
      </c>
      <c r="J62" s="117">
        <v>2423835130.6077161</v>
      </c>
      <c r="K62" s="131">
        <v>3608052872.3342686</v>
      </c>
      <c r="L62" s="131">
        <v>244066914.18624812</v>
      </c>
      <c r="M62" s="118">
        <v>7242156130.8951025</v>
      </c>
    </row>
    <row r="63" spans="1:13" x14ac:dyDescent="0.25">
      <c r="A63" s="350"/>
      <c r="B63" s="227" t="s">
        <v>135</v>
      </c>
      <c r="C63" s="228"/>
      <c r="D63" s="228"/>
      <c r="E63" s="114">
        <v>0</v>
      </c>
      <c r="F63" s="115">
        <v>0</v>
      </c>
      <c r="G63" s="116">
        <v>0</v>
      </c>
      <c r="H63" s="116">
        <v>0</v>
      </c>
      <c r="I63" s="116">
        <v>0</v>
      </c>
      <c r="J63" s="117">
        <v>0</v>
      </c>
      <c r="K63" s="116">
        <v>0</v>
      </c>
      <c r="L63" s="116">
        <v>0</v>
      </c>
      <c r="M63" s="118">
        <v>0</v>
      </c>
    </row>
    <row r="64" spans="1:13" x14ac:dyDescent="0.25">
      <c r="A64" s="350"/>
      <c r="B64" s="229" t="s">
        <v>136</v>
      </c>
      <c r="C64" s="230"/>
      <c r="D64" s="231"/>
      <c r="E64" s="114">
        <v>0</v>
      </c>
      <c r="F64" s="115">
        <v>0</v>
      </c>
      <c r="G64" s="116">
        <v>0</v>
      </c>
      <c r="H64" s="116">
        <v>0</v>
      </c>
      <c r="I64" s="116">
        <v>0</v>
      </c>
      <c r="J64" s="117">
        <v>0</v>
      </c>
      <c r="K64" s="116">
        <v>0</v>
      </c>
      <c r="L64" s="116">
        <v>0</v>
      </c>
      <c r="M64" s="118">
        <v>0</v>
      </c>
    </row>
    <row r="65" spans="1:13" ht="15.75" thickBot="1" x14ac:dyDescent="0.3">
      <c r="A65" s="351"/>
      <c r="B65" s="341" t="s">
        <v>137</v>
      </c>
      <c r="C65" s="342"/>
      <c r="D65" s="342"/>
      <c r="E65" s="121">
        <v>0</v>
      </c>
      <c r="F65" s="132">
        <v>0</v>
      </c>
      <c r="G65" s="133">
        <v>0</v>
      </c>
      <c r="H65" s="133">
        <v>0</v>
      </c>
      <c r="I65" s="133">
        <v>0</v>
      </c>
      <c r="J65" s="124">
        <v>0</v>
      </c>
      <c r="K65" s="133">
        <v>0</v>
      </c>
      <c r="L65" s="133">
        <v>0</v>
      </c>
      <c r="M65" s="125">
        <v>0</v>
      </c>
    </row>
    <row r="66" spans="1:13" x14ac:dyDescent="0.25">
      <c r="A66" s="272" t="s">
        <v>158</v>
      </c>
      <c r="B66" s="339" t="s">
        <v>139</v>
      </c>
      <c r="C66" s="339"/>
      <c r="D66" s="340"/>
      <c r="E66" s="109">
        <v>0</v>
      </c>
      <c r="F66" s="126">
        <v>0</v>
      </c>
      <c r="G66" s="127">
        <v>0</v>
      </c>
      <c r="H66" s="127">
        <v>0</v>
      </c>
      <c r="I66" s="127">
        <v>0</v>
      </c>
      <c r="J66" s="128">
        <v>0</v>
      </c>
      <c r="K66" s="127">
        <v>0</v>
      </c>
      <c r="L66" s="127">
        <v>0</v>
      </c>
      <c r="M66" s="129">
        <v>0</v>
      </c>
    </row>
    <row r="67" spans="1:13" x14ac:dyDescent="0.25">
      <c r="A67" s="234"/>
      <c r="B67" s="237" t="s">
        <v>140</v>
      </c>
      <c r="C67" s="238"/>
      <c r="D67" s="238"/>
      <c r="E67" s="114">
        <v>0</v>
      </c>
      <c r="F67" s="115">
        <v>0</v>
      </c>
      <c r="G67" s="116">
        <v>0</v>
      </c>
      <c r="H67" s="116">
        <v>0</v>
      </c>
      <c r="I67" s="116">
        <v>0</v>
      </c>
      <c r="J67" s="117">
        <v>3971859.0390115562</v>
      </c>
      <c r="K67" s="116">
        <v>0</v>
      </c>
      <c r="L67" s="116">
        <v>0</v>
      </c>
      <c r="M67" s="118">
        <v>3971859.0390115562</v>
      </c>
    </row>
    <row r="68" spans="1:13" x14ac:dyDescent="0.25">
      <c r="A68" s="234"/>
      <c r="B68" s="239" t="s">
        <v>141</v>
      </c>
      <c r="C68" s="239"/>
      <c r="D68" s="240"/>
      <c r="E68" s="114">
        <v>0</v>
      </c>
      <c r="F68" s="115">
        <v>0</v>
      </c>
      <c r="G68" s="116">
        <v>0</v>
      </c>
      <c r="H68" s="116">
        <v>0</v>
      </c>
      <c r="I68" s="116">
        <v>0</v>
      </c>
      <c r="J68" s="117">
        <v>1559867.7512362893</v>
      </c>
      <c r="K68" s="116">
        <v>0</v>
      </c>
      <c r="L68" s="116">
        <v>0</v>
      </c>
      <c r="M68" s="118">
        <v>1559867.7512362893</v>
      </c>
    </row>
    <row r="69" spans="1:13" x14ac:dyDescent="0.25">
      <c r="A69" s="234"/>
      <c r="B69" s="241" t="s">
        <v>142</v>
      </c>
      <c r="C69" s="241"/>
      <c r="D69" s="242"/>
      <c r="E69" s="114">
        <v>0</v>
      </c>
      <c r="F69" s="115">
        <v>0</v>
      </c>
      <c r="G69" s="116">
        <v>0</v>
      </c>
      <c r="H69" s="116">
        <v>0</v>
      </c>
      <c r="I69" s="116">
        <v>0</v>
      </c>
      <c r="J69" s="117">
        <v>4620015.6252032546</v>
      </c>
      <c r="K69" s="116">
        <v>0</v>
      </c>
      <c r="L69" s="116">
        <v>0</v>
      </c>
      <c r="M69" s="118">
        <v>4620015.6252032546</v>
      </c>
    </row>
    <row r="70" spans="1:13" ht="15.75" thickBot="1" x14ac:dyDescent="0.3">
      <c r="A70" s="273"/>
      <c r="B70" s="243" t="s">
        <v>143</v>
      </c>
      <c r="C70" s="243"/>
      <c r="D70" s="244"/>
      <c r="E70" s="121">
        <v>0</v>
      </c>
      <c r="F70" s="132">
        <v>0</v>
      </c>
      <c r="G70" s="133">
        <v>0</v>
      </c>
      <c r="H70" s="133">
        <v>0</v>
      </c>
      <c r="I70" s="133">
        <v>0</v>
      </c>
      <c r="J70" s="124">
        <v>0</v>
      </c>
      <c r="K70" s="133">
        <v>0</v>
      </c>
      <c r="L70" s="133">
        <v>0</v>
      </c>
      <c r="M70" s="125"/>
    </row>
    <row r="71" spans="1:13" x14ac:dyDescent="0.25">
      <c r="A71" s="272" t="s">
        <v>159</v>
      </c>
      <c r="B71" s="209" t="s">
        <v>145</v>
      </c>
      <c r="C71" s="210"/>
      <c r="D71" s="211"/>
      <c r="E71" s="109">
        <v>8393636343.9453793</v>
      </c>
      <c r="F71" s="134">
        <v>4847135565.3924971</v>
      </c>
      <c r="G71" s="135">
        <v>26523431244.786465</v>
      </c>
      <c r="H71" s="135">
        <v>80301564066.575943</v>
      </c>
      <c r="I71" s="135">
        <v>103970403951.83435</v>
      </c>
      <c r="J71" s="128">
        <v>109221915683.67471</v>
      </c>
      <c r="K71" s="135">
        <v>62189515467.933548</v>
      </c>
      <c r="L71" s="135">
        <v>31464847209.483418</v>
      </c>
      <c r="M71" s="136">
        <v>426912449533.62628</v>
      </c>
    </row>
    <row r="72" spans="1:13" x14ac:dyDescent="0.25">
      <c r="A72" s="234"/>
      <c r="B72" s="212" t="s">
        <v>146</v>
      </c>
      <c r="C72" s="213"/>
      <c r="D72" s="214"/>
      <c r="E72" s="114">
        <v>0</v>
      </c>
      <c r="F72" s="115">
        <v>0</v>
      </c>
      <c r="G72" s="116">
        <v>0</v>
      </c>
      <c r="H72" s="116">
        <v>0</v>
      </c>
      <c r="I72" s="116">
        <v>0</v>
      </c>
      <c r="J72" s="117">
        <v>4231541.349157637</v>
      </c>
      <c r="K72" s="116">
        <v>0</v>
      </c>
      <c r="L72" s="116">
        <v>0</v>
      </c>
      <c r="M72" s="118">
        <v>4231541.349157637</v>
      </c>
    </row>
    <row r="73" spans="1:13" x14ac:dyDescent="0.25">
      <c r="A73" s="234"/>
      <c r="B73" s="212" t="s">
        <v>147</v>
      </c>
      <c r="C73" s="213"/>
      <c r="D73" s="214"/>
      <c r="E73" s="114">
        <v>193053635.91074386</v>
      </c>
      <c r="F73" s="115">
        <v>111484118.00402747</v>
      </c>
      <c r="G73" s="116">
        <v>610038918.63008869</v>
      </c>
      <c r="H73" s="116">
        <v>1846935973.5312469</v>
      </c>
      <c r="I73" s="116">
        <v>2391319290.8921905</v>
      </c>
      <c r="J73" s="117">
        <v>2512104060.7245183</v>
      </c>
      <c r="K73" s="116">
        <v>1430358855.7624717</v>
      </c>
      <c r="L73" s="116">
        <v>723691485.81811881</v>
      </c>
      <c r="M73" s="118">
        <v>9818986339.273407</v>
      </c>
    </row>
    <row r="74" spans="1:13" x14ac:dyDescent="0.25">
      <c r="A74" s="234"/>
      <c r="B74" s="212" t="s">
        <v>148</v>
      </c>
      <c r="C74" s="213"/>
      <c r="D74" s="214"/>
      <c r="E74" s="114">
        <v>0</v>
      </c>
      <c r="F74" s="119">
        <v>0</v>
      </c>
      <c r="G74" s="120">
        <v>0</v>
      </c>
      <c r="H74" s="120">
        <v>0</v>
      </c>
      <c r="I74" s="120">
        <v>0</v>
      </c>
      <c r="J74" s="117">
        <v>0</v>
      </c>
      <c r="K74" s="120">
        <v>0</v>
      </c>
      <c r="L74" s="120">
        <v>0</v>
      </c>
      <c r="M74" s="118">
        <v>0</v>
      </c>
    </row>
    <row r="75" spans="1:13" x14ac:dyDescent="0.25">
      <c r="A75" s="234"/>
      <c r="B75" s="215" t="s">
        <v>149</v>
      </c>
      <c r="C75" s="216"/>
      <c r="D75" s="217"/>
      <c r="E75" s="114">
        <v>0</v>
      </c>
      <c r="F75" s="115">
        <v>0</v>
      </c>
      <c r="G75" s="116">
        <v>0</v>
      </c>
      <c r="H75" s="116">
        <v>0</v>
      </c>
      <c r="I75" s="116">
        <v>0</v>
      </c>
      <c r="J75" s="117">
        <v>0</v>
      </c>
      <c r="K75" s="116">
        <v>0</v>
      </c>
      <c r="L75" s="116">
        <v>0</v>
      </c>
      <c r="M75" s="118">
        <v>0</v>
      </c>
    </row>
    <row r="76" spans="1:13" x14ac:dyDescent="0.25">
      <c r="A76" s="234"/>
      <c r="B76" s="218" t="s">
        <v>150</v>
      </c>
      <c r="C76" s="219"/>
      <c r="D76" s="220"/>
      <c r="E76" s="114">
        <v>0</v>
      </c>
      <c r="F76" s="115">
        <v>0</v>
      </c>
      <c r="G76" s="116">
        <v>0</v>
      </c>
      <c r="H76" s="116">
        <v>0</v>
      </c>
      <c r="I76" s="116">
        <v>0</v>
      </c>
      <c r="J76" s="117">
        <v>0</v>
      </c>
      <c r="K76" s="116">
        <v>0</v>
      </c>
      <c r="L76" s="116">
        <v>0</v>
      </c>
      <c r="M76" s="118">
        <v>0</v>
      </c>
    </row>
    <row r="77" spans="1:13" ht="15.75" thickBot="1" x14ac:dyDescent="0.3">
      <c r="A77" s="273"/>
      <c r="B77" s="336" t="s">
        <v>151</v>
      </c>
      <c r="C77" s="337"/>
      <c r="D77" s="338"/>
      <c r="E77" s="137">
        <v>0</v>
      </c>
      <c r="F77" s="115">
        <v>0</v>
      </c>
      <c r="G77" s="116">
        <v>0</v>
      </c>
      <c r="H77" s="116">
        <v>0</v>
      </c>
      <c r="I77" s="116">
        <v>0</v>
      </c>
      <c r="J77" s="117">
        <v>0</v>
      </c>
      <c r="K77" s="116">
        <v>0</v>
      </c>
      <c r="L77" s="116">
        <v>0</v>
      </c>
      <c r="M77" s="118">
        <v>0</v>
      </c>
    </row>
    <row r="78" spans="1:13" ht="15.75" thickBot="1" x14ac:dyDescent="0.3">
      <c r="A78" s="204" t="s">
        <v>160</v>
      </c>
      <c r="B78" s="205"/>
      <c r="C78" s="205"/>
      <c r="D78" s="205"/>
      <c r="E78" s="138">
        <v>18654797579.082085</v>
      </c>
      <c r="F78" s="143">
        <v>8673133429.6425591</v>
      </c>
      <c r="G78" s="139">
        <v>42309506752.869843</v>
      </c>
      <c r="H78" s="139">
        <v>114153063796.65344</v>
      </c>
      <c r="I78" s="139">
        <v>139803446722.24414</v>
      </c>
      <c r="J78" s="140">
        <v>133111226560.15039</v>
      </c>
      <c r="K78" s="139">
        <v>81104838733.89035</v>
      </c>
      <c r="L78" s="139">
        <v>46874577920.601158</v>
      </c>
      <c r="M78" s="141">
        <v>584684591495.13403</v>
      </c>
    </row>
    <row r="79" spans="1:13" ht="15.75" thickBot="1" x14ac:dyDescent="0.3">
      <c r="A79" s="204" t="s">
        <v>161</v>
      </c>
      <c r="B79" s="205"/>
      <c r="C79" s="205"/>
      <c r="D79" s="205"/>
      <c r="E79" s="138">
        <v>145089488900.44482</v>
      </c>
      <c r="F79" s="143">
        <v>51683782667.392136</v>
      </c>
      <c r="G79" s="139">
        <v>364435014995.79517</v>
      </c>
      <c r="H79" s="139">
        <v>879097916332.29553</v>
      </c>
      <c r="I79" s="139">
        <v>880168049561.73804</v>
      </c>
      <c r="J79" s="139">
        <v>893990379655.50256</v>
      </c>
      <c r="K79" s="139">
        <v>627040536500.57275</v>
      </c>
      <c r="L79" s="139">
        <v>500510064082.54657</v>
      </c>
      <c r="M79" s="139">
        <v>4342015232696.2881</v>
      </c>
    </row>
    <row r="80" spans="1:13" ht="15.75" thickBot="1" x14ac:dyDescent="0.3">
      <c r="A80" s="343" t="s">
        <v>162</v>
      </c>
      <c r="B80" s="344"/>
      <c r="C80" s="344"/>
      <c r="D80" s="345"/>
      <c r="E80" s="144">
        <v>0</v>
      </c>
      <c r="F80" s="145">
        <v>1</v>
      </c>
      <c r="G80" s="145">
        <v>2</v>
      </c>
      <c r="H80" s="145">
        <v>3</v>
      </c>
      <c r="I80" s="145">
        <v>4</v>
      </c>
      <c r="J80" s="145">
        <v>5</v>
      </c>
      <c r="K80" s="145">
        <v>6.1</v>
      </c>
      <c r="L80" s="145">
        <v>6.2</v>
      </c>
      <c r="M80" s="105">
        <v>10</v>
      </c>
    </row>
    <row r="81" spans="1:13" x14ac:dyDescent="0.25">
      <c r="A81" s="206" t="s">
        <v>163</v>
      </c>
      <c r="B81" s="249" t="s">
        <v>127</v>
      </c>
      <c r="C81" s="250"/>
      <c r="D81" s="251"/>
      <c r="E81" s="109">
        <v>1923900919.9933054</v>
      </c>
      <c r="F81" s="110">
        <v>707784211.52344251</v>
      </c>
      <c r="G81" s="110">
        <v>2079988008.0054011</v>
      </c>
      <c r="H81" s="110">
        <v>3554112185.6925588</v>
      </c>
      <c r="I81" s="110">
        <v>12121823432.584419</v>
      </c>
      <c r="J81" s="111">
        <v>2421849219.8119316</v>
      </c>
      <c r="K81" s="110">
        <v>951827224.08026111</v>
      </c>
      <c r="L81" s="112">
        <v>850143737.83959925</v>
      </c>
      <c r="M81" s="129">
        <v>24611428939.530918</v>
      </c>
    </row>
    <row r="82" spans="1:13" x14ac:dyDescent="0.25">
      <c r="A82" s="247"/>
      <c r="B82" s="252" t="s">
        <v>128</v>
      </c>
      <c r="C82" s="253"/>
      <c r="D82" s="254"/>
      <c r="E82" s="114">
        <v>0</v>
      </c>
      <c r="F82" s="115">
        <v>0</v>
      </c>
      <c r="G82" s="116">
        <v>0</v>
      </c>
      <c r="H82" s="116">
        <v>0</v>
      </c>
      <c r="I82" s="116">
        <v>0</v>
      </c>
      <c r="J82" s="117">
        <v>0</v>
      </c>
      <c r="K82" s="116">
        <v>0</v>
      </c>
      <c r="L82" s="116">
        <v>0</v>
      </c>
      <c r="M82" s="118">
        <v>0</v>
      </c>
    </row>
    <row r="83" spans="1:13" x14ac:dyDescent="0.25">
      <c r="A83" s="247"/>
      <c r="B83" s="255" t="s">
        <v>129</v>
      </c>
      <c r="C83" s="256"/>
      <c r="D83" s="257"/>
      <c r="E83" s="114">
        <v>0</v>
      </c>
      <c r="F83" s="115">
        <v>0</v>
      </c>
      <c r="G83" s="116">
        <v>0</v>
      </c>
      <c r="H83" s="116">
        <v>0</v>
      </c>
      <c r="I83" s="116">
        <v>0</v>
      </c>
      <c r="J83" s="117">
        <v>0</v>
      </c>
      <c r="K83" s="116">
        <v>0</v>
      </c>
      <c r="L83" s="116">
        <v>0</v>
      </c>
      <c r="M83" s="118">
        <v>0</v>
      </c>
    </row>
    <row r="84" spans="1:13" x14ac:dyDescent="0.25">
      <c r="A84" s="247"/>
      <c r="B84" s="255" t="s">
        <v>130</v>
      </c>
      <c r="C84" s="256"/>
      <c r="D84" s="257"/>
      <c r="E84" s="114">
        <v>0</v>
      </c>
      <c r="F84" s="119">
        <v>0</v>
      </c>
      <c r="G84" s="120">
        <v>0</v>
      </c>
      <c r="H84" s="120">
        <v>0</v>
      </c>
      <c r="I84" s="120">
        <v>0</v>
      </c>
      <c r="J84" s="117">
        <v>0</v>
      </c>
      <c r="K84" s="120">
        <v>0</v>
      </c>
      <c r="L84" s="120">
        <v>0</v>
      </c>
      <c r="M84" s="118">
        <v>0</v>
      </c>
    </row>
    <row r="85" spans="1:13" x14ac:dyDescent="0.25">
      <c r="A85" s="247"/>
      <c r="B85" s="229" t="s">
        <v>131</v>
      </c>
      <c r="C85" s="230"/>
      <c r="D85" s="231"/>
      <c r="E85" s="114">
        <v>0</v>
      </c>
      <c r="F85" s="115">
        <v>0</v>
      </c>
      <c r="G85" s="116">
        <v>0</v>
      </c>
      <c r="H85" s="116">
        <v>0</v>
      </c>
      <c r="I85" s="116">
        <v>0</v>
      </c>
      <c r="J85" s="117">
        <v>0</v>
      </c>
      <c r="K85" s="116">
        <v>0</v>
      </c>
      <c r="L85" s="116">
        <v>0</v>
      </c>
      <c r="M85" s="118">
        <v>0</v>
      </c>
    </row>
    <row r="86" spans="1:13" x14ac:dyDescent="0.25">
      <c r="A86" s="247"/>
      <c r="B86" s="258" t="s">
        <v>132</v>
      </c>
      <c r="C86" s="259"/>
      <c r="D86" s="260"/>
      <c r="E86" s="114">
        <v>0</v>
      </c>
      <c r="F86" s="115">
        <v>0</v>
      </c>
      <c r="G86" s="116">
        <v>0</v>
      </c>
      <c r="H86" s="116">
        <v>0</v>
      </c>
      <c r="I86" s="116">
        <v>0</v>
      </c>
      <c r="J86" s="117">
        <v>0</v>
      </c>
      <c r="K86" s="116">
        <v>0</v>
      </c>
      <c r="L86" s="116">
        <v>0</v>
      </c>
      <c r="M86" s="118">
        <v>0</v>
      </c>
    </row>
    <row r="87" spans="1:13" ht="15.75" thickBot="1" x14ac:dyDescent="0.3">
      <c r="A87" s="247"/>
      <c r="B87" s="261" t="s">
        <v>133</v>
      </c>
      <c r="C87" s="262"/>
      <c r="D87" s="263"/>
      <c r="E87" s="121">
        <v>0</v>
      </c>
      <c r="F87" s="122">
        <v>0</v>
      </c>
      <c r="G87" s="123">
        <v>0</v>
      </c>
      <c r="H87" s="123">
        <v>0</v>
      </c>
      <c r="I87" s="123">
        <v>0</v>
      </c>
      <c r="J87" s="124">
        <v>0</v>
      </c>
      <c r="K87" s="123">
        <v>0</v>
      </c>
      <c r="L87" s="123">
        <v>0</v>
      </c>
      <c r="M87" s="125">
        <v>0</v>
      </c>
    </row>
    <row r="88" spans="1:13" x14ac:dyDescent="0.25">
      <c r="A88" s="247"/>
      <c r="B88" s="264" t="s">
        <v>105</v>
      </c>
      <c r="C88" s="265"/>
      <c r="D88" s="265"/>
      <c r="E88" s="109">
        <v>0</v>
      </c>
      <c r="F88" s="126">
        <v>0</v>
      </c>
      <c r="G88" s="127">
        <v>0</v>
      </c>
      <c r="H88" s="127">
        <v>0</v>
      </c>
      <c r="I88" s="127">
        <v>0</v>
      </c>
      <c r="J88" s="128">
        <v>0</v>
      </c>
      <c r="K88" s="127">
        <v>0</v>
      </c>
      <c r="L88" s="127">
        <v>0</v>
      </c>
      <c r="M88" s="129">
        <v>0</v>
      </c>
    </row>
    <row r="89" spans="1:13" x14ac:dyDescent="0.25">
      <c r="A89" s="247"/>
      <c r="B89" s="224" t="s">
        <v>134</v>
      </c>
      <c r="C89" s="225"/>
      <c r="D89" s="226"/>
      <c r="E89" s="114">
        <v>0</v>
      </c>
      <c r="F89" s="130">
        <v>0</v>
      </c>
      <c r="G89" s="131">
        <v>0</v>
      </c>
      <c r="H89" s="131">
        <v>0</v>
      </c>
      <c r="I89" s="131">
        <v>0</v>
      </c>
      <c r="J89" s="117">
        <v>0</v>
      </c>
      <c r="K89" s="131">
        <v>0</v>
      </c>
      <c r="L89" s="131">
        <v>0</v>
      </c>
      <c r="M89" s="118">
        <v>0</v>
      </c>
    </row>
    <row r="90" spans="1:13" x14ac:dyDescent="0.25">
      <c r="A90" s="247"/>
      <c r="B90" s="227" t="s">
        <v>135</v>
      </c>
      <c r="C90" s="228"/>
      <c r="D90" s="228"/>
      <c r="E90" s="114">
        <v>0</v>
      </c>
      <c r="F90" s="115">
        <v>0</v>
      </c>
      <c r="G90" s="116">
        <v>0</v>
      </c>
      <c r="H90" s="116">
        <v>0</v>
      </c>
      <c r="I90" s="116">
        <v>0</v>
      </c>
      <c r="J90" s="117">
        <v>0</v>
      </c>
      <c r="K90" s="116">
        <v>0</v>
      </c>
      <c r="L90" s="116">
        <v>0</v>
      </c>
      <c r="M90" s="118">
        <v>0</v>
      </c>
    </row>
    <row r="91" spans="1:13" x14ac:dyDescent="0.25">
      <c r="A91" s="247"/>
      <c r="B91" s="229" t="s">
        <v>136</v>
      </c>
      <c r="C91" s="230"/>
      <c r="D91" s="231"/>
      <c r="E91" s="114">
        <v>0</v>
      </c>
      <c r="F91" s="115">
        <v>0</v>
      </c>
      <c r="G91" s="116">
        <v>0</v>
      </c>
      <c r="H91" s="116">
        <v>0</v>
      </c>
      <c r="I91" s="116">
        <v>0</v>
      </c>
      <c r="J91" s="117">
        <v>0</v>
      </c>
      <c r="K91" s="116">
        <v>0</v>
      </c>
      <c r="L91" s="116">
        <v>0</v>
      </c>
      <c r="M91" s="118">
        <v>0</v>
      </c>
    </row>
    <row r="92" spans="1:13" ht="15.75" thickBot="1" x14ac:dyDescent="0.3">
      <c r="A92" s="248"/>
      <c r="B92" s="341" t="s">
        <v>137</v>
      </c>
      <c r="C92" s="342"/>
      <c r="D92" s="342"/>
      <c r="E92" s="121">
        <v>0</v>
      </c>
      <c r="F92" s="132">
        <v>0</v>
      </c>
      <c r="G92" s="133">
        <v>0</v>
      </c>
      <c r="H92" s="133">
        <v>0</v>
      </c>
      <c r="I92" s="133">
        <v>0</v>
      </c>
      <c r="J92" s="124">
        <v>0</v>
      </c>
      <c r="K92" s="133">
        <v>0</v>
      </c>
      <c r="L92" s="133">
        <v>0</v>
      </c>
      <c r="M92" s="125">
        <v>0</v>
      </c>
    </row>
    <row r="93" spans="1:13" x14ac:dyDescent="0.25">
      <c r="A93" s="207" t="s">
        <v>164</v>
      </c>
      <c r="B93" s="339" t="s">
        <v>139</v>
      </c>
      <c r="C93" s="339"/>
      <c r="D93" s="340"/>
      <c r="E93" s="109">
        <v>0</v>
      </c>
      <c r="F93" s="126">
        <v>0</v>
      </c>
      <c r="G93" s="127">
        <v>0</v>
      </c>
      <c r="H93" s="127">
        <v>0</v>
      </c>
      <c r="I93" s="127">
        <v>0</v>
      </c>
      <c r="J93" s="128">
        <v>0</v>
      </c>
      <c r="K93" s="127">
        <v>0</v>
      </c>
      <c r="L93" s="127">
        <v>0</v>
      </c>
      <c r="M93" s="129">
        <v>0</v>
      </c>
    </row>
    <row r="94" spans="1:13" x14ac:dyDescent="0.25">
      <c r="A94" s="234"/>
      <c r="B94" s="237" t="s">
        <v>140</v>
      </c>
      <c r="C94" s="238"/>
      <c r="D94" s="238"/>
      <c r="E94" s="114">
        <v>0</v>
      </c>
      <c r="F94" s="115">
        <v>0</v>
      </c>
      <c r="G94" s="116">
        <v>0</v>
      </c>
      <c r="H94" s="116">
        <v>0</v>
      </c>
      <c r="I94" s="116">
        <v>0</v>
      </c>
      <c r="J94" s="117">
        <v>0</v>
      </c>
      <c r="K94" s="116">
        <v>0</v>
      </c>
      <c r="L94" s="116">
        <v>0</v>
      </c>
      <c r="M94" s="118">
        <v>0</v>
      </c>
    </row>
    <row r="95" spans="1:13" x14ac:dyDescent="0.25">
      <c r="A95" s="207"/>
      <c r="B95" s="239" t="s">
        <v>141</v>
      </c>
      <c r="C95" s="239"/>
      <c r="D95" s="240"/>
      <c r="E95" s="114">
        <v>0</v>
      </c>
      <c r="F95" s="115">
        <v>0</v>
      </c>
      <c r="G95" s="116">
        <v>0</v>
      </c>
      <c r="H95" s="116">
        <v>0</v>
      </c>
      <c r="I95" s="116">
        <v>0</v>
      </c>
      <c r="J95" s="117">
        <v>0</v>
      </c>
      <c r="K95" s="116">
        <v>0</v>
      </c>
      <c r="L95" s="116">
        <v>0</v>
      </c>
      <c r="M95" s="118">
        <v>0</v>
      </c>
    </row>
    <row r="96" spans="1:13" x14ac:dyDescent="0.25">
      <c r="A96" s="207"/>
      <c r="B96" s="241" t="s">
        <v>142</v>
      </c>
      <c r="C96" s="241"/>
      <c r="D96" s="242"/>
      <c r="E96" s="114">
        <v>0</v>
      </c>
      <c r="F96" s="115">
        <v>0</v>
      </c>
      <c r="G96" s="116">
        <v>0</v>
      </c>
      <c r="H96" s="116">
        <v>0</v>
      </c>
      <c r="I96" s="116">
        <v>0</v>
      </c>
      <c r="J96" s="117">
        <v>0</v>
      </c>
      <c r="K96" s="116">
        <v>0</v>
      </c>
      <c r="L96" s="116">
        <v>0</v>
      </c>
      <c r="M96" s="118">
        <v>0</v>
      </c>
    </row>
    <row r="97" spans="1:13" ht="15.75" thickBot="1" x14ac:dyDescent="0.3">
      <c r="A97" s="208"/>
      <c r="B97" s="243" t="s">
        <v>143</v>
      </c>
      <c r="C97" s="243"/>
      <c r="D97" s="244"/>
      <c r="E97" s="121">
        <v>0</v>
      </c>
      <c r="F97" s="132">
        <v>0</v>
      </c>
      <c r="G97" s="133">
        <v>0</v>
      </c>
      <c r="H97" s="133">
        <v>0</v>
      </c>
      <c r="I97" s="133">
        <v>0</v>
      </c>
      <c r="J97" s="124">
        <v>0</v>
      </c>
      <c r="K97" s="133">
        <v>0</v>
      </c>
      <c r="L97" s="133">
        <v>0</v>
      </c>
      <c r="M97" s="125"/>
    </row>
    <row r="98" spans="1:13" x14ac:dyDescent="0.25">
      <c r="A98" s="206" t="s">
        <v>165</v>
      </c>
      <c r="B98" s="209" t="s">
        <v>145</v>
      </c>
      <c r="C98" s="210"/>
      <c r="D98" s="211"/>
      <c r="E98" s="109">
        <v>96551755.636894196</v>
      </c>
      <c r="F98" s="134">
        <v>114682941.62471229</v>
      </c>
      <c r="G98" s="135">
        <v>2059845087.3985162</v>
      </c>
      <c r="H98" s="135">
        <v>3484270737.1731405</v>
      </c>
      <c r="I98" s="135">
        <v>5287615681.4683914</v>
      </c>
      <c r="J98" s="128">
        <v>754525091.95295238</v>
      </c>
      <c r="K98" s="135">
        <v>210443952.89723292</v>
      </c>
      <c r="L98" s="135">
        <v>69604967.56190151</v>
      </c>
      <c r="M98" s="136">
        <v>12077540215.713741</v>
      </c>
    </row>
    <row r="99" spans="1:13" x14ac:dyDescent="0.25">
      <c r="A99" s="207"/>
      <c r="B99" s="212" t="s">
        <v>146</v>
      </c>
      <c r="C99" s="213"/>
      <c r="D99" s="214"/>
      <c r="E99" s="114">
        <v>0</v>
      </c>
      <c r="F99" s="115">
        <v>0</v>
      </c>
      <c r="G99" s="116">
        <v>0</v>
      </c>
      <c r="H99" s="116">
        <v>0</v>
      </c>
      <c r="I99" s="116">
        <v>0</v>
      </c>
      <c r="J99" s="117">
        <v>0</v>
      </c>
      <c r="K99" s="116">
        <v>0</v>
      </c>
      <c r="L99" s="116">
        <v>0</v>
      </c>
      <c r="M99" s="118">
        <v>0</v>
      </c>
    </row>
    <row r="100" spans="1:13" x14ac:dyDescent="0.25">
      <c r="A100" s="207"/>
      <c r="B100" s="212" t="s">
        <v>147</v>
      </c>
      <c r="C100" s="213"/>
      <c r="D100" s="214"/>
      <c r="E100" s="114">
        <v>0</v>
      </c>
      <c r="F100" s="115">
        <v>0</v>
      </c>
      <c r="G100" s="116">
        <v>0</v>
      </c>
      <c r="H100" s="116">
        <v>0</v>
      </c>
      <c r="I100" s="116">
        <v>0</v>
      </c>
      <c r="J100" s="117">
        <v>0</v>
      </c>
      <c r="K100" s="116">
        <v>0</v>
      </c>
      <c r="L100" s="116">
        <v>0</v>
      </c>
      <c r="M100" s="118">
        <v>0</v>
      </c>
    </row>
    <row r="101" spans="1:13" x14ac:dyDescent="0.25">
      <c r="A101" s="207"/>
      <c r="B101" s="212" t="s">
        <v>148</v>
      </c>
      <c r="C101" s="213"/>
      <c r="D101" s="214"/>
      <c r="E101" s="114">
        <v>0</v>
      </c>
      <c r="F101" s="119">
        <v>0</v>
      </c>
      <c r="G101" s="120">
        <v>0</v>
      </c>
      <c r="H101" s="120">
        <v>0</v>
      </c>
      <c r="I101" s="120">
        <v>0</v>
      </c>
      <c r="J101" s="117">
        <v>0</v>
      </c>
      <c r="K101" s="120">
        <v>0</v>
      </c>
      <c r="L101" s="120">
        <v>0</v>
      </c>
      <c r="M101" s="118">
        <v>0</v>
      </c>
    </row>
    <row r="102" spans="1:13" x14ac:dyDescent="0.25">
      <c r="A102" s="207"/>
      <c r="B102" s="215" t="s">
        <v>149</v>
      </c>
      <c r="C102" s="216"/>
      <c r="D102" s="217"/>
      <c r="E102" s="114">
        <v>0</v>
      </c>
      <c r="F102" s="115">
        <v>0</v>
      </c>
      <c r="G102" s="116">
        <v>0</v>
      </c>
      <c r="H102" s="116">
        <v>0</v>
      </c>
      <c r="I102" s="116">
        <v>0</v>
      </c>
      <c r="J102" s="117">
        <v>0</v>
      </c>
      <c r="K102" s="116">
        <v>0</v>
      </c>
      <c r="L102" s="116">
        <v>0</v>
      </c>
      <c r="M102" s="118">
        <v>0</v>
      </c>
    </row>
    <row r="103" spans="1:13" x14ac:dyDescent="0.25">
      <c r="A103" s="207"/>
      <c r="B103" s="218" t="s">
        <v>150</v>
      </c>
      <c r="C103" s="219"/>
      <c r="D103" s="220"/>
      <c r="E103" s="114">
        <v>0</v>
      </c>
      <c r="F103" s="115">
        <v>0</v>
      </c>
      <c r="G103" s="116">
        <v>0</v>
      </c>
      <c r="H103" s="116">
        <v>0</v>
      </c>
      <c r="I103" s="116">
        <v>0</v>
      </c>
      <c r="J103" s="117">
        <v>0</v>
      </c>
      <c r="K103" s="116">
        <v>0</v>
      </c>
      <c r="L103" s="116">
        <v>0</v>
      </c>
      <c r="M103" s="118">
        <v>0</v>
      </c>
    </row>
    <row r="104" spans="1:13" ht="15.75" thickBot="1" x14ac:dyDescent="0.3">
      <c r="A104" s="208"/>
      <c r="B104" s="336" t="s">
        <v>151</v>
      </c>
      <c r="C104" s="337"/>
      <c r="D104" s="338"/>
      <c r="E104" s="137">
        <v>0</v>
      </c>
      <c r="F104" s="115">
        <v>0</v>
      </c>
      <c r="G104" s="116">
        <v>0</v>
      </c>
      <c r="H104" s="116">
        <v>0</v>
      </c>
      <c r="I104" s="116">
        <v>0</v>
      </c>
      <c r="J104" s="117">
        <v>0</v>
      </c>
      <c r="K104" s="116">
        <v>0</v>
      </c>
      <c r="L104" s="116">
        <v>0</v>
      </c>
      <c r="M104" s="118">
        <v>0</v>
      </c>
    </row>
    <row r="105" spans="1:13" ht="15.75" thickBot="1" x14ac:dyDescent="0.3">
      <c r="A105" s="245" t="s">
        <v>166</v>
      </c>
      <c r="B105" s="246"/>
      <c r="C105" s="246"/>
      <c r="D105" s="246"/>
      <c r="E105" s="138">
        <v>2020452675.6301997</v>
      </c>
      <c r="F105" s="143">
        <v>822467153.14815474</v>
      </c>
      <c r="G105" s="139">
        <v>4139833095.4039173</v>
      </c>
      <c r="H105" s="139">
        <v>7038382922.8656998</v>
      </c>
      <c r="I105" s="139">
        <v>17409439114.052811</v>
      </c>
      <c r="J105" s="140">
        <v>3176374311.764884</v>
      </c>
      <c r="K105" s="139">
        <v>1162271176.977494</v>
      </c>
      <c r="L105" s="139">
        <v>919748705.4015007</v>
      </c>
      <c r="M105" s="141">
        <v>36688969155.244659</v>
      </c>
    </row>
    <row r="106" spans="1:13" x14ac:dyDescent="0.25">
      <c r="A106" s="206" t="s">
        <v>167</v>
      </c>
      <c r="B106" s="349" t="s">
        <v>127</v>
      </c>
      <c r="C106" s="347"/>
      <c r="D106" s="348"/>
      <c r="E106" s="109">
        <v>319181174.98307699</v>
      </c>
      <c r="F106" s="110">
        <v>70630913.596871734</v>
      </c>
      <c r="G106" s="110">
        <v>126839739.3653903</v>
      </c>
      <c r="H106" s="110">
        <v>2238819093.4002352</v>
      </c>
      <c r="I106" s="110">
        <v>11090160086.354094</v>
      </c>
      <c r="J106" s="111">
        <v>913220417.36471939</v>
      </c>
      <c r="K106" s="110">
        <v>714966280.97356188</v>
      </c>
      <c r="L106" s="112">
        <v>86318347.682293057</v>
      </c>
      <c r="M106" s="113">
        <v>15560136053.720243</v>
      </c>
    </row>
    <row r="107" spans="1:13" x14ac:dyDescent="0.25">
      <c r="A107" s="247"/>
      <c r="B107" s="252" t="s">
        <v>128</v>
      </c>
      <c r="C107" s="253"/>
      <c r="D107" s="254"/>
      <c r="E107" s="114">
        <v>0</v>
      </c>
      <c r="F107" s="115">
        <v>0</v>
      </c>
      <c r="G107" s="116">
        <v>0</v>
      </c>
      <c r="H107" s="116">
        <v>0</v>
      </c>
      <c r="I107" s="116">
        <v>0</v>
      </c>
      <c r="J107" s="117">
        <v>0</v>
      </c>
      <c r="K107" s="116">
        <v>0</v>
      </c>
      <c r="L107" s="116">
        <v>0</v>
      </c>
      <c r="M107" s="118">
        <v>0</v>
      </c>
    </row>
    <row r="108" spans="1:13" x14ac:dyDescent="0.25">
      <c r="A108" s="247"/>
      <c r="B108" s="255" t="s">
        <v>129</v>
      </c>
      <c r="C108" s="256"/>
      <c r="D108" s="257"/>
      <c r="E108" s="114">
        <v>0</v>
      </c>
      <c r="F108" s="115">
        <v>0</v>
      </c>
      <c r="G108" s="116">
        <v>0</v>
      </c>
      <c r="H108" s="116">
        <v>0</v>
      </c>
      <c r="I108" s="116">
        <v>0</v>
      </c>
      <c r="J108" s="117">
        <v>0</v>
      </c>
      <c r="K108" s="116">
        <v>0</v>
      </c>
      <c r="L108" s="116">
        <v>0</v>
      </c>
      <c r="M108" s="118">
        <v>0</v>
      </c>
    </row>
    <row r="109" spans="1:13" x14ac:dyDescent="0.25">
      <c r="A109" s="247"/>
      <c r="B109" s="255" t="s">
        <v>130</v>
      </c>
      <c r="C109" s="256"/>
      <c r="D109" s="257"/>
      <c r="E109" s="114">
        <v>0</v>
      </c>
      <c r="F109" s="119">
        <v>0</v>
      </c>
      <c r="G109" s="120">
        <v>0</v>
      </c>
      <c r="H109" s="120">
        <v>0</v>
      </c>
      <c r="I109" s="120">
        <v>0</v>
      </c>
      <c r="J109" s="117">
        <v>0</v>
      </c>
      <c r="K109" s="120">
        <v>0</v>
      </c>
      <c r="L109" s="120">
        <v>0</v>
      </c>
      <c r="M109" s="118">
        <v>0</v>
      </c>
    </row>
    <row r="110" spans="1:13" x14ac:dyDescent="0.25">
      <c r="A110" s="247"/>
      <c r="B110" s="229" t="s">
        <v>131</v>
      </c>
      <c r="C110" s="230"/>
      <c r="D110" s="231"/>
      <c r="E110" s="114">
        <v>0</v>
      </c>
      <c r="F110" s="115">
        <v>0</v>
      </c>
      <c r="G110" s="116">
        <v>0</v>
      </c>
      <c r="H110" s="116">
        <v>0</v>
      </c>
      <c r="I110" s="116">
        <v>0</v>
      </c>
      <c r="J110" s="117">
        <v>0</v>
      </c>
      <c r="K110" s="116">
        <v>0</v>
      </c>
      <c r="L110" s="116">
        <v>0</v>
      </c>
      <c r="M110" s="118">
        <v>0</v>
      </c>
    </row>
    <row r="111" spans="1:13" x14ac:dyDescent="0.25">
      <c r="A111" s="247"/>
      <c r="B111" s="258" t="s">
        <v>132</v>
      </c>
      <c r="C111" s="259"/>
      <c r="D111" s="260"/>
      <c r="E111" s="114">
        <v>0</v>
      </c>
      <c r="F111" s="115">
        <v>0</v>
      </c>
      <c r="G111" s="116">
        <v>0</v>
      </c>
      <c r="H111" s="116">
        <v>0</v>
      </c>
      <c r="I111" s="116">
        <v>0</v>
      </c>
      <c r="J111" s="117">
        <v>0</v>
      </c>
      <c r="K111" s="116">
        <v>0</v>
      </c>
      <c r="L111" s="116">
        <v>0</v>
      </c>
      <c r="M111" s="118">
        <v>0</v>
      </c>
    </row>
    <row r="112" spans="1:13" ht="15.75" thickBot="1" x14ac:dyDescent="0.3">
      <c r="A112" s="247"/>
      <c r="B112" s="261" t="s">
        <v>133</v>
      </c>
      <c r="C112" s="262"/>
      <c r="D112" s="263"/>
      <c r="E112" s="121">
        <v>0</v>
      </c>
      <c r="F112" s="122">
        <v>0</v>
      </c>
      <c r="G112" s="123">
        <v>0</v>
      </c>
      <c r="H112" s="123">
        <v>0</v>
      </c>
      <c r="I112" s="123">
        <v>0</v>
      </c>
      <c r="J112" s="124">
        <v>0</v>
      </c>
      <c r="K112" s="123">
        <v>0</v>
      </c>
      <c r="L112" s="123">
        <v>0</v>
      </c>
      <c r="M112" s="125">
        <v>0</v>
      </c>
    </row>
    <row r="113" spans="1:13" x14ac:dyDescent="0.25">
      <c r="A113" s="247"/>
      <c r="B113" s="264" t="s">
        <v>105</v>
      </c>
      <c r="C113" s="265"/>
      <c r="D113" s="265"/>
      <c r="E113" s="109">
        <v>0</v>
      </c>
      <c r="F113" s="126">
        <v>0</v>
      </c>
      <c r="G113" s="127">
        <v>0</v>
      </c>
      <c r="H113" s="127">
        <v>0</v>
      </c>
      <c r="I113" s="127">
        <v>0</v>
      </c>
      <c r="J113" s="128">
        <v>0</v>
      </c>
      <c r="K113" s="127">
        <v>0</v>
      </c>
      <c r="L113" s="127">
        <v>0</v>
      </c>
      <c r="M113" s="129">
        <v>0</v>
      </c>
    </row>
    <row r="114" spans="1:13" x14ac:dyDescent="0.25">
      <c r="A114" s="247"/>
      <c r="B114" s="224" t="s">
        <v>134</v>
      </c>
      <c r="C114" s="225"/>
      <c r="D114" s="226"/>
      <c r="E114" s="114">
        <v>0</v>
      </c>
      <c r="F114" s="130">
        <v>0</v>
      </c>
      <c r="G114" s="131">
        <v>0</v>
      </c>
      <c r="H114" s="131">
        <v>0</v>
      </c>
      <c r="I114" s="131">
        <v>0</v>
      </c>
      <c r="J114" s="117">
        <v>0</v>
      </c>
      <c r="K114" s="131">
        <v>0</v>
      </c>
      <c r="L114" s="131">
        <v>0</v>
      </c>
      <c r="M114" s="118">
        <v>0</v>
      </c>
    </row>
    <row r="115" spans="1:13" x14ac:dyDescent="0.25">
      <c r="A115" s="247"/>
      <c r="B115" s="227" t="s">
        <v>135</v>
      </c>
      <c r="C115" s="228"/>
      <c r="D115" s="228"/>
      <c r="E115" s="114">
        <v>0</v>
      </c>
      <c r="F115" s="115">
        <v>0</v>
      </c>
      <c r="G115" s="116">
        <v>0</v>
      </c>
      <c r="H115" s="116">
        <v>0</v>
      </c>
      <c r="I115" s="116">
        <v>0</v>
      </c>
      <c r="J115" s="117">
        <v>0</v>
      </c>
      <c r="K115" s="116">
        <v>0</v>
      </c>
      <c r="L115" s="116">
        <v>0</v>
      </c>
      <c r="M115" s="118">
        <v>0</v>
      </c>
    </row>
    <row r="116" spans="1:13" x14ac:dyDescent="0.25">
      <c r="A116" s="247"/>
      <c r="B116" s="229" t="s">
        <v>136</v>
      </c>
      <c r="C116" s="230"/>
      <c r="D116" s="231"/>
      <c r="E116" s="114">
        <v>0</v>
      </c>
      <c r="F116" s="115">
        <v>0</v>
      </c>
      <c r="G116" s="116">
        <v>0</v>
      </c>
      <c r="H116" s="116">
        <v>0</v>
      </c>
      <c r="I116" s="116">
        <v>0</v>
      </c>
      <c r="J116" s="117">
        <v>0</v>
      </c>
      <c r="K116" s="116">
        <v>0</v>
      </c>
      <c r="L116" s="116">
        <v>0</v>
      </c>
      <c r="M116" s="118">
        <v>0</v>
      </c>
    </row>
    <row r="117" spans="1:13" ht="15.75" thickBot="1" x14ac:dyDescent="0.3">
      <c r="A117" s="248"/>
      <c r="B117" s="341" t="s">
        <v>137</v>
      </c>
      <c r="C117" s="342"/>
      <c r="D117" s="342"/>
      <c r="E117" s="121">
        <v>0</v>
      </c>
      <c r="F117" s="132">
        <v>0</v>
      </c>
      <c r="G117" s="133">
        <v>0</v>
      </c>
      <c r="H117" s="133">
        <v>0</v>
      </c>
      <c r="I117" s="133">
        <v>0</v>
      </c>
      <c r="J117" s="124">
        <v>0</v>
      </c>
      <c r="K117" s="133">
        <v>0</v>
      </c>
      <c r="L117" s="133">
        <v>0</v>
      </c>
      <c r="M117" s="125">
        <v>0</v>
      </c>
    </row>
    <row r="118" spans="1:13" x14ac:dyDescent="0.25">
      <c r="A118" s="207" t="s">
        <v>168</v>
      </c>
      <c r="B118" s="339" t="s">
        <v>139</v>
      </c>
      <c r="C118" s="339"/>
      <c r="D118" s="340"/>
      <c r="E118" s="109">
        <v>0</v>
      </c>
      <c r="F118" s="126">
        <v>0</v>
      </c>
      <c r="G118" s="127">
        <v>0</v>
      </c>
      <c r="H118" s="127">
        <v>0</v>
      </c>
      <c r="I118" s="127">
        <v>0</v>
      </c>
      <c r="J118" s="128">
        <v>0</v>
      </c>
      <c r="K118" s="127">
        <v>0</v>
      </c>
      <c r="L118" s="127">
        <v>0</v>
      </c>
      <c r="M118" s="129">
        <v>0</v>
      </c>
    </row>
    <row r="119" spans="1:13" x14ac:dyDescent="0.25">
      <c r="A119" s="234"/>
      <c r="B119" s="237" t="s">
        <v>140</v>
      </c>
      <c r="C119" s="238"/>
      <c r="D119" s="238"/>
      <c r="E119" s="114">
        <v>0</v>
      </c>
      <c r="F119" s="115">
        <v>0</v>
      </c>
      <c r="G119" s="116">
        <v>0</v>
      </c>
      <c r="H119" s="116">
        <v>0</v>
      </c>
      <c r="I119" s="116">
        <v>0</v>
      </c>
      <c r="J119" s="117">
        <v>0</v>
      </c>
      <c r="K119" s="116">
        <v>0</v>
      </c>
      <c r="L119" s="116">
        <v>0</v>
      </c>
      <c r="M119" s="118">
        <v>0</v>
      </c>
    </row>
    <row r="120" spans="1:13" x14ac:dyDescent="0.25">
      <c r="A120" s="207"/>
      <c r="B120" s="239" t="s">
        <v>141</v>
      </c>
      <c r="C120" s="239"/>
      <c r="D120" s="240"/>
      <c r="E120" s="114">
        <v>0</v>
      </c>
      <c r="F120" s="115">
        <v>0</v>
      </c>
      <c r="G120" s="116">
        <v>0</v>
      </c>
      <c r="H120" s="116">
        <v>0</v>
      </c>
      <c r="I120" s="116">
        <v>0</v>
      </c>
      <c r="J120" s="117">
        <v>0</v>
      </c>
      <c r="K120" s="116">
        <v>0</v>
      </c>
      <c r="L120" s="116">
        <v>0</v>
      </c>
      <c r="M120" s="118">
        <v>0</v>
      </c>
    </row>
    <row r="121" spans="1:13" x14ac:dyDescent="0.25">
      <c r="A121" s="207"/>
      <c r="B121" s="241" t="s">
        <v>142</v>
      </c>
      <c r="C121" s="241"/>
      <c r="D121" s="242"/>
      <c r="E121" s="114">
        <v>0</v>
      </c>
      <c r="F121" s="115">
        <v>0</v>
      </c>
      <c r="G121" s="116">
        <v>0</v>
      </c>
      <c r="H121" s="116">
        <v>0</v>
      </c>
      <c r="I121" s="116">
        <v>0</v>
      </c>
      <c r="J121" s="117">
        <v>0</v>
      </c>
      <c r="K121" s="116">
        <v>0</v>
      </c>
      <c r="L121" s="116">
        <v>0</v>
      </c>
      <c r="M121" s="118">
        <v>0</v>
      </c>
    </row>
    <row r="122" spans="1:13" ht="15.75" thickBot="1" x14ac:dyDescent="0.3">
      <c r="A122" s="208"/>
      <c r="B122" s="243" t="s">
        <v>143</v>
      </c>
      <c r="C122" s="243"/>
      <c r="D122" s="244"/>
      <c r="E122" s="121">
        <v>0</v>
      </c>
      <c r="F122" s="132">
        <v>0</v>
      </c>
      <c r="G122" s="133">
        <v>0</v>
      </c>
      <c r="H122" s="133">
        <v>0</v>
      </c>
      <c r="I122" s="133">
        <v>0</v>
      </c>
      <c r="J122" s="124">
        <v>0</v>
      </c>
      <c r="K122" s="133">
        <v>0</v>
      </c>
      <c r="L122" s="133">
        <v>0</v>
      </c>
      <c r="M122" s="125"/>
    </row>
    <row r="123" spans="1:13" x14ac:dyDescent="0.25">
      <c r="A123" s="206" t="s">
        <v>169</v>
      </c>
      <c r="B123" s="209" t="s">
        <v>145</v>
      </c>
      <c r="C123" s="210"/>
      <c r="D123" s="211"/>
      <c r="E123" s="109">
        <v>3014912276.9050303</v>
      </c>
      <c r="F123" s="134">
        <v>1636417023.0393369</v>
      </c>
      <c r="G123" s="135">
        <v>5035339867.9855366</v>
      </c>
      <c r="H123" s="135">
        <v>15601279869.011368</v>
      </c>
      <c r="I123" s="135">
        <v>51697089787.233917</v>
      </c>
      <c r="J123" s="128">
        <v>12229752350.826963</v>
      </c>
      <c r="K123" s="135">
        <v>11175625256.340664</v>
      </c>
      <c r="L123" s="135">
        <v>1773484966.6485796</v>
      </c>
      <c r="M123" s="136">
        <v>102163901397.99139</v>
      </c>
    </row>
    <row r="124" spans="1:13" x14ac:dyDescent="0.25">
      <c r="A124" s="207"/>
      <c r="B124" s="212" t="s">
        <v>146</v>
      </c>
      <c r="C124" s="213"/>
      <c r="D124" s="214"/>
      <c r="E124" s="114">
        <v>0</v>
      </c>
      <c r="F124" s="115">
        <v>0</v>
      </c>
      <c r="G124" s="116">
        <v>0</v>
      </c>
      <c r="H124" s="116">
        <v>0</v>
      </c>
      <c r="I124" s="116">
        <v>0</v>
      </c>
      <c r="J124" s="117">
        <v>0</v>
      </c>
      <c r="K124" s="116">
        <v>0</v>
      </c>
      <c r="L124" s="116">
        <v>0</v>
      </c>
      <c r="M124" s="118">
        <v>0</v>
      </c>
    </row>
    <row r="125" spans="1:13" x14ac:dyDescent="0.25">
      <c r="A125" s="207"/>
      <c r="B125" s="212" t="s">
        <v>147</v>
      </c>
      <c r="C125" s="213"/>
      <c r="D125" s="214"/>
      <c r="E125" s="114">
        <v>0</v>
      </c>
      <c r="F125" s="115">
        <v>0</v>
      </c>
      <c r="G125" s="116">
        <v>0</v>
      </c>
      <c r="H125" s="116">
        <v>0</v>
      </c>
      <c r="I125" s="116">
        <v>0</v>
      </c>
      <c r="J125" s="117">
        <v>0</v>
      </c>
      <c r="K125" s="116">
        <v>0</v>
      </c>
      <c r="L125" s="116">
        <v>0</v>
      </c>
      <c r="M125" s="118">
        <v>0</v>
      </c>
    </row>
    <row r="126" spans="1:13" x14ac:dyDescent="0.25">
      <c r="A126" s="207"/>
      <c r="B126" s="212" t="s">
        <v>148</v>
      </c>
      <c r="C126" s="213"/>
      <c r="D126" s="214"/>
      <c r="E126" s="114">
        <v>0</v>
      </c>
      <c r="F126" s="119">
        <v>0</v>
      </c>
      <c r="G126" s="120">
        <v>0</v>
      </c>
      <c r="H126" s="120">
        <v>0</v>
      </c>
      <c r="I126" s="120">
        <v>0</v>
      </c>
      <c r="J126" s="117">
        <v>0</v>
      </c>
      <c r="K126" s="120">
        <v>0</v>
      </c>
      <c r="L126" s="120">
        <v>0</v>
      </c>
      <c r="M126" s="118">
        <v>0</v>
      </c>
    </row>
    <row r="127" spans="1:13" x14ac:dyDescent="0.25">
      <c r="A127" s="207"/>
      <c r="B127" s="215" t="s">
        <v>149</v>
      </c>
      <c r="C127" s="216"/>
      <c r="D127" s="217"/>
      <c r="E127" s="114">
        <v>0</v>
      </c>
      <c r="F127" s="115">
        <v>0</v>
      </c>
      <c r="G127" s="116">
        <v>0</v>
      </c>
      <c r="H127" s="116">
        <v>0</v>
      </c>
      <c r="I127" s="116">
        <v>0</v>
      </c>
      <c r="J127" s="117">
        <v>0</v>
      </c>
      <c r="K127" s="116">
        <v>0</v>
      </c>
      <c r="L127" s="116">
        <v>0</v>
      </c>
      <c r="M127" s="118">
        <v>0</v>
      </c>
    </row>
    <row r="128" spans="1:13" x14ac:dyDescent="0.25">
      <c r="A128" s="207"/>
      <c r="B128" s="218" t="s">
        <v>150</v>
      </c>
      <c r="C128" s="219"/>
      <c r="D128" s="220"/>
      <c r="E128" s="114">
        <v>0</v>
      </c>
      <c r="F128" s="115">
        <v>0</v>
      </c>
      <c r="G128" s="116">
        <v>0</v>
      </c>
      <c r="H128" s="116">
        <v>0</v>
      </c>
      <c r="I128" s="116">
        <v>0</v>
      </c>
      <c r="J128" s="117">
        <v>0</v>
      </c>
      <c r="K128" s="116">
        <v>0</v>
      </c>
      <c r="L128" s="116">
        <v>0</v>
      </c>
      <c r="M128" s="118">
        <v>0</v>
      </c>
    </row>
    <row r="129" spans="1:13" ht="15.75" thickBot="1" x14ac:dyDescent="0.3">
      <c r="A129" s="208"/>
      <c r="B129" s="336" t="s">
        <v>151</v>
      </c>
      <c r="C129" s="337"/>
      <c r="D129" s="338"/>
      <c r="E129" s="137">
        <v>0</v>
      </c>
      <c r="F129" s="115">
        <v>0</v>
      </c>
      <c r="G129" s="116">
        <v>0</v>
      </c>
      <c r="H129" s="116">
        <v>0</v>
      </c>
      <c r="I129" s="116">
        <v>0</v>
      </c>
      <c r="J129" s="117">
        <v>0</v>
      </c>
      <c r="K129" s="116">
        <v>0</v>
      </c>
      <c r="L129" s="116">
        <v>0</v>
      </c>
      <c r="M129" s="118">
        <v>0</v>
      </c>
    </row>
    <row r="130" spans="1:13" ht="15.75" thickBot="1" x14ac:dyDescent="0.3">
      <c r="A130" s="245" t="s">
        <v>170</v>
      </c>
      <c r="B130" s="246"/>
      <c r="C130" s="246"/>
      <c r="D130" s="246"/>
      <c r="E130" s="138">
        <v>3334093451.8881073</v>
      </c>
      <c r="F130" s="143">
        <v>1707047936.6362085</v>
      </c>
      <c r="G130" s="139">
        <v>5162179607.3509274</v>
      </c>
      <c r="H130" s="139">
        <v>17840098962.411602</v>
      </c>
      <c r="I130" s="139">
        <v>62787249873.588013</v>
      </c>
      <c r="J130" s="140">
        <v>13142972768.191683</v>
      </c>
      <c r="K130" s="139">
        <v>11890591537.314226</v>
      </c>
      <c r="L130" s="139">
        <v>1859803314.3308725</v>
      </c>
      <c r="M130" s="141">
        <v>117724037451.71164</v>
      </c>
    </row>
    <row r="131" spans="1:13" x14ac:dyDescent="0.25">
      <c r="A131" s="206" t="s">
        <v>171</v>
      </c>
      <c r="B131" s="346" t="s">
        <v>127</v>
      </c>
      <c r="C131" s="347"/>
      <c r="D131" s="348"/>
      <c r="E131" s="109">
        <v>59151453.78873837</v>
      </c>
      <c r="F131" s="110">
        <v>21340937.100715589</v>
      </c>
      <c r="G131" s="110">
        <v>93579710.018155515</v>
      </c>
      <c r="H131" s="110">
        <v>912643143.05467129</v>
      </c>
      <c r="I131" s="110">
        <v>3547410118.2140622</v>
      </c>
      <c r="J131" s="111">
        <v>297759078.71271414</v>
      </c>
      <c r="K131" s="110">
        <v>354364098.89678276</v>
      </c>
      <c r="L131" s="112">
        <v>136381148.17342588</v>
      </c>
      <c r="M131" s="113">
        <v>5422629687.9592657</v>
      </c>
    </row>
    <row r="132" spans="1:13" x14ac:dyDescent="0.25">
      <c r="A132" s="247"/>
      <c r="B132" s="252" t="s">
        <v>128</v>
      </c>
      <c r="C132" s="253"/>
      <c r="D132" s="254"/>
      <c r="E132" s="114">
        <v>0</v>
      </c>
      <c r="F132" s="115">
        <v>0</v>
      </c>
      <c r="G132" s="116">
        <v>0</v>
      </c>
      <c r="H132" s="116">
        <v>0</v>
      </c>
      <c r="I132" s="116">
        <v>0</v>
      </c>
      <c r="J132" s="117">
        <v>0</v>
      </c>
      <c r="K132" s="116">
        <v>0</v>
      </c>
      <c r="L132" s="116">
        <v>0</v>
      </c>
      <c r="M132" s="118">
        <v>0</v>
      </c>
    </row>
    <row r="133" spans="1:13" x14ac:dyDescent="0.25">
      <c r="A133" s="247"/>
      <c r="B133" s="255" t="s">
        <v>129</v>
      </c>
      <c r="C133" s="256"/>
      <c r="D133" s="257"/>
      <c r="E133" s="114">
        <v>0</v>
      </c>
      <c r="F133" s="115">
        <v>0</v>
      </c>
      <c r="G133" s="116">
        <v>0</v>
      </c>
      <c r="H133" s="116">
        <v>0</v>
      </c>
      <c r="I133" s="116">
        <v>0</v>
      </c>
      <c r="J133" s="117">
        <v>0</v>
      </c>
      <c r="K133" s="116">
        <v>0</v>
      </c>
      <c r="L133" s="116">
        <v>0</v>
      </c>
      <c r="M133" s="118">
        <v>0</v>
      </c>
    </row>
    <row r="134" spans="1:13" x14ac:dyDescent="0.25">
      <c r="A134" s="247"/>
      <c r="B134" s="255" t="s">
        <v>130</v>
      </c>
      <c r="C134" s="256"/>
      <c r="D134" s="257"/>
      <c r="E134" s="114">
        <v>0</v>
      </c>
      <c r="F134" s="119">
        <v>0</v>
      </c>
      <c r="G134" s="120">
        <v>0</v>
      </c>
      <c r="H134" s="120">
        <v>0</v>
      </c>
      <c r="I134" s="120">
        <v>0</v>
      </c>
      <c r="J134" s="117">
        <v>0</v>
      </c>
      <c r="K134" s="120">
        <v>0</v>
      </c>
      <c r="L134" s="120">
        <v>0</v>
      </c>
      <c r="M134" s="118">
        <v>0</v>
      </c>
    </row>
    <row r="135" spans="1:13" x14ac:dyDescent="0.25">
      <c r="A135" s="247"/>
      <c r="B135" s="229" t="s">
        <v>131</v>
      </c>
      <c r="C135" s="230"/>
      <c r="D135" s="231"/>
      <c r="E135" s="114">
        <v>0</v>
      </c>
      <c r="F135" s="115">
        <v>0</v>
      </c>
      <c r="G135" s="116">
        <v>0</v>
      </c>
      <c r="H135" s="116">
        <v>0</v>
      </c>
      <c r="I135" s="116">
        <v>0</v>
      </c>
      <c r="J135" s="117">
        <v>0</v>
      </c>
      <c r="K135" s="116">
        <v>0</v>
      </c>
      <c r="L135" s="116">
        <v>0</v>
      </c>
      <c r="M135" s="118">
        <v>0</v>
      </c>
    </row>
    <row r="136" spans="1:13" x14ac:dyDescent="0.25">
      <c r="A136" s="247"/>
      <c r="B136" s="258" t="s">
        <v>132</v>
      </c>
      <c r="C136" s="259"/>
      <c r="D136" s="260"/>
      <c r="E136" s="114">
        <v>0</v>
      </c>
      <c r="F136" s="115">
        <v>0</v>
      </c>
      <c r="G136" s="116">
        <v>0</v>
      </c>
      <c r="H136" s="116">
        <v>0</v>
      </c>
      <c r="I136" s="116">
        <v>0</v>
      </c>
      <c r="J136" s="117">
        <v>0</v>
      </c>
      <c r="K136" s="116">
        <v>0</v>
      </c>
      <c r="L136" s="116">
        <v>0</v>
      </c>
      <c r="M136" s="118">
        <v>0</v>
      </c>
    </row>
    <row r="137" spans="1:13" ht="15.75" thickBot="1" x14ac:dyDescent="0.3">
      <c r="A137" s="247"/>
      <c r="B137" s="261" t="s">
        <v>133</v>
      </c>
      <c r="C137" s="262"/>
      <c r="D137" s="263"/>
      <c r="E137" s="121">
        <v>0</v>
      </c>
      <c r="F137" s="122">
        <v>0</v>
      </c>
      <c r="G137" s="123">
        <v>0</v>
      </c>
      <c r="H137" s="123">
        <v>0</v>
      </c>
      <c r="I137" s="123">
        <v>0</v>
      </c>
      <c r="J137" s="124">
        <v>0</v>
      </c>
      <c r="K137" s="123">
        <v>0</v>
      </c>
      <c r="L137" s="123">
        <v>0</v>
      </c>
      <c r="M137" s="125">
        <v>0</v>
      </c>
    </row>
    <row r="138" spans="1:13" x14ac:dyDescent="0.25">
      <c r="A138" s="247"/>
      <c r="B138" s="264" t="s">
        <v>105</v>
      </c>
      <c r="C138" s="265"/>
      <c r="D138" s="265"/>
      <c r="E138" s="109">
        <v>0</v>
      </c>
      <c r="F138" s="126">
        <v>0</v>
      </c>
      <c r="G138" s="127">
        <v>0</v>
      </c>
      <c r="H138" s="127">
        <v>0</v>
      </c>
      <c r="I138" s="127">
        <v>0</v>
      </c>
      <c r="J138" s="128">
        <v>0</v>
      </c>
      <c r="K138" s="127">
        <v>0</v>
      </c>
      <c r="L138" s="127">
        <v>0</v>
      </c>
      <c r="M138" s="129">
        <v>0</v>
      </c>
    </row>
    <row r="139" spans="1:13" x14ac:dyDescent="0.25">
      <c r="A139" s="247"/>
      <c r="B139" s="224" t="s">
        <v>134</v>
      </c>
      <c r="C139" s="225"/>
      <c r="D139" s="226"/>
      <c r="E139" s="114">
        <v>0</v>
      </c>
      <c r="F139" s="130">
        <v>0</v>
      </c>
      <c r="G139" s="131">
        <v>0</v>
      </c>
      <c r="H139" s="131">
        <v>0</v>
      </c>
      <c r="I139" s="131">
        <v>0</v>
      </c>
      <c r="J139" s="117">
        <v>0</v>
      </c>
      <c r="K139" s="131">
        <v>0</v>
      </c>
      <c r="L139" s="131">
        <v>0</v>
      </c>
      <c r="M139" s="118">
        <v>0</v>
      </c>
    </row>
    <row r="140" spans="1:13" x14ac:dyDescent="0.25">
      <c r="A140" s="247"/>
      <c r="B140" s="227" t="s">
        <v>135</v>
      </c>
      <c r="C140" s="228"/>
      <c r="D140" s="228"/>
      <c r="E140" s="114">
        <v>0</v>
      </c>
      <c r="F140" s="115">
        <v>0</v>
      </c>
      <c r="G140" s="116">
        <v>0</v>
      </c>
      <c r="H140" s="116">
        <v>0</v>
      </c>
      <c r="I140" s="116">
        <v>0</v>
      </c>
      <c r="J140" s="117">
        <v>0</v>
      </c>
      <c r="K140" s="116">
        <v>0</v>
      </c>
      <c r="L140" s="116">
        <v>0</v>
      </c>
      <c r="M140" s="118">
        <v>0</v>
      </c>
    </row>
    <row r="141" spans="1:13" x14ac:dyDescent="0.25">
      <c r="A141" s="247"/>
      <c r="B141" s="229" t="s">
        <v>136</v>
      </c>
      <c r="C141" s="230"/>
      <c r="D141" s="231"/>
      <c r="E141" s="114">
        <v>0</v>
      </c>
      <c r="F141" s="115">
        <v>0</v>
      </c>
      <c r="G141" s="116">
        <v>0</v>
      </c>
      <c r="H141" s="116">
        <v>0</v>
      </c>
      <c r="I141" s="116">
        <v>0</v>
      </c>
      <c r="J141" s="117">
        <v>0</v>
      </c>
      <c r="K141" s="116">
        <v>0</v>
      </c>
      <c r="L141" s="116">
        <v>0</v>
      </c>
      <c r="M141" s="118">
        <v>0</v>
      </c>
    </row>
    <row r="142" spans="1:13" ht="15.75" thickBot="1" x14ac:dyDescent="0.3">
      <c r="A142" s="248"/>
      <c r="B142" s="341" t="s">
        <v>137</v>
      </c>
      <c r="C142" s="342"/>
      <c r="D142" s="342"/>
      <c r="E142" s="121">
        <v>0</v>
      </c>
      <c r="F142" s="132">
        <v>0</v>
      </c>
      <c r="G142" s="133">
        <v>0</v>
      </c>
      <c r="H142" s="133">
        <v>0</v>
      </c>
      <c r="I142" s="133">
        <v>0</v>
      </c>
      <c r="J142" s="124">
        <v>0</v>
      </c>
      <c r="K142" s="133">
        <v>0</v>
      </c>
      <c r="L142" s="133">
        <v>0</v>
      </c>
      <c r="M142" s="125">
        <v>0</v>
      </c>
    </row>
    <row r="143" spans="1:13" x14ac:dyDescent="0.25">
      <c r="A143" s="207" t="s">
        <v>172</v>
      </c>
      <c r="B143" s="339" t="s">
        <v>139</v>
      </c>
      <c r="C143" s="339"/>
      <c r="D143" s="340"/>
      <c r="E143" s="109">
        <v>0</v>
      </c>
      <c r="F143" s="126">
        <v>0</v>
      </c>
      <c r="G143" s="127">
        <v>0</v>
      </c>
      <c r="H143" s="127">
        <v>0</v>
      </c>
      <c r="I143" s="127">
        <v>0</v>
      </c>
      <c r="J143" s="128">
        <v>0</v>
      </c>
      <c r="K143" s="127">
        <v>0</v>
      </c>
      <c r="L143" s="127">
        <v>0</v>
      </c>
      <c r="M143" s="129">
        <v>0</v>
      </c>
    </row>
    <row r="144" spans="1:13" x14ac:dyDescent="0.25">
      <c r="A144" s="234"/>
      <c r="B144" s="237" t="s">
        <v>140</v>
      </c>
      <c r="C144" s="238"/>
      <c r="D144" s="238"/>
      <c r="E144" s="114">
        <v>0</v>
      </c>
      <c r="F144" s="115">
        <v>0</v>
      </c>
      <c r="G144" s="116">
        <v>0</v>
      </c>
      <c r="H144" s="116">
        <v>0</v>
      </c>
      <c r="I144" s="116">
        <v>0</v>
      </c>
      <c r="J144" s="117">
        <v>0</v>
      </c>
      <c r="K144" s="116">
        <v>0</v>
      </c>
      <c r="L144" s="116">
        <v>0</v>
      </c>
      <c r="M144" s="118">
        <v>0</v>
      </c>
    </row>
    <row r="145" spans="1:13" x14ac:dyDescent="0.25">
      <c r="A145" s="207"/>
      <c r="B145" s="239" t="s">
        <v>141</v>
      </c>
      <c r="C145" s="239"/>
      <c r="D145" s="240"/>
      <c r="E145" s="114">
        <v>0</v>
      </c>
      <c r="F145" s="115">
        <v>0</v>
      </c>
      <c r="G145" s="116">
        <v>0</v>
      </c>
      <c r="H145" s="116">
        <v>0</v>
      </c>
      <c r="I145" s="116">
        <v>0</v>
      </c>
      <c r="J145" s="117">
        <v>0</v>
      </c>
      <c r="K145" s="116">
        <v>0</v>
      </c>
      <c r="L145" s="116">
        <v>0</v>
      </c>
      <c r="M145" s="118">
        <v>0</v>
      </c>
    </row>
    <row r="146" spans="1:13" x14ac:dyDescent="0.25">
      <c r="A146" s="207"/>
      <c r="B146" s="241" t="s">
        <v>142</v>
      </c>
      <c r="C146" s="241"/>
      <c r="D146" s="242"/>
      <c r="E146" s="114">
        <v>0</v>
      </c>
      <c r="F146" s="115">
        <v>0</v>
      </c>
      <c r="G146" s="116">
        <v>0</v>
      </c>
      <c r="H146" s="116">
        <v>0</v>
      </c>
      <c r="I146" s="116">
        <v>0</v>
      </c>
      <c r="J146" s="117">
        <v>0</v>
      </c>
      <c r="K146" s="116">
        <v>0</v>
      </c>
      <c r="L146" s="116">
        <v>0</v>
      </c>
      <c r="M146" s="118">
        <v>0</v>
      </c>
    </row>
    <row r="147" spans="1:13" ht="15.75" thickBot="1" x14ac:dyDescent="0.3">
      <c r="A147" s="208"/>
      <c r="B147" s="243" t="s">
        <v>143</v>
      </c>
      <c r="C147" s="243"/>
      <c r="D147" s="244"/>
      <c r="E147" s="121">
        <v>0</v>
      </c>
      <c r="F147" s="132">
        <v>0</v>
      </c>
      <c r="G147" s="133">
        <v>0</v>
      </c>
      <c r="H147" s="133">
        <v>0</v>
      </c>
      <c r="I147" s="133">
        <v>0</v>
      </c>
      <c r="J147" s="124">
        <v>0</v>
      </c>
      <c r="K147" s="133">
        <v>0</v>
      </c>
      <c r="L147" s="133">
        <v>0</v>
      </c>
      <c r="M147" s="125"/>
    </row>
    <row r="148" spans="1:13" x14ac:dyDescent="0.25">
      <c r="A148" s="206" t="s">
        <v>173</v>
      </c>
      <c r="B148" s="209" t="s">
        <v>145</v>
      </c>
      <c r="C148" s="210"/>
      <c r="D148" s="211"/>
      <c r="E148" s="109">
        <v>4769848003.0034847</v>
      </c>
      <c r="F148" s="134">
        <v>1681060184.9705932</v>
      </c>
      <c r="G148" s="135">
        <v>13358601041.575594</v>
      </c>
      <c r="H148" s="135">
        <v>55006564871.541817</v>
      </c>
      <c r="I148" s="135">
        <v>125585710555.29538</v>
      </c>
      <c r="J148" s="128">
        <v>110155506988.99135</v>
      </c>
      <c r="K148" s="135">
        <v>158093250618.26257</v>
      </c>
      <c r="L148" s="135">
        <v>37223197088.513901</v>
      </c>
      <c r="M148" s="136">
        <v>505873739352.15472</v>
      </c>
    </row>
    <row r="149" spans="1:13" x14ac:dyDescent="0.25">
      <c r="A149" s="207"/>
      <c r="B149" s="212" t="s">
        <v>146</v>
      </c>
      <c r="C149" s="213"/>
      <c r="D149" s="214"/>
      <c r="E149" s="114">
        <v>0</v>
      </c>
      <c r="F149" s="115">
        <v>0</v>
      </c>
      <c r="G149" s="116">
        <v>0</v>
      </c>
      <c r="H149" s="116">
        <v>0</v>
      </c>
      <c r="I149" s="116">
        <v>0</v>
      </c>
      <c r="J149" s="117">
        <v>0</v>
      </c>
      <c r="K149" s="116">
        <v>0</v>
      </c>
      <c r="L149" s="116">
        <v>0</v>
      </c>
      <c r="M149" s="118">
        <v>0</v>
      </c>
    </row>
    <row r="150" spans="1:13" x14ac:dyDescent="0.25">
      <c r="A150" s="207"/>
      <c r="B150" s="212" t="s">
        <v>147</v>
      </c>
      <c r="C150" s="213"/>
      <c r="D150" s="214"/>
      <c r="E150" s="114">
        <v>0</v>
      </c>
      <c r="F150" s="115">
        <v>0</v>
      </c>
      <c r="G150" s="116">
        <v>0</v>
      </c>
      <c r="H150" s="116">
        <v>0</v>
      </c>
      <c r="I150" s="116">
        <v>0</v>
      </c>
      <c r="J150" s="117">
        <v>0</v>
      </c>
      <c r="K150" s="116">
        <v>0</v>
      </c>
      <c r="L150" s="116">
        <v>0</v>
      </c>
      <c r="M150" s="118">
        <v>0</v>
      </c>
    </row>
    <row r="151" spans="1:13" x14ac:dyDescent="0.25">
      <c r="A151" s="207"/>
      <c r="B151" s="212" t="s">
        <v>148</v>
      </c>
      <c r="C151" s="213"/>
      <c r="D151" s="214"/>
      <c r="E151" s="114">
        <v>0</v>
      </c>
      <c r="F151" s="119">
        <v>0</v>
      </c>
      <c r="G151" s="120">
        <v>0</v>
      </c>
      <c r="H151" s="120">
        <v>0</v>
      </c>
      <c r="I151" s="120">
        <v>0</v>
      </c>
      <c r="J151" s="117">
        <v>0</v>
      </c>
      <c r="K151" s="120">
        <v>0</v>
      </c>
      <c r="L151" s="120">
        <v>0</v>
      </c>
      <c r="M151" s="118">
        <v>0</v>
      </c>
    </row>
    <row r="152" spans="1:13" x14ac:dyDescent="0.25">
      <c r="A152" s="207"/>
      <c r="B152" s="215" t="s">
        <v>149</v>
      </c>
      <c r="C152" s="216"/>
      <c r="D152" s="217"/>
      <c r="E152" s="114">
        <v>0</v>
      </c>
      <c r="F152" s="115">
        <v>0</v>
      </c>
      <c r="G152" s="116">
        <v>0</v>
      </c>
      <c r="H152" s="116">
        <v>0</v>
      </c>
      <c r="I152" s="116">
        <v>0</v>
      </c>
      <c r="J152" s="117">
        <v>0</v>
      </c>
      <c r="K152" s="116">
        <v>0</v>
      </c>
      <c r="L152" s="116">
        <v>0</v>
      </c>
      <c r="M152" s="118">
        <v>0</v>
      </c>
    </row>
    <row r="153" spans="1:13" x14ac:dyDescent="0.25">
      <c r="A153" s="207"/>
      <c r="B153" s="218" t="s">
        <v>150</v>
      </c>
      <c r="C153" s="219"/>
      <c r="D153" s="220"/>
      <c r="E153" s="114">
        <v>0</v>
      </c>
      <c r="F153" s="115">
        <v>0</v>
      </c>
      <c r="G153" s="116">
        <v>0</v>
      </c>
      <c r="H153" s="116">
        <v>0</v>
      </c>
      <c r="I153" s="116">
        <v>0</v>
      </c>
      <c r="J153" s="117">
        <v>0</v>
      </c>
      <c r="K153" s="116">
        <v>0</v>
      </c>
      <c r="L153" s="116">
        <v>0</v>
      </c>
      <c r="M153" s="118">
        <v>0</v>
      </c>
    </row>
    <row r="154" spans="1:13" ht="15.75" thickBot="1" x14ac:dyDescent="0.3">
      <c r="A154" s="208"/>
      <c r="B154" s="221" t="s">
        <v>151</v>
      </c>
      <c r="C154" s="222"/>
      <c r="D154" s="223"/>
      <c r="E154" s="137">
        <v>0</v>
      </c>
      <c r="F154" s="115">
        <v>0</v>
      </c>
      <c r="G154" s="116">
        <v>0</v>
      </c>
      <c r="H154" s="116">
        <v>0</v>
      </c>
      <c r="I154" s="116">
        <v>0</v>
      </c>
      <c r="J154" s="117">
        <v>0</v>
      </c>
      <c r="K154" s="116">
        <v>0</v>
      </c>
      <c r="L154" s="116">
        <v>0</v>
      </c>
      <c r="M154" s="118">
        <v>0</v>
      </c>
    </row>
    <row r="155" spans="1:13" ht="15.75" thickBot="1" x14ac:dyDescent="0.3">
      <c r="A155" s="204" t="s">
        <v>174</v>
      </c>
      <c r="B155" s="205"/>
      <c r="C155" s="205"/>
      <c r="D155" s="205"/>
      <c r="E155" s="138">
        <v>4828999456.792223</v>
      </c>
      <c r="F155" s="143">
        <v>1702401122.0713089</v>
      </c>
      <c r="G155" s="139">
        <v>13452180751.59375</v>
      </c>
      <c r="H155" s="139">
        <v>55919208014.596489</v>
      </c>
      <c r="I155" s="139">
        <v>129133120673.50945</v>
      </c>
      <c r="J155" s="140">
        <v>110453266067.70406</v>
      </c>
      <c r="K155" s="139">
        <v>158447614717.15936</v>
      </c>
      <c r="L155" s="139">
        <v>37359578236.687325</v>
      </c>
      <c r="M155" s="141">
        <v>511296369040.11401</v>
      </c>
    </row>
    <row r="156" spans="1:13" ht="15.75" thickBot="1" x14ac:dyDescent="0.3">
      <c r="A156" s="204" t="s">
        <v>175</v>
      </c>
      <c r="B156" s="205"/>
      <c r="C156" s="205"/>
      <c r="D156" s="205"/>
      <c r="E156" s="138">
        <v>10183545584.31053</v>
      </c>
      <c r="F156" s="143">
        <v>4231916211.8556724</v>
      </c>
      <c r="G156" s="139">
        <v>22754193454.348595</v>
      </c>
      <c r="H156" s="139">
        <v>80797689899.873779</v>
      </c>
      <c r="I156" s="139">
        <v>209329809661.15027</v>
      </c>
      <c r="J156" s="139">
        <v>126772613147.66061</v>
      </c>
      <c r="K156" s="139">
        <v>171500477431.45111</v>
      </c>
      <c r="L156" s="139">
        <v>40139130256.419693</v>
      </c>
      <c r="M156" s="139">
        <v>665709375647.07031</v>
      </c>
    </row>
    <row r="157" spans="1:13" ht="15.75" thickBot="1" x14ac:dyDescent="0.3">
      <c r="A157" s="146"/>
      <c r="B157" s="146"/>
      <c r="C157" s="147"/>
      <c r="D157" s="146"/>
      <c r="E157" s="146"/>
      <c r="F157" s="146"/>
      <c r="G157" s="146"/>
      <c r="H157" s="147"/>
      <c r="I157" s="147"/>
      <c r="J157" s="147"/>
      <c r="K157" s="147"/>
      <c r="L157" s="147"/>
      <c r="M157" s="147"/>
    </row>
    <row r="158" spans="1:13" ht="15.75" thickBot="1" x14ac:dyDescent="0.3">
      <c r="A158" s="343" t="s">
        <v>176</v>
      </c>
      <c r="B158" s="344"/>
      <c r="C158" s="344"/>
      <c r="D158" s="345"/>
      <c r="E158" s="148">
        <v>0</v>
      </c>
      <c r="F158" s="149">
        <v>1</v>
      </c>
      <c r="G158" s="149">
        <v>2</v>
      </c>
      <c r="H158" s="149">
        <v>3</v>
      </c>
      <c r="I158" s="149">
        <v>4</v>
      </c>
      <c r="J158" s="149">
        <v>5</v>
      </c>
      <c r="K158" s="149">
        <v>6.1</v>
      </c>
      <c r="L158" s="149">
        <v>6.2</v>
      </c>
      <c r="M158" s="108">
        <v>10</v>
      </c>
    </row>
    <row r="159" spans="1:13" x14ac:dyDescent="0.25">
      <c r="A159" s="206" t="s">
        <v>177</v>
      </c>
      <c r="B159" s="249" t="s">
        <v>127</v>
      </c>
      <c r="C159" s="250"/>
      <c r="D159" s="251"/>
      <c r="E159" s="109">
        <v>25956399965.862572</v>
      </c>
      <c r="F159" s="110">
        <v>7261973670.591258</v>
      </c>
      <c r="G159" s="110">
        <v>3037812122.0588551</v>
      </c>
      <c r="H159" s="110">
        <v>8895892291.8295288</v>
      </c>
      <c r="I159" s="110">
        <v>3721484362.6264553</v>
      </c>
      <c r="J159" s="111">
        <v>0</v>
      </c>
      <c r="K159" s="110">
        <v>0</v>
      </c>
      <c r="L159" s="112">
        <v>0</v>
      </c>
      <c r="M159" s="129">
        <v>48873562412.968674</v>
      </c>
    </row>
    <row r="160" spans="1:13" x14ac:dyDescent="0.25">
      <c r="A160" s="247"/>
      <c r="B160" s="252" t="s">
        <v>128</v>
      </c>
      <c r="C160" s="253"/>
      <c r="D160" s="254"/>
      <c r="E160" s="114">
        <v>0</v>
      </c>
      <c r="F160" s="115">
        <v>0</v>
      </c>
      <c r="G160" s="116">
        <v>0</v>
      </c>
      <c r="H160" s="116">
        <v>0</v>
      </c>
      <c r="I160" s="116">
        <v>0</v>
      </c>
      <c r="J160" s="117">
        <v>0</v>
      </c>
      <c r="K160" s="116">
        <v>0</v>
      </c>
      <c r="L160" s="116">
        <v>0</v>
      </c>
      <c r="M160" s="118">
        <v>0</v>
      </c>
    </row>
    <row r="161" spans="1:13" x14ac:dyDescent="0.25">
      <c r="A161" s="247"/>
      <c r="B161" s="255" t="s">
        <v>129</v>
      </c>
      <c r="C161" s="256"/>
      <c r="D161" s="257"/>
      <c r="E161" s="114">
        <v>0</v>
      </c>
      <c r="F161" s="115">
        <v>0</v>
      </c>
      <c r="G161" s="116">
        <v>0</v>
      </c>
      <c r="H161" s="116">
        <v>0</v>
      </c>
      <c r="I161" s="116">
        <v>0</v>
      </c>
      <c r="J161" s="117">
        <v>0</v>
      </c>
      <c r="K161" s="116">
        <v>0</v>
      </c>
      <c r="L161" s="116">
        <v>0</v>
      </c>
      <c r="M161" s="118">
        <v>0</v>
      </c>
    </row>
    <row r="162" spans="1:13" x14ac:dyDescent="0.25">
      <c r="A162" s="247"/>
      <c r="B162" s="255" t="s">
        <v>130</v>
      </c>
      <c r="C162" s="256"/>
      <c r="D162" s="257"/>
      <c r="E162" s="114">
        <v>0</v>
      </c>
      <c r="F162" s="119">
        <v>0</v>
      </c>
      <c r="G162" s="120">
        <v>0</v>
      </c>
      <c r="H162" s="120">
        <v>0</v>
      </c>
      <c r="I162" s="120">
        <v>0</v>
      </c>
      <c r="J162" s="117">
        <v>0</v>
      </c>
      <c r="K162" s="120">
        <v>0</v>
      </c>
      <c r="L162" s="120">
        <v>0</v>
      </c>
      <c r="M162" s="118">
        <v>0</v>
      </c>
    </row>
    <row r="163" spans="1:13" x14ac:dyDescent="0.25">
      <c r="A163" s="247"/>
      <c r="B163" s="229" t="s">
        <v>131</v>
      </c>
      <c r="C163" s="230"/>
      <c r="D163" s="231"/>
      <c r="E163" s="114">
        <v>0</v>
      </c>
      <c r="F163" s="115">
        <v>0</v>
      </c>
      <c r="G163" s="116">
        <v>0</v>
      </c>
      <c r="H163" s="116">
        <v>0</v>
      </c>
      <c r="I163" s="116">
        <v>0</v>
      </c>
      <c r="J163" s="117">
        <v>0</v>
      </c>
      <c r="K163" s="116">
        <v>0</v>
      </c>
      <c r="L163" s="116">
        <v>0</v>
      </c>
      <c r="M163" s="118">
        <v>0</v>
      </c>
    </row>
    <row r="164" spans="1:13" x14ac:dyDescent="0.25">
      <c r="A164" s="247"/>
      <c r="B164" s="258" t="s">
        <v>132</v>
      </c>
      <c r="C164" s="259"/>
      <c r="D164" s="260"/>
      <c r="E164" s="114">
        <v>0</v>
      </c>
      <c r="F164" s="115">
        <v>0</v>
      </c>
      <c r="G164" s="116">
        <v>0</v>
      </c>
      <c r="H164" s="116">
        <v>0</v>
      </c>
      <c r="I164" s="116">
        <v>0</v>
      </c>
      <c r="J164" s="117">
        <v>0</v>
      </c>
      <c r="K164" s="116">
        <v>0</v>
      </c>
      <c r="L164" s="116">
        <v>0</v>
      </c>
      <c r="M164" s="118">
        <v>0</v>
      </c>
    </row>
    <row r="165" spans="1:13" ht="15.75" thickBot="1" x14ac:dyDescent="0.3">
      <c r="A165" s="247"/>
      <c r="B165" s="261" t="s">
        <v>133</v>
      </c>
      <c r="C165" s="262"/>
      <c r="D165" s="263"/>
      <c r="E165" s="121">
        <v>0</v>
      </c>
      <c r="F165" s="122">
        <v>0</v>
      </c>
      <c r="G165" s="123">
        <v>0</v>
      </c>
      <c r="H165" s="123">
        <v>0</v>
      </c>
      <c r="I165" s="123">
        <v>0</v>
      </c>
      <c r="J165" s="124">
        <v>0</v>
      </c>
      <c r="K165" s="123">
        <v>0</v>
      </c>
      <c r="L165" s="123">
        <v>0</v>
      </c>
      <c r="M165" s="125">
        <v>0</v>
      </c>
    </row>
    <row r="166" spans="1:13" x14ac:dyDescent="0.25">
      <c r="A166" s="247"/>
      <c r="B166" s="264" t="s">
        <v>105</v>
      </c>
      <c r="C166" s="265"/>
      <c r="D166" s="265"/>
      <c r="E166" s="109">
        <v>0</v>
      </c>
      <c r="F166" s="126">
        <v>0</v>
      </c>
      <c r="G166" s="127">
        <v>0</v>
      </c>
      <c r="H166" s="127">
        <v>0</v>
      </c>
      <c r="I166" s="127">
        <v>0</v>
      </c>
      <c r="J166" s="128">
        <v>0</v>
      </c>
      <c r="K166" s="127">
        <v>0</v>
      </c>
      <c r="L166" s="127">
        <v>0</v>
      </c>
      <c r="M166" s="129">
        <v>0</v>
      </c>
    </row>
    <row r="167" spans="1:13" x14ac:dyDescent="0.25">
      <c r="A167" s="247"/>
      <c r="B167" s="224" t="s">
        <v>134</v>
      </c>
      <c r="C167" s="225"/>
      <c r="D167" s="226"/>
      <c r="E167" s="114">
        <v>0</v>
      </c>
      <c r="F167" s="130">
        <v>0</v>
      </c>
      <c r="G167" s="131">
        <v>0</v>
      </c>
      <c r="H167" s="131">
        <v>0</v>
      </c>
      <c r="I167" s="131">
        <v>0</v>
      </c>
      <c r="J167" s="117">
        <v>0</v>
      </c>
      <c r="K167" s="131">
        <v>0</v>
      </c>
      <c r="L167" s="131">
        <v>0</v>
      </c>
      <c r="M167" s="118">
        <v>0</v>
      </c>
    </row>
    <row r="168" spans="1:13" x14ac:dyDescent="0.25">
      <c r="A168" s="247"/>
      <c r="B168" s="227" t="s">
        <v>135</v>
      </c>
      <c r="C168" s="228"/>
      <c r="D168" s="228"/>
      <c r="E168" s="114">
        <v>0</v>
      </c>
      <c r="F168" s="115">
        <v>0</v>
      </c>
      <c r="G168" s="116">
        <v>0</v>
      </c>
      <c r="H168" s="116">
        <v>0</v>
      </c>
      <c r="I168" s="116">
        <v>0</v>
      </c>
      <c r="J168" s="117">
        <v>0</v>
      </c>
      <c r="K168" s="116">
        <v>0</v>
      </c>
      <c r="L168" s="116">
        <v>0</v>
      </c>
      <c r="M168" s="118">
        <v>0</v>
      </c>
    </row>
    <row r="169" spans="1:13" x14ac:dyDescent="0.25">
      <c r="A169" s="247"/>
      <c r="B169" s="229" t="s">
        <v>136</v>
      </c>
      <c r="C169" s="230"/>
      <c r="D169" s="231"/>
      <c r="E169" s="114">
        <v>0</v>
      </c>
      <c r="F169" s="115">
        <v>0</v>
      </c>
      <c r="G169" s="116">
        <v>0</v>
      </c>
      <c r="H169" s="116">
        <v>0</v>
      </c>
      <c r="I169" s="116">
        <v>0</v>
      </c>
      <c r="J169" s="117">
        <v>0</v>
      </c>
      <c r="K169" s="116">
        <v>0</v>
      </c>
      <c r="L169" s="116">
        <v>0</v>
      </c>
      <c r="M169" s="118">
        <v>0</v>
      </c>
    </row>
    <row r="170" spans="1:13" ht="15.75" thickBot="1" x14ac:dyDescent="0.3">
      <c r="A170" s="248"/>
      <c r="B170" s="341" t="s">
        <v>137</v>
      </c>
      <c r="C170" s="342"/>
      <c r="D170" s="342"/>
      <c r="E170" s="121">
        <v>0</v>
      </c>
      <c r="F170" s="132">
        <v>0</v>
      </c>
      <c r="G170" s="133">
        <v>0</v>
      </c>
      <c r="H170" s="133">
        <v>0</v>
      </c>
      <c r="I170" s="133">
        <v>0</v>
      </c>
      <c r="J170" s="124">
        <v>0</v>
      </c>
      <c r="K170" s="133">
        <v>0</v>
      </c>
      <c r="L170" s="133">
        <v>0</v>
      </c>
      <c r="M170" s="125">
        <v>0</v>
      </c>
    </row>
    <row r="171" spans="1:13" x14ac:dyDescent="0.25">
      <c r="A171" s="207" t="s">
        <v>178</v>
      </c>
      <c r="B171" s="339" t="s">
        <v>139</v>
      </c>
      <c r="C171" s="339"/>
      <c r="D171" s="340"/>
      <c r="E171" s="109">
        <v>0</v>
      </c>
      <c r="F171" s="126">
        <v>0</v>
      </c>
      <c r="G171" s="127">
        <v>0</v>
      </c>
      <c r="H171" s="127">
        <v>0</v>
      </c>
      <c r="I171" s="127">
        <v>0</v>
      </c>
      <c r="J171" s="128">
        <v>0</v>
      </c>
      <c r="K171" s="127">
        <v>0</v>
      </c>
      <c r="L171" s="127">
        <v>0</v>
      </c>
      <c r="M171" s="129">
        <v>0</v>
      </c>
    </row>
    <row r="172" spans="1:13" x14ac:dyDescent="0.25">
      <c r="A172" s="234"/>
      <c r="B172" s="237" t="s">
        <v>140</v>
      </c>
      <c r="C172" s="238"/>
      <c r="D172" s="238"/>
      <c r="E172" s="114">
        <v>0</v>
      </c>
      <c r="F172" s="115">
        <v>0</v>
      </c>
      <c r="G172" s="116">
        <v>0</v>
      </c>
      <c r="H172" s="116">
        <v>0</v>
      </c>
      <c r="I172" s="116">
        <v>0</v>
      </c>
      <c r="J172" s="117">
        <v>0</v>
      </c>
      <c r="K172" s="116">
        <v>0</v>
      </c>
      <c r="L172" s="116">
        <v>0</v>
      </c>
      <c r="M172" s="118">
        <v>0</v>
      </c>
    </row>
    <row r="173" spans="1:13" x14ac:dyDescent="0.25">
      <c r="A173" s="207"/>
      <c r="B173" s="239" t="s">
        <v>141</v>
      </c>
      <c r="C173" s="239"/>
      <c r="D173" s="240"/>
      <c r="E173" s="114">
        <v>0</v>
      </c>
      <c r="F173" s="115">
        <v>0</v>
      </c>
      <c r="G173" s="116">
        <v>0</v>
      </c>
      <c r="H173" s="116">
        <v>0</v>
      </c>
      <c r="I173" s="116">
        <v>0</v>
      </c>
      <c r="J173" s="117">
        <v>0</v>
      </c>
      <c r="K173" s="116">
        <v>0</v>
      </c>
      <c r="L173" s="116">
        <v>0</v>
      </c>
      <c r="M173" s="118">
        <v>0</v>
      </c>
    </row>
    <row r="174" spans="1:13" x14ac:dyDescent="0.25">
      <c r="A174" s="207"/>
      <c r="B174" s="241" t="s">
        <v>142</v>
      </c>
      <c r="C174" s="241"/>
      <c r="D174" s="242"/>
      <c r="E174" s="114">
        <v>0</v>
      </c>
      <c r="F174" s="115">
        <v>0</v>
      </c>
      <c r="G174" s="116">
        <v>0</v>
      </c>
      <c r="H174" s="116">
        <v>0</v>
      </c>
      <c r="I174" s="116">
        <v>0</v>
      </c>
      <c r="J174" s="117">
        <v>474056217.50007743</v>
      </c>
      <c r="K174" s="116">
        <v>0</v>
      </c>
      <c r="L174" s="116">
        <v>0</v>
      </c>
      <c r="M174" s="118">
        <v>474056217.50007743</v>
      </c>
    </row>
    <row r="175" spans="1:13" ht="15.75" thickBot="1" x14ac:dyDescent="0.3">
      <c r="A175" s="208"/>
      <c r="B175" s="243" t="s">
        <v>143</v>
      </c>
      <c r="C175" s="243"/>
      <c r="D175" s="244"/>
      <c r="E175" s="121">
        <v>0</v>
      </c>
      <c r="F175" s="132">
        <v>0</v>
      </c>
      <c r="G175" s="133">
        <v>0</v>
      </c>
      <c r="H175" s="133">
        <v>0</v>
      </c>
      <c r="I175" s="133">
        <v>0</v>
      </c>
      <c r="J175" s="124">
        <v>0</v>
      </c>
      <c r="K175" s="133">
        <v>0</v>
      </c>
      <c r="L175" s="133">
        <v>0</v>
      </c>
      <c r="M175" s="125"/>
    </row>
    <row r="176" spans="1:13" x14ac:dyDescent="0.25">
      <c r="A176" s="206" t="s">
        <v>179</v>
      </c>
      <c r="B176" s="209" t="s">
        <v>145</v>
      </c>
      <c r="C176" s="210"/>
      <c r="D176" s="211"/>
      <c r="E176" s="109">
        <v>0</v>
      </c>
      <c r="F176" s="134">
        <v>54766543.402960107</v>
      </c>
      <c r="G176" s="135">
        <v>20827452.708439782</v>
      </c>
      <c r="H176" s="135">
        <v>126263334.19166924</v>
      </c>
      <c r="I176" s="135">
        <v>54381861.83919926</v>
      </c>
      <c r="J176" s="128">
        <v>0</v>
      </c>
      <c r="K176" s="135">
        <v>0</v>
      </c>
      <c r="L176" s="135">
        <v>0</v>
      </c>
      <c r="M176" s="136">
        <v>256239192.14226836</v>
      </c>
    </row>
    <row r="177" spans="1:13" x14ac:dyDescent="0.25">
      <c r="A177" s="207"/>
      <c r="B177" s="212" t="s">
        <v>146</v>
      </c>
      <c r="C177" s="213"/>
      <c r="D177" s="214"/>
      <c r="E177" s="114">
        <v>0</v>
      </c>
      <c r="F177" s="115">
        <v>0</v>
      </c>
      <c r="G177" s="116">
        <v>0</v>
      </c>
      <c r="H177" s="116">
        <v>0</v>
      </c>
      <c r="I177" s="116">
        <v>0</v>
      </c>
      <c r="J177" s="117">
        <v>0</v>
      </c>
      <c r="K177" s="116">
        <v>0</v>
      </c>
      <c r="L177" s="116">
        <v>0</v>
      </c>
      <c r="M177" s="118">
        <v>0</v>
      </c>
    </row>
    <row r="178" spans="1:13" x14ac:dyDescent="0.25">
      <c r="A178" s="207"/>
      <c r="B178" s="212" t="s">
        <v>147</v>
      </c>
      <c r="C178" s="213"/>
      <c r="D178" s="214"/>
      <c r="E178" s="114">
        <v>0</v>
      </c>
      <c r="F178" s="115">
        <v>0</v>
      </c>
      <c r="G178" s="116">
        <v>0</v>
      </c>
      <c r="H178" s="116">
        <v>0</v>
      </c>
      <c r="I178" s="116">
        <v>0</v>
      </c>
      <c r="J178" s="117">
        <v>0</v>
      </c>
      <c r="K178" s="116">
        <v>0</v>
      </c>
      <c r="L178" s="116">
        <v>0</v>
      </c>
      <c r="M178" s="118">
        <v>0</v>
      </c>
    </row>
    <row r="179" spans="1:13" x14ac:dyDescent="0.25">
      <c r="A179" s="207"/>
      <c r="B179" s="212" t="s">
        <v>148</v>
      </c>
      <c r="C179" s="213"/>
      <c r="D179" s="214"/>
      <c r="E179" s="114">
        <v>0</v>
      </c>
      <c r="F179" s="119">
        <v>0</v>
      </c>
      <c r="G179" s="120">
        <v>0</v>
      </c>
      <c r="H179" s="120">
        <v>0</v>
      </c>
      <c r="I179" s="120">
        <v>0</v>
      </c>
      <c r="J179" s="117">
        <v>0</v>
      </c>
      <c r="K179" s="120">
        <v>0</v>
      </c>
      <c r="L179" s="120">
        <v>0</v>
      </c>
      <c r="M179" s="118">
        <v>0</v>
      </c>
    </row>
    <row r="180" spans="1:13" x14ac:dyDescent="0.25">
      <c r="A180" s="207"/>
      <c r="B180" s="215" t="s">
        <v>149</v>
      </c>
      <c r="C180" s="216"/>
      <c r="D180" s="217"/>
      <c r="E180" s="114">
        <v>0</v>
      </c>
      <c r="F180" s="115">
        <v>0</v>
      </c>
      <c r="G180" s="116">
        <v>0</v>
      </c>
      <c r="H180" s="116">
        <v>0</v>
      </c>
      <c r="I180" s="116">
        <v>0</v>
      </c>
      <c r="J180" s="117">
        <v>0</v>
      </c>
      <c r="K180" s="116">
        <v>0</v>
      </c>
      <c r="L180" s="116">
        <v>0</v>
      </c>
      <c r="M180" s="118">
        <v>0</v>
      </c>
    </row>
    <row r="181" spans="1:13" x14ac:dyDescent="0.25">
      <c r="A181" s="207"/>
      <c r="B181" s="218" t="s">
        <v>150</v>
      </c>
      <c r="C181" s="219"/>
      <c r="D181" s="220"/>
      <c r="E181" s="114">
        <v>0</v>
      </c>
      <c r="F181" s="115">
        <v>0</v>
      </c>
      <c r="G181" s="116">
        <v>0</v>
      </c>
      <c r="H181" s="116">
        <v>0</v>
      </c>
      <c r="I181" s="116">
        <v>0</v>
      </c>
      <c r="J181" s="117">
        <v>0</v>
      </c>
      <c r="K181" s="116">
        <v>0</v>
      </c>
      <c r="L181" s="116">
        <v>0</v>
      </c>
      <c r="M181" s="118">
        <v>0</v>
      </c>
    </row>
    <row r="182" spans="1:13" ht="15.75" thickBot="1" x14ac:dyDescent="0.3">
      <c r="A182" s="208"/>
      <c r="B182" s="336" t="s">
        <v>151</v>
      </c>
      <c r="C182" s="337"/>
      <c r="D182" s="338"/>
      <c r="E182" s="137">
        <v>0</v>
      </c>
      <c r="F182" s="115">
        <v>0</v>
      </c>
      <c r="G182" s="116">
        <v>0</v>
      </c>
      <c r="H182" s="116">
        <v>0</v>
      </c>
      <c r="I182" s="116">
        <v>0</v>
      </c>
      <c r="J182" s="117">
        <v>0</v>
      </c>
      <c r="K182" s="116">
        <v>0</v>
      </c>
      <c r="L182" s="116">
        <v>0</v>
      </c>
      <c r="M182" s="150">
        <v>0</v>
      </c>
    </row>
    <row r="183" spans="1:13" ht="15.75" thickBot="1" x14ac:dyDescent="0.3">
      <c r="A183" s="204" t="s">
        <v>180</v>
      </c>
      <c r="B183" s="205"/>
      <c r="C183" s="205"/>
      <c r="D183" s="205"/>
      <c r="E183" s="138">
        <v>25956399965.862572</v>
      </c>
      <c r="F183" s="143">
        <v>7316740213.9942179</v>
      </c>
      <c r="G183" s="139">
        <v>3058639574.7672949</v>
      </c>
      <c r="H183" s="139">
        <v>9022155626.0211983</v>
      </c>
      <c r="I183" s="139">
        <v>3775866224.4656544</v>
      </c>
      <c r="J183" s="140">
        <v>474056217.50007743</v>
      </c>
      <c r="K183" s="139">
        <v>0</v>
      </c>
      <c r="L183" s="139">
        <v>0</v>
      </c>
      <c r="M183" s="141">
        <v>49603857822.611015</v>
      </c>
    </row>
    <row r="184" spans="1:13" ht="15.75" thickBot="1" x14ac:dyDescent="0.3">
      <c r="A184" s="204"/>
      <c r="B184" s="205"/>
      <c r="C184" s="205"/>
      <c r="D184" s="205"/>
      <c r="E184" s="138"/>
      <c r="F184" s="143"/>
      <c r="G184" s="139"/>
      <c r="H184" s="203"/>
      <c r="I184" s="203"/>
      <c r="J184" s="139"/>
      <c r="K184" s="203"/>
      <c r="L184" s="203"/>
      <c r="M184" s="151"/>
    </row>
    <row r="185" spans="1:13" x14ac:dyDescent="0.25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</row>
    <row r="186" spans="1:13" ht="15.75" thickBot="1" x14ac:dyDescent="0.3">
      <c r="A186" s="152">
        <v>0</v>
      </c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</row>
    <row r="187" spans="1:13" ht="15.75" thickBot="1" x14ac:dyDescent="0.3">
      <c r="A187" s="333" t="s">
        <v>294</v>
      </c>
      <c r="B187" s="334"/>
      <c r="C187" s="334"/>
      <c r="D187" s="335"/>
      <c r="E187" s="153">
        <v>0</v>
      </c>
      <c r="F187" s="154">
        <v>1</v>
      </c>
      <c r="G187" s="154">
        <v>2</v>
      </c>
      <c r="H187" s="154">
        <v>3</v>
      </c>
      <c r="I187" s="154">
        <v>4</v>
      </c>
      <c r="J187" s="154">
        <v>5</v>
      </c>
      <c r="K187" s="154">
        <v>6.1</v>
      </c>
      <c r="L187" s="154">
        <v>6.2</v>
      </c>
      <c r="M187" s="155">
        <v>10</v>
      </c>
    </row>
    <row r="188" spans="1:13" x14ac:dyDescent="0.25">
      <c r="A188" s="272" t="s">
        <v>183</v>
      </c>
      <c r="B188" s="296" t="s">
        <v>127</v>
      </c>
      <c r="C188" s="297"/>
      <c r="D188" s="297"/>
      <c r="E188" s="109">
        <v>1361050064.6703956</v>
      </c>
      <c r="F188" s="127">
        <v>0</v>
      </c>
      <c r="G188" s="127">
        <v>0</v>
      </c>
      <c r="H188" s="127">
        <v>0</v>
      </c>
      <c r="I188" s="127">
        <v>0</v>
      </c>
      <c r="J188" s="128">
        <v>0</v>
      </c>
      <c r="K188" s="127">
        <v>0</v>
      </c>
      <c r="L188" s="112">
        <v>0</v>
      </c>
      <c r="M188" s="136">
        <v>1361050064.6703956</v>
      </c>
    </row>
    <row r="189" spans="1:13" x14ac:dyDescent="0.25">
      <c r="A189" s="234"/>
      <c r="B189" s="298" t="s">
        <v>128</v>
      </c>
      <c r="C189" s="299"/>
      <c r="D189" s="299"/>
      <c r="E189" s="114">
        <v>0</v>
      </c>
      <c r="F189" s="115">
        <v>0</v>
      </c>
      <c r="G189" s="116">
        <v>0</v>
      </c>
      <c r="H189" s="116">
        <v>0</v>
      </c>
      <c r="I189" s="116">
        <v>0</v>
      </c>
      <c r="J189" s="117">
        <v>0</v>
      </c>
      <c r="K189" s="116">
        <v>0</v>
      </c>
      <c r="L189" s="116">
        <v>0</v>
      </c>
      <c r="M189" s="118">
        <v>0</v>
      </c>
    </row>
    <row r="190" spans="1:13" x14ac:dyDescent="0.25">
      <c r="A190" s="234"/>
      <c r="B190" s="290" t="s">
        <v>129</v>
      </c>
      <c r="C190" s="291"/>
      <c r="D190" s="291"/>
      <c r="E190" s="114">
        <v>0</v>
      </c>
      <c r="F190" s="115">
        <v>0</v>
      </c>
      <c r="G190" s="116">
        <v>0</v>
      </c>
      <c r="H190" s="116">
        <v>0</v>
      </c>
      <c r="I190" s="116">
        <v>0</v>
      </c>
      <c r="J190" s="117">
        <v>0</v>
      </c>
      <c r="K190" s="116">
        <v>0</v>
      </c>
      <c r="L190" s="116">
        <v>0</v>
      </c>
      <c r="M190" s="118">
        <v>0</v>
      </c>
    </row>
    <row r="191" spans="1:13" x14ac:dyDescent="0.25">
      <c r="A191" s="234"/>
      <c r="B191" s="290" t="s">
        <v>130</v>
      </c>
      <c r="C191" s="291"/>
      <c r="D191" s="291"/>
      <c r="E191" s="114">
        <v>0</v>
      </c>
      <c r="F191" s="119">
        <v>0</v>
      </c>
      <c r="G191" s="120">
        <v>0</v>
      </c>
      <c r="H191" s="120">
        <v>0</v>
      </c>
      <c r="I191" s="120">
        <v>0</v>
      </c>
      <c r="J191" s="117">
        <v>0</v>
      </c>
      <c r="K191" s="120">
        <v>0</v>
      </c>
      <c r="L191" s="120">
        <v>0</v>
      </c>
      <c r="M191" s="118">
        <v>0</v>
      </c>
    </row>
    <row r="192" spans="1:13" x14ac:dyDescent="0.25">
      <c r="A192" s="234"/>
      <c r="B192" s="284" t="s">
        <v>131</v>
      </c>
      <c r="C192" s="285"/>
      <c r="D192" s="285"/>
      <c r="E192" s="114">
        <v>0</v>
      </c>
      <c r="F192" s="115">
        <v>0</v>
      </c>
      <c r="G192" s="116">
        <v>0</v>
      </c>
      <c r="H192" s="116">
        <v>0</v>
      </c>
      <c r="I192" s="116">
        <v>0</v>
      </c>
      <c r="J192" s="117">
        <v>0</v>
      </c>
      <c r="K192" s="116">
        <v>0</v>
      </c>
      <c r="L192" s="116">
        <v>0</v>
      </c>
      <c r="M192" s="118">
        <v>0</v>
      </c>
    </row>
    <row r="193" spans="1:13" x14ac:dyDescent="0.25">
      <c r="A193" s="234"/>
      <c r="B193" s="300" t="s">
        <v>132</v>
      </c>
      <c r="C193" s="301"/>
      <c r="D193" s="301"/>
      <c r="E193" s="114">
        <v>0</v>
      </c>
      <c r="F193" s="115">
        <v>0</v>
      </c>
      <c r="G193" s="116">
        <v>0</v>
      </c>
      <c r="H193" s="116">
        <v>0</v>
      </c>
      <c r="I193" s="116">
        <v>0</v>
      </c>
      <c r="J193" s="117">
        <v>0</v>
      </c>
      <c r="K193" s="116">
        <v>0</v>
      </c>
      <c r="L193" s="116">
        <v>0</v>
      </c>
      <c r="M193" s="118">
        <v>0</v>
      </c>
    </row>
    <row r="194" spans="1:13" ht="15.75" thickBot="1" x14ac:dyDescent="0.3">
      <c r="A194" s="234"/>
      <c r="B194" s="302" t="s">
        <v>133</v>
      </c>
      <c r="C194" s="303"/>
      <c r="D194" s="303"/>
      <c r="E194" s="137">
        <v>0</v>
      </c>
      <c r="F194" s="156">
        <v>0</v>
      </c>
      <c r="G194" s="157">
        <v>0</v>
      </c>
      <c r="H194" s="157">
        <v>0</v>
      </c>
      <c r="I194" s="157">
        <v>0</v>
      </c>
      <c r="J194" s="158">
        <v>0</v>
      </c>
      <c r="K194" s="157">
        <v>0</v>
      </c>
      <c r="L194" s="123">
        <v>0</v>
      </c>
      <c r="M194" s="150">
        <v>0</v>
      </c>
    </row>
    <row r="195" spans="1:13" x14ac:dyDescent="0.25">
      <c r="A195" s="234"/>
      <c r="B195" s="304" t="s">
        <v>105</v>
      </c>
      <c r="C195" s="305"/>
      <c r="D195" s="305"/>
      <c r="E195" s="109">
        <v>0</v>
      </c>
      <c r="F195" s="126">
        <v>0</v>
      </c>
      <c r="G195" s="127">
        <v>0</v>
      </c>
      <c r="H195" s="127">
        <v>0</v>
      </c>
      <c r="I195" s="127">
        <v>0</v>
      </c>
      <c r="J195" s="128">
        <v>0</v>
      </c>
      <c r="K195" s="127">
        <v>0</v>
      </c>
      <c r="L195" s="127">
        <v>0</v>
      </c>
      <c r="M195" s="136">
        <v>0</v>
      </c>
    </row>
    <row r="196" spans="1:13" x14ac:dyDescent="0.25">
      <c r="A196" s="234"/>
      <c r="B196" s="227" t="s">
        <v>134</v>
      </c>
      <c r="C196" s="228"/>
      <c r="D196" s="228"/>
      <c r="E196" s="114">
        <v>0</v>
      </c>
      <c r="F196" s="130">
        <v>0</v>
      </c>
      <c r="G196" s="131">
        <v>0</v>
      </c>
      <c r="H196" s="131">
        <v>0</v>
      </c>
      <c r="I196" s="131">
        <v>0</v>
      </c>
      <c r="J196" s="117">
        <v>0</v>
      </c>
      <c r="K196" s="131">
        <v>0</v>
      </c>
      <c r="L196" s="131">
        <v>0</v>
      </c>
      <c r="M196" s="118">
        <v>0</v>
      </c>
    </row>
    <row r="197" spans="1:13" x14ac:dyDescent="0.25">
      <c r="A197" s="234"/>
      <c r="B197" s="227" t="s">
        <v>135</v>
      </c>
      <c r="C197" s="228"/>
      <c r="D197" s="228"/>
      <c r="E197" s="114">
        <v>0</v>
      </c>
      <c r="F197" s="115">
        <v>0</v>
      </c>
      <c r="G197" s="116">
        <v>0</v>
      </c>
      <c r="H197" s="116">
        <v>0</v>
      </c>
      <c r="I197" s="116">
        <v>0</v>
      </c>
      <c r="J197" s="117">
        <v>0</v>
      </c>
      <c r="K197" s="116">
        <v>0</v>
      </c>
      <c r="L197" s="116">
        <v>0</v>
      </c>
      <c r="M197" s="118">
        <v>0</v>
      </c>
    </row>
    <row r="198" spans="1:13" x14ac:dyDescent="0.25">
      <c r="A198" s="234"/>
      <c r="B198" s="284" t="s">
        <v>136</v>
      </c>
      <c r="C198" s="285"/>
      <c r="D198" s="285"/>
      <c r="E198" s="114">
        <v>0</v>
      </c>
      <c r="F198" s="115">
        <v>0</v>
      </c>
      <c r="G198" s="116">
        <v>0</v>
      </c>
      <c r="H198" s="116">
        <v>0</v>
      </c>
      <c r="I198" s="116">
        <v>0</v>
      </c>
      <c r="J198" s="117">
        <v>0</v>
      </c>
      <c r="K198" s="116">
        <v>0</v>
      </c>
      <c r="L198" s="116">
        <v>0</v>
      </c>
      <c r="M198" s="118">
        <v>0</v>
      </c>
    </row>
    <row r="199" spans="1:13" ht="15.75" thickBot="1" x14ac:dyDescent="0.3">
      <c r="A199" s="273"/>
      <c r="B199" s="286" t="s">
        <v>137</v>
      </c>
      <c r="C199" s="287"/>
      <c r="D199" s="287"/>
      <c r="E199" s="121">
        <v>0</v>
      </c>
      <c r="F199" s="132">
        <v>0</v>
      </c>
      <c r="G199" s="133">
        <v>0</v>
      </c>
      <c r="H199" s="133">
        <v>0</v>
      </c>
      <c r="I199" s="133">
        <v>0</v>
      </c>
      <c r="J199" s="124">
        <v>0</v>
      </c>
      <c r="K199" s="133">
        <v>0</v>
      </c>
      <c r="L199" s="133">
        <v>0</v>
      </c>
      <c r="M199" s="150">
        <v>0</v>
      </c>
    </row>
    <row r="200" spans="1:13" x14ac:dyDescent="0.25">
      <c r="A200" s="206" t="s">
        <v>184</v>
      </c>
      <c r="B200" s="288" t="s">
        <v>139</v>
      </c>
      <c r="C200" s="289"/>
      <c r="D200" s="289"/>
      <c r="E200" s="109">
        <v>0</v>
      </c>
      <c r="F200" s="126">
        <v>0</v>
      </c>
      <c r="G200" s="127">
        <v>0</v>
      </c>
      <c r="H200" s="127">
        <v>0</v>
      </c>
      <c r="I200" s="127">
        <v>0</v>
      </c>
      <c r="J200" s="128">
        <v>0</v>
      </c>
      <c r="K200" s="127">
        <v>0</v>
      </c>
      <c r="L200" s="127">
        <v>0</v>
      </c>
      <c r="M200" s="136">
        <v>0</v>
      </c>
    </row>
    <row r="201" spans="1:13" x14ac:dyDescent="0.25">
      <c r="A201" s="207"/>
      <c r="B201" s="290" t="s">
        <v>140</v>
      </c>
      <c r="C201" s="291"/>
      <c r="D201" s="291"/>
      <c r="E201" s="114">
        <v>0</v>
      </c>
      <c r="F201" s="115">
        <v>0</v>
      </c>
      <c r="G201" s="116">
        <v>0</v>
      </c>
      <c r="H201" s="116">
        <v>0</v>
      </c>
      <c r="I201" s="116">
        <v>0</v>
      </c>
      <c r="J201" s="117">
        <v>0</v>
      </c>
      <c r="K201" s="116">
        <v>0</v>
      </c>
      <c r="L201" s="116">
        <v>0</v>
      </c>
      <c r="M201" s="118">
        <v>0</v>
      </c>
    </row>
    <row r="202" spans="1:13" x14ac:dyDescent="0.25">
      <c r="A202" s="207"/>
      <c r="B202" s="240" t="s">
        <v>141</v>
      </c>
      <c r="C202" s="292"/>
      <c r="D202" s="292"/>
      <c r="E202" s="114">
        <v>0</v>
      </c>
      <c r="F202" s="115">
        <v>0</v>
      </c>
      <c r="G202" s="116">
        <v>0</v>
      </c>
      <c r="H202" s="116">
        <v>0</v>
      </c>
      <c r="I202" s="116">
        <v>0</v>
      </c>
      <c r="J202" s="117">
        <v>0</v>
      </c>
      <c r="K202" s="116">
        <v>0</v>
      </c>
      <c r="L202" s="116">
        <v>0</v>
      </c>
      <c r="M202" s="118">
        <v>0</v>
      </c>
    </row>
    <row r="203" spans="1:13" x14ac:dyDescent="0.25">
      <c r="A203" s="207"/>
      <c r="B203" s="242" t="s">
        <v>142</v>
      </c>
      <c r="C203" s="293"/>
      <c r="D203" s="293"/>
      <c r="E203" s="114">
        <v>0</v>
      </c>
      <c r="F203" s="115">
        <v>0</v>
      </c>
      <c r="G203" s="116">
        <v>0</v>
      </c>
      <c r="H203" s="116">
        <v>0</v>
      </c>
      <c r="I203" s="116">
        <v>0</v>
      </c>
      <c r="J203" s="117">
        <v>0</v>
      </c>
      <c r="K203" s="116">
        <v>0</v>
      </c>
      <c r="L203" s="116">
        <v>0</v>
      </c>
      <c r="M203" s="118">
        <v>0</v>
      </c>
    </row>
    <row r="204" spans="1:13" ht="15.75" thickBot="1" x14ac:dyDescent="0.3">
      <c r="A204" s="208"/>
      <c r="B204" s="294" t="s">
        <v>143</v>
      </c>
      <c r="C204" s="295"/>
      <c r="D204" s="295"/>
      <c r="E204" s="121">
        <v>0</v>
      </c>
      <c r="F204" s="132">
        <v>0</v>
      </c>
      <c r="G204" s="133">
        <v>0</v>
      </c>
      <c r="H204" s="133">
        <v>0</v>
      </c>
      <c r="I204" s="133">
        <v>0</v>
      </c>
      <c r="J204" s="124">
        <v>0</v>
      </c>
      <c r="K204" s="133">
        <v>0</v>
      </c>
      <c r="L204" s="133">
        <v>0</v>
      </c>
      <c r="M204" s="150">
        <v>0</v>
      </c>
    </row>
    <row r="205" spans="1:13" x14ac:dyDescent="0.25">
      <c r="A205" s="272" t="s">
        <v>185</v>
      </c>
      <c r="B205" s="274" t="s">
        <v>145</v>
      </c>
      <c r="C205" s="275"/>
      <c r="D205" s="275"/>
      <c r="E205" s="109">
        <v>25291282706.934135</v>
      </c>
      <c r="F205" s="134">
        <v>4998018426.121398</v>
      </c>
      <c r="G205" s="135">
        <v>11266287527.391747</v>
      </c>
      <c r="H205" s="135">
        <v>35649607124.664268</v>
      </c>
      <c r="I205" s="135">
        <v>36900139708.340767</v>
      </c>
      <c r="J205" s="128">
        <v>38561214372.891396</v>
      </c>
      <c r="K205" s="135">
        <v>34372480554.103607</v>
      </c>
      <c r="L205" s="135">
        <v>9072015963.6926842</v>
      </c>
      <c r="M205" s="159">
        <v>196111046384.13998</v>
      </c>
    </row>
    <row r="206" spans="1:13" x14ac:dyDescent="0.25">
      <c r="A206" s="234"/>
      <c r="B206" s="276" t="s">
        <v>146</v>
      </c>
      <c r="C206" s="277"/>
      <c r="D206" s="277"/>
      <c r="E206" s="114">
        <v>0</v>
      </c>
      <c r="F206" s="115">
        <v>0</v>
      </c>
      <c r="G206" s="116">
        <v>0</v>
      </c>
      <c r="H206" s="116">
        <v>0</v>
      </c>
      <c r="I206" s="116">
        <v>0</v>
      </c>
      <c r="J206" s="117">
        <v>0</v>
      </c>
      <c r="K206" s="116">
        <v>0</v>
      </c>
      <c r="L206" s="116">
        <v>0</v>
      </c>
      <c r="M206" s="118">
        <v>0</v>
      </c>
    </row>
    <row r="207" spans="1:13" x14ac:dyDescent="0.25">
      <c r="A207" s="234"/>
      <c r="B207" s="276" t="s">
        <v>147</v>
      </c>
      <c r="C207" s="277"/>
      <c r="D207" s="277"/>
      <c r="E207" s="114">
        <v>133112014.24702176</v>
      </c>
      <c r="F207" s="115">
        <v>26305360.137481049</v>
      </c>
      <c r="G207" s="116">
        <v>59296250.144167095</v>
      </c>
      <c r="H207" s="116">
        <v>187629511.18244356</v>
      </c>
      <c r="I207" s="116">
        <v>194211261.62284619</v>
      </c>
      <c r="J207" s="117">
        <v>202953759.85732314</v>
      </c>
      <c r="K207" s="116">
        <v>0</v>
      </c>
      <c r="L207" s="116">
        <v>47747452.440487824</v>
      </c>
      <c r="M207" s="118">
        <v>851255609.63177061</v>
      </c>
    </row>
    <row r="208" spans="1:13" x14ac:dyDescent="0.25">
      <c r="A208" s="234"/>
      <c r="B208" s="276" t="s">
        <v>148</v>
      </c>
      <c r="C208" s="277"/>
      <c r="D208" s="277"/>
      <c r="E208" s="114">
        <v>0</v>
      </c>
      <c r="F208" s="119">
        <v>0</v>
      </c>
      <c r="G208" s="120">
        <v>0</v>
      </c>
      <c r="H208" s="120">
        <v>0</v>
      </c>
      <c r="I208" s="120">
        <v>0</v>
      </c>
      <c r="J208" s="117">
        <v>0</v>
      </c>
      <c r="K208" s="120">
        <v>0</v>
      </c>
      <c r="L208" s="120">
        <v>0</v>
      </c>
      <c r="M208" s="118">
        <v>0</v>
      </c>
    </row>
    <row r="209" spans="1:13" x14ac:dyDescent="0.25">
      <c r="A209" s="234"/>
      <c r="B209" s="278" t="s">
        <v>149</v>
      </c>
      <c r="C209" s="279"/>
      <c r="D209" s="279"/>
      <c r="E209" s="114">
        <v>0</v>
      </c>
      <c r="F209" s="115">
        <v>0</v>
      </c>
      <c r="G209" s="116">
        <v>0</v>
      </c>
      <c r="H209" s="116">
        <v>0</v>
      </c>
      <c r="I209" s="116">
        <v>0</v>
      </c>
      <c r="J209" s="117">
        <v>0</v>
      </c>
      <c r="K209" s="116">
        <v>0</v>
      </c>
      <c r="L209" s="116">
        <v>0</v>
      </c>
      <c r="M209" s="118">
        <v>0</v>
      </c>
    </row>
    <row r="210" spans="1:13" x14ac:dyDescent="0.25">
      <c r="A210" s="234"/>
      <c r="B210" s="280" t="s">
        <v>150</v>
      </c>
      <c r="C210" s="281"/>
      <c r="D210" s="281"/>
      <c r="E210" s="114">
        <v>0</v>
      </c>
      <c r="F210" s="115">
        <v>0</v>
      </c>
      <c r="G210" s="116">
        <v>0</v>
      </c>
      <c r="H210" s="116">
        <v>0</v>
      </c>
      <c r="I210" s="116">
        <v>0</v>
      </c>
      <c r="J210" s="117">
        <v>0</v>
      </c>
      <c r="K210" s="116">
        <v>0</v>
      </c>
      <c r="L210" s="116">
        <v>0</v>
      </c>
      <c r="M210" s="118">
        <v>0</v>
      </c>
    </row>
    <row r="211" spans="1:13" ht="15.75" thickBot="1" x14ac:dyDescent="0.3">
      <c r="A211" s="273"/>
      <c r="B211" s="282" t="s">
        <v>151</v>
      </c>
      <c r="C211" s="283"/>
      <c r="D211" s="283"/>
      <c r="E211" s="137">
        <v>0</v>
      </c>
      <c r="F211" s="115">
        <v>0</v>
      </c>
      <c r="G211" s="116">
        <v>0</v>
      </c>
      <c r="H211" s="116">
        <v>0</v>
      </c>
      <c r="I211" s="116">
        <v>0</v>
      </c>
      <c r="J211" s="117">
        <v>0</v>
      </c>
      <c r="K211" s="116">
        <v>0</v>
      </c>
      <c r="L211" s="116">
        <v>0</v>
      </c>
      <c r="M211" s="150">
        <v>0</v>
      </c>
    </row>
    <row r="212" spans="1:13" ht="15.75" thickBot="1" x14ac:dyDescent="0.3">
      <c r="A212" s="245" t="s">
        <v>284</v>
      </c>
      <c r="B212" s="246"/>
      <c r="C212" s="246"/>
      <c r="D212" s="246"/>
      <c r="E212" s="139">
        <v>26785444785.851551</v>
      </c>
      <c r="F212" s="139">
        <v>5024323786.2588787</v>
      </c>
      <c r="G212" s="139">
        <v>11325583777.535913</v>
      </c>
      <c r="H212" s="139">
        <v>35837236635.84671</v>
      </c>
      <c r="I212" s="139">
        <v>37094350969.963615</v>
      </c>
      <c r="J212" s="139">
        <v>38764168132.748718</v>
      </c>
      <c r="K212" s="139">
        <v>34372480554.103607</v>
      </c>
      <c r="L212" s="139">
        <v>9119763416.1331711</v>
      </c>
      <c r="M212" s="139">
        <v>198323352058.44217</v>
      </c>
    </row>
    <row r="213" spans="1:13" x14ac:dyDescent="0.25">
      <c r="A213" s="272" t="s">
        <v>285</v>
      </c>
      <c r="B213" s="331" t="s">
        <v>127</v>
      </c>
      <c r="C213" s="332"/>
      <c r="D213" s="332"/>
      <c r="E213" s="109">
        <v>0</v>
      </c>
      <c r="F213" s="127">
        <v>0</v>
      </c>
      <c r="G213" s="127">
        <v>0</v>
      </c>
      <c r="H213" s="127">
        <v>0</v>
      </c>
      <c r="I213" s="127">
        <v>0</v>
      </c>
      <c r="J213" s="128">
        <v>0</v>
      </c>
      <c r="K213" s="127">
        <v>0</v>
      </c>
      <c r="L213" s="112">
        <v>0</v>
      </c>
      <c r="M213" s="136">
        <v>0</v>
      </c>
    </row>
    <row r="214" spans="1:13" x14ac:dyDescent="0.25">
      <c r="A214" s="234"/>
      <c r="B214" s="298" t="s">
        <v>128</v>
      </c>
      <c r="C214" s="299"/>
      <c r="D214" s="299"/>
      <c r="E214" s="114">
        <v>0</v>
      </c>
      <c r="F214" s="115">
        <v>0</v>
      </c>
      <c r="G214" s="116">
        <v>0</v>
      </c>
      <c r="H214" s="116">
        <v>0</v>
      </c>
      <c r="I214" s="116">
        <v>0</v>
      </c>
      <c r="J214" s="117">
        <v>0</v>
      </c>
      <c r="K214" s="116">
        <v>0</v>
      </c>
      <c r="L214" s="116">
        <v>0</v>
      </c>
      <c r="M214" s="118">
        <v>0</v>
      </c>
    </row>
    <row r="215" spans="1:13" x14ac:dyDescent="0.25">
      <c r="A215" s="234"/>
      <c r="B215" s="290" t="s">
        <v>129</v>
      </c>
      <c r="C215" s="291"/>
      <c r="D215" s="291"/>
      <c r="E215" s="114">
        <v>0</v>
      </c>
      <c r="F215" s="115">
        <v>0</v>
      </c>
      <c r="G215" s="116">
        <v>0</v>
      </c>
      <c r="H215" s="116">
        <v>0</v>
      </c>
      <c r="I215" s="116">
        <v>0</v>
      </c>
      <c r="J215" s="117">
        <v>0</v>
      </c>
      <c r="K215" s="116">
        <v>0</v>
      </c>
      <c r="L215" s="116">
        <v>0</v>
      </c>
      <c r="M215" s="118">
        <v>0</v>
      </c>
    </row>
    <row r="216" spans="1:13" x14ac:dyDescent="0.25">
      <c r="A216" s="234"/>
      <c r="B216" s="290" t="s">
        <v>130</v>
      </c>
      <c r="C216" s="291"/>
      <c r="D216" s="291"/>
      <c r="E216" s="114">
        <v>0</v>
      </c>
      <c r="F216" s="119">
        <v>0</v>
      </c>
      <c r="G216" s="120">
        <v>0</v>
      </c>
      <c r="H216" s="120">
        <v>0</v>
      </c>
      <c r="I216" s="120">
        <v>0</v>
      </c>
      <c r="J216" s="117">
        <v>0</v>
      </c>
      <c r="K216" s="120">
        <v>0</v>
      </c>
      <c r="L216" s="120">
        <v>0</v>
      </c>
      <c r="M216" s="118">
        <v>0</v>
      </c>
    </row>
    <row r="217" spans="1:13" x14ac:dyDescent="0.25">
      <c r="A217" s="234"/>
      <c r="B217" s="284" t="s">
        <v>131</v>
      </c>
      <c r="C217" s="285"/>
      <c r="D217" s="285"/>
      <c r="E217" s="114">
        <v>0</v>
      </c>
      <c r="F217" s="115">
        <v>0</v>
      </c>
      <c r="G217" s="116">
        <v>0</v>
      </c>
      <c r="H217" s="116">
        <v>0</v>
      </c>
      <c r="I217" s="116">
        <v>0</v>
      </c>
      <c r="J217" s="117">
        <v>0</v>
      </c>
      <c r="K217" s="116">
        <v>0</v>
      </c>
      <c r="L217" s="116">
        <v>0</v>
      </c>
      <c r="M217" s="118">
        <v>0</v>
      </c>
    </row>
    <row r="218" spans="1:13" x14ac:dyDescent="0.25">
      <c r="A218" s="234"/>
      <c r="B218" s="300" t="s">
        <v>132</v>
      </c>
      <c r="C218" s="301"/>
      <c r="D218" s="301"/>
      <c r="E218" s="114">
        <v>0</v>
      </c>
      <c r="F218" s="115">
        <v>0</v>
      </c>
      <c r="G218" s="116">
        <v>0</v>
      </c>
      <c r="H218" s="116">
        <v>0</v>
      </c>
      <c r="I218" s="116">
        <v>0</v>
      </c>
      <c r="J218" s="117">
        <v>0</v>
      </c>
      <c r="K218" s="116">
        <v>0</v>
      </c>
      <c r="L218" s="116">
        <v>0</v>
      </c>
      <c r="M218" s="118">
        <v>0</v>
      </c>
    </row>
    <row r="219" spans="1:13" ht="15.75" thickBot="1" x14ac:dyDescent="0.3">
      <c r="A219" s="234"/>
      <c r="B219" s="302" t="s">
        <v>133</v>
      </c>
      <c r="C219" s="303"/>
      <c r="D219" s="303"/>
      <c r="E219" s="137">
        <v>0</v>
      </c>
      <c r="F219" s="156">
        <v>0</v>
      </c>
      <c r="G219" s="157">
        <v>0</v>
      </c>
      <c r="H219" s="157">
        <v>0</v>
      </c>
      <c r="I219" s="157">
        <v>0</v>
      </c>
      <c r="J219" s="158">
        <v>0</v>
      </c>
      <c r="K219" s="157">
        <v>0</v>
      </c>
      <c r="L219" s="123">
        <v>0</v>
      </c>
      <c r="M219" s="150">
        <v>0</v>
      </c>
    </row>
    <row r="220" spans="1:13" x14ac:dyDescent="0.25">
      <c r="A220" s="234"/>
      <c r="B220" s="304" t="s">
        <v>105</v>
      </c>
      <c r="C220" s="305"/>
      <c r="D220" s="305"/>
      <c r="E220" s="109">
        <v>0</v>
      </c>
      <c r="F220" s="126">
        <v>0</v>
      </c>
      <c r="G220" s="127">
        <v>0</v>
      </c>
      <c r="H220" s="127">
        <v>0</v>
      </c>
      <c r="I220" s="127">
        <v>0</v>
      </c>
      <c r="J220" s="128">
        <v>0</v>
      </c>
      <c r="K220" s="127">
        <v>0</v>
      </c>
      <c r="L220" s="127">
        <v>0</v>
      </c>
      <c r="M220" s="160">
        <v>0</v>
      </c>
    </row>
    <row r="221" spans="1:13" x14ac:dyDescent="0.25">
      <c r="A221" s="234"/>
      <c r="B221" s="227" t="s">
        <v>134</v>
      </c>
      <c r="C221" s="228"/>
      <c r="D221" s="228"/>
      <c r="E221" s="114">
        <v>0</v>
      </c>
      <c r="F221" s="130">
        <v>0</v>
      </c>
      <c r="G221" s="131">
        <v>0</v>
      </c>
      <c r="H221" s="131">
        <v>0</v>
      </c>
      <c r="I221" s="131">
        <v>0</v>
      </c>
      <c r="J221" s="117">
        <v>0</v>
      </c>
      <c r="K221" s="131">
        <v>0</v>
      </c>
      <c r="L221" s="131">
        <v>0</v>
      </c>
      <c r="M221" s="116">
        <v>0</v>
      </c>
    </row>
    <row r="222" spans="1:13" x14ac:dyDescent="0.25">
      <c r="A222" s="234"/>
      <c r="B222" s="227" t="s">
        <v>135</v>
      </c>
      <c r="C222" s="228"/>
      <c r="D222" s="228"/>
      <c r="E222" s="114">
        <v>0</v>
      </c>
      <c r="F222" s="115">
        <v>0</v>
      </c>
      <c r="G222" s="116">
        <v>0</v>
      </c>
      <c r="H222" s="116">
        <v>0</v>
      </c>
      <c r="I222" s="116">
        <v>0</v>
      </c>
      <c r="J222" s="117">
        <v>0</v>
      </c>
      <c r="K222" s="116">
        <v>0</v>
      </c>
      <c r="L222" s="116">
        <v>0</v>
      </c>
      <c r="M222" s="116">
        <v>0</v>
      </c>
    </row>
    <row r="223" spans="1:13" x14ac:dyDescent="0.25">
      <c r="A223" s="234"/>
      <c r="B223" s="284" t="s">
        <v>136</v>
      </c>
      <c r="C223" s="285"/>
      <c r="D223" s="285"/>
      <c r="E223" s="114">
        <v>0</v>
      </c>
      <c r="F223" s="115">
        <v>0</v>
      </c>
      <c r="G223" s="116">
        <v>0</v>
      </c>
      <c r="H223" s="116">
        <v>0</v>
      </c>
      <c r="I223" s="116">
        <v>0</v>
      </c>
      <c r="J223" s="117">
        <v>0</v>
      </c>
      <c r="K223" s="116">
        <v>0</v>
      </c>
      <c r="L223" s="116">
        <v>0</v>
      </c>
      <c r="M223" s="116">
        <v>0</v>
      </c>
    </row>
    <row r="224" spans="1:13" ht="15.75" thickBot="1" x14ac:dyDescent="0.3">
      <c r="A224" s="273"/>
      <c r="B224" s="286" t="s">
        <v>137</v>
      </c>
      <c r="C224" s="287"/>
      <c r="D224" s="287"/>
      <c r="E224" s="121">
        <v>0</v>
      </c>
      <c r="F224" s="132">
        <v>0</v>
      </c>
      <c r="G224" s="133">
        <v>0</v>
      </c>
      <c r="H224" s="133">
        <v>0</v>
      </c>
      <c r="I224" s="133">
        <v>0</v>
      </c>
      <c r="J224" s="124">
        <v>0</v>
      </c>
      <c r="K224" s="133">
        <v>0</v>
      </c>
      <c r="L224" s="133">
        <v>0</v>
      </c>
      <c r="M224" s="133">
        <v>0</v>
      </c>
    </row>
    <row r="225" spans="1:13" x14ac:dyDescent="0.25">
      <c r="A225" s="206" t="s">
        <v>286</v>
      </c>
      <c r="B225" s="288" t="s">
        <v>139</v>
      </c>
      <c r="C225" s="289"/>
      <c r="D225" s="289"/>
      <c r="E225" s="109">
        <v>0</v>
      </c>
      <c r="F225" s="126">
        <v>0</v>
      </c>
      <c r="G225" s="127">
        <v>0</v>
      </c>
      <c r="H225" s="127">
        <v>0</v>
      </c>
      <c r="I225" s="127">
        <v>0</v>
      </c>
      <c r="J225" s="128">
        <v>0</v>
      </c>
      <c r="K225" s="127">
        <v>0</v>
      </c>
      <c r="L225" s="127">
        <v>0</v>
      </c>
      <c r="M225" s="136">
        <v>0</v>
      </c>
    </row>
    <row r="226" spans="1:13" x14ac:dyDescent="0.25">
      <c r="A226" s="207"/>
      <c r="B226" s="290" t="s">
        <v>140</v>
      </c>
      <c r="C226" s="291"/>
      <c r="D226" s="291"/>
      <c r="E226" s="114">
        <v>0</v>
      </c>
      <c r="F226" s="115">
        <v>0</v>
      </c>
      <c r="G226" s="116">
        <v>0</v>
      </c>
      <c r="H226" s="116">
        <v>0</v>
      </c>
      <c r="I226" s="116">
        <v>0</v>
      </c>
      <c r="J226" s="117">
        <v>0</v>
      </c>
      <c r="K226" s="116">
        <v>0</v>
      </c>
      <c r="L226" s="116">
        <v>0</v>
      </c>
      <c r="M226" s="118">
        <v>0</v>
      </c>
    </row>
    <row r="227" spans="1:13" x14ac:dyDescent="0.25">
      <c r="A227" s="207"/>
      <c r="B227" s="240" t="s">
        <v>141</v>
      </c>
      <c r="C227" s="292"/>
      <c r="D227" s="292"/>
      <c r="E227" s="114">
        <v>0</v>
      </c>
      <c r="F227" s="115">
        <v>0</v>
      </c>
      <c r="G227" s="116">
        <v>0</v>
      </c>
      <c r="H227" s="116">
        <v>0</v>
      </c>
      <c r="I227" s="116">
        <v>0</v>
      </c>
      <c r="J227" s="117">
        <v>0</v>
      </c>
      <c r="K227" s="116">
        <v>0</v>
      </c>
      <c r="L227" s="116">
        <v>0</v>
      </c>
      <c r="M227" s="118">
        <v>0</v>
      </c>
    </row>
    <row r="228" spans="1:13" x14ac:dyDescent="0.25">
      <c r="A228" s="207"/>
      <c r="B228" s="242" t="s">
        <v>142</v>
      </c>
      <c r="C228" s="293"/>
      <c r="D228" s="293"/>
      <c r="E228" s="114">
        <v>0</v>
      </c>
      <c r="F228" s="115">
        <v>0</v>
      </c>
      <c r="G228" s="116">
        <v>0</v>
      </c>
      <c r="H228" s="116">
        <v>0</v>
      </c>
      <c r="I228" s="116">
        <v>0</v>
      </c>
      <c r="J228" s="117">
        <v>0</v>
      </c>
      <c r="K228" s="116">
        <v>0</v>
      </c>
      <c r="L228" s="116">
        <v>0</v>
      </c>
      <c r="M228" s="118">
        <v>0</v>
      </c>
    </row>
    <row r="229" spans="1:13" ht="15.75" thickBot="1" x14ac:dyDescent="0.3">
      <c r="A229" s="208"/>
      <c r="B229" s="294" t="s">
        <v>143</v>
      </c>
      <c r="C229" s="295"/>
      <c r="D229" s="295"/>
      <c r="E229" s="121">
        <v>0</v>
      </c>
      <c r="F229" s="132">
        <v>0</v>
      </c>
      <c r="G229" s="133">
        <v>0</v>
      </c>
      <c r="H229" s="133">
        <v>0</v>
      </c>
      <c r="I229" s="133">
        <v>0</v>
      </c>
      <c r="J229" s="124">
        <v>0</v>
      </c>
      <c r="K229" s="133">
        <v>0</v>
      </c>
      <c r="L229" s="133">
        <v>0</v>
      </c>
      <c r="M229" s="150">
        <v>0</v>
      </c>
    </row>
    <row r="230" spans="1:13" x14ac:dyDescent="0.25">
      <c r="A230" s="272" t="s">
        <v>287</v>
      </c>
      <c r="B230" s="274" t="s">
        <v>145</v>
      </c>
      <c r="C230" s="275"/>
      <c r="D230" s="275"/>
      <c r="E230" s="109">
        <v>1126407859.7542517</v>
      </c>
      <c r="F230" s="134">
        <v>214082402.88748369</v>
      </c>
      <c r="G230" s="135">
        <v>370177750.87357914</v>
      </c>
      <c r="H230" s="135">
        <v>1115857251.3493209</v>
      </c>
      <c r="I230" s="135">
        <v>809179041.98603177</v>
      </c>
      <c r="J230" s="128">
        <v>2082359288.5292456</v>
      </c>
      <c r="K230" s="135">
        <v>2363787882.0053926</v>
      </c>
      <c r="L230" s="135">
        <v>817856760.61773789</v>
      </c>
      <c r="M230" s="136">
        <v>8899708238.0030441</v>
      </c>
    </row>
    <row r="231" spans="1:13" x14ac:dyDescent="0.25">
      <c r="A231" s="234"/>
      <c r="B231" s="276" t="s">
        <v>146</v>
      </c>
      <c r="C231" s="277"/>
      <c r="D231" s="277"/>
      <c r="E231" s="114">
        <v>0</v>
      </c>
      <c r="F231" s="115">
        <v>0</v>
      </c>
      <c r="G231" s="116">
        <v>0</v>
      </c>
      <c r="H231" s="116">
        <v>0</v>
      </c>
      <c r="I231" s="116">
        <v>0</v>
      </c>
      <c r="J231" s="117">
        <v>0</v>
      </c>
      <c r="K231" s="116">
        <v>0</v>
      </c>
      <c r="L231" s="116">
        <v>0</v>
      </c>
      <c r="M231" s="118">
        <v>0</v>
      </c>
    </row>
    <row r="232" spans="1:13" x14ac:dyDescent="0.25">
      <c r="A232" s="234"/>
      <c r="B232" s="276" t="s">
        <v>147</v>
      </c>
      <c r="C232" s="277"/>
      <c r="D232" s="277"/>
      <c r="E232" s="114">
        <v>5928462.4197592176</v>
      </c>
      <c r="F232" s="115">
        <v>1126749.488881493</v>
      </c>
      <c r="G232" s="116">
        <v>1948303.9519662065</v>
      </c>
      <c r="H232" s="116">
        <v>5872932.9018385326</v>
      </c>
      <c r="I232" s="116">
        <v>4258837.0630843779</v>
      </c>
      <c r="J232" s="117">
        <v>10959785.729101295</v>
      </c>
      <c r="K232" s="116">
        <v>0</v>
      </c>
      <c r="L232" s="116">
        <v>4304509.2664091466</v>
      </c>
      <c r="M232" s="118">
        <v>34399580.821040265</v>
      </c>
    </row>
    <row r="233" spans="1:13" x14ac:dyDescent="0.25">
      <c r="A233" s="234"/>
      <c r="B233" s="276" t="s">
        <v>148</v>
      </c>
      <c r="C233" s="277"/>
      <c r="D233" s="277"/>
      <c r="E233" s="114">
        <v>0</v>
      </c>
      <c r="F233" s="119">
        <v>0</v>
      </c>
      <c r="G233" s="120">
        <v>0</v>
      </c>
      <c r="H233" s="120">
        <v>0</v>
      </c>
      <c r="I233" s="120">
        <v>0</v>
      </c>
      <c r="J233" s="117">
        <v>0</v>
      </c>
      <c r="K233" s="120">
        <v>0</v>
      </c>
      <c r="L233" s="120">
        <v>0</v>
      </c>
      <c r="M233" s="118">
        <v>0</v>
      </c>
    </row>
    <row r="234" spans="1:13" x14ac:dyDescent="0.25">
      <c r="A234" s="234"/>
      <c r="B234" s="278" t="s">
        <v>149</v>
      </c>
      <c r="C234" s="279"/>
      <c r="D234" s="279"/>
      <c r="E234" s="114">
        <v>0</v>
      </c>
      <c r="F234" s="115">
        <v>0</v>
      </c>
      <c r="G234" s="116">
        <v>0</v>
      </c>
      <c r="H234" s="116">
        <v>0</v>
      </c>
      <c r="I234" s="116">
        <v>0</v>
      </c>
      <c r="J234" s="117">
        <v>0</v>
      </c>
      <c r="K234" s="116">
        <v>0</v>
      </c>
      <c r="L234" s="116">
        <v>0</v>
      </c>
      <c r="M234" s="118">
        <v>0</v>
      </c>
    </row>
    <row r="235" spans="1:13" x14ac:dyDescent="0.25">
      <c r="A235" s="234"/>
      <c r="B235" s="280" t="s">
        <v>150</v>
      </c>
      <c r="C235" s="281"/>
      <c r="D235" s="281"/>
      <c r="E235" s="114">
        <v>0</v>
      </c>
      <c r="F235" s="115">
        <v>0</v>
      </c>
      <c r="G235" s="116">
        <v>0</v>
      </c>
      <c r="H235" s="116">
        <v>0</v>
      </c>
      <c r="I235" s="116">
        <v>0</v>
      </c>
      <c r="J235" s="117">
        <v>0</v>
      </c>
      <c r="K235" s="116">
        <v>0</v>
      </c>
      <c r="L235" s="116">
        <v>0</v>
      </c>
      <c r="M235" s="118">
        <v>0</v>
      </c>
    </row>
    <row r="236" spans="1:13" ht="15.75" thickBot="1" x14ac:dyDescent="0.3">
      <c r="A236" s="273"/>
      <c r="B236" s="282" t="s">
        <v>151</v>
      </c>
      <c r="C236" s="283"/>
      <c r="D236" s="283"/>
      <c r="E236" s="137">
        <v>0</v>
      </c>
      <c r="F236" s="115">
        <v>0</v>
      </c>
      <c r="G236" s="116">
        <v>0</v>
      </c>
      <c r="H236" s="116">
        <v>0</v>
      </c>
      <c r="I236" s="116">
        <v>0</v>
      </c>
      <c r="J236" s="117">
        <v>0</v>
      </c>
      <c r="K236" s="116">
        <v>0</v>
      </c>
      <c r="L236" s="116">
        <v>0</v>
      </c>
      <c r="M236" s="150">
        <v>0</v>
      </c>
    </row>
    <row r="237" spans="1:13" ht="15.75" thickBot="1" x14ac:dyDescent="0.3">
      <c r="A237" s="245" t="s">
        <v>288</v>
      </c>
      <c r="B237" s="246"/>
      <c r="C237" s="246"/>
      <c r="D237" s="246"/>
      <c r="E237" s="161">
        <v>1132336322.174011</v>
      </c>
      <c r="F237" s="162">
        <v>215209152.37636518</v>
      </c>
      <c r="G237" s="162">
        <v>372126054.82554537</v>
      </c>
      <c r="H237" s="162">
        <v>1121730184.2511594</v>
      </c>
      <c r="I237" s="162">
        <v>813437879.04911613</v>
      </c>
      <c r="J237" s="162">
        <v>2093319074.2583468</v>
      </c>
      <c r="K237" s="162">
        <v>2363787882.0053926</v>
      </c>
      <c r="L237" s="162">
        <v>822161269.88414705</v>
      </c>
      <c r="M237" s="163">
        <v>8934107818.8240852</v>
      </c>
    </row>
    <row r="238" spans="1:13" x14ac:dyDescent="0.25">
      <c r="A238" s="272" t="s">
        <v>289</v>
      </c>
      <c r="B238" s="296" t="s">
        <v>127</v>
      </c>
      <c r="C238" s="297"/>
      <c r="D238" s="297"/>
      <c r="E238" s="109">
        <v>0</v>
      </c>
      <c r="F238" s="127">
        <v>0</v>
      </c>
      <c r="G238" s="127">
        <v>0</v>
      </c>
      <c r="H238" s="127">
        <v>0</v>
      </c>
      <c r="I238" s="127">
        <v>0</v>
      </c>
      <c r="J238" s="128">
        <v>0</v>
      </c>
      <c r="K238" s="127">
        <v>0</v>
      </c>
      <c r="L238" s="112">
        <v>0</v>
      </c>
      <c r="M238" s="136">
        <v>0</v>
      </c>
    </row>
    <row r="239" spans="1:13" x14ac:dyDescent="0.25">
      <c r="A239" s="234"/>
      <c r="B239" s="298" t="s">
        <v>128</v>
      </c>
      <c r="C239" s="299"/>
      <c r="D239" s="299"/>
      <c r="E239" s="114">
        <v>0</v>
      </c>
      <c r="F239" s="115">
        <v>0</v>
      </c>
      <c r="G239" s="116">
        <v>0</v>
      </c>
      <c r="H239" s="116">
        <v>0</v>
      </c>
      <c r="I239" s="116">
        <v>0</v>
      </c>
      <c r="J239" s="117">
        <v>0</v>
      </c>
      <c r="K239" s="116">
        <v>0</v>
      </c>
      <c r="L239" s="116">
        <v>0</v>
      </c>
      <c r="M239" s="118">
        <v>0</v>
      </c>
    </row>
    <row r="240" spans="1:13" x14ac:dyDescent="0.25">
      <c r="A240" s="234"/>
      <c r="B240" s="290" t="s">
        <v>129</v>
      </c>
      <c r="C240" s="291"/>
      <c r="D240" s="291"/>
      <c r="E240" s="114">
        <v>0</v>
      </c>
      <c r="F240" s="115">
        <v>0</v>
      </c>
      <c r="G240" s="116">
        <v>0</v>
      </c>
      <c r="H240" s="116">
        <v>0</v>
      </c>
      <c r="I240" s="116">
        <v>0</v>
      </c>
      <c r="J240" s="117">
        <v>0</v>
      </c>
      <c r="K240" s="116">
        <v>0</v>
      </c>
      <c r="L240" s="116">
        <v>0</v>
      </c>
      <c r="M240" s="118">
        <v>0</v>
      </c>
    </row>
    <row r="241" spans="1:13" x14ac:dyDescent="0.25">
      <c r="A241" s="234"/>
      <c r="B241" s="290" t="s">
        <v>130</v>
      </c>
      <c r="C241" s="291"/>
      <c r="D241" s="291"/>
      <c r="E241" s="114">
        <v>0</v>
      </c>
      <c r="F241" s="119">
        <v>0</v>
      </c>
      <c r="G241" s="120">
        <v>0</v>
      </c>
      <c r="H241" s="120">
        <v>0</v>
      </c>
      <c r="I241" s="120">
        <v>0</v>
      </c>
      <c r="J241" s="117">
        <v>0</v>
      </c>
      <c r="K241" s="120">
        <v>0</v>
      </c>
      <c r="L241" s="120">
        <v>0</v>
      </c>
      <c r="M241" s="118">
        <v>0</v>
      </c>
    </row>
    <row r="242" spans="1:13" x14ac:dyDescent="0.25">
      <c r="A242" s="234"/>
      <c r="B242" s="284" t="s">
        <v>131</v>
      </c>
      <c r="C242" s="285"/>
      <c r="D242" s="285"/>
      <c r="E242" s="114">
        <v>0</v>
      </c>
      <c r="F242" s="115">
        <v>0</v>
      </c>
      <c r="G242" s="116">
        <v>0</v>
      </c>
      <c r="H242" s="116">
        <v>0</v>
      </c>
      <c r="I242" s="116">
        <v>0</v>
      </c>
      <c r="J242" s="117">
        <v>0</v>
      </c>
      <c r="K242" s="116">
        <v>0</v>
      </c>
      <c r="L242" s="116">
        <v>0</v>
      </c>
      <c r="M242" s="118">
        <v>0</v>
      </c>
    </row>
    <row r="243" spans="1:13" x14ac:dyDescent="0.25">
      <c r="A243" s="234"/>
      <c r="B243" s="300" t="s">
        <v>132</v>
      </c>
      <c r="C243" s="301"/>
      <c r="D243" s="301"/>
      <c r="E243" s="114">
        <v>0</v>
      </c>
      <c r="F243" s="115">
        <v>0</v>
      </c>
      <c r="G243" s="116">
        <v>0</v>
      </c>
      <c r="H243" s="116">
        <v>0</v>
      </c>
      <c r="I243" s="116">
        <v>0</v>
      </c>
      <c r="J243" s="117">
        <v>0</v>
      </c>
      <c r="K243" s="116">
        <v>0</v>
      </c>
      <c r="L243" s="116">
        <v>0</v>
      </c>
      <c r="M243" s="118">
        <v>0</v>
      </c>
    </row>
    <row r="244" spans="1:13" ht="15.75" thickBot="1" x14ac:dyDescent="0.3">
      <c r="A244" s="234"/>
      <c r="B244" s="302" t="s">
        <v>133</v>
      </c>
      <c r="C244" s="303"/>
      <c r="D244" s="303"/>
      <c r="E244" s="137">
        <v>0</v>
      </c>
      <c r="F244" s="156">
        <v>0</v>
      </c>
      <c r="G244" s="157">
        <v>0</v>
      </c>
      <c r="H244" s="157">
        <v>0</v>
      </c>
      <c r="I244" s="157">
        <v>0</v>
      </c>
      <c r="J244" s="158">
        <v>0</v>
      </c>
      <c r="K244" s="157">
        <v>0</v>
      </c>
      <c r="L244" s="123">
        <v>0</v>
      </c>
      <c r="M244" s="150">
        <v>0</v>
      </c>
    </row>
    <row r="245" spans="1:13" x14ac:dyDescent="0.25">
      <c r="A245" s="234"/>
      <c r="B245" s="304" t="s">
        <v>105</v>
      </c>
      <c r="C245" s="305"/>
      <c r="D245" s="305"/>
      <c r="E245" s="109">
        <v>0</v>
      </c>
      <c r="F245" s="126">
        <v>0</v>
      </c>
      <c r="G245" s="127">
        <v>0</v>
      </c>
      <c r="H245" s="127">
        <v>0</v>
      </c>
      <c r="I245" s="127">
        <v>0</v>
      </c>
      <c r="J245" s="128">
        <v>0</v>
      </c>
      <c r="K245" s="127">
        <v>0</v>
      </c>
      <c r="L245" s="127">
        <v>0</v>
      </c>
      <c r="M245" s="136">
        <v>0</v>
      </c>
    </row>
    <row r="246" spans="1:13" x14ac:dyDescent="0.25">
      <c r="A246" s="234"/>
      <c r="B246" s="227" t="s">
        <v>134</v>
      </c>
      <c r="C246" s="228"/>
      <c r="D246" s="228"/>
      <c r="E246" s="114">
        <v>0</v>
      </c>
      <c r="F246" s="130">
        <v>0</v>
      </c>
      <c r="G246" s="131">
        <v>0</v>
      </c>
      <c r="H246" s="131">
        <v>0</v>
      </c>
      <c r="I246" s="131">
        <v>0</v>
      </c>
      <c r="J246" s="117">
        <v>0</v>
      </c>
      <c r="K246" s="131">
        <v>0</v>
      </c>
      <c r="L246" s="131">
        <v>0</v>
      </c>
      <c r="M246" s="118">
        <v>0</v>
      </c>
    </row>
    <row r="247" spans="1:13" x14ac:dyDescent="0.25">
      <c r="A247" s="234"/>
      <c r="B247" s="227" t="s">
        <v>135</v>
      </c>
      <c r="C247" s="228"/>
      <c r="D247" s="228"/>
      <c r="E247" s="114">
        <v>0</v>
      </c>
      <c r="F247" s="115">
        <v>0</v>
      </c>
      <c r="G247" s="116">
        <v>0</v>
      </c>
      <c r="H247" s="116">
        <v>0</v>
      </c>
      <c r="I247" s="116">
        <v>0</v>
      </c>
      <c r="J247" s="117">
        <v>0</v>
      </c>
      <c r="K247" s="116">
        <v>0</v>
      </c>
      <c r="L247" s="116">
        <v>0</v>
      </c>
      <c r="M247" s="118">
        <v>0</v>
      </c>
    </row>
    <row r="248" spans="1:13" x14ac:dyDescent="0.25">
      <c r="A248" s="234"/>
      <c r="B248" s="284" t="s">
        <v>136</v>
      </c>
      <c r="C248" s="285"/>
      <c r="D248" s="285"/>
      <c r="E248" s="114">
        <v>0</v>
      </c>
      <c r="F248" s="115">
        <v>0</v>
      </c>
      <c r="G248" s="116">
        <v>0</v>
      </c>
      <c r="H248" s="116">
        <v>0</v>
      </c>
      <c r="I248" s="116">
        <v>0</v>
      </c>
      <c r="J248" s="117">
        <v>0</v>
      </c>
      <c r="K248" s="116">
        <v>0</v>
      </c>
      <c r="L248" s="116">
        <v>0</v>
      </c>
      <c r="M248" s="118">
        <v>0</v>
      </c>
    </row>
    <row r="249" spans="1:13" ht="15.75" thickBot="1" x14ac:dyDescent="0.3">
      <c r="A249" s="273"/>
      <c r="B249" s="286" t="s">
        <v>137</v>
      </c>
      <c r="C249" s="287"/>
      <c r="D249" s="287"/>
      <c r="E249" s="121">
        <v>0</v>
      </c>
      <c r="F249" s="132">
        <v>0</v>
      </c>
      <c r="G249" s="133">
        <v>0</v>
      </c>
      <c r="H249" s="133">
        <v>0</v>
      </c>
      <c r="I249" s="133">
        <v>0</v>
      </c>
      <c r="J249" s="124">
        <v>0</v>
      </c>
      <c r="K249" s="133">
        <v>0</v>
      </c>
      <c r="L249" s="133">
        <v>0</v>
      </c>
      <c r="M249" s="150">
        <v>0</v>
      </c>
    </row>
    <row r="250" spans="1:13" x14ac:dyDescent="0.25">
      <c r="A250" s="206" t="s">
        <v>290</v>
      </c>
      <c r="B250" s="288" t="s">
        <v>139</v>
      </c>
      <c r="C250" s="289"/>
      <c r="D250" s="289"/>
      <c r="E250" s="109">
        <v>0</v>
      </c>
      <c r="F250" s="126">
        <v>0</v>
      </c>
      <c r="G250" s="127">
        <v>0</v>
      </c>
      <c r="H250" s="127">
        <v>0</v>
      </c>
      <c r="I250" s="127">
        <v>0</v>
      </c>
      <c r="J250" s="128">
        <v>0</v>
      </c>
      <c r="K250" s="127">
        <v>0</v>
      </c>
      <c r="L250" s="127">
        <v>0</v>
      </c>
      <c r="M250" s="136">
        <v>0</v>
      </c>
    </row>
    <row r="251" spans="1:13" x14ac:dyDescent="0.25">
      <c r="A251" s="207"/>
      <c r="B251" s="290" t="s">
        <v>140</v>
      </c>
      <c r="C251" s="291"/>
      <c r="D251" s="291"/>
      <c r="E251" s="114">
        <v>0</v>
      </c>
      <c r="F251" s="115">
        <v>0</v>
      </c>
      <c r="G251" s="116">
        <v>0</v>
      </c>
      <c r="H251" s="116">
        <v>0</v>
      </c>
      <c r="I251" s="116">
        <v>0</v>
      </c>
      <c r="J251" s="117">
        <v>0</v>
      </c>
      <c r="K251" s="116">
        <v>0</v>
      </c>
      <c r="L251" s="116">
        <v>0</v>
      </c>
      <c r="M251" s="118">
        <v>0</v>
      </c>
    </row>
    <row r="252" spans="1:13" x14ac:dyDescent="0.25">
      <c r="A252" s="207"/>
      <c r="B252" s="240" t="s">
        <v>141</v>
      </c>
      <c r="C252" s="292"/>
      <c r="D252" s="292"/>
      <c r="E252" s="114">
        <v>0</v>
      </c>
      <c r="F252" s="115">
        <v>0</v>
      </c>
      <c r="G252" s="116">
        <v>0</v>
      </c>
      <c r="H252" s="116">
        <v>0</v>
      </c>
      <c r="I252" s="116">
        <v>0</v>
      </c>
      <c r="J252" s="117">
        <v>0</v>
      </c>
      <c r="K252" s="116">
        <v>0</v>
      </c>
      <c r="L252" s="116">
        <v>0</v>
      </c>
      <c r="M252" s="118">
        <v>0</v>
      </c>
    </row>
    <row r="253" spans="1:13" x14ac:dyDescent="0.25">
      <c r="A253" s="207"/>
      <c r="B253" s="242" t="s">
        <v>142</v>
      </c>
      <c r="C253" s="293"/>
      <c r="D253" s="293"/>
      <c r="E253" s="114">
        <v>0</v>
      </c>
      <c r="F253" s="115">
        <v>0</v>
      </c>
      <c r="G253" s="116">
        <v>0</v>
      </c>
      <c r="H253" s="116">
        <v>0</v>
      </c>
      <c r="I253" s="116">
        <v>0</v>
      </c>
      <c r="J253" s="117">
        <v>0</v>
      </c>
      <c r="K253" s="116">
        <v>0</v>
      </c>
      <c r="L253" s="116">
        <v>0</v>
      </c>
      <c r="M253" s="118">
        <v>0</v>
      </c>
    </row>
    <row r="254" spans="1:13" ht="15.75" thickBot="1" x14ac:dyDescent="0.3">
      <c r="A254" s="208"/>
      <c r="B254" s="294" t="s">
        <v>143</v>
      </c>
      <c r="C254" s="295"/>
      <c r="D254" s="295"/>
      <c r="E254" s="121">
        <v>0</v>
      </c>
      <c r="F254" s="132">
        <v>0</v>
      </c>
      <c r="G254" s="133">
        <v>0</v>
      </c>
      <c r="H254" s="133">
        <v>0</v>
      </c>
      <c r="I254" s="133">
        <v>0</v>
      </c>
      <c r="J254" s="124">
        <v>0</v>
      </c>
      <c r="K254" s="133">
        <v>0</v>
      </c>
      <c r="L254" s="133">
        <v>0</v>
      </c>
      <c r="M254" s="118">
        <v>0</v>
      </c>
    </row>
    <row r="255" spans="1:13" x14ac:dyDescent="0.25">
      <c r="A255" s="272" t="s">
        <v>291</v>
      </c>
      <c r="B255" s="274" t="s">
        <v>145</v>
      </c>
      <c r="C255" s="275"/>
      <c r="D255" s="275"/>
      <c r="E255" s="109">
        <v>0</v>
      </c>
      <c r="F255" s="134">
        <v>0</v>
      </c>
      <c r="G255" s="135">
        <v>0</v>
      </c>
      <c r="H255" s="135">
        <v>0</v>
      </c>
      <c r="I255" s="135">
        <v>0</v>
      </c>
      <c r="J255" s="128">
        <v>0</v>
      </c>
      <c r="K255" s="135">
        <v>0</v>
      </c>
      <c r="L255" s="135">
        <v>0</v>
      </c>
      <c r="M255" s="118">
        <v>0</v>
      </c>
    </row>
    <row r="256" spans="1:13" x14ac:dyDescent="0.25">
      <c r="A256" s="234"/>
      <c r="B256" s="276" t="s">
        <v>146</v>
      </c>
      <c r="C256" s="277"/>
      <c r="D256" s="277"/>
      <c r="E256" s="114">
        <v>0</v>
      </c>
      <c r="F256" s="115">
        <v>0</v>
      </c>
      <c r="G256" s="116">
        <v>0</v>
      </c>
      <c r="H256" s="116">
        <v>0</v>
      </c>
      <c r="I256" s="116">
        <v>0</v>
      </c>
      <c r="J256" s="117">
        <v>0</v>
      </c>
      <c r="K256" s="116">
        <v>0</v>
      </c>
      <c r="L256" s="116">
        <v>0</v>
      </c>
      <c r="M256" s="118">
        <v>0</v>
      </c>
    </row>
    <row r="257" spans="1:13" x14ac:dyDescent="0.25">
      <c r="A257" s="234"/>
      <c r="B257" s="276" t="s">
        <v>147</v>
      </c>
      <c r="C257" s="277"/>
      <c r="D257" s="277"/>
      <c r="E257" s="114">
        <v>0</v>
      </c>
      <c r="F257" s="115">
        <v>0</v>
      </c>
      <c r="G257" s="116">
        <v>0</v>
      </c>
      <c r="H257" s="116">
        <v>0</v>
      </c>
      <c r="I257" s="116">
        <v>0</v>
      </c>
      <c r="J257" s="117">
        <v>0</v>
      </c>
      <c r="K257" s="116">
        <v>0</v>
      </c>
      <c r="L257" s="116">
        <v>0</v>
      </c>
      <c r="M257" s="118">
        <v>0</v>
      </c>
    </row>
    <row r="258" spans="1:13" x14ac:dyDescent="0.25">
      <c r="A258" s="234"/>
      <c r="B258" s="276" t="s">
        <v>148</v>
      </c>
      <c r="C258" s="277"/>
      <c r="D258" s="277"/>
      <c r="E258" s="114">
        <v>0</v>
      </c>
      <c r="F258" s="119">
        <v>0</v>
      </c>
      <c r="G258" s="120">
        <v>0</v>
      </c>
      <c r="H258" s="120">
        <v>0</v>
      </c>
      <c r="I258" s="120">
        <v>0</v>
      </c>
      <c r="J258" s="117">
        <v>0</v>
      </c>
      <c r="K258" s="120">
        <v>0</v>
      </c>
      <c r="L258" s="120">
        <v>0</v>
      </c>
      <c r="M258" s="118">
        <v>0</v>
      </c>
    </row>
    <row r="259" spans="1:13" x14ac:dyDescent="0.25">
      <c r="A259" s="234"/>
      <c r="B259" s="278" t="s">
        <v>149</v>
      </c>
      <c r="C259" s="279"/>
      <c r="D259" s="279"/>
      <c r="E259" s="114">
        <v>0</v>
      </c>
      <c r="F259" s="115">
        <v>0</v>
      </c>
      <c r="G259" s="116">
        <v>0</v>
      </c>
      <c r="H259" s="116">
        <v>0</v>
      </c>
      <c r="I259" s="116">
        <v>0</v>
      </c>
      <c r="J259" s="117">
        <v>0</v>
      </c>
      <c r="K259" s="116">
        <v>0</v>
      </c>
      <c r="L259" s="116">
        <v>0</v>
      </c>
      <c r="M259" s="118">
        <v>0</v>
      </c>
    </row>
    <row r="260" spans="1:13" x14ac:dyDescent="0.25">
      <c r="A260" s="234"/>
      <c r="B260" s="280" t="s">
        <v>150</v>
      </c>
      <c r="C260" s="281"/>
      <c r="D260" s="281"/>
      <c r="E260" s="114">
        <v>0</v>
      </c>
      <c r="F260" s="115">
        <v>0</v>
      </c>
      <c r="G260" s="116">
        <v>0</v>
      </c>
      <c r="H260" s="116">
        <v>0</v>
      </c>
      <c r="I260" s="116">
        <v>0</v>
      </c>
      <c r="J260" s="117">
        <v>0</v>
      </c>
      <c r="K260" s="116">
        <v>0</v>
      </c>
      <c r="L260" s="116">
        <v>0</v>
      </c>
      <c r="M260" s="118">
        <v>0</v>
      </c>
    </row>
    <row r="261" spans="1:13" ht="15.75" thickBot="1" x14ac:dyDescent="0.3">
      <c r="A261" s="273"/>
      <c r="B261" s="282" t="s">
        <v>151</v>
      </c>
      <c r="C261" s="283"/>
      <c r="D261" s="283"/>
      <c r="E261" s="137">
        <v>0</v>
      </c>
      <c r="F261" s="115">
        <v>0</v>
      </c>
      <c r="G261" s="116">
        <v>0</v>
      </c>
      <c r="H261" s="116">
        <v>0</v>
      </c>
      <c r="I261" s="116">
        <v>0</v>
      </c>
      <c r="J261" s="117">
        <v>0</v>
      </c>
      <c r="K261" s="116">
        <v>0</v>
      </c>
      <c r="L261" s="116">
        <v>0</v>
      </c>
      <c r="M261" s="150">
        <v>0</v>
      </c>
    </row>
    <row r="262" spans="1:13" ht="15.75" thickBot="1" x14ac:dyDescent="0.3">
      <c r="A262" s="204" t="s">
        <v>194</v>
      </c>
      <c r="B262" s="205"/>
      <c r="C262" s="205"/>
      <c r="D262" s="205"/>
      <c r="E262" s="138">
        <v>0</v>
      </c>
      <c r="F262" s="139">
        <v>0</v>
      </c>
      <c r="G262" s="139">
        <v>0</v>
      </c>
      <c r="H262" s="139">
        <v>0</v>
      </c>
      <c r="I262" s="139">
        <v>0</v>
      </c>
      <c r="J262" s="139">
        <v>0</v>
      </c>
      <c r="K262" s="139">
        <v>0</v>
      </c>
      <c r="L262" s="139">
        <v>0</v>
      </c>
      <c r="M262" s="141">
        <v>0</v>
      </c>
    </row>
    <row r="263" spans="1:13" ht="15.75" thickBot="1" x14ac:dyDescent="0.3">
      <c r="A263" s="204" t="s">
        <v>195</v>
      </c>
      <c r="B263" s="205"/>
      <c r="C263" s="205"/>
      <c r="D263" s="205"/>
      <c r="E263" s="164">
        <v>27917781108.025562</v>
      </c>
      <c r="F263" s="164">
        <v>5239532938.6352444</v>
      </c>
      <c r="G263" s="164">
        <v>11697709832.36146</v>
      </c>
      <c r="H263" s="164">
        <v>36958966820.09787</v>
      </c>
      <c r="I263" s="164">
        <v>37907788849.012733</v>
      </c>
      <c r="J263" s="164">
        <v>40857487207.007065</v>
      </c>
      <c r="K263" s="164">
        <v>36736268436.109001</v>
      </c>
      <c r="L263" s="164">
        <v>9941924686.0173187</v>
      </c>
      <c r="M263" s="165">
        <v>207257459877.26627</v>
      </c>
    </row>
    <row r="264" spans="1:13" ht="15.75" thickBot="1" x14ac:dyDescent="0.3">
      <c r="A264" s="308" t="s">
        <v>196</v>
      </c>
      <c r="B264" s="309"/>
      <c r="C264" s="309"/>
      <c r="D264" s="310"/>
      <c r="E264" s="166">
        <v>0</v>
      </c>
      <c r="F264" s="167">
        <v>1</v>
      </c>
      <c r="G264" s="167">
        <v>2</v>
      </c>
      <c r="H264" s="167">
        <v>3</v>
      </c>
      <c r="I264" s="167">
        <v>4</v>
      </c>
      <c r="J264" s="167">
        <v>5</v>
      </c>
      <c r="K264" s="167">
        <v>6.1</v>
      </c>
      <c r="L264" s="167">
        <v>6.2</v>
      </c>
      <c r="M264" s="168">
        <v>10</v>
      </c>
    </row>
    <row r="265" spans="1:13" x14ac:dyDescent="0.25">
      <c r="A265" s="272" t="s">
        <v>197</v>
      </c>
      <c r="B265" s="296" t="s">
        <v>127</v>
      </c>
      <c r="C265" s="297"/>
      <c r="D265" s="297"/>
      <c r="E265" s="169">
        <v>0</v>
      </c>
      <c r="F265" s="135">
        <v>0</v>
      </c>
      <c r="G265" s="135">
        <v>0</v>
      </c>
      <c r="H265" s="135">
        <v>0</v>
      </c>
      <c r="I265" s="135">
        <v>0</v>
      </c>
      <c r="J265" s="170">
        <v>0</v>
      </c>
      <c r="K265" s="135">
        <v>0</v>
      </c>
      <c r="L265" s="135">
        <v>0</v>
      </c>
      <c r="M265" s="136">
        <v>0</v>
      </c>
    </row>
    <row r="266" spans="1:13" x14ac:dyDescent="0.25">
      <c r="A266" s="234"/>
      <c r="B266" s="298" t="s">
        <v>128</v>
      </c>
      <c r="C266" s="299"/>
      <c r="D266" s="329"/>
      <c r="E266" s="171">
        <v>0</v>
      </c>
      <c r="F266" s="116">
        <v>0</v>
      </c>
      <c r="G266" s="116">
        <v>0</v>
      </c>
      <c r="H266" s="116">
        <v>0</v>
      </c>
      <c r="I266" s="116">
        <v>0</v>
      </c>
      <c r="J266" s="172">
        <v>0</v>
      </c>
      <c r="K266" s="116">
        <v>0</v>
      </c>
      <c r="L266" s="116">
        <v>0</v>
      </c>
      <c r="M266" s="118">
        <v>0</v>
      </c>
    </row>
    <row r="267" spans="1:13" x14ac:dyDescent="0.25">
      <c r="A267" s="234"/>
      <c r="B267" s="290" t="s">
        <v>129</v>
      </c>
      <c r="C267" s="291"/>
      <c r="D267" s="317"/>
      <c r="E267" s="171">
        <v>0</v>
      </c>
      <c r="F267" s="116">
        <v>0</v>
      </c>
      <c r="G267" s="116">
        <v>0</v>
      </c>
      <c r="H267" s="116">
        <v>0</v>
      </c>
      <c r="I267" s="116">
        <v>0</v>
      </c>
      <c r="J267" s="172">
        <v>0</v>
      </c>
      <c r="K267" s="116">
        <v>0</v>
      </c>
      <c r="L267" s="116">
        <v>0</v>
      </c>
      <c r="M267" s="118">
        <v>0</v>
      </c>
    </row>
    <row r="268" spans="1:13" x14ac:dyDescent="0.25">
      <c r="A268" s="234"/>
      <c r="B268" s="290" t="s">
        <v>130</v>
      </c>
      <c r="C268" s="291"/>
      <c r="D268" s="317"/>
      <c r="E268" s="171">
        <v>0</v>
      </c>
      <c r="F268" s="116">
        <v>0</v>
      </c>
      <c r="G268" s="116">
        <v>0</v>
      </c>
      <c r="H268" s="116">
        <v>0</v>
      </c>
      <c r="I268" s="116">
        <v>0</v>
      </c>
      <c r="J268" s="172">
        <v>0</v>
      </c>
      <c r="K268" s="116">
        <v>0</v>
      </c>
      <c r="L268" s="116">
        <v>0</v>
      </c>
      <c r="M268" s="118">
        <v>0</v>
      </c>
    </row>
    <row r="269" spans="1:13" x14ac:dyDescent="0.25">
      <c r="A269" s="234"/>
      <c r="B269" s="284" t="s">
        <v>131</v>
      </c>
      <c r="C269" s="285"/>
      <c r="D269" s="324"/>
      <c r="E269" s="171">
        <v>0</v>
      </c>
      <c r="F269" s="116">
        <v>0</v>
      </c>
      <c r="G269" s="116">
        <v>0</v>
      </c>
      <c r="H269" s="116">
        <v>0</v>
      </c>
      <c r="I269" s="116">
        <v>0</v>
      </c>
      <c r="J269" s="172">
        <v>0</v>
      </c>
      <c r="K269" s="116">
        <v>0</v>
      </c>
      <c r="L269" s="116">
        <v>0</v>
      </c>
      <c r="M269" s="118">
        <v>0</v>
      </c>
    </row>
    <row r="270" spans="1:13" x14ac:dyDescent="0.25">
      <c r="A270" s="234"/>
      <c r="B270" s="300" t="s">
        <v>132</v>
      </c>
      <c r="C270" s="301"/>
      <c r="D270" s="330"/>
      <c r="E270" s="171">
        <v>0</v>
      </c>
      <c r="F270" s="116">
        <v>0</v>
      </c>
      <c r="G270" s="116">
        <v>0</v>
      </c>
      <c r="H270" s="116">
        <v>0</v>
      </c>
      <c r="I270" s="116">
        <v>0</v>
      </c>
      <c r="J270" s="172">
        <v>0</v>
      </c>
      <c r="K270" s="116">
        <v>0</v>
      </c>
      <c r="L270" s="116">
        <v>0</v>
      </c>
      <c r="M270" s="118">
        <v>0</v>
      </c>
    </row>
    <row r="271" spans="1:13" ht="15.75" thickBot="1" x14ac:dyDescent="0.3">
      <c r="A271" s="234"/>
      <c r="B271" s="302" t="s">
        <v>133</v>
      </c>
      <c r="C271" s="303"/>
      <c r="D271" s="321"/>
      <c r="E271" s="173">
        <v>0</v>
      </c>
      <c r="F271" s="174">
        <v>0</v>
      </c>
      <c r="G271" s="174">
        <v>0</v>
      </c>
      <c r="H271" s="174">
        <v>0</v>
      </c>
      <c r="I271" s="174">
        <v>0</v>
      </c>
      <c r="J271" s="175">
        <v>0</v>
      </c>
      <c r="K271" s="174">
        <v>0</v>
      </c>
      <c r="L271" s="174">
        <v>0</v>
      </c>
      <c r="M271" s="150">
        <v>0</v>
      </c>
    </row>
    <row r="272" spans="1:13" x14ac:dyDescent="0.25">
      <c r="A272" s="234"/>
      <c r="B272" s="304" t="s">
        <v>105</v>
      </c>
      <c r="C272" s="305"/>
      <c r="D272" s="322"/>
      <c r="E272" s="169">
        <v>0</v>
      </c>
      <c r="F272" s="135">
        <v>0</v>
      </c>
      <c r="G272" s="135">
        <v>0</v>
      </c>
      <c r="H272" s="135">
        <v>0</v>
      </c>
      <c r="I272" s="135">
        <v>0</v>
      </c>
      <c r="J272" s="170">
        <v>0</v>
      </c>
      <c r="K272" s="135">
        <v>0</v>
      </c>
      <c r="L272" s="135">
        <v>0</v>
      </c>
      <c r="M272" s="136">
        <v>0</v>
      </c>
    </row>
    <row r="273" spans="1:13" x14ac:dyDescent="0.25">
      <c r="A273" s="234"/>
      <c r="B273" s="227" t="s">
        <v>134</v>
      </c>
      <c r="C273" s="228"/>
      <c r="D273" s="323"/>
      <c r="E273" s="171">
        <v>0</v>
      </c>
      <c r="F273" s="116">
        <v>0</v>
      </c>
      <c r="G273" s="116">
        <v>0</v>
      </c>
      <c r="H273" s="116">
        <v>0</v>
      </c>
      <c r="I273" s="116">
        <v>0</v>
      </c>
      <c r="J273" s="172">
        <v>0</v>
      </c>
      <c r="K273" s="116">
        <v>0</v>
      </c>
      <c r="L273" s="116">
        <v>0</v>
      </c>
      <c r="M273" s="118">
        <v>0</v>
      </c>
    </row>
    <row r="274" spans="1:13" x14ac:dyDescent="0.25">
      <c r="A274" s="234"/>
      <c r="B274" s="227" t="s">
        <v>135</v>
      </c>
      <c r="C274" s="228"/>
      <c r="D274" s="323"/>
      <c r="E274" s="171">
        <v>0</v>
      </c>
      <c r="F274" s="116">
        <v>0</v>
      </c>
      <c r="G274" s="116">
        <v>0</v>
      </c>
      <c r="H274" s="116">
        <v>0</v>
      </c>
      <c r="I274" s="116">
        <v>0</v>
      </c>
      <c r="J274" s="172">
        <v>0</v>
      </c>
      <c r="K274" s="116">
        <v>0</v>
      </c>
      <c r="L274" s="116">
        <v>0</v>
      </c>
      <c r="M274" s="118">
        <v>0</v>
      </c>
    </row>
    <row r="275" spans="1:13" x14ac:dyDescent="0.25">
      <c r="A275" s="234"/>
      <c r="B275" s="284" t="s">
        <v>136</v>
      </c>
      <c r="C275" s="285"/>
      <c r="D275" s="324"/>
      <c r="E275" s="171">
        <v>0</v>
      </c>
      <c r="F275" s="116">
        <v>0</v>
      </c>
      <c r="G275" s="116">
        <v>0</v>
      </c>
      <c r="H275" s="116">
        <v>0</v>
      </c>
      <c r="I275" s="116">
        <v>0</v>
      </c>
      <c r="J275" s="172">
        <v>0</v>
      </c>
      <c r="K275" s="116">
        <v>0</v>
      </c>
      <c r="L275" s="116">
        <v>0</v>
      </c>
      <c r="M275" s="118">
        <v>0</v>
      </c>
    </row>
    <row r="276" spans="1:13" ht="15.75" thickBot="1" x14ac:dyDescent="0.3">
      <c r="A276" s="273"/>
      <c r="B276" s="286" t="s">
        <v>137</v>
      </c>
      <c r="C276" s="287"/>
      <c r="D276" s="325"/>
      <c r="E276" s="173">
        <v>0</v>
      </c>
      <c r="F276" s="174">
        <v>0</v>
      </c>
      <c r="G276" s="174">
        <v>0</v>
      </c>
      <c r="H276" s="174">
        <v>0</v>
      </c>
      <c r="I276" s="174">
        <v>0</v>
      </c>
      <c r="J276" s="175">
        <v>0</v>
      </c>
      <c r="K276" s="174">
        <v>0</v>
      </c>
      <c r="L276" s="174">
        <v>0</v>
      </c>
      <c r="M276" s="150">
        <v>0</v>
      </c>
    </row>
    <row r="277" spans="1:13" x14ac:dyDescent="0.25">
      <c r="A277" s="206" t="s">
        <v>198</v>
      </c>
      <c r="B277" s="288" t="s">
        <v>139</v>
      </c>
      <c r="C277" s="289"/>
      <c r="D277" s="316"/>
      <c r="E277" s="169">
        <v>0</v>
      </c>
      <c r="F277" s="135">
        <v>0</v>
      </c>
      <c r="G277" s="135">
        <v>0</v>
      </c>
      <c r="H277" s="135">
        <v>0</v>
      </c>
      <c r="I277" s="135">
        <v>0</v>
      </c>
      <c r="J277" s="170">
        <v>0</v>
      </c>
      <c r="K277" s="135">
        <v>0</v>
      </c>
      <c r="L277" s="135">
        <v>0</v>
      </c>
      <c r="M277" s="136">
        <v>0</v>
      </c>
    </row>
    <row r="278" spans="1:13" x14ac:dyDescent="0.25">
      <c r="A278" s="207"/>
      <c r="B278" s="290" t="s">
        <v>140</v>
      </c>
      <c r="C278" s="291"/>
      <c r="D278" s="317"/>
      <c r="E278" s="171">
        <v>0</v>
      </c>
      <c r="F278" s="116">
        <v>0</v>
      </c>
      <c r="G278" s="116">
        <v>0</v>
      </c>
      <c r="H278" s="116">
        <v>0</v>
      </c>
      <c r="I278" s="116">
        <v>0</v>
      </c>
      <c r="J278" s="172">
        <v>0</v>
      </c>
      <c r="K278" s="116">
        <v>0</v>
      </c>
      <c r="L278" s="116">
        <v>0</v>
      </c>
      <c r="M278" s="118">
        <v>0</v>
      </c>
    </row>
    <row r="279" spans="1:13" x14ac:dyDescent="0.25">
      <c r="A279" s="207"/>
      <c r="B279" s="240" t="s">
        <v>141</v>
      </c>
      <c r="C279" s="292"/>
      <c r="D279" s="318"/>
      <c r="E279" s="171">
        <v>0</v>
      </c>
      <c r="F279" s="116">
        <v>0</v>
      </c>
      <c r="G279" s="116">
        <v>0</v>
      </c>
      <c r="H279" s="116">
        <v>0</v>
      </c>
      <c r="I279" s="116">
        <v>0</v>
      </c>
      <c r="J279" s="172">
        <v>0</v>
      </c>
      <c r="K279" s="116">
        <v>0</v>
      </c>
      <c r="L279" s="116">
        <v>0</v>
      </c>
      <c r="M279" s="118">
        <v>0</v>
      </c>
    </row>
    <row r="280" spans="1:13" x14ac:dyDescent="0.25">
      <c r="A280" s="207"/>
      <c r="B280" s="242" t="s">
        <v>142</v>
      </c>
      <c r="C280" s="293"/>
      <c r="D280" s="319"/>
      <c r="E280" s="171">
        <v>0</v>
      </c>
      <c r="F280" s="116">
        <v>0</v>
      </c>
      <c r="G280" s="116">
        <v>0</v>
      </c>
      <c r="H280" s="116">
        <v>0</v>
      </c>
      <c r="I280" s="116">
        <v>0</v>
      </c>
      <c r="J280" s="172">
        <v>0</v>
      </c>
      <c r="K280" s="116">
        <v>0</v>
      </c>
      <c r="L280" s="116">
        <v>0</v>
      </c>
      <c r="M280" s="118">
        <v>0</v>
      </c>
    </row>
    <row r="281" spans="1:13" ht="15.75" thickBot="1" x14ac:dyDescent="0.3">
      <c r="A281" s="208"/>
      <c r="B281" s="294" t="s">
        <v>143</v>
      </c>
      <c r="C281" s="295"/>
      <c r="D281" s="320"/>
      <c r="E281" s="173">
        <v>0</v>
      </c>
      <c r="F281" s="174">
        <v>0</v>
      </c>
      <c r="G281" s="174">
        <v>0</v>
      </c>
      <c r="H281" s="174">
        <v>0</v>
      </c>
      <c r="I281" s="174">
        <v>0</v>
      </c>
      <c r="J281" s="175">
        <v>0</v>
      </c>
      <c r="K281" s="174">
        <v>0</v>
      </c>
      <c r="L281" s="174">
        <v>0</v>
      </c>
      <c r="M281" s="150">
        <v>0</v>
      </c>
    </row>
    <row r="282" spans="1:13" x14ac:dyDescent="0.25">
      <c r="A282" s="272" t="s">
        <v>199</v>
      </c>
      <c r="B282" s="274" t="s">
        <v>145</v>
      </c>
      <c r="C282" s="275"/>
      <c r="D282" s="311"/>
      <c r="E282" s="176">
        <v>0</v>
      </c>
      <c r="F282" s="160">
        <v>49980.684067827191</v>
      </c>
      <c r="G282" s="160">
        <v>112664.00191342385</v>
      </c>
      <c r="H282" s="160">
        <v>356499.63624138263</v>
      </c>
      <c r="I282" s="160">
        <v>369005.08713259961</v>
      </c>
      <c r="J282" s="177">
        <v>385615.99988715787</v>
      </c>
      <c r="K282" s="160">
        <v>343728.24282189994</v>
      </c>
      <c r="L282" s="160">
        <v>90721.066847182432</v>
      </c>
      <c r="M282" s="159">
        <v>1708214.7189114734</v>
      </c>
    </row>
    <row r="283" spans="1:13" x14ac:dyDescent="0.25">
      <c r="A283" s="234"/>
      <c r="B283" s="276" t="s">
        <v>146</v>
      </c>
      <c r="C283" s="277"/>
      <c r="D283" s="312"/>
      <c r="E283" s="171">
        <v>0</v>
      </c>
      <c r="F283" s="116">
        <v>0</v>
      </c>
      <c r="G283" s="116">
        <v>0</v>
      </c>
      <c r="H283" s="116">
        <v>0</v>
      </c>
      <c r="I283" s="116">
        <v>0</v>
      </c>
      <c r="J283" s="172">
        <v>0</v>
      </c>
      <c r="K283" s="116">
        <v>0</v>
      </c>
      <c r="L283" s="116">
        <v>0</v>
      </c>
      <c r="M283" s="118">
        <v>0</v>
      </c>
    </row>
    <row r="284" spans="1:13" x14ac:dyDescent="0.25">
      <c r="A284" s="234"/>
      <c r="B284" s="276" t="s">
        <v>147</v>
      </c>
      <c r="C284" s="277"/>
      <c r="D284" s="312"/>
      <c r="E284" s="171">
        <v>0</v>
      </c>
      <c r="F284" s="116">
        <v>263.05623193593266</v>
      </c>
      <c r="G284" s="116">
        <v>592.96843112328349</v>
      </c>
      <c r="H284" s="116">
        <v>1876.3138749546461</v>
      </c>
      <c r="I284" s="116">
        <v>1942.1320375399985</v>
      </c>
      <c r="J284" s="172">
        <v>2029.5578941429362</v>
      </c>
      <c r="K284" s="116">
        <v>0</v>
      </c>
      <c r="L284" s="116">
        <v>477.47929919569719</v>
      </c>
      <c r="M284" s="118">
        <v>7181.5077688924948</v>
      </c>
    </row>
    <row r="285" spans="1:13" x14ac:dyDescent="0.25">
      <c r="A285" s="234"/>
      <c r="B285" s="276" t="s">
        <v>148</v>
      </c>
      <c r="C285" s="277"/>
      <c r="D285" s="312"/>
      <c r="E285" s="171">
        <v>0</v>
      </c>
      <c r="F285" s="116">
        <v>0</v>
      </c>
      <c r="G285" s="116">
        <v>0</v>
      </c>
      <c r="H285" s="116">
        <v>0</v>
      </c>
      <c r="I285" s="116">
        <v>0</v>
      </c>
      <c r="J285" s="172">
        <v>0</v>
      </c>
      <c r="K285" s="116">
        <v>0</v>
      </c>
      <c r="L285" s="116">
        <v>0</v>
      </c>
      <c r="M285" s="118">
        <v>0</v>
      </c>
    </row>
    <row r="286" spans="1:13" x14ac:dyDescent="0.25">
      <c r="A286" s="234"/>
      <c r="B286" s="278" t="s">
        <v>149</v>
      </c>
      <c r="C286" s="279"/>
      <c r="D286" s="313"/>
      <c r="E286" s="171">
        <v>0</v>
      </c>
      <c r="F286" s="116">
        <v>0</v>
      </c>
      <c r="G286" s="116">
        <v>0</v>
      </c>
      <c r="H286" s="116">
        <v>0</v>
      </c>
      <c r="I286" s="116">
        <v>0</v>
      </c>
      <c r="J286" s="172">
        <v>0</v>
      </c>
      <c r="K286" s="116">
        <v>0</v>
      </c>
      <c r="L286" s="116">
        <v>0</v>
      </c>
      <c r="M286" s="118">
        <v>0</v>
      </c>
    </row>
    <row r="287" spans="1:13" x14ac:dyDescent="0.25">
      <c r="A287" s="234"/>
      <c r="B287" s="280" t="s">
        <v>150</v>
      </c>
      <c r="C287" s="281"/>
      <c r="D287" s="314"/>
      <c r="E287" s="171">
        <v>0</v>
      </c>
      <c r="F287" s="116">
        <v>0</v>
      </c>
      <c r="G287" s="116">
        <v>0</v>
      </c>
      <c r="H287" s="116">
        <v>0</v>
      </c>
      <c r="I287" s="116">
        <v>0</v>
      </c>
      <c r="J287" s="172">
        <v>0</v>
      </c>
      <c r="K287" s="116">
        <v>0</v>
      </c>
      <c r="L287" s="116">
        <v>0</v>
      </c>
      <c r="M287" s="118">
        <v>0</v>
      </c>
    </row>
    <row r="288" spans="1:13" ht="15.75" thickBot="1" x14ac:dyDescent="0.3">
      <c r="A288" s="273"/>
      <c r="B288" s="282" t="s">
        <v>151</v>
      </c>
      <c r="C288" s="283"/>
      <c r="D288" s="315"/>
      <c r="E288" s="173">
        <v>0</v>
      </c>
      <c r="F288" s="174">
        <v>0</v>
      </c>
      <c r="G288" s="174">
        <v>0</v>
      </c>
      <c r="H288" s="174">
        <v>0</v>
      </c>
      <c r="I288" s="174">
        <v>0</v>
      </c>
      <c r="J288" s="175">
        <v>0</v>
      </c>
      <c r="K288" s="174">
        <v>0</v>
      </c>
      <c r="L288" s="174">
        <v>0</v>
      </c>
      <c r="M288" s="150">
        <v>0</v>
      </c>
    </row>
    <row r="289" spans="1:13" ht="15.75" thickBot="1" x14ac:dyDescent="0.3">
      <c r="A289" s="245" t="s">
        <v>200</v>
      </c>
      <c r="B289" s="246"/>
      <c r="C289" s="246"/>
      <c r="D289" s="246"/>
      <c r="E289" s="139">
        <v>0</v>
      </c>
      <c r="F289" s="139">
        <v>50243.740299763122</v>
      </c>
      <c r="G289" s="139">
        <v>113256.97034454714</v>
      </c>
      <c r="H289" s="139">
        <v>358375.95011633728</v>
      </c>
      <c r="I289" s="139">
        <v>370947.21917013964</v>
      </c>
      <c r="J289" s="139">
        <v>387645.5577813008</v>
      </c>
      <c r="K289" s="139">
        <v>343728.24282189994</v>
      </c>
      <c r="L289" s="139">
        <v>91198.546146378125</v>
      </c>
      <c r="M289" s="139">
        <v>1715396.2266803659</v>
      </c>
    </row>
    <row r="290" spans="1:13" x14ac:dyDescent="0.25">
      <c r="A290" s="272" t="s">
        <v>201</v>
      </c>
      <c r="B290" s="296" t="s">
        <v>127</v>
      </c>
      <c r="C290" s="297"/>
      <c r="D290" s="297"/>
      <c r="E290" s="169">
        <v>0</v>
      </c>
      <c r="F290" s="135">
        <v>0</v>
      </c>
      <c r="G290" s="135">
        <v>0</v>
      </c>
      <c r="H290" s="135">
        <v>0</v>
      </c>
      <c r="I290" s="135">
        <v>0</v>
      </c>
      <c r="J290" s="170">
        <v>0</v>
      </c>
      <c r="K290" s="135">
        <v>0</v>
      </c>
      <c r="L290" s="135">
        <v>0</v>
      </c>
      <c r="M290" s="136">
        <v>0</v>
      </c>
    </row>
    <row r="291" spans="1:13" x14ac:dyDescent="0.25">
      <c r="A291" s="234"/>
      <c r="B291" s="298" t="s">
        <v>128</v>
      </c>
      <c r="C291" s="299"/>
      <c r="D291" s="299"/>
      <c r="E291" s="171">
        <v>0</v>
      </c>
      <c r="F291" s="116">
        <v>0</v>
      </c>
      <c r="G291" s="116">
        <v>0</v>
      </c>
      <c r="H291" s="116">
        <v>0</v>
      </c>
      <c r="I291" s="116">
        <v>0</v>
      </c>
      <c r="J291" s="172">
        <v>0</v>
      </c>
      <c r="K291" s="116">
        <v>0</v>
      </c>
      <c r="L291" s="116">
        <v>0</v>
      </c>
      <c r="M291" s="118">
        <v>0</v>
      </c>
    </row>
    <row r="292" spans="1:13" x14ac:dyDescent="0.25">
      <c r="A292" s="234"/>
      <c r="B292" s="290" t="s">
        <v>129</v>
      </c>
      <c r="C292" s="291"/>
      <c r="D292" s="291"/>
      <c r="E292" s="171">
        <v>0</v>
      </c>
      <c r="F292" s="116">
        <v>0</v>
      </c>
      <c r="G292" s="116">
        <v>0</v>
      </c>
      <c r="H292" s="116">
        <v>0</v>
      </c>
      <c r="I292" s="116">
        <v>0</v>
      </c>
      <c r="J292" s="172">
        <v>0</v>
      </c>
      <c r="K292" s="116">
        <v>0</v>
      </c>
      <c r="L292" s="116">
        <v>0</v>
      </c>
      <c r="M292" s="118">
        <v>0</v>
      </c>
    </row>
    <row r="293" spans="1:13" x14ac:dyDescent="0.25">
      <c r="A293" s="234"/>
      <c r="B293" s="290" t="s">
        <v>130</v>
      </c>
      <c r="C293" s="291"/>
      <c r="D293" s="291"/>
      <c r="E293" s="171">
        <v>0</v>
      </c>
      <c r="F293" s="116">
        <v>0</v>
      </c>
      <c r="G293" s="116">
        <v>0</v>
      </c>
      <c r="H293" s="116">
        <v>0</v>
      </c>
      <c r="I293" s="116">
        <v>0</v>
      </c>
      <c r="J293" s="172">
        <v>0</v>
      </c>
      <c r="K293" s="116">
        <v>0</v>
      </c>
      <c r="L293" s="116">
        <v>0</v>
      </c>
      <c r="M293" s="118">
        <v>0</v>
      </c>
    </row>
    <row r="294" spans="1:13" x14ac:dyDescent="0.25">
      <c r="A294" s="234"/>
      <c r="B294" s="284" t="s">
        <v>131</v>
      </c>
      <c r="C294" s="285"/>
      <c r="D294" s="285"/>
      <c r="E294" s="171">
        <v>0</v>
      </c>
      <c r="F294" s="116">
        <v>0</v>
      </c>
      <c r="G294" s="116">
        <v>0</v>
      </c>
      <c r="H294" s="116">
        <v>0</v>
      </c>
      <c r="I294" s="116">
        <v>0</v>
      </c>
      <c r="J294" s="172">
        <v>0</v>
      </c>
      <c r="K294" s="116">
        <v>0</v>
      </c>
      <c r="L294" s="116">
        <v>0</v>
      </c>
      <c r="M294" s="118">
        <v>0</v>
      </c>
    </row>
    <row r="295" spans="1:13" x14ac:dyDescent="0.25">
      <c r="A295" s="234"/>
      <c r="B295" s="300" t="s">
        <v>132</v>
      </c>
      <c r="C295" s="301"/>
      <c r="D295" s="301"/>
      <c r="E295" s="171">
        <v>0</v>
      </c>
      <c r="F295" s="116">
        <v>0</v>
      </c>
      <c r="G295" s="116">
        <v>0</v>
      </c>
      <c r="H295" s="116">
        <v>0</v>
      </c>
      <c r="I295" s="116">
        <v>0</v>
      </c>
      <c r="J295" s="172">
        <v>0</v>
      </c>
      <c r="K295" s="116">
        <v>0</v>
      </c>
      <c r="L295" s="116">
        <v>0</v>
      </c>
      <c r="M295" s="118">
        <v>0</v>
      </c>
    </row>
    <row r="296" spans="1:13" ht="15.75" thickBot="1" x14ac:dyDescent="0.3">
      <c r="A296" s="234"/>
      <c r="B296" s="302" t="s">
        <v>133</v>
      </c>
      <c r="C296" s="303"/>
      <c r="D296" s="303"/>
      <c r="E296" s="173">
        <v>0</v>
      </c>
      <c r="F296" s="174">
        <v>0</v>
      </c>
      <c r="G296" s="174">
        <v>0</v>
      </c>
      <c r="H296" s="174">
        <v>0</v>
      </c>
      <c r="I296" s="174">
        <v>0</v>
      </c>
      <c r="J296" s="175">
        <v>0</v>
      </c>
      <c r="K296" s="174">
        <v>0</v>
      </c>
      <c r="L296" s="174">
        <v>0</v>
      </c>
      <c r="M296" s="150">
        <v>0</v>
      </c>
    </row>
    <row r="297" spans="1:13" x14ac:dyDescent="0.25">
      <c r="A297" s="234"/>
      <c r="B297" s="304" t="s">
        <v>105</v>
      </c>
      <c r="C297" s="305"/>
      <c r="D297" s="305"/>
      <c r="E297" s="169">
        <v>0</v>
      </c>
      <c r="F297" s="135">
        <v>0</v>
      </c>
      <c r="G297" s="135">
        <v>0</v>
      </c>
      <c r="H297" s="135">
        <v>0</v>
      </c>
      <c r="I297" s="135">
        <v>0</v>
      </c>
      <c r="J297" s="170">
        <v>0</v>
      </c>
      <c r="K297" s="135">
        <v>0</v>
      </c>
      <c r="L297" s="135">
        <v>0</v>
      </c>
      <c r="M297" s="136">
        <v>0</v>
      </c>
    </row>
    <row r="298" spans="1:13" x14ac:dyDescent="0.25">
      <c r="A298" s="234"/>
      <c r="B298" s="227" t="s">
        <v>134</v>
      </c>
      <c r="C298" s="228"/>
      <c r="D298" s="228"/>
      <c r="E298" s="171">
        <v>0</v>
      </c>
      <c r="F298" s="116">
        <v>0</v>
      </c>
      <c r="G298" s="116">
        <v>0</v>
      </c>
      <c r="H298" s="116">
        <v>0</v>
      </c>
      <c r="I298" s="116">
        <v>0</v>
      </c>
      <c r="J298" s="172">
        <v>0</v>
      </c>
      <c r="K298" s="116">
        <v>0</v>
      </c>
      <c r="L298" s="116">
        <v>0</v>
      </c>
      <c r="M298" s="118">
        <v>0</v>
      </c>
    </row>
    <row r="299" spans="1:13" x14ac:dyDescent="0.25">
      <c r="A299" s="234"/>
      <c r="B299" s="227" t="s">
        <v>135</v>
      </c>
      <c r="C299" s="228"/>
      <c r="D299" s="228"/>
      <c r="E299" s="171">
        <v>0</v>
      </c>
      <c r="F299" s="116">
        <v>0</v>
      </c>
      <c r="G299" s="116">
        <v>0</v>
      </c>
      <c r="H299" s="116">
        <v>0</v>
      </c>
      <c r="I299" s="116">
        <v>0</v>
      </c>
      <c r="J299" s="172">
        <v>0</v>
      </c>
      <c r="K299" s="116">
        <v>0</v>
      </c>
      <c r="L299" s="116">
        <v>0</v>
      </c>
      <c r="M299" s="118">
        <v>0</v>
      </c>
    </row>
    <row r="300" spans="1:13" x14ac:dyDescent="0.25">
      <c r="A300" s="234"/>
      <c r="B300" s="284" t="s">
        <v>136</v>
      </c>
      <c r="C300" s="285"/>
      <c r="D300" s="285"/>
      <c r="E300" s="171">
        <v>0</v>
      </c>
      <c r="F300" s="116">
        <v>0</v>
      </c>
      <c r="G300" s="116">
        <v>0</v>
      </c>
      <c r="H300" s="116">
        <v>0</v>
      </c>
      <c r="I300" s="116">
        <v>0</v>
      </c>
      <c r="J300" s="172">
        <v>0</v>
      </c>
      <c r="K300" s="116">
        <v>0</v>
      </c>
      <c r="L300" s="116">
        <v>0</v>
      </c>
      <c r="M300" s="118">
        <v>0</v>
      </c>
    </row>
    <row r="301" spans="1:13" ht="15.75" thickBot="1" x14ac:dyDescent="0.3">
      <c r="A301" s="273"/>
      <c r="B301" s="286" t="s">
        <v>137</v>
      </c>
      <c r="C301" s="287"/>
      <c r="D301" s="287"/>
      <c r="E301" s="173">
        <v>0</v>
      </c>
      <c r="F301" s="174">
        <v>0</v>
      </c>
      <c r="G301" s="174">
        <v>0</v>
      </c>
      <c r="H301" s="174">
        <v>0</v>
      </c>
      <c r="I301" s="174">
        <v>0</v>
      </c>
      <c r="J301" s="175">
        <v>0</v>
      </c>
      <c r="K301" s="174">
        <v>0</v>
      </c>
      <c r="L301" s="174">
        <v>0</v>
      </c>
      <c r="M301" s="150">
        <v>0</v>
      </c>
    </row>
    <row r="302" spans="1:13" x14ac:dyDescent="0.25">
      <c r="A302" s="206" t="s">
        <v>202</v>
      </c>
      <c r="B302" s="288" t="s">
        <v>139</v>
      </c>
      <c r="C302" s="289"/>
      <c r="D302" s="289"/>
      <c r="E302" s="169">
        <v>0</v>
      </c>
      <c r="F302" s="135">
        <v>0</v>
      </c>
      <c r="G302" s="135">
        <v>0</v>
      </c>
      <c r="H302" s="135">
        <v>0</v>
      </c>
      <c r="I302" s="135">
        <v>0</v>
      </c>
      <c r="J302" s="170">
        <v>0</v>
      </c>
      <c r="K302" s="135">
        <v>0</v>
      </c>
      <c r="L302" s="135">
        <v>0</v>
      </c>
      <c r="M302" s="136">
        <v>0</v>
      </c>
    </row>
    <row r="303" spans="1:13" x14ac:dyDescent="0.25">
      <c r="A303" s="207"/>
      <c r="B303" s="290" t="s">
        <v>140</v>
      </c>
      <c r="C303" s="291"/>
      <c r="D303" s="291"/>
      <c r="E303" s="171">
        <v>0</v>
      </c>
      <c r="F303" s="116">
        <v>0</v>
      </c>
      <c r="G303" s="116">
        <v>0</v>
      </c>
      <c r="H303" s="116">
        <v>0</v>
      </c>
      <c r="I303" s="116">
        <v>0</v>
      </c>
      <c r="J303" s="172">
        <v>0</v>
      </c>
      <c r="K303" s="116">
        <v>0</v>
      </c>
      <c r="L303" s="116">
        <v>0</v>
      </c>
      <c r="M303" s="118">
        <v>0</v>
      </c>
    </row>
    <row r="304" spans="1:13" x14ac:dyDescent="0.25">
      <c r="A304" s="207"/>
      <c r="B304" s="240" t="s">
        <v>141</v>
      </c>
      <c r="C304" s="292"/>
      <c r="D304" s="292"/>
      <c r="E304" s="171">
        <v>0</v>
      </c>
      <c r="F304" s="116">
        <v>0</v>
      </c>
      <c r="G304" s="116">
        <v>0</v>
      </c>
      <c r="H304" s="116">
        <v>0</v>
      </c>
      <c r="I304" s="116">
        <v>0</v>
      </c>
      <c r="J304" s="172">
        <v>0</v>
      </c>
      <c r="K304" s="116">
        <v>0</v>
      </c>
      <c r="L304" s="116">
        <v>0</v>
      </c>
      <c r="M304" s="118">
        <v>0</v>
      </c>
    </row>
    <row r="305" spans="1:13" x14ac:dyDescent="0.25">
      <c r="A305" s="207"/>
      <c r="B305" s="242" t="s">
        <v>142</v>
      </c>
      <c r="C305" s="293"/>
      <c r="D305" s="293"/>
      <c r="E305" s="171">
        <v>0</v>
      </c>
      <c r="F305" s="116">
        <v>0</v>
      </c>
      <c r="G305" s="116">
        <v>0</v>
      </c>
      <c r="H305" s="116">
        <v>0</v>
      </c>
      <c r="I305" s="116">
        <v>0</v>
      </c>
      <c r="J305" s="172">
        <v>0</v>
      </c>
      <c r="K305" s="116">
        <v>0</v>
      </c>
      <c r="L305" s="116">
        <v>0</v>
      </c>
      <c r="M305" s="118">
        <v>0</v>
      </c>
    </row>
    <row r="306" spans="1:13" ht="15.75" thickBot="1" x14ac:dyDescent="0.3">
      <c r="A306" s="208"/>
      <c r="B306" s="294" t="s">
        <v>143</v>
      </c>
      <c r="C306" s="295"/>
      <c r="D306" s="295"/>
      <c r="E306" s="173">
        <v>0</v>
      </c>
      <c r="F306" s="174">
        <v>0</v>
      </c>
      <c r="G306" s="174">
        <v>0</v>
      </c>
      <c r="H306" s="174">
        <v>0</v>
      </c>
      <c r="I306" s="174">
        <v>0</v>
      </c>
      <c r="J306" s="175">
        <v>0</v>
      </c>
      <c r="K306" s="174">
        <v>0</v>
      </c>
      <c r="L306" s="174">
        <v>0</v>
      </c>
      <c r="M306" s="150">
        <v>0</v>
      </c>
    </row>
    <row r="307" spans="1:13" x14ac:dyDescent="0.25">
      <c r="A307" s="272" t="s">
        <v>203</v>
      </c>
      <c r="B307" s="274" t="s">
        <v>145</v>
      </c>
      <c r="C307" s="275"/>
      <c r="D307" s="275"/>
      <c r="E307" s="176">
        <v>0</v>
      </c>
      <c r="F307" s="160">
        <v>2140.8454373194668</v>
      </c>
      <c r="G307" s="160">
        <v>3701.8145268642129</v>
      </c>
      <c r="H307" s="160">
        <v>11158.684100283428</v>
      </c>
      <c r="I307" s="160">
        <v>8091.8713385368756</v>
      </c>
      <c r="J307" s="177">
        <v>20823.801123208919</v>
      </c>
      <c r="K307" s="160">
        <v>23638.115201098357</v>
      </c>
      <c r="L307" s="160">
        <v>8178.6493926340836</v>
      </c>
      <c r="M307" s="159">
        <v>77733.781119945343</v>
      </c>
    </row>
    <row r="308" spans="1:13" x14ac:dyDescent="0.25">
      <c r="A308" s="234"/>
      <c r="B308" s="276" t="s">
        <v>146</v>
      </c>
      <c r="C308" s="277"/>
      <c r="D308" s="277"/>
      <c r="E308" s="171">
        <v>0</v>
      </c>
      <c r="F308" s="116">
        <v>0</v>
      </c>
      <c r="G308" s="116">
        <v>0</v>
      </c>
      <c r="H308" s="116">
        <v>0</v>
      </c>
      <c r="I308" s="116">
        <v>0</v>
      </c>
      <c r="J308" s="172">
        <v>0</v>
      </c>
      <c r="K308" s="116">
        <v>0</v>
      </c>
      <c r="L308" s="116">
        <v>0</v>
      </c>
      <c r="M308" s="118">
        <v>0</v>
      </c>
    </row>
    <row r="309" spans="1:13" x14ac:dyDescent="0.25">
      <c r="A309" s="234"/>
      <c r="B309" s="276" t="s">
        <v>147</v>
      </c>
      <c r="C309" s="277"/>
      <c r="D309" s="277"/>
      <c r="E309" s="171">
        <v>0</v>
      </c>
      <c r="F309" s="116">
        <v>11.267607564839297</v>
      </c>
      <c r="G309" s="116">
        <v>19.483234351916916</v>
      </c>
      <c r="H309" s="116">
        <v>58.729916317281223</v>
      </c>
      <c r="I309" s="116">
        <v>42.58879651861514</v>
      </c>
      <c r="J309" s="172">
        <v>109.59895328004696</v>
      </c>
      <c r="K309" s="116">
        <v>0</v>
      </c>
      <c r="L309" s="116">
        <v>43.045523119126756</v>
      </c>
      <c r="M309" s="118">
        <v>284.7140311518263</v>
      </c>
    </row>
    <row r="310" spans="1:13" x14ac:dyDescent="0.25">
      <c r="A310" s="234"/>
      <c r="B310" s="276" t="s">
        <v>148</v>
      </c>
      <c r="C310" s="277"/>
      <c r="D310" s="277"/>
      <c r="E310" s="171">
        <v>0</v>
      </c>
      <c r="F310" s="116">
        <v>0</v>
      </c>
      <c r="G310" s="116">
        <v>0</v>
      </c>
      <c r="H310" s="116">
        <v>0</v>
      </c>
      <c r="I310" s="116">
        <v>0</v>
      </c>
      <c r="J310" s="172">
        <v>0</v>
      </c>
      <c r="K310" s="116">
        <v>0</v>
      </c>
      <c r="L310" s="116">
        <v>0</v>
      </c>
      <c r="M310" s="118">
        <v>0</v>
      </c>
    </row>
    <row r="311" spans="1:13" x14ac:dyDescent="0.25">
      <c r="A311" s="234"/>
      <c r="B311" s="278" t="s">
        <v>149</v>
      </c>
      <c r="C311" s="279"/>
      <c r="D311" s="279"/>
      <c r="E311" s="171">
        <v>0</v>
      </c>
      <c r="F311" s="116">
        <v>0</v>
      </c>
      <c r="G311" s="116">
        <v>0</v>
      </c>
      <c r="H311" s="116">
        <v>0</v>
      </c>
      <c r="I311" s="116">
        <v>0</v>
      </c>
      <c r="J311" s="172">
        <v>0</v>
      </c>
      <c r="K311" s="116">
        <v>0</v>
      </c>
      <c r="L311" s="116">
        <v>0</v>
      </c>
      <c r="M311" s="118">
        <v>0</v>
      </c>
    </row>
    <row r="312" spans="1:13" x14ac:dyDescent="0.25">
      <c r="A312" s="234"/>
      <c r="B312" s="280" t="s">
        <v>150</v>
      </c>
      <c r="C312" s="281"/>
      <c r="D312" s="281"/>
      <c r="E312" s="171">
        <v>0</v>
      </c>
      <c r="F312" s="116">
        <v>0</v>
      </c>
      <c r="G312" s="116">
        <v>0</v>
      </c>
      <c r="H312" s="116">
        <v>0</v>
      </c>
      <c r="I312" s="116">
        <v>0</v>
      </c>
      <c r="J312" s="172">
        <v>0</v>
      </c>
      <c r="K312" s="116">
        <v>0</v>
      </c>
      <c r="L312" s="116">
        <v>0</v>
      </c>
      <c r="M312" s="118">
        <v>0</v>
      </c>
    </row>
    <row r="313" spans="1:13" ht="15.75" thickBot="1" x14ac:dyDescent="0.3">
      <c r="A313" s="273"/>
      <c r="B313" s="282" t="s">
        <v>151</v>
      </c>
      <c r="C313" s="283"/>
      <c r="D313" s="283"/>
      <c r="E313" s="173">
        <v>0</v>
      </c>
      <c r="F313" s="174">
        <v>0</v>
      </c>
      <c r="G313" s="174">
        <v>0</v>
      </c>
      <c r="H313" s="174">
        <v>0</v>
      </c>
      <c r="I313" s="174">
        <v>0</v>
      </c>
      <c r="J313" s="175">
        <v>0</v>
      </c>
      <c r="K313" s="174">
        <v>0</v>
      </c>
      <c r="L313" s="174">
        <v>0</v>
      </c>
      <c r="M313" s="150">
        <v>0</v>
      </c>
    </row>
    <row r="314" spans="1:13" ht="15.75" thickBot="1" x14ac:dyDescent="0.3">
      <c r="A314" s="245" t="s">
        <v>204</v>
      </c>
      <c r="B314" s="246"/>
      <c r="C314" s="246"/>
      <c r="D314" s="246"/>
      <c r="E314" s="139">
        <v>0</v>
      </c>
      <c r="F314" s="139">
        <v>2152.113044884306</v>
      </c>
      <c r="G314" s="139">
        <v>3721.2977612161299</v>
      </c>
      <c r="H314" s="139">
        <v>11217.414016600709</v>
      </c>
      <c r="I314" s="139">
        <v>8134.4601350554904</v>
      </c>
      <c r="J314" s="139">
        <v>20933.400076488968</v>
      </c>
      <c r="K314" s="139">
        <v>23638.115201098357</v>
      </c>
      <c r="L314" s="139">
        <v>8221.6949157532108</v>
      </c>
      <c r="M314" s="139">
        <v>78018.495151097173</v>
      </c>
    </row>
    <row r="315" spans="1:13" x14ac:dyDescent="0.25">
      <c r="A315" s="272" t="s">
        <v>191</v>
      </c>
      <c r="B315" s="296" t="s">
        <v>127</v>
      </c>
      <c r="C315" s="297"/>
      <c r="D315" s="297"/>
      <c r="E315" s="169">
        <v>0</v>
      </c>
      <c r="F315" s="135">
        <v>0</v>
      </c>
      <c r="G315" s="135">
        <v>0</v>
      </c>
      <c r="H315" s="135">
        <v>0</v>
      </c>
      <c r="I315" s="135">
        <v>0</v>
      </c>
      <c r="J315" s="170">
        <v>0</v>
      </c>
      <c r="K315" s="135">
        <v>0</v>
      </c>
      <c r="L315" s="135">
        <v>0</v>
      </c>
      <c r="M315" s="136">
        <v>0</v>
      </c>
    </row>
    <row r="316" spans="1:13" x14ac:dyDescent="0.25">
      <c r="A316" s="234"/>
      <c r="B316" s="298" t="s">
        <v>128</v>
      </c>
      <c r="C316" s="299"/>
      <c r="D316" s="299"/>
      <c r="E316" s="171">
        <v>0</v>
      </c>
      <c r="F316" s="116">
        <v>0</v>
      </c>
      <c r="G316" s="116">
        <v>0</v>
      </c>
      <c r="H316" s="116">
        <v>0</v>
      </c>
      <c r="I316" s="116">
        <v>0</v>
      </c>
      <c r="J316" s="172">
        <v>0</v>
      </c>
      <c r="K316" s="116">
        <v>0</v>
      </c>
      <c r="L316" s="116">
        <v>0</v>
      </c>
      <c r="M316" s="118">
        <v>0</v>
      </c>
    </row>
    <row r="317" spans="1:13" x14ac:dyDescent="0.25">
      <c r="A317" s="234"/>
      <c r="B317" s="290" t="s">
        <v>129</v>
      </c>
      <c r="C317" s="291"/>
      <c r="D317" s="291"/>
      <c r="E317" s="171">
        <v>0</v>
      </c>
      <c r="F317" s="116">
        <v>0</v>
      </c>
      <c r="G317" s="116">
        <v>0</v>
      </c>
      <c r="H317" s="116">
        <v>0</v>
      </c>
      <c r="I317" s="116">
        <v>0</v>
      </c>
      <c r="J317" s="172">
        <v>0</v>
      </c>
      <c r="K317" s="116">
        <v>0</v>
      </c>
      <c r="L317" s="116">
        <v>0</v>
      </c>
      <c r="M317" s="118">
        <v>0</v>
      </c>
    </row>
    <row r="318" spans="1:13" x14ac:dyDescent="0.25">
      <c r="A318" s="234"/>
      <c r="B318" s="290" t="s">
        <v>130</v>
      </c>
      <c r="C318" s="291"/>
      <c r="D318" s="291"/>
      <c r="E318" s="171">
        <v>0</v>
      </c>
      <c r="F318" s="116">
        <v>0</v>
      </c>
      <c r="G318" s="116">
        <v>0</v>
      </c>
      <c r="H318" s="116">
        <v>0</v>
      </c>
      <c r="I318" s="116">
        <v>0</v>
      </c>
      <c r="J318" s="172">
        <v>0</v>
      </c>
      <c r="K318" s="116">
        <v>0</v>
      </c>
      <c r="L318" s="116">
        <v>0</v>
      </c>
      <c r="M318" s="118">
        <v>0</v>
      </c>
    </row>
    <row r="319" spans="1:13" x14ac:dyDescent="0.25">
      <c r="A319" s="234"/>
      <c r="B319" s="284" t="s">
        <v>131</v>
      </c>
      <c r="C319" s="285"/>
      <c r="D319" s="285"/>
      <c r="E319" s="171">
        <v>0</v>
      </c>
      <c r="F319" s="116">
        <v>0</v>
      </c>
      <c r="G319" s="116">
        <v>0</v>
      </c>
      <c r="H319" s="116">
        <v>0</v>
      </c>
      <c r="I319" s="116">
        <v>0</v>
      </c>
      <c r="J319" s="172">
        <v>0</v>
      </c>
      <c r="K319" s="116">
        <v>0</v>
      </c>
      <c r="L319" s="116">
        <v>0</v>
      </c>
      <c r="M319" s="118">
        <v>0</v>
      </c>
    </row>
    <row r="320" spans="1:13" x14ac:dyDescent="0.25">
      <c r="A320" s="234"/>
      <c r="B320" s="300" t="s">
        <v>132</v>
      </c>
      <c r="C320" s="301"/>
      <c r="D320" s="301"/>
      <c r="E320" s="171">
        <v>0</v>
      </c>
      <c r="F320" s="116">
        <v>0</v>
      </c>
      <c r="G320" s="116">
        <v>0</v>
      </c>
      <c r="H320" s="116">
        <v>0</v>
      </c>
      <c r="I320" s="116">
        <v>0</v>
      </c>
      <c r="J320" s="172">
        <v>0</v>
      </c>
      <c r="K320" s="116">
        <v>0</v>
      </c>
      <c r="L320" s="116">
        <v>0</v>
      </c>
      <c r="M320" s="118">
        <v>0</v>
      </c>
    </row>
    <row r="321" spans="1:13" ht="15.75" thickBot="1" x14ac:dyDescent="0.3">
      <c r="A321" s="234"/>
      <c r="B321" s="302" t="s">
        <v>133</v>
      </c>
      <c r="C321" s="303"/>
      <c r="D321" s="303"/>
      <c r="E321" s="173">
        <v>0</v>
      </c>
      <c r="F321" s="174">
        <v>0</v>
      </c>
      <c r="G321" s="174">
        <v>0</v>
      </c>
      <c r="H321" s="174">
        <v>0</v>
      </c>
      <c r="I321" s="174">
        <v>0</v>
      </c>
      <c r="J321" s="175">
        <v>0</v>
      </c>
      <c r="K321" s="174">
        <v>0</v>
      </c>
      <c r="L321" s="174">
        <v>0</v>
      </c>
      <c r="M321" s="150">
        <v>0</v>
      </c>
    </row>
    <row r="322" spans="1:13" x14ac:dyDescent="0.25">
      <c r="A322" s="234"/>
      <c r="B322" s="304" t="s">
        <v>105</v>
      </c>
      <c r="C322" s="305"/>
      <c r="D322" s="305"/>
      <c r="E322" s="169">
        <v>0</v>
      </c>
      <c r="F322" s="135">
        <v>0</v>
      </c>
      <c r="G322" s="135">
        <v>0</v>
      </c>
      <c r="H322" s="135">
        <v>0</v>
      </c>
      <c r="I322" s="135">
        <v>0</v>
      </c>
      <c r="J322" s="170">
        <v>0</v>
      </c>
      <c r="K322" s="135">
        <v>0</v>
      </c>
      <c r="L322" s="135">
        <v>0</v>
      </c>
      <c r="M322" s="136">
        <v>0</v>
      </c>
    </row>
    <row r="323" spans="1:13" x14ac:dyDescent="0.25">
      <c r="A323" s="234"/>
      <c r="B323" s="227" t="s">
        <v>134</v>
      </c>
      <c r="C323" s="228"/>
      <c r="D323" s="228"/>
      <c r="E323" s="171">
        <v>0</v>
      </c>
      <c r="F323" s="116">
        <v>0</v>
      </c>
      <c r="G323" s="116">
        <v>0</v>
      </c>
      <c r="H323" s="116">
        <v>0</v>
      </c>
      <c r="I323" s="116">
        <v>0</v>
      </c>
      <c r="J323" s="172">
        <v>0</v>
      </c>
      <c r="K323" s="116">
        <v>0</v>
      </c>
      <c r="L323" s="116">
        <v>0</v>
      </c>
      <c r="M323" s="118">
        <v>0</v>
      </c>
    </row>
    <row r="324" spans="1:13" x14ac:dyDescent="0.25">
      <c r="A324" s="234"/>
      <c r="B324" s="227" t="s">
        <v>135</v>
      </c>
      <c r="C324" s="228"/>
      <c r="D324" s="228"/>
      <c r="E324" s="171">
        <v>0</v>
      </c>
      <c r="F324" s="116">
        <v>0</v>
      </c>
      <c r="G324" s="116">
        <v>0</v>
      </c>
      <c r="H324" s="116">
        <v>0</v>
      </c>
      <c r="I324" s="116">
        <v>0</v>
      </c>
      <c r="J324" s="172">
        <v>0</v>
      </c>
      <c r="K324" s="116">
        <v>0</v>
      </c>
      <c r="L324" s="116">
        <v>0</v>
      </c>
      <c r="M324" s="118">
        <v>0</v>
      </c>
    </row>
    <row r="325" spans="1:13" x14ac:dyDescent="0.25">
      <c r="A325" s="234"/>
      <c r="B325" s="284" t="s">
        <v>136</v>
      </c>
      <c r="C325" s="285"/>
      <c r="D325" s="285"/>
      <c r="E325" s="171">
        <v>0</v>
      </c>
      <c r="F325" s="116">
        <v>0</v>
      </c>
      <c r="G325" s="116">
        <v>0</v>
      </c>
      <c r="H325" s="116">
        <v>0</v>
      </c>
      <c r="I325" s="116">
        <v>0</v>
      </c>
      <c r="J325" s="172">
        <v>0</v>
      </c>
      <c r="K325" s="116">
        <v>0</v>
      </c>
      <c r="L325" s="116">
        <v>0</v>
      </c>
      <c r="M325" s="118">
        <v>0</v>
      </c>
    </row>
    <row r="326" spans="1:13" ht="15.75" thickBot="1" x14ac:dyDescent="0.3">
      <c r="A326" s="273"/>
      <c r="B326" s="286" t="s">
        <v>137</v>
      </c>
      <c r="C326" s="287"/>
      <c r="D326" s="287"/>
      <c r="E326" s="173">
        <v>0</v>
      </c>
      <c r="F326" s="174">
        <v>0</v>
      </c>
      <c r="G326" s="174">
        <v>0</v>
      </c>
      <c r="H326" s="174">
        <v>0</v>
      </c>
      <c r="I326" s="174">
        <v>0</v>
      </c>
      <c r="J326" s="175">
        <v>0</v>
      </c>
      <c r="K326" s="174">
        <v>0</v>
      </c>
      <c r="L326" s="174">
        <v>0</v>
      </c>
      <c r="M326" s="150">
        <v>0</v>
      </c>
    </row>
    <row r="327" spans="1:13" x14ac:dyDescent="0.25">
      <c r="A327" s="206" t="s">
        <v>192</v>
      </c>
      <c r="B327" s="288" t="s">
        <v>139</v>
      </c>
      <c r="C327" s="289"/>
      <c r="D327" s="289"/>
      <c r="E327" s="169">
        <v>0</v>
      </c>
      <c r="F327" s="135">
        <v>0</v>
      </c>
      <c r="G327" s="135">
        <v>0</v>
      </c>
      <c r="H327" s="135">
        <v>0</v>
      </c>
      <c r="I327" s="135">
        <v>0</v>
      </c>
      <c r="J327" s="170">
        <v>0</v>
      </c>
      <c r="K327" s="135">
        <v>0</v>
      </c>
      <c r="L327" s="135">
        <v>0</v>
      </c>
      <c r="M327" s="136">
        <v>0</v>
      </c>
    </row>
    <row r="328" spans="1:13" x14ac:dyDescent="0.25">
      <c r="A328" s="207"/>
      <c r="B328" s="290" t="s">
        <v>140</v>
      </c>
      <c r="C328" s="291"/>
      <c r="D328" s="291"/>
      <c r="E328" s="171">
        <v>0</v>
      </c>
      <c r="F328" s="116">
        <v>0</v>
      </c>
      <c r="G328" s="116">
        <v>0</v>
      </c>
      <c r="H328" s="116">
        <v>0</v>
      </c>
      <c r="I328" s="116">
        <v>0</v>
      </c>
      <c r="J328" s="172">
        <v>0</v>
      </c>
      <c r="K328" s="116">
        <v>0</v>
      </c>
      <c r="L328" s="116">
        <v>0</v>
      </c>
      <c r="M328" s="118">
        <v>0</v>
      </c>
    </row>
    <row r="329" spans="1:13" x14ac:dyDescent="0.25">
      <c r="A329" s="207"/>
      <c r="B329" s="240" t="s">
        <v>141</v>
      </c>
      <c r="C329" s="292"/>
      <c r="D329" s="292"/>
      <c r="E329" s="171">
        <v>0</v>
      </c>
      <c r="F329" s="116">
        <v>0</v>
      </c>
      <c r="G329" s="116">
        <v>0</v>
      </c>
      <c r="H329" s="116">
        <v>0</v>
      </c>
      <c r="I329" s="116">
        <v>0</v>
      </c>
      <c r="J329" s="172">
        <v>0</v>
      </c>
      <c r="K329" s="116">
        <v>0</v>
      </c>
      <c r="L329" s="116">
        <v>0</v>
      </c>
      <c r="M329" s="118">
        <v>0</v>
      </c>
    </row>
    <row r="330" spans="1:13" x14ac:dyDescent="0.25">
      <c r="A330" s="207"/>
      <c r="B330" s="242" t="s">
        <v>142</v>
      </c>
      <c r="C330" s="293"/>
      <c r="D330" s="293"/>
      <c r="E330" s="171">
        <v>0</v>
      </c>
      <c r="F330" s="116">
        <v>0</v>
      </c>
      <c r="G330" s="116">
        <v>0</v>
      </c>
      <c r="H330" s="116">
        <v>0</v>
      </c>
      <c r="I330" s="116">
        <v>0</v>
      </c>
      <c r="J330" s="172">
        <v>0</v>
      </c>
      <c r="K330" s="116">
        <v>0</v>
      </c>
      <c r="L330" s="116">
        <v>0</v>
      </c>
      <c r="M330" s="118">
        <v>0</v>
      </c>
    </row>
    <row r="331" spans="1:13" ht="15.75" thickBot="1" x14ac:dyDescent="0.3">
      <c r="A331" s="208"/>
      <c r="B331" s="294" t="s">
        <v>143</v>
      </c>
      <c r="C331" s="295"/>
      <c r="D331" s="295"/>
      <c r="E331" s="173">
        <v>0</v>
      </c>
      <c r="F331" s="174">
        <v>0</v>
      </c>
      <c r="G331" s="174">
        <v>0</v>
      </c>
      <c r="H331" s="174">
        <v>0</v>
      </c>
      <c r="I331" s="174">
        <v>0</v>
      </c>
      <c r="J331" s="175">
        <v>0</v>
      </c>
      <c r="K331" s="174">
        <v>0</v>
      </c>
      <c r="L331" s="174">
        <v>0</v>
      </c>
      <c r="M331" s="150">
        <v>0</v>
      </c>
    </row>
    <row r="332" spans="1:13" x14ac:dyDescent="0.25">
      <c r="A332" s="272" t="s">
        <v>292</v>
      </c>
      <c r="B332" s="274" t="s">
        <v>145</v>
      </c>
      <c r="C332" s="275"/>
      <c r="D332" s="275"/>
      <c r="E332" s="176">
        <v>0</v>
      </c>
      <c r="F332" s="160">
        <v>0</v>
      </c>
      <c r="G332" s="160">
        <v>0</v>
      </c>
      <c r="H332" s="160">
        <v>0</v>
      </c>
      <c r="I332" s="160">
        <v>0</v>
      </c>
      <c r="J332" s="177">
        <v>0</v>
      </c>
      <c r="K332" s="160">
        <v>0</v>
      </c>
      <c r="L332" s="160">
        <v>0</v>
      </c>
      <c r="M332" s="159">
        <v>0</v>
      </c>
    </row>
    <row r="333" spans="1:13" x14ac:dyDescent="0.25">
      <c r="A333" s="234"/>
      <c r="B333" s="276" t="s">
        <v>146</v>
      </c>
      <c r="C333" s="277"/>
      <c r="D333" s="277"/>
      <c r="E333" s="171">
        <v>0</v>
      </c>
      <c r="F333" s="116">
        <v>0</v>
      </c>
      <c r="G333" s="116">
        <v>0</v>
      </c>
      <c r="H333" s="116">
        <v>0</v>
      </c>
      <c r="I333" s="116">
        <v>0</v>
      </c>
      <c r="J333" s="172">
        <v>0</v>
      </c>
      <c r="K333" s="116">
        <v>0</v>
      </c>
      <c r="L333" s="116">
        <v>0</v>
      </c>
      <c r="M333" s="118">
        <v>0</v>
      </c>
    </row>
    <row r="334" spans="1:13" x14ac:dyDescent="0.25">
      <c r="A334" s="234"/>
      <c r="B334" s="276" t="s">
        <v>147</v>
      </c>
      <c r="C334" s="277"/>
      <c r="D334" s="277"/>
      <c r="E334" s="171">
        <v>0</v>
      </c>
      <c r="F334" s="116">
        <v>0</v>
      </c>
      <c r="G334" s="116">
        <v>0</v>
      </c>
      <c r="H334" s="116">
        <v>0</v>
      </c>
      <c r="I334" s="116">
        <v>0</v>
      </c>
      <c r="J334" s="172">
        <v>0</v>
      </c>
      <c r="K334" s="116">
        <v>0</v>
      </c>
      <c r="L334" s="116">
        <v>0</v>
      </c>
      <c r="M334" s="118">
        <v>0</v>
      </c>
    </row>
    <row r="335" spans="1:13" x14ac:dyDescent="0.25">
      <c r="A335" s="234"/>
      <c r="B335" s="276" t="s">
        <v>148</v>
      </c>
      <c r="C335" s="277"/>
      <c r="D335" s="277"/>
      <c r="E335" s="171">
        <v>0</v>
      </c>
      <c r="F335" s="116">
        <v>0</v>
      </c>
      <c r="G335" s="116">
        <v>0</v>
      </c>
      <c r="H335" s="116">
        <v>0</v>
      </c>
      <c r="I335" s="116">
        <v>0</v>
      </c>
      <c r="J335" s="172">
        <v>0</v>
      </c>
      <c r="K335" s="116">
        <v>0</v>
      </c>
      <c r="L335" s="116">
        <v>0</v>
      </c>
      <c r="M335" s="118">
        <v>0</v>
      </c>
    </row>
    <row r="336" spans="1:13" x14ac:dyDescent="0.25">
      <c r="A336" s="234"/>
      <c r="B336" s="278" t="s">
        <v>149</v>
      </c>
      <c r="C336" s="279"/>
      <c r="D336" s="279"/>
      <c r="E336" s="171">
        <v>0</v>
      </c>
      <c r="F336" s="116">
        <v>0</v>
      </c>
      <c r="G336" s="116">
        <v>0</v>
      </c>
      <c r="H336" s="116">
        <v>0</v>
      </c>
      <c r="I336" s="116">
        <v>0</v>
      </c>
      <c r="J336" s="172">
        <v>0</v>
      </c>
      <c r="K336" s="116">
        <v>0</v>
      </c>
      <c r="L336" s="116">
        <v>0</v>
      </c>
      <c r="M336" s="118">
        <v>0</v>
      </c>
    </row>
    <row r="337" spans="1:13" x14ac:dyDescent="0.25">
      <c r="A337" s="234"/>
      <c r="B337" s="280" t="s">
        <v>150</v>
      </c>
      <c r="C337" s="281"/>
      <c r="D337" s="281"/>
      <c r="E337" s="171">
        <v>0</v>
      </c>
      <c r="F337" s="116">
        <v>0</v>
      </c>
      <c r="G337" s="116">
        <v>0</v>
      </c>
      <c r="H337" s="116">
        <v>0</v>
      </c>
      <c r="I337" s="116">
        <v>0</v>
      </c>
      <c r="J337" s="172">
        <v>0</v>
      </c>
      <c r="K337" s="116">
        <v>0</v>
      </c>
      <c r="L337" s="116">
        <v>0</v>
      </c>
      <c r="M337" s="118">
        <v>0</v>
      </c>
    </row>
    <row r="338" spans="1:13" ht="15.75" thickBot="1" x14ac:dyDescent="0.3">
      <c r="A338" s="273"/>
      <c r="B338" s="282" t="s">
        <v>151</v>
      </c>
      <c r="C338" s="283"/>
      <c r="D338" s="283"/>
      <c r="E338" s="173">
        <v>0</v>
      </c>
      <c r="F338" s="174">
        <v>0</v>
      </c>
      <c r="G338" s="174">
        <v>0</v>
      </c>
      <c r="H338" s="174">
        <v>0</v>
      </c>
      <c r="I338" s="174">
        <v>0</v>
      </c>
      <c r="J338" s="175">
        <v>0</v>
      </c>
      <c r="K338" s="174">
        <v>0</v>
      </c>
      <c r="L338" s="174">
        <v>0</v>
      </c>
      <c r="M338" s="150">
        <v>0</v>
      </c>
    </row>
    <row r="339" spans="1:13" ht="15.75" thickBot="1" x14ac:dyDescent="0.3">
      <c r="A339" s="245" t="s">
        <v>205</v>
      </c>
      <c r="B339" s="246"/>
      <c r="C339" s="246"/>
      <c r="D339" s="246"/>
      <c r="E339" s="139">
        <v>0</v>
      </c>
      <c r="F339" s="139">
        <v>0</v>
      </c>
      <c r="G339" s="139">
        <v>0</v>
      </c>
      <c r="H339" s="139">
        <v>0</v>
      </c>
      <c r="I339" s="139">
        <v>0</v>
      </c>
      <c r="J339" s="139">
        <v>0</v>
      </c>
      <c r="K339" s="139">
        <v>0</v>
      </c>
      <c r="L339" s="139">
        <v>0</v>
      </c>
      <c r="M339" s="178">
        <v>0</v>
      </c>
    </row>
    <row r="340" spans="1:13" ht="15.75" thickBot="1" x14ac:dyDescent="0.3">
      <c r="A340" s="269" t="s">
        <v>206</v>
      </c>
      <c r="B340" s="270"/>
      <c r="C340" s="270"/>
      <c r="D340" s="271"/>
      <c r="E340" s="146">
        <v>0</v>
      </c>
      <c r="F340" s="146">
        <v>52395.853344647425</v>
      </c>
      <c r="G340" s="146">
        <v>116978.26810576327</v>
      </c>
      <c r="H340" s="146">
        <v>369593.36413293798</v>
      </c>
      <c r="I340" s="146">
        <v>379081.67930519511</v>
      </c>
      <c r="J340" s="146">
        <v>408578.95785778976</v>
      </c>
      <c r="K340" s="146">
        <v>367366.35802299832</v>
      </c>
      <c r="L340" s="146">
        <v>99420.241062131332</v>
      </c>
      <c r="M340" s="165">
        <v>1793414.721831463</v>
      </c>
    </row>
    <row r="341" spans="1:13" ht="15.75" thickBot="1" x14ac:dyDescent="0.3">
      <c r="A341" s="326" t="s">
        <v>207</v>
      </c>
      <c r="B341" s="327"/>
      <c r="C341" s="327"/>
      <c r="D341" s="328"/>
      <c r="E341" s="179">
        <v>0</v>
      </c>
      <c r="F341" s="180">
        <v>1</v>
      </c>
      <c r="G341" s="180">
        <v>2</v>
      </c>
      <c r="H341" s="180">
        <v>3</v>
      </c>
      <c r="I341" s="180">
        <v>4</v>
      </c>
      <c r="J341" s="180">
        <v>5</v>
      </c>
      <c r="K341" s="180">
        <v>6.1</v>
      </c>
      <c r="L341" s="180">
        <v>6.2</v>
      </c>
      <c r="M341" s="181">
        <v>10</v>
      </c>
    </row>
    <row r="342" spans="1:13" x14ac:dyDescent="0.25">
      <c r="A342" s="272" t="s">
        <v>208</v>
      </c>
      <c r="B342" s="296" t="s">
        <v>127</v>
      </c>
      <c r="C342" s="297"/>
      <c r="D342" s="297"/>
      <c r="E342" s="109">
        <v>0</v>
      </c>
      <c r="F342" s="127">
        <v>0</v>
      </c>
      <c r="G342" s="127">
        <v>0</v>
      </c>
      <c r="H342" s="127">
        <v>0</v>
      </c>
      <c r="I342" s="127">
        <v>0</v>
      </c>
      <c r="J342" s="128">
        <v>0</v>
      </c>
      <c r="K342" s="127">
        <v>0</v>
      </c>
      <c r="L342" s="112">
        <v>0</v>
      </c>
      <c r="M342" s="136">
        <v>0</v>
      </c>
    </row>
    <row r="343" spans="1:13" x14ac:dyDescent="0.25">
      <c r="A343" s="234"/>
      <c r="B343" s="298" t="s">
        <v>128</v>
      </c>
      <c r="C343" s="299"/>
      <c r="D343" s="329"/>
      <c r="E343" s="114">
        <v>0</v>
      </c>
      <c r="F343" s="115">
        <v>0</v>
      </c>
      <c r="G343" s="116">
        <v>0</v>
      </c>
      <c r="H343" s="116">
        <v>0</v>
      </c>
      <c r="I343" s="116">
        <v>0</v>
      </c>
      <c r="J343" s="117">
        <v>0</v>
      </c>
      <c r="K343" s="116">
        <v>0</v>
      </c>
      <c r="L343" s="116">
        <v>0</v>
      </c>
      <c r="M343" s="118">
        <v>0</v>
      </c>
    </row>
    <row r="344" spans="1:13" x14ac:dyDescent="0.25">
      <c r="A344" s="234"/>
      <c r="B344" s="290" t="s">
        <v>129</v>
      </c>
      <c r="C344" s="291"/>
      <c r="D344" s="317"/>
      <c r="E344" s="114">
        <v>0</v>
      </c>
      <c r="F344" s="115">
        <v>0</v>
      </c>
      <c r="G344" s="116">
        <v>0</v>
      </c>
      <c r="H344" s="116">
        <v>0</v>
      </c>
      <c r="I344" s="116">
        <v>0</v>
      </c>
      <c r="J344" s="117">
        <v>0</v>
      </c>
      <c r="K344" s="116">
        <v>0</v>
      </c>
      <c r="L344" s="116">
        <v>0</v>
      </c>
      <c r="M344" s="118">
        <v>0</v>
      </c>
    </row>
    <row r="345" spans="1:13" x14ac:dyDescent="0.25">
      <c r="A345" s="234"/>
      <c r="B345" s="290" t="s">
        <v>130</v>
      </c>
      <c r="C345" s="291"/>
      <c r="D345" s="317"/>
      <c r="E345" s="114">
        <v>0</v>
      </c>
      <c r="F345" s="119">
        <v>0</v>
      </c>
      <c r="G345" s="120">
        <v>0</v>
      </c>
      <c r="H345" s="120">
        <v>0</v>
      </c>
      <c r="I345" s="120">
        <v>0</v>
      </c>
      <c r="J345" s="117">
        <v>0</v>
      </c>
      <c r="K345" s="120">
        <v>0</v>
      </c>
      <c r="L345" s="120">
        <v>0</v>
      </c>
      <c r="M345" s="118">
        <v>0</v>
      </c>
    </row>
    <row r="346" spans="1:13" x14ac:dyDescent="0.25">
      <c r="A346" s="234"/>
      <c r="B346" s="284" t="s">
        <v>131</v>
      </c>
      <c r="C346" s="285"/>
      <c r="D346" s="324"/>
      <c r="E346" s="114">
        <v>0</v>
      </c>
      <c r="F346" s="115">
        <v>0</v>
      </c>
      <c r="G346" s="116">
        <v>0</v>
      </c>
      <c r="H346" s="116">
        <v>0</v>
      </c>
      <c r="I346" s="116">
        <v>0</v>
      </c>
      <c r="J346" s="117">
        <v>0</v>
      </c>
      <c r="K346" s="116">
        <v>0</v>
      </c>
      <c r="L346" s="116">
        <v>0</v>
      </c>
      <c r="M346" s="118">
        <v>0</v>
      </c>
    </row>
    <row r="347" spans="1:13" x14ac:dyDescent="0.25">
      <c r="A347" s="234"/>
      <c r="B347" s="300" t="s">
        <v>132</v>
      </c>
      <c r="C347" s="301"/>
      <c r="D347" s="330"/>
      <c r="E347" s="114">
        <v>0</v>
      </c>
      <c r="F347" s="115">
        <v>0</v>
      </c>
      <c r="G347" s="116">
        <v>0</v>
      </c>
      <c r="H347" s="116">
        <v>0</v>
      </c>
      <c r="I347" s="116">
        <v>0</v>
      </c>
      <c r="J347" s="117">
        <v>0</v>
      </c>
      <c r="K347" s="116">
        <v>0</v>
      </c>
      <c r="L347" s="116">
        <v>0</v>
      </c>
      <c r="M347" s="118">
        <v>0</v>
      </c>
    </row>
    <row r="348" spans="1:13" ht="15.75" thickBot="1" x14ac:dyDescent="0.3">
      <c r="A348" s="234"/>
      <c r="B348" s="302" t="s">
        <v>133</v>
      </c>
      <c r="C348" s="303"/>
      <c r="D348" s="321"/>
      <c r="E348" s="137">
        <v>0</v>
      </c>
      <c r="F348" s="156">
        <v>0</v>
      </c>
      <c r="G348" s="157">
        <v>0</v>
      </c>
      <c r="H348" s="157">
        <v>0</v>
      </c>
      <c r="I348" s="157">
        <v>0</v>
      </c>
      <c r="J348" s="158">
        <v>0</v>
      </c>
      <c r="K348" s="157">
        <v>0</v>
      </c>
      <c r="L348" s="123">
        <v>0</v>
      </c>
      <c r="M348" s="150">
        <v>0</v>
      </c>
    </row>
    <row r="349" spans="1:13" x14ac:dyDescent="0.25">
      <c r="A349" s="234"/>
      <c r="B349" s="304" t="s">
        <v>105</v>
      </c>
      <c r="C349" s="305"/>
      <c r="D349" s="322"/>
      <c r="E349" s="109">
        <v>0</v>
      </c>
      <c r="F349" s="126">
        <v>0</v>
      </c>
      <c r="G349" s="127">
        <v>0</v>
      </c>
      <c r="H349" s="127">
        <v>0</v>
      </c>
      <c r="I349" s="127">
        <v>0</v>
      </c>
      <c r="J349" s="128">
        <v>0</v>
      </c>
      <c r="K349" s="127">
        <v>0</v>
      </c>
      <c r="L349" s="127">
        <v>0</v>
      </c>
      <c r="M349" s="136">
        <v>0</v>
      </c>
    </row>
    <row r="350" spans="1:13" x14ac:dyDescent="0.25">
      <c r="A350" s="234"/>
      <c r="B350" s="227" t="s">
        <v>134</v>
      </c>
      <c r="C350" s="228"/>
      <c r="D350" s="323"/>
      <c r="E350" s="114">
        <v>0</v>
      </c>
      <c r="F350" s="130">
        <v>0</v>
      </c>
      <c r="G350" s="131">
        <v>0</v>
      </c>
      <c r="H350" s="131">
        <v>0</v>
      </c>
      <c r="I350" s="131">
        <v>0</v>
      </c>
      <c r="J350" s="117">
        <v>0</v>
      </c>
      <c r="K350" s="131">
        <v>0</v>
      </c>
      <c r="L350" s="131">
        <v>0</v>
      </c>
      <c r="M350" s="118">
        <v>0</v>
      </c>
    </row>
    <row r="351" spans="1:13" x14ac:dyDescent="0.25">
      <c r="A351" s="234"/>
      <c r="B351" s="227" t="s">
        <v>135</v>
      </c>
      <c r="C351" s="228"/>
      <c r="D351" s="323"/>
      <c r="E351" s="114">
        <v>0</v>
      </c>
      <c r="F351" s="115">
        <v>0</v>
      </c>
      <c r="G351" s="116">
        <v>0</v>
      </c>
      <c r="H351" s="116">
        <v>0</v>
      </c>
      <c r="I351" s="116">
        <v>0</v>
      </c>
      <c r="J351" s="117">
        <v>0</v>
      </c>
      <c r="K351" s="116">
        <v>0</v>
      </c>
      <c r="L351" s="116">
        <v>0</v>
      </c>
      <c r="M351" s="118">
        <v>0</v>
      </c>
    </row>
    <row r="352" spans="1:13" x14ac:dyDescent="0.25">
      <c r="A352" s="234"/>
      <c r="B352" s="284" t="s">
        <v>136</v>
      </c>
      <c r="C352" s="285"/>
      <c r="D352" s="324"/>
      <c r="E352" s="114">
        <v>0</v>
      </c>
      <c r="F352" s="115">
        <v>0</v>
      </c>
      <c r="G352" s="116">
        <v>0</v>
      </c>
      <c r="H352" s="116">
        <v>0</v>
      </c>
      <c r="I352" s="116">
        <v>0</v>
      </c>
      <c r="J352" s="117">
        <v>0</v>
      </c>
      <c r="K352" s="116">
        <v>0</v>
      </c>
      <c r="L352" s="116">
        <v>0</v>
      </c>
      <c r="M352" s="118">
        <v>0</v>
      </c>
    </row>
    <row r="353" spans="1:13" ht="15.75" thickBot="1" x14ac:dyDescent="0.3">
      <c r="A353" s="273"/>
      <c r="B353" s="286" t="s">
        <v>137</v>
      </c>
      <c r="C353" s="287"/>
      <c r="D353" s="325"/>
      <c r="E353" s="121">
        <v>0</v>
      </c>
      <c r="F353" s="132">
        <v>0</v>
      </c>
      <c r="G353" s="133">
        <v>0</v>
      </c>
      <c r="H353" s="133">
        <v>0</v>
      </c>
      <c r="I353" s="133">
        <v>0</v>
      </c>
      <c r="J353" s="124">
        <v>0</v>
      </c>
      <c r="K353" s="133">
        <v>0</v>
      </c>
      <c r="L353" s="133">
        <v>0</v>
      </c>
      <c r="M353" s="150">
        <v>0</v>
      </c>
    </row>
    <row r="354" spans="1:13" x14ac:dyDescent="0.25">
      <c r="A354" s="206" t="s">
        <v>209</v>
      </c>
      <c r="B354" s="288" t="s">
        <v>139</v>
      </c>
      <c r="C354" s="289"/>
      <c r="D354" s="316"/>
      <c r="E354" s="109">
        <v>0</v>
      </c>
      <c r="F354" s="126">
        <v>0</v>
      </c>
      <c r="G354" s="127">
        <v>0</v>
      </c>
      <c r="H354" s="127">
        <v>0</v>
      </c>
      <c r="I354" s="127">
        <v>0</v>
      </c>
      <c r="J354" s="128">
        <v>0</v>
      </c>
      <c r="K354" s="127">
        <v>0</v>
      </c>
      <c r="L354" s="127">
        <v>0</v>
      </c>
      <c r="M354" s="136">
        <v>0</v>
      </c>
    </row>
    <row r="355" spans="1:13" x14ac:dyDescent="0.25">
      <c r="A355" s="207"/>
      <c r="B355" s="290" t="s">
        <v>140</v>
      </c>
      <c r="C355" s="291"/>
      <c r="D355" s="317"/>
      <c r="E355" s="114">
        <v>0</v>
      </c>
      <c r="F355" s="115">
        <v>0</v>
      </c>
      <c r="G355" s="116">
        <v>0</v>
      </c>
      <c r="H355" s="116">
        <v>0</v>
      </c>
      <c r="I355" s="116">
        <v>0</v>
      </c>
      <c r="J355" s="117">
        <v>0</v>
      </c>
      <c r="K355" s="116">
        <v>0</v>
      </c>
      <c r="L355" s="116">
        <v>0</v>
      </c>
      <c r="M355" s="118">
        <v>0</v>
      </c>
    </row>
    <row r="356" spans="1:13" x14ac:dyDescent="0.25">
      <c r="A356" s="207"/>
      <c r="B356" s="240" t="s">
        <v>141</v>
      </c>
      <c r="C356" s="292"/>
      <c r="D356" s="318"/>
      <c r="E356" s="114">
        <v>0</v>
      </c>
      <c r="F356" s="115">
        <v>0</v>
      </c>
      <c r="G356" s="116">
        <v>0</v>
      </c>
      <c r="H356" s="116">
        <v>0</v>
      </c>
      <c r="I356" s="116">
        <v>0</v>
      </c>
      <c r="J356" s="117">
        <v>0</v>
      </c>
      <c r="K356" s="116">
        <v>0</v>
      </c>
      <c r="L356" s="116">
        <v>0</v>
      </c>
      <c r="M356" s="118">
        <v>0</v>
      </c>
    </row>
    <row r="357" spans="1:13" x14ac:dyDescent="0.25">
      <c r="A357" s="207"/>
      <c r="B357" s="242" t="s">
        <v>142</v>
      </c>
      <c r="C357" s="293"/>
      <c r="D357" s="319"/>
      <c r="E357" s="114">
        <v>0</v>
      </c>
      <c r="F357" s="115">
        <v>0</v>
      </c>
      <c r="G357" s="116">
        <v>0</v>
      </c>
      <c r="H357" s="116">
        <v>0</v>
      </c>
      <c r="I357" s="116">
        <v>0</v>
      </c>
      <c r="J357" s="117">
        <v>0</v>
      </c>
      <c r="K357" s="116">
        <v>0</v>
      </c>
      <c r="L357" s="116">
        <v>0</v>
      </c>
      <c r="M357" s="118">
        <v>0</v>
      </c>
    </row>
    <row r="358" spans="1:13" ht="15.75" thickBot="1" x14ac:dyDescent="0.3">
      <c r="A358" s="208"/>
      <c r="B358" s="294" t="s">
        <v>143</v>
      </c>
      <c r="C358" s="295"/>
      <c r="D358" s="320"/>
      <c r="E358" s="121">
        <v>0</v>
      </c>
      <c r="F358" s="132">
        <v>0</v>
      </c>
      <c r="G358" s="133">
        <v>0</v>
      </c>
      <c r="H358" s="133">
        <v>0</v>
      </c>
      <c r="I358" s="133">
        <v>0</v>
      </c>
      <c r="J358" s="124">
        <v>0</v>
      </c>
      <c r="K358" s="133">
        <v>0</v>
      </c>
      <c r="L358" s="133">
        <v>0</v>
      </c>
      <c r="M358" s="150">
        <v>0</v>
      </c>
    </row>
    <row r="359" spans="1:13" x14ac:dyDescent="0.25">
      <c r="A359" s="272" t="s">
        <v>210</v>
      </c>
      <c r="B359" s="274" t="s">
        <v>145</v>
      </c>
      <c r="C359" s="275"/>
      <c r="D359" s="311"/>
      <c r="E359" s="109">
        <v>51933690375.433617</v>
      </c>
      <c r="F359" s="134">
        <v>2915243063.0327749</v>
      </c>
      <c r="G359" s="135">
        <v>9163559846.258625</v>
      </c>
      <c r="H359" s="135">
        <v>37177828330.497169</v>
      </c>
      <c r="I359" s="135">
        <v>69669130472.889603</v>
      </c>
      <c r="J359" s="128">
        <v>174669723450.60907</v>
      </c>
      <c r="K359" s="135">
        <v>482353943182.29846</v>
      </c>
      <c r="L359" s="135">
        <v>133042650502.19455</v>
      </c>
      <c r="M359" s="136">
        <v>960925769223.21387</v>
      </c>
    </row>
    <row r="360" spans="1:13" x14ac:dyDescent="0.25">
      <c r="A360" s="234"/>
      <c r="B360" s="276" t="s">
        <v>146</v>
      </c>
      <c r="C360" s="277"/>
      <c r="D360" s="312"/>
      <c r="E360" s="114">
        <v>0</v>
      </c>
      <c r="F360" s="115">
        <v>0</v>
      </c>
      <c r="G360" s="116">
        <v>0</v>
      </c>
      <c r="H360" s="116">
        <v>0</v>
      </c>
      <c r="I360" s="116">
        <v>0</v>
      </c>
      <c r="J360" s="117">
        <v>0</v>
      </c>
      <c r="K360" s="116">
        <v>0</v>
      </c>
      <c r="L360" s="116">
        <v>0</v>
      </c>
      <c r="M360" s="118">
        <v>0</v>
      </c>
    </row>
    <row r="361" spans="1:13" x14ac:dyDescent="0.25">
      <c r="A361" s="234"/>
      <c r="B361" s="276" t="s">
        <v>147</v>
      </c>
      <c r="C361" s="277"/>
      <c r="D361" s="312"/>
      <c r="E361" s="114">
        <v>119796.7852232015</v>
      </c>
      <c r="F361" s="115">
        <v>6601.0033132912295</v>
      </c>
      <c r="G361" s="116">
        <v>20839.790549458405</v>
      </c>
      <c r="H361" s="116">
        <v>81311.602731024046</v>
      </c>
      <c r="I361" s="116">
        <v>153322.74111612825</v>
      </c>
      <c r="J361" s="117">
        <v>390946.19622738229</v>
      </c>
      <c r="K361" s="116">
        <v>1099393.4781790001</v>
      </c>
      <c r="L361" s="116">
        <v>302648.95093215845</v>
      </c>
      <c r="M361" s="118">
        <v>2174860.5482716444</v>
      </c>
    </row>
    <row r="362" spans="1:13" x14ac:dyDescent="0.25">
      <c r="A362" s="234"/>
      <c r="B362" s="276" t="s">
        <v>148</v>
      </c>
      <c r="C362" s="277"/>
      <c r="D362" s="312"/>
      <c r="E362" s="114">
        <v>0</v>
      </c>
      <c r="F362" s="119">
        <v>0</v>
      </c>
      <c r="G362" s="120">
        <v>0</v>
      </c>
      <c r="H362" s="120">
        <v>0</v>
      </c>
      <c r="I362" s="120">
        <v>0</v>
      </c>
      <c r="J362" s="117">
        <v>0</v>
      </c>
      <c r="K362" s="120">
        <v>0</v>
      </c>
      <c r="L362" s="120">
        <v>0</v>
      </c>
      <c r="M362" s="118">
        <v>0</v>
      </c>
    </row>
    <row r="363" spans="1:13" x14ac:dyDescent="0.25">
      <c r="A363" s="234"/>
      <c r="B363" s="278" t="s">
        <v>149</v>
      </c>
      <c r="C363" s="279"/>
      <c r="D363" s="313"/>
      <c r="E363" s="114">
        <v>0</v>
      </c>
      <c r="F363" s="115">
        <v>0</v>
      </c>
      <c r="G363" s="116">
        <v>0</v>
      </c>
      <c r="H363" s="116">
        <v>0</v>
      </c>
      <c r="I363" s="116">
        <v>0</v>
      </c>
      <c r="J363" s="117">
        <v>0</v>
      </c>
      <c r="K363" s="116">
        <v>0</v>
      </c>
      <c r="L363" s="116">
        <v>0</v>
      </c>
      <c r="M363" s="118">
        <v>0</v>
      </c>
    </row>
    <row r="364" spans="1:13" x14ac:dyDescent="0.25">
      <c r="A364" s="234"/>
      <c r="B364" s="280" t="s">
        <v>150</v>
      </c>
      <c r="C364" s="281"/>
      <c r="D364" s="314"/>
      <c r="E364" s="114">
        <v>0</v>
      </c>
      <c r="F364" s="115">
        <v>0</v>
      </c>
      <c r="G364" s="116">
        <v>0</v>
      </c>
      <c r="H364" s="116">
        <v>0</v>
      </c>
      <c r="I364" s="116">
        <v>0</v>
      </c>
      <c r="J364" s="117">
        <v>0</v>
      </c>
      <c r="K364" s="116">
        <v>0</v>
      </c>
      <c r="L364" s="116">
        <v>0</v>
      </c>
      <c r="M364" s="118">
        <v>0</v>
      </c>
    </row>
    <row r="365" spans="1:13" ht="15.75" thickBot="1" x14ac:dyDescent="0.3">
      <c r="A365" s="273"/>
      <c r="B365" s="282" t="s">
        <v>151</v>
      </c>
      <c r="C365" s="283"/>
      <c r="D365" s="315"/>
      <c r="E365" s="137">
        <v>0</v>
      </c>
      <c r="F365" s="115">
        <v>0</v>
      </c>
      <c r="G365" s="116">
        <v>0</v>
      </c>
      <c r="H365" s="116">
        <v>0</v>
      </c>
      <c r="I365" s="116">
        <v>0</v>
      </c>
      <c r="J365" s="117">
        <v>0</v>
      </c>
      <c r="K365" s="116">
        <v>0</v>
      </c>
      <c r="L365" s="116">
        <v>0</v>
      </c>
      <c r="M365" s="150">
        <v>0</v>
      </c>
    </row>
    <row r="366" spans="1:13" ht="15.75" thickBot="1" x14ac:dyDescent="0.3">
      <c r="A366" s="245" t="s">
        <v>211</v>
      </c>
      <c r="B366" s="246"/>
      <c r="C366" s="246"/>
      <c r="D366" s="246"/>
      <c r="E366" s="161">
        <v>51933810172.218842</v>
      </c>
      <c r="F366" s="162">
        <v>2915249664.036088</v>
      </c>
      <c r="G366" s="162">
        <v>9163580686.0491753</v>
      </c>
      <c r="H366" s="162">
        <v>37177909642.099899</v>
      </c>
      <c r="I366" s="162">
        <v>69669283795.630722</v>
      </c>
      <c r="J366" s="162">
        <v>174670114396.8053</v>
      </c>
      <c r="K366" s="162">
        <v>482355042575.77661</v>
      </c>
      <c r="L366" s="162">
        <v>133042953151.14548</v>
      </c>
      <c r="M366" s="163">
        <v>960927944083.76208</v>
      </c>
    </row>
    <row r="367" spans="1:13" x14ac:dyDescent="0.25">
      <c r="A367" s="272" t="s">
        <v>212</v>
      </c>
      <c r="B367" s="296" t="s">
        <v>127</v>
      </c>
      <c r="C367" s="297"/>
      <c r="D367" s="297"/>
      <c r="E367" s="109">
        <v>0</v>
      </c>
      <c r="F367" s="127">
        <v>0</v>
      </c>
      <c r="G367" s="127">
        <v>0</v>
      </c>
      <c r="H367" s="127">
        <v>0</v>
      </c>
      <c r="I367" s="127">
        <v>0</v>
      </c>
      <c r="J367" s="128">
        <v>0</v>
      </c>
      <c r="K367" s="127">
        <v>0</v>
      </c>
      <c r="L367" s="112">
        <v>0</v>
      </c>
      <c r="M367" s="136">
        <v>0</v>
      </c>
    </row>
    <row r="368" spans="1:13" x14ac:dyDescent="0.25">
      <c r="A368" s="234"/>
      <c r="B368" s="298" t="s">
        <v>128</v>
      </c>
      <c r="C368" s="299"/>
      <c r="D368" s="299"/>
      <c r="E368" s="114">
        <v>0</v>
      </c>
      <c r="F368" s="115">
        <v>0</v>
      </c>
      <c r="G368" s="116">
        <v>0</v>
      </c>
      <c r="H368" s="116">
        <v>0</v>
      </c>
      <c r="I368" s="116">
        <v>0</v>
      </c>
      <c r="J368" s="117">
        <v>0</v>
      </c>
      <c r="K368" s="116">
        <v>0</v>
      </c>
      <c r="L368" s="116">
        <v>0</v>
      </c>
      <c r="M368" s="118">
        <v>0</v>
      </c>
    </row>
    <row r="369" spans="1:13" x14ac:dyDescent="0.25">
      <c r="A369" s="234"/>
      <c r="B369" s="290" t="s">
        <v>129</v>
      </c>
      <c r="C369" s="291"/>
      <c r="D369" s="291"/>
      <c r="E369" s="114">
        <v>0</v>
      </c>
      <c r="F369" s="115">
        <v>0</v>
      </c>
      <c r="G369" s="116">
        <v>0</v>
      </c>
      <c r="H369" s="116">
        <v>0</v>
      </c>
      <c r="I369" s="116">
        <v>0</v>
      </c>
      <c r="J369" s="117">
        <v>0</v>
      </c>
      <c r="K369" s="116">
        <v>0</v>
      </c>
      <c r="L369" s="116">
        <v>0</v>
      </c>
      <c r="M369" s="118">
        <v>0</v>
      </c>
    </row>
    <row r="370" spans="1:13" x14ac:dyDescent="0.25">
      <c r="A370" s="234"/>
      <c r="B370" s="290" t="s">
        <v>130</v>
      </c>
      <c r="C370" s="291"/>
      <c r="D370" s="291"/>
      <c r="E370" s="114">
        <v>0</v>
      </c>
      <c r="F370" s="119">
        <v>0</v>
      </c>
      <c r="G370" s="120">
        <v>0</v>
      </c>
      <c r="H370" s="120">
        <v>0</v>
      </c>
      <c r="I370" s="120">
        <v>0</v>
      </c>
      <c r="J370" s="117">
        <v>0</v>
      </c>
      <c r="K370" s="120">
        <v>0</v>
      </c>
      <c r="L370" s="120">
        <v>0</v>
      </c>
      <c r="M370" s="118">
        <v>0</v>
      </c>
    </row>
    <row r="371" spans="1:13" x14ac:dyDescent="0.25">
      <c r="A371" s="234"/>
      <c r="B371" s="284" t="s">
        <v>131</v>
      </c>
      <c r="C371" s="285"/>
      <c r="D371" s="285"/>
      <c r="E371" s="114">
        <v>0</v>
      </c>
      <c r="F371" s="115">
        <v>0</v>
      </c>
      <c r="G371" s="116">
        <v>0</v>
      </c>
      <c r="H371" s="116">
        <v>0</v>
      </c>
      <c r="I371" s="116">
        <v>0</v>
      </c>
      <c r="J371" s="117">
        <v>0</v>
      </c>
      <c r="K371" s="116">
        <v>0</v>
      </c>
      <c r="L371" s="116">
        <v>0</v>
      </c>
      <c r="M371" s="118">
        <v>0</v>
      </c>
    </row>
    <row r="372" spans="1:13" x14ac:dyDescent="0.25">
      <c r="A372" s="234"/>
      <c r="B372" s="300" t="s">
        <v>132</v>
      </c>
      <c r="C372" s="301"/>
      <c r="D372" s="301"/>
      <c r="E372" s="114">
        <v>0</v>
      </c>
      <c r="F372" s="115">
        <v>0</v>
      </c>
      <c r="G372" s="116">
        <v>0</v>
      </c>
      <c r="H372" s="116">
        <v>0</v>
      </c>
      <c r="I372" s="116">
        <v>0</v>
      </c>
      <c r="J372" s="117">
        <v>0</v>
      </c>
      <c r="K372" s="116">
        <v>0</v>
      </c>
      <c r="L372" s="116">
        <v>0</v>
      </c>
      <c r="M372" s="118">
        <v>0</v>
      </c>
    </row>
    <row r="373" spans="1:13" ht="15.75" thickBot="1" x14ac:dyDescent="0.3">
      <c r="A373" s="234"/>
      <c r="B373" s="302" t="s">
        <v>133</v>
      </c>
      <c r="C373" s="303"/>
      <c r="D373" s="303"/>
      <c r="E373" s="137">
        <v>0</v>
      </c>
      <c r="F373" s="156">
        <v>0</v>
      </c>
      <c r="G373" s="157">
        <v>0</v>
      </c>
      <c r="H373" s="157">
        <v>0</v>
      </c>
      <c r="I373" s="157">
        <v>0</v>
      </c>
      <c r="J373" s="158">
        <v>0</v>
      </c>
      <c r="K373" s="157">
        <v>0</v>
      </c>
      <c r="L373" s="123">
        <v>0</v>
      </c>
      <c r="M373" s="150">
        <v>0</v>
      </c>
    </row>
    <row r="374" spans="1:13" x14ac:dyDescent="0.25">
      <c r="A374" s="234"/>
      <c r="B374" s="304" t="s">
        <v>105</v>
      </c>
      <c r="C374" s="305"/>
      <c r="D374" s="305"/>
      <c r="E374" s="109">
        <v>0</v>
      </c>
      <c r="F374" s="126">
        <v>0</v>
      </c>
      <c r="G374" s="127">
        <v>0</v>
      </c>
      <c r="H374" s="127">
        <v>0</v>
      </c>
      <c r="I374" s="127">
        <v>0</v>
      </c>
      <c r="J374" s="128">
        <v>0</v>
      </c>
      <c r="K374" s="127">
        <v>0</v>
      </c>
      <c r="L374" s="127">
        <v>0</v>
      </c>
      <c r="M374" s="160">
        <v>0</v>
      </c>
    </row>
    <row r="375" spans="1:13" x14ac:dyDescent="0.25">
      <c r="A375" s="234"/>
      <c r="B375" s="227" t="s">
        <v>134</v>
      </c>
      <c r="C375" s="228"/>
      <c r="D375" s="228"/>
      <c r="E375" s="114">
        <v>0</v>
      </c>
      <c r="F375" s="130">
        <v>0</v>
      </c>
      <c r="G375" s="131">
        <v>0</v>
      </c>
      <c r="H375" s="131">
        <v>0</v>
      </c>
      <c r="I375" s="131">
        <v>0</v>
      </c>
      <c r="J375" s="117">
        <v>0</v>
      </c>
      <c r="K375" s="131">
        <v>0</v>
      </c>
      <c r="L375" s="131">
        <v>0</v>
      </c>
      <c r="M375" s="116">
        <v>0</v>
      </c>
    </row>
    <row r="376" spans="1:13" x14ac:dyDescent="0.25">
      <c r="A376" s="234"/>
      <c r="B376" s="227" t="s">
        <v>135</v>
      </c>
      <c r="C376" s="228"/>
      <c r="D376" s="228"/>
      <c r="E376" s="114">
        <v>0</v>
      </c>
      <c r="F376" s="115">
        <v>0</v>
      </c>
      <c r="G376" s="116">
        <v>0</v>
      </c>
      <c r="H376" s="116">
        <v>0</v>
      </c>
      <c r="I376" s="116">
        <v>0</v>
      </c>
      <c r="J376" s="117">
        <v>0</v>
      </c>
      <c r="K376" s="116">
        <v>0</v>
      </c>
      <c r="L376" s="116">
        <v>0</v>
      </c>
      <c r="M376" s="116">
        <v>0</v>
      </c>
    </row>
    <row r="377" spans="1:13" x14ac:dyDescent="0.25">
      <c r="A377" s="234"/>
      <c r="B377" s="284" t="s">
        <v>136</v>
      </c>
      <c r="C377" s="285"/>
      <c r="D377" s="285"/>
      <c r="E377" s="114">
        <v>0</v>
      </c>
      <c r="F377" s="115">
        <v>0</v>
      </c>
      <c r="G377" s="116">
        <v>0</v>
      </c>
      <c r="H377" s="116">
        <v>0</v>
      </c>
      <c r="I377" s="116">
        <v>0</v>
      </c>
      <c r="J377" s="117">
        <v>0</v>
      </c>
      <c r="K377" s="116">
        <v>0</v>
      </c>
      <c r="L377" s="116">
        <v>0</v>
      </c>
      <c r="M377" s="116">
        <v>0</v>
      </c>
    </row>
    <row r="378" spans="1:13" ht="15.75" thickBot="1" x14ac:dyDescent="0.3">
      <c r="A378" s="273"/>
      <c r="B378" s="286" t="s">
        <v>137</v>
      </c>
      <c r="C378" s="287"/>
      <c r="D378" s="287"/>
      <c r="E378" s="121">
        <v>0</v>
      </c>
      <c r="F378" s="132">
        <v>0</v>
      </c>
      <c r="G378" s="133">
        <v>0</v>
      </c>
      <c r="H378" s="133">
        <v>0</v>
      </c>
      <c r="I378" s="133">
        <v>0</v>
      </c>
      <c r="J378" s="124">
        <v>0</v>
      </c>
      <c r="K378" s="133">
        <v>0</v>
      </c>
      <c r="L378" s="133">
        <v>0</v>
      </c>
      <c r="M378" s="133">
        <v>0</v>
      </c>
    </row>
    <row r="379" spans="1:13" x14ac:dyDescent="0.25">
      <c r="A379" s="206" t="s">
        <v>213</v>
      </c>
      <c r="B379" s="288" t="s">
        <v>139</v>
      </c>
      <c r="C379" s="289"/>
      <c r="D379" s="289"/>
      <c r="E379" s="109">
        <v>0</v>
      </c>
      <c r="F379" s="126">
        <v>0</v>
      </c>
      <c r="G379" s="127">
        <v>0</v>
      </c>
      <c r="H379" s="127">
        <v>0</v>
      </c>
      <c r="I379" s="127">
        <v>0</v>
      </c>
      <c r="J379" s="128">
        <v>0</v>
      </c>
      <c r="K379" s="127">
        <v>0</v>
      </c>
      <c r="L379" s="127">
        <v>0</v>
      </c>
      <c r="M379" s="136">
        <v>0</v>
      </c>
    </row>
    <row r="380" spans="1:13" x14ac:dyDescent="0.25">
      <c r="A380" s="207"/>
      <c r="B380" s="290" t="s">
        <v>140</v>
      </c>
      <c r="C380" s="291"/>
      <c r="D380" s="291"/>
      <c r="E380" s="114">
        <v>0</v>
      </c>
      <c r="F380" s="115">
        <v>0</v>
      </c>
      <c r="G380" s="116">
        <v>0</v>
      </c>
      <c r="H380" s="116">
        <v>0</v>
      </c>
      <c r="I380" s="116">
        <v>0</v>
      </c>
      <c r="J380" s="117">
        <v>0</v>
      </c>
      <c r="K380" s="116">
        <v>0</v>
      </c>
      <c r="L380" s="116">
        <v>0</v>
      </c>
      <c r="M380" s="118">
        <v>0</v>
      </c>
    </row>
    <row r="381" spans="1:13" x14ac:dyDescent="0.25">
      <c r="A381" s="207"/>
      <c r="B381" s="240" t="s">
        <v>141</v>
      </c>
      <c r="C381" s="292"/>
      <c r="D381" s="292"/>
      <c r="E381" s="114">
        <v>0</v>
      </c>
      <c r="F381" s="115">
        <v>0</v>
      </c>
      <c r="G381" s="116">
        <v>0</v>
      </c>
      <c r="H381" s="116">
        <v>0</v>
      </c>
      <c r="I381" s="116">
        <v>0</v>
      </c>
      <c r="J381" s="117">
        <v>0</v>
      </c>
      <c r="K381" s="116">
        <v>0</v>
      </c>
      <c r="L381" s="116">
        <v>0</v>
      </c>
      <c r="M381" s="118">
        <v>0</v>
      </c>
    </row>
    <row r="382" spans="1:13" x14ac:dyDescent="0.25">
      <c r="A382" s="207"/>
      <c r="B382" s="242" t="s">
        <v>142</v>
      </c>
      <c r="C382" s="293"/>
      <c r="D382" s="293"/>
      <c r="E382" s="114">
        <v>0</v>
      </c>
      <c r="F382" s="115">
        <v>0</v>
      </c>
      <c r="G382" s="116">
        <v>0</v>
      </c>
      <c r="H382" s="116">
        <v>0</v>
      </c>
      <c r="I382" s="116">
        <v>0</v>
      </c>
      <c r="J382" s="117">
        <v>78526371.285021171</v>
      </c>
      <c r="K382" s="116">
        <v>0</v>
      </c>
      <c r="L382" s="116">
        <v>0</v>
      </c>
      <c r="M382" s="118">
        <v>78526371.285021171</v>
      </c>
    </row>
    <row r="383" spans="1:13" ht="15.75" thickBot="1" x14ac:dyDescent="0.3">
      <c r="A383" s="208"/>
      <c r="B383" s="294" t="s">
        <v>143</v>
      </c>
      <c r="C383" s="295"/>
      <c r="D383" s="295"/>
      <c r="E383" s="121">
        <v>0</v>
      </c>
      <c r="F383" s="132">
        <v>0</v>
      </c>
      <c r="G383" s="133">
        <v>0</v>
      </c>
      <c r="H383" s="133">
        <v>0</v>
      </c>
      <c r="I383" s="133">
        <v>0</v>
      </c>
      <c r="J383" s="124">
        <v>0</v>
      </c>
      <c r="K383" s="133">
        <v>0</v>
      </c>
      <c r="L383" s="133">
        <v>0</v>
      </c>
      <c r="M383" s="150">
        <v>0</v>
      </c>
    </row>
    <row r="384" spans="1:13" x14ac:dyDescent="0.25">
      <c r="A384" s="272" t="s">
        <v>214</v>
      </c>
      <c r="B384" s="274" t="s">
        <v>145</v>
      </c>
      <c r="C384" s="275"/>
      <c r="D384" s="275"/>
      <c r="E384" s="109">
        <v>5010711654.4394636</v>
      </c>
      <c r="F384" s="134">
        <v>628176297.30984032</v>
      </c>
      <c r="G384" s="135">
        <v>2089676063.231663</v>
      </c>
      <c r="H384" s="135">
        <v>6922148784.0792952</v>
      </c>
      <c r="I384" s="135">
        <v>7216342885.8375731</v>
      </c>
      <c r="J384" s="128">
        <v>12645188187.730247</v>
      </c>
      <c r="K384" s="135">
        <v>8448421090.7789268</v>
      </c>
      <c r="L384" s="135">
        <v>1274889850.8955081</v>
      </c>
      <c r="M384" s="136">
        <v>44235554814.302521</v>
      </c>
    </row>
    <row r="385" spans="1:13" x14ac:dyDescent="0.25">
      <c r="A385" s="234"/>
      <c r="B385" s="276" t="s">
        <v>146</v>
      </c>
      <c r="C385" s="277"/>
      <c r="D385" s="277"/>
      <c r="E385" s="114">
        <v>0</v>
      </c>
      <c r="F385" s="115">
        <v>0</v>
      </c>
      <c r="G385" s="116">
        <v>0</v>
      </c>
      <c r="H385" s="116">
        <v>0</v>
      </c>
      <c r="I385" s="116">
        <v>0</v>
      </c>
      <c r="J385" s="117">
        <v>0</v>
      </c>
      <c r="K385" s="116">
        <v>0</v>
      </c>
      <c r="L385" s="116">
        <v>0</v>
      </c>
      <c r="M385" s="118">
        <v>0</v>
      </c>
    </row>
    <row r="386" spans="1:13" x14ac:dyDescent="0.25">
      <c r="A386" s="234"/>
      <c r="B386" s="276" t="s">
        <v>147</v>
      </c>
      <c r="C386" s="277"/>
      <c r="D386" s="277"/>
      <c r="E386" s="114">
        <v>10605.255326944225</v>
      </c>
      <c r="F386" s="115">
        <v>1290.1797156944147</v>
      </c>
      <c r="G386" s="116">
        <v>4256.1331660009619</v>
      </c>
      <c r="H386" s="116">
        <v>14355.137739141304</v>
      </c>
      <c r="I386" s="116">
        <v>15113.878918569832</v>
      </c>
      <c r="J386" s="117">
        <v>26713.962654798106</v>
      </c>
      <c r="K386" s="116">
        <v>18441.787703436377</v>
      </c>
      <c r="L386" s="116">
        <v>2727.4990150499689</v>
      </c>
      <c r="M386" s="118">
        <v>93503.83423963518</v>
      </c>
    </row>
    <row r="387" spans="1:13" x14ac:dyDescent="0.25">
      <c r="A387" s="234"/>
      <c r="B387" s="276" t="s">
        <v>148</v>
      </c>
      <c r="C387" s="277"/>
      <c r="D387" s="277"/>
      <c r="E387" s="114">
        <v>0</v>
      </c>
      <c r="F387" s="119">
        <v>0</v>
      </c>
      <c r="G387" s="120">
        <v>0</v>
      </c>
      <c r="H387" s="120">
        <v>0</v>
      </c>
      <c r="I387" s="120">
        <v>0</v>
      </c>
      <c r="J387" s="117">
        <v>0</v>
      </c>
      <c r="K387" s="120">
        <v>0</v>
      </c>
      <c r="L387" s="120">
        <v>0</v>
      </c>
      <c r="M387" s="118">
        <v>0</v>
      </c>
    </row>
    <row r="388" spans="1:13" x14ac:dyDescent="0.25">
      <c r="A388" s="234"/>
      <c r="B388" s="278" t="s">
        <v>149</v>
      </c>
      <c r="C388" s="279"/>
      <c r="D388" s="279"/>
      <c r="E388" s="114">
        <v>0</v>
      </c>
      <c r="F388" s="115">
        <v>0</v>
      </c>
      <c r="G388" s="116">
        <v>0</v>
      </c>
      <c r="H388" s="116">
        <v>0</v>
      </c>
      <c r="I388" s="116">
        <v>0</v>
      </c>
      <c r="J388" s="117">
        <v>0</v>
      </c>
      <c r="K388" s="116">
        <v>0</v>
      </c>
      <c r="L388" s="116">
        <v>0</v>
      </c>
      <c r="M388" s="118">
        <v>0</v>
      </c>
    </row>
    <row r="389" spans="1:13" x14ac:dyDescent="0.25">
      <c r="A389" s="234"/>
      <c r="B389" s="280" t="s">
        <v>150</v>
      </c>
      <c r="C389" s="281"/>
      <c r="D389" s="281"/>
      <c r="E389" s="114">
        <v>0</v>
      </c>
      <c r="F389" s="115">
        <v>0</v>
      </c>
      <c r="G389" s="116">
        <v>0</v>
      </c>
      <c r="H389" s="116">
        <v>0</v>
      </c>
      <c r="I389" s="116">
        <v>0</v>
      </c>
      <c r="J389" s="117">
        <v>0</v>
      </c>
      <c r="K389" s="116">
        <v>0</v>
      </c>
      <c r="L389" s="116">
        <v>0</v>
      </c>
      <c r="M389" s="118">
        <v>0</v>
      </c>
    </row>
    <row r="390" spans="1:13" ht="15.75" thickBot="1" x14ac:dyDescent="0.3">
      <c r="A390" s="273"/>
      <c r="B390" s="282" t="s">
        <v>151</v>
      </c>
      <c r="C390" s="283"/>
      <c r="D390" s="283"/>
      <c r="E390" s="137">
        <v>0</v>
      </c>
      <c r="F390" s="115">
        <v>0</v>
      </c>
      <c r="G390" s="116">
        <v>0</v>
      </c>
      <c r="H390" s="116">
        <v>0</v>
      </c>
      <c r="I390" s="116">
        <v>0</v>
      </c>
      <c r="J390" s="117">
        <v>0</v>
      </c>
      <c r="K390" s="116">
        <v>0</v>
      </c>
      <c r="L390" s="116">
        <v>0</v>
      </c>
      <c r="M390" s="150">
        <v>0</v>
      </c>
    </row>
    <row r="391" spans="1:13" ht="15.75" thickBot="1" x14ac:dyDescent="0.3">
      <c r="A391" s="245" t="s">
        <v>215</v>
      </c>
      <c r="B391" s="246"/>
      <c r="C391" s="246"/>
      <c r="D391" s="246"/>
      <c r="E391" s="161">
        <v>5010722259.6947908</v>
      </c>
      <c r="F391" s="162">
        <v>628177587.48955607</v>
      </c>
      <c r="G391" s="162">
        <v>2089680319.3648291</v>
      </c>
      <c r="H391" s="162">
        <v>6922163139.2170343</v>
      </c>
      <c r="I391" s="162">
        <v>7216357999.7164917</v>
      </c>
      <c r="J391" s="162">
        <v>12723741272.977922</v>
      </c>
      <c r="K391" s="162">
        <v>8448439532.5666304</v>
      </c>
      <c r="L391" s="162">
        <v>1274892578.3945231</v>
      </c>
      <c r="M391" s="163">
        <v>44314174689.421776</v>
      </c>
    </row>
    <row r="392" spans="1:13" ht="15.75" thickBot="1" x14ac:dyDescent="0.3">
      <c r="A392" s="306" t="s">
        <v>216</v>
      </c>
      <c r="B392" s="307"/>
      <c r="C392" s="307"/>
      <c r="D392" s="307"/>
      <c r="E392" s="140">
        <v>84862313539.939194</v>
      </c>
      <c r="F392" s="140">
        <v>8783012586.0142326</v>
      </c>
      <c r="G392" s="140">
        <v>22951087816.043571</v>
      </c>
      <c r="H392" s="140">
        <v>81059409194.778931</v>
      </c>
      <c r="I392" s="140">
        <v>114793809726.03925</v>
      </c>
      <c r="J392" s="140">
        <v>228251751455.74817</v>
      </c>
      <c r="K392" s="140">
        <v>527540117910.81018</v>
      </c>
      <c r="L392" s="140">
        <v>144259869835.79837</v>
      </c>
      <c r="M392" s="182">
        <v>1212501372065.1719</v>
      </c>
    </row>
    <row r="393" spans="1:13" ht="15.75" thickBot="1" x14ac:dyDescent="0.3">
      <c r="A393" s="308" t="s">
        <v>217</v>
      </c>
      <c r="B393" s="309"/>
      <c r="C393" s="309"/>
      <c r="D393" s="310"/>
      <c r="E393" s="166">
        <v>0</v>
      </c>
      <c r="F393" s="167">
        <v>1</v>
      </c>
      <c r="G393" s="167">
        <v>2</v>
      </c>
      <c r="H393" s="167">
        <v>3</v>
      </c>
      <c r="I393" s="167">
        <v>4</v>
      </c>
      <c r="J393" s="167">
        <v>5</v>
      </c>
      <c r="K393" s="167">
        <v>6.1</v>
      </c>
      <c r="L393" s="167">
        <v>6.2</v>
      </c>
      <c r="M393" s="168">
        <v>10</v>
      </c>
    </row>
    <row r="394" spans="1:13" x14ac:dyDescent="0.25">
      <c r="A394" s="272" t="s">
        <v>218</v>
      </c>
      <c r="B394" s="296" t="s">
        <v>127</v>
      </c>
      <c r="C394" s="297"/>
      <c r="D394" s="297"/>
      <c r="E394" s="169">
        <v>13610.636752858434</v>
      </c>
      <c r="F394" s="135">
        <v>0</v>
      </c>
      <c r="G394" s="135">
        <v>0</v>
      </c>
      <c r="H394" s="135">
        <v>0</v>
      </c>
      <c r="I394" s="135">
        <v>0</v>
      </c>
      <c r="J394" s="170">
        <v>0</v>
      </c>
      <c r="K394" s="135">
        <v>0</v>
      </c>
      <c r="L394" s="135">
        <v>0</v>
      </c>
      <c r="M394" s="136">
        <v>13610.636752858434</v>
      </c>
    </row>
    <row r="395" spans="1:13" x14ac:dyDescent="0.25">
      <c r="A395" s="234"/>
      <c r="B395" s="298" t="s">
        <v>128</v>
      </c>
      <c r="C395" s="299"/>
      <c r="D395" s="299"/>
      <c r="E395" s="171">
        <v>0</v>
      </c>
      <c r="F395" s="116">
        <v>0</v>
      </c>
      <c r="G395" s="116">
        <v>0</v>
      </c>
      <c r="H395" s="116">
        <v>0</v>
      </c>
      <c r="I395" s="116">
        <v>0</v>
      </c>
      <c r="J395" s="172">
        <v>0</v>
      </c>
      <c r="K395" s="116">
        <v>0</v>
      </c>
      <c r="L395" s="116">
        <v>0</v>
      </c>
      <c r="M395" s="118">
        <v>0</v>
      </c>
    </row>
    <row r="396" spans="1:13" x14ac:dyDescent="0.25">
      <c r="A396" s="234"/>
      <c r="B396" s="290" t="s">
        <v>129</v>
      </c>
      <c r="C396" s="291"/>
      <c r="D396" s="291"/>
      <c r="E396" s="171">
        <v>0</v>
      </c>
      <c r="F396" s="116">
        <v>0</v>
      </c>
      <c r="G396" s="116">
        <v>0</v>
      </c>
      <c r="H396" s="116">
        <v>0</v>
      </c>
      <c r="I396" s="116">
        <v>0</v>
      </c>
      <c r="J396" s="172">
        <v>0</v>
      </c>
      <c r="K396" s="116">
        <v>0</v>
      </c>
      <c r="L396" s="116">
        <v>0</v>
      </c>
      <c r="M396" s="118">
        <v>0</v>
      </c>
    </row>
    <row r="397" spans="1:13" x14ac:dyDescent="0.25">
      <c r="A397" s="234"/>
      <c r="B397" s="290" t="s">
        <v>130</v>
      </c>
      <c r="C397" s="291"/>
      <c r="D397" s="291"/>
      <c r="E397" s="171">
        <v>0</v>
      </c>
      <c r="F397" s="116">
        <v>0</v>
      </c>
      <c r="G397" s="116">
        <v>0</v>
      </c>
      <c r="H397" s="116">
        <v>0</v>
      </c>
      <c r="I397" s="116">
        <v>0</v>
      </c>
      <c r="J397" s="172">
        <v>0</v>
      </c>
      <c r="K397" s="116">
        <v>0</v>
      </c>
      <c r="L397" s="116">
        <v>0</v>
      </c>
      <c r="M397" s="118">
        <v>0</v>
      </c>
    </row>
    <row r="398" spans="1:13" x14ac:dyDescent="0.25">
      <c r="A398" s="234"/>
      <c r="B398" s="284" t="s">
        <v>131</v>
      </c>
      <c r="C398" s="285"/>
      <c r="D398" s="285"/>
      <c r="E398" s="171">
        <v>0</v>
      </c>
      <c r="F398" s="116">
        <v>0</v>
      </c>
      <c r="G398" s="116">
        <v>0</v>
      </c>
      <c r="H398" s="116">
        <v>0</v>
      </c>
      <c r="I398" s="116">
        <v>0</v>
      </c>
      <c r="J398" s="172">
        <v>0</v>
      </c>
      <c r="K398" s="116">
        <v>0</v>
      </c>
      <c r="L398" s="116">
        <v>0</v>
      </c>
      <c r="M398" s="118">
        <v>0</v>
      </c>
    </row>
    <row r="399" spans="1:13" x14ac:dyDescent="0.25">
      <c r="A399" s="234"/>
      <c r="B399" s="300" t="s">
        <v>132</v>
      </c>
      <c r="C399" s="301"/>
      <c r="D399" s="301"/>
      <c r="E399" s="171">
        <v>0</v>
      </c>
      <c r="F399" s="116">
        <v>0</v>
      </c>
      <c r="G399" s="116">
        <v>0</v>
      </c>
      <c r="H399" s="116">
        <v>0</v>
      </c>
      <c r="I399" s="116">
        <v>0</v>
      </c>
      <c r="J399" s="172">
        <v>0</v>
      </c>
      <c r="K399" s="116">
        <v>0</v>
      </c>
      <c r="L399" s="116">
        <v>0</v>
      </c>
      <c r="M399" s="118">
        <v>0</v>
      </c>
    </row>
    <row r="400" spans="1:13" ht="15.75" thickBot="1" x14ac:dyDescent="0.3">
      <c r="A400" s="234"/>
      <c r="B400" s="302" t="s">
        <v>133</v>
      </c>
      <c r="C400" s="303"/>
      <c r="D400" s="303"/>
      <c r="E400" s="173">
        <v>0</v>
      </c>
      <c r="F400" s="174">
        <v>0</v>
      </c>
      <c r="G400" s="174">
        <v>0</v>
      </c>
      <c r="H400" s="174">
        <v>0</v>
      </c>
      <c r="I400" s="174">
        <v>0</v>
      </c>
      <c r="J400" s="175">
        <v>0</v>
      </c>
      <c r="K400" s="174">
        <v>0</v>
      </c>
      <c r="L400" s="174">
        <v>0</v>
      </c>
      <c r="M400" s="150">
        <v>0</v>
      </c>
    </row>
    <row r="401" spans="1:13" x14ac:dyDescent="0.25">
      <c r="A401" s="234"/>
      <c r="B401" s="304" t="s">
        <v>105</v>
      </c>
      <c r="C401" s="305"/>
      <c r="D401" s="305"/>
      <c r="E401" s="169">
        <v>0</v>
      </c>
      <c r="F401" s="135">
        <v>0</v>
      </c>
      <c r="G401" s="135">
        <v>0</v>
      </c>
      <c r="H401" s="135">
        <v>0</v>
      </c>
      <c r="I401" s="135">
        <v>0</v>
      </c>
      <c r="J401" s="170">
        <v>0</v>
      </c>
      <c r="K401" s="135">
        <v>0</v>
      </c>
      <c r="L401" s="135">
        <v>0</v>
      </c>
      <c r="M401" s="136">
        <v>0</v>
      </c>
    </row>
    <row r="402" spans="1:13" x14ac:dyDescent="0.25">
      <c r="A402" s="234"/>
      <c r="B402" s="227" t="s">
        <v>134</v>
      </c>
      <c r="C402" s="228"/>
      <c r="D402" s="228"/>
      <c r="E402" s="171">
        <v>0</v>
      </c>
      <c r="F402" s="116">
        <v>0</v>
      </c>
      <c r="G402" s="116">
        <v>0</v>
      </c>
      <c r="H402" s="116">
        <v>0</v>
      </c>
      <c r="I402" s="116">
        <v>0</v>
      </c>
      <c r="J402" s="172">
        <v>0</v>
      </c>
      <c r="K402" s="116">
        <v>0</v>
      </c>
      <c r="L402" s="116">
        <v>0</v>
      </c>
      <c r="M402" s="118">
        <v>0</v>
      </c>
    </row>
    <row r="403" spans="1:13" x14ac:dyDescent="0.25">
      <c r="A403" s="234"/>
      <c r="B403" s="227" t="s">
        <v>135</v>
      </c>
      <c r="C403" s="228"/>
      <c r="D403" s="228"/>
      <c r="E403" s="171">
        <v>0</v>
      </c>
      <c r="F403" s="116">
        <v>0</v>
      </c>
      <c r="G403" s="116">
        <v>0</v>
      </c>
      <c r="H403" s="116">
        <v>0</v>
      </c>
      <c r="I403" s="116">
        <v>0</v>
      </c>
      <c r="J403" s="172">
        <v>0</v>
      </c>
      <c r="K403" s="116">
        <v>0</v>
      </c>
      <c r="L403" s="116">
        <v>0</v>
      </c>
      <c r="M403" s="118">
        <v>0</v>
      </c>
    </row>
    <row r="404" spans="1:13" x14ac:dyDescent="0.25">
      <c r="A404" s="234"/>
      <c r="B404" s="284" t="s">
        <v>136</v>
      </c>
      <c r="C404" s="285"/>
      <c r="D404" s="285"/>
      <c r="E404" s="171">
        <v>0</v>
      </c>
      <c r="F404" s="116">
        <v>0</v>
      </c>
      <c r="G404" s="116">
        <v>0</v>
      </c>
      <c r="H404" s="116">
        <v>0</v>
      </c>
      <c r="I404" s="116">
        <v>0</v>
      </c>
      <c r="J404" s="172">
        <v>0</v>
      </c>
      <c r="K404" s="116">
        <v>0</v>
      </c>
      <c r="L404" s="116">
        <v>0</v>
      </c>
      <c r="M404" s="118">
        <v>0</v>
      </c>
    </row>
    <row r="405" spans="1:13" ht="15.75" thickBot="1" x14ac:dyDescent="0.3">
      <c r="A405" s="273"/>
      <c r="B405" s="286" t="s">
        <v>137</v>
      </c>
      <c r="C405" s="287"/>
      <c r="D405" s="287"/>
      <c r="E405" s="173">
        <v>0</v>
      </c>
      <c r="F405" s="174">
        <v>0</v>
      </c>
      <c r="G405" s="174">
        <v>0</v>
      </c>
      <c r="H405" s="174">
        <v>0</v>
      </c>
      <c r="I405" s="174">
        <v>0</v>
      </c>
      <c r="J405" s="175">
        <v>0</v>
      </c>
      <c r="K405" s="174">
        <v>0</v>
      </c>
      <c r="L405" s="174">
        <v>0</v>
      </c>
      <c r="M405" s="150">
        <v>0</v>
      </c>
    </row>
    <row r="406" spans="1:13" x14ac:dyDescent="0.25">
      <c r="A406" s="206" t="s">
        <v>219</v>
      </c>
      <c r="B406" s="288" t="s">
        <v>139</v>
      </c>
      <c r="C406" s="289"/>
      <c r="D406" s="289"/>
      <c r="E406" s="169">
        <v>0</v>
      </c>
      <c r="F406" s="135">
        <v>0</v>
      </c>
      <c r="G406" s="135">
        <v>0</v>
      </c>
      <c r="H406" s="135">
        <v>0</v>
      </c>
      <c r="I406" s="135">
        <v>0</v>
      </c>
      <c r="J406" s="170">
        <v>0</v>
      </c>
      <c r="K406" s="135">
        <v>0</v>
      </c>
      <c r="L406" s="135">
        <v>0</v>
      </c>
      <c r="M406" s="136">
        <v>0</v>
      </c>
    </row>
    <row r="407" spans="1:13" x14ac:dyDescent="0.25">
      <c r="A407" s="207"/>
      <c r="B407" s="290" t="s">
        <v>140</v>
      </c>
      <c r="C407" s="291"/>
      <c r="D407" s="291"/>
      <c r="E407" s="171">
        <v>0</v>
      </c>
      <c r="F407" s="116">
        <v>0</v>
      </c>
      <c r="G407" s="116">
        <v>0</v>
      </c>
      <c r="H407" s="116">
        <v>0</v>
      </c>
      <c r="I407" s="116">
        <v>0</v>
      </c>
      <c r="J407" s="172">
        <v>0</v>
      </c>
      <c r="K407" s="116">
        <v>0</v>
      </c>
      <c r="L407" s="116">
        <v>0</v>
      </c>
      <c r="M407" s="118">
        <v>0</v>
      </c>
    </row>
    <row r="408" spans="1:13" x14ac:dyDescent="0.25">
      <c r="A408" s="207"/>
      <c r="B408" s="240" t="s">
        <v>141</v>
      </c>
      <c r="C408" s="292"/>
      <c r="D408" s="292"/>
      <c r="E408" s="171">
        <v>0</v>
      </c>
      <c r="F408" s="116">
        <v>0</v>
      </c>
      <c r="G408" s="116">
        <v>0</v>
      </c>
      <c r="H408" s="116">
        <v>0</v>
      </c>
      <c r="I408" s="116">
        <v>0</v>
      </c>
      <c r="J408" s="172">
        <v>0</v>
      </c>
      <c r="K408" s="116">
        <v>0</v>
      </c>
      <c r="L408" s="116">
        <v>0</v>
      </c>
      <c r="M408" s="118">
        <v>0</v>
      </c>
    </row>
    <row r="409" spans="1:13" x14ac:dyDescent="0.25">
      <c r="A409" s="207"/>
      <c r="B409" s="242" t="s">
        <v>142</v>
      </c>
      <c r="C409" s="293"/>
      <c r="D409" s="293"/>
      <c r="E409" s="171">
        <v>0</v>
      </c>
      <c r="F409" s="116">
        <v>0</v>
      </c>
      <c r="G409" s="116">
        <v>0</v>
      </c>
      <c r="H409" s="116">
        <v>0</v>
      </c>
      <c r="I409" s="116">
        <v>0</v>
      </c>
      <c r="J409" s="172">
        <v>0</v>
      </c>
      <c r="K409" s="116">
        <v>0</v>
      </c>
      <c r="L409" s="116">
        <v>0</v>
      </c>
      <c r="M409" s="118">
        <v>0</v>
      </c>
    </row>
    <row r="410" spans="1:13" ht="15.75" thickBot="1" x14ac:dyDescent="0.3">
      <c r="A410" s="208"/>
      <c r="B410" s="294" t="s">
        <v>143</v>
      </c>
      <c r="C410" s="295"/>
      <c r="D410" s="295"/>
      <c r="E410" s="173">
        <v>0</v>
      </c>
      <c r="F410" s="174">
        <v>0</v>
      </c>
      <c r="G410" s="174">
        <v>0</v>
      </c>
      <c r="H410" s="174">
        <v>0</v>
      </c>
      <c r="I410" s="174">
        <v>0</v>
      </c>
      <c r="J410" s="175">
        <v>0</v>
      </c>
      <c r="K410" s="174">
        <v>0</v>
      </c>
      <c r="L410" s="174">
        <v>0</v>
      </c>
      <c r="M410" s="150">
        <v>0</v>
      </c>
    </row>
    <row r="411" spans="1:13" x14ac:dyDescent="0.25">
      <c r="A411" s="272" t="s">
        <v>220</v>
      </c>
      <c r="B411" s="274" t="s">
        <v>145</v>
      </c>
      <c r="C411" s="275"/>
      <c r="D411" s="275"/>
      <c r="E411" s="176">
        <v>1331120142.4702158</v>
      </c>
      <c r="F411" s="160">
        <v>263056231.93713</v>
      </c>
      <c r="G411" s="160">
        <v>592968431.12598264</v>
      </c>
      <c r="H411" s="160">
        <v>1876313874.9631865</v>
      </c>
      <c r="I411" s="160">
        <v>1942132037.5488386</v>
      </c>
      <c r="J411" s="177">
        <v>2029557894.1521747</v>
      </c>
      <c r="K411" s="160">
        <v>1809096014.8603399</v>
      </c>
      <c r="L411" s="160">
        <v>477479299.19787049</v>
      </c>
      <c r="M411" s="159">
        <v>10321723926.255739</v>
      </c>
    </row>
    <row r="412" spans="1:13" x14ac:dyDescent="0.25">
      <c r="A412" s="234"/>
      <c r="B412" s="276" t="s">
        <v>146</v>
      </c>
      <c r="C412" s="277"/>
      <c r="D412" s="277"/>
      <c r="E412" s="171">
        <v>0</v>
      </c>
      <c r="F412" s="116">
        <v>0</v>
      </c>
      <c r="G412" s="116">
        <v>0</v>
      </c>
      <c r="H412" s="116">
        <v>0</v>
      </c>
      <c r="I412" s="116">
        <v>0</v>
      </c>
      <c r="J412" s="172">
        <v>0</v>
      </c>
      <c r="K412" s="116">
        <v>0</v>
      </c>
      <c r="L412" s="116">
        <v>0</v>
      </c>
      <c r="M412" s="118">
        <v>0</v>
      </c>
    </row>
    <row r="413" spans="1:13" x14ac:dyDescent="0.25">
      <c r="A413" s="234"/>
      <c r="B413" s="276" t="s">
        <v>147</v>
      </c>
      <c r="C413" s="277"/>
      <c r="D413" s="277"/>
      <c r="E413" s="171">
        <v>1198008128.223196</v>
      </c>
      <c r="F413" s="116">
        <v>236750608.74341685</v>
      </c>
      <c r="G413" s="116">
        <v>533671588.01338398</v>
      </c>
      <c r="H413" s="116">
        <v>1688682487.4668665</v>
      </c>
      <c r="I413" s="116">
        <v>1747918833.7939534</v>
      </c>
      <c r="J413" s="172">
        <v>1826602104.7369556</v>
      </c>
      <c r="K413" s="116">
        <v>0</v>
      </c>
      <c r="L413" s="116">
        <v>429731369.27808321</v>
      </c>
      <c r="M413" s="118">
        <v>7661365120.2558546</v>
      </c>
    </row>
    <row r="414" spans="1:13" x14ac:dyDescent="0.25">
      <c r="A414" s="234"/>
      <c r="B414" s="276" t="s">
        <v>148</v>
      </c>
      <c r="C414" s="277"/>
      <c r="D414" s="277"/>
      <c r="E414" s="171">
        <v>0</v>
      </c>
      <c r="F414" s="116">
        <v>0</v>
      </c>
      <c r="G414" s="116">
        <v>0</v>
      </c>
      <c r="H414" s="116">
        <v>0</v>
      </c>
      <c r="I414" s="116">
        <v>0</v>
      </c>
      <c r="J414" s="172">
        <v>0</v>
      </c>
      <c r="K414" s="116">
        <v>0</v>
      </c>
      <c r="L414" s="116">
        <v>0</v>
      </c>
      <c r="M414" s="118">
        <v>0</v>
      </c>
    </row>
    <row r="415" spans="1:13" x14ac:dyDescent="0.25">
      <c r="A415" s="234"/>
      <c r="B415" s="278" t="s">
        <v>149</v>
      </c>
      <c r="C415" s="279"/>
      <c r="D415" s="279"/>
      <c r="E415" s="171">
        <v>0</v>
      </c>
      <c r="F415" s="116">
        <v>0</v>
      </c>
      <c r="G415" s="116">
        <v>0</v>
      </c>
      <c r="H415" s="116">
        <v>0</v>
      </c>
      <c r="I415" s="116">
        <v>0</v>
      </c>
      <c r="J415" s="172">
        <v>0</v>
      </c>
      <c r="K415" s="116">
        <v>0</v>
      </c>
      <c r="L415" s="116">
        <v>0</v>
      </c>
      <c r="M415" s="118">
        <v>0</v>
      </c>
    </row>
    <row r="416" spans="1:13" x14ac:dyDescent="0.25">
      <c r="A416" s="234"/>
      <c r="B416" s="280" t="s">
        <v>150</v>
      </c>
      <c r="C416" s="281"/>
      <c r="D416" s="281"/>
      <c r="E416" s="171">
        <v>0</v>
      </c>
      <c r="F416" s="116">
        <v>0</v>
      </c>
      <c r="G416" s="116">
        <v>0</v>
      </c>
      <c r="H416" s="116">
        <v>0</v>
      </c>
      <c r="I416" s="116">
        <v>0</v>
      </c>
      <c r="J416" s="172">
        <v>0</v>
      </c>
      <c r="K416" s="116">
        <v>0</v>
      </c>
      <c r="L416" s="116">
        <v>0</v>
      </c>
      <c r="M416" s="118">
        <v>0</v>
      </c>
    </row>
    <row r="417" spans="1:13" ht="15.75" thickBot="1" x14ac:dyDescent="0.3">
      <c r="A417" s="273"/>
      <c r="B417" s="282" t="s">
        <v>151</v>
      </c>
      <c r="C417" s="283"/>
      <c r="D417" s="283"/>
      <c r="E417" s="173">
        <v>0</v>
      </c>
      <c r="F417" s="174">
        <v>0</v>
      </c>
      <c r="G417" s="174">
        <v>0</v>
      </c>
      <c r="H417" s="174">
        <v>0</v>
      </c>
      <c r="I417" s="174">
        <v>0</v>
      </c>
      <c r="J417" s="175">
        <v>0</v>
      </c>
      <c r="K417" s="174">
        <v>0</v>
      </c>
      <c r="L417" s="174">
        <v>0</v>
      </c>
      <c r="M417" s="150">
        <v>0</v>
      </c>
    </row>
    <row r="418" spans="1:13" ht="15.75" thickBot="1" x14ac:dyDescent="0.3">
      <c r="A418" s="245" t="s">
        <v>221</v>
      </c>
      <c r="B418" s="246"/>
      <c r="C418" s="246"/>
      <c r="D418" s="246"/>
      <c r="E418" s="161">
        <v>2529141881.3301649</v>
      </c>
      <c r="F418" s="162">
        <v>499806840.68054688</v>
      </c>
      <c r="G418" s="162">
        <v>1126640019.1393666</v>
      </c>
      <c r="H418" s="162">
        <v>3564996362.4300528</v>
      </c>
      <c r="I418" s="162">
        <v>3690050871.342792</v>
      </c>
      <c r="J418" s="162">
        <v>3856159998.8891306</v>
      </c>
      <c r="K418" s="162">
        <v>1809096014.8603399</v>
      </c>
      <c r="L418" s="162">
        <v>907210668.4759537</v>
      </c>
      <c r="M418" s="163">
        <v>17983102657.148346</v>
      </c>
    </row>
    <row r="419" spans="1:13" x14ac:dyDescent="0.25">
      <c r="A419" s="272" t="s">
        <v>222</v>
      </c>
      <c r="B419" s="296" t="s">
        <v>127</v>
      </c>
      <c r="C419" s="297"/>
      <c r="D419" s="297"/>
      <c r="E419" s="169">
        <v>0</v>
      </c>
      <c r="F419" s="135">
        <v>0</v>
      </c>
      <c r="G419" s="135">
        <v>0</v>
      </c>
      <c r="H419" s="135">
        <v>0</v>
      </c>
      <c r="I419" s="135">
        <v>0</v>
      </c>
      <c r="J419" s="170">
        <v>0</v>
      </c>
      <c r="K419" s="135">
        <v>0</v>
      </c>
      <c r="L419" s="136">
        <v>0</v>
      </c>
      <c r="M419" s="183">
        <v>0</v>
      </c>
    </row>
    <row r="420" spans="1:13" x14ac:dyDescent="0.25">
      <c r="A420" s="234"/>
      <c r="B420" s="298" t="s">
        <v>128</v>
      </c>
      <c r="C420" s="299"/>
      <c r="D420" s="299"/>
      <c r="E420" s="171">
        <v>0</v>
      </c>
      <c r="F420" s="116">
        <v>0</v>
      </c>
      <c r="G420" s="116">
        <v>0</v>
      </c>
      <c r="H420" s="116">
        <v>0</v>
      </c>
      <c r="I420" s="116">
        <v>0</v>
      </c>
      <c r="J420" s="172">
        <v>0</v>
      </c>
      <c r="K420" s="116">
        <v>0</v>
      </c>
      <c r="L420" s="118">
        <v>0</v>
      </c>
      <c r="M420" s="184">
        <v>0</v>
      </c>
    </row>
    <row r="421" spans="1:13" x14ac:dyDescent="0.25">
      <c r="A421" s="234"/>
      <c r="B421" s="290" t="s">
        <v>129</v>
      </c>
      <c r="C421" s="291"/>
      <c r="D421" s="291"/>
      <c r="E421" s="171">
        <v>0</v>
      </c>
      <c r="F421" s="116">
        <v>0</v>
      </c>
      <c r="G421" s="116">
        <v>0</v>
      </c>
      <c r="H421" s="116">
        <v>0</v>
      </c>
      <c r="I421" s="116">
        <v>0</v>
      </c>
      <c r="J421" s="172">
        <v>0</v>
      </c>
      <c r="K421" s="116">
        <v>0</v>
      </c>
      <c r="L421" s="118">
        <v>0</v>
      </c>
      <c r="M421" s="184">
        <v>0</v>
      </c>
    </row>
    <row r="422" spans="1:13" x14ac:dyDescent="0.25">
      <c r="A422" s="234"/>
      <c r="B422" s="290" t="s">
        <v>130</v>
      </c>
      <c r="C422" s="291"/>
      <c r="D422" s="291"/>
      <c r="E422" s="171">
        <v>0</v>
      </c>
      <c r="F422" s="116">
        <v>0</v>
      </c>
      <c r="G422" s="116">
        <v>0</v>
      </c>
      <c r="H422" s="116">
        <v>0</v>
      </c>
      <c r="I422" s="116">
        <v>0</v>
      </c>
      <c r="J422" s="172">
        <v>0</v>
      </c>
      <c r="K422" s="116">
        <v>0</v>
      </c>
      <c r="L422" s="118">
        <v>0</v>
      </c>
      <c r="M422" s="184">
        <v>0</v>
      </c>
    </row>
    <row r="423" spans="1:13" x14ac:dyDescent="0.25">
      <c r="A423" s="234"/>
      <c r="B423" s="284" t="s">
        <v>131</v>
      </c>
      <c r="C423" s="285"/>
      <c r="D423" s="285"/>
      <c r="E423" s="171">
        <v>0</v>
      </c>
      <c r="F423" s="116">
        <v>0</v>
      </c>
      <c r="G423" s="116">
        <v>0</v>
      </c>
      <c r="H423" s="116">
        <v>0</v>
      </c>
      <c r="I423" s="116">
        <v>0</v>
      </c>
      <c r="J423" s="172">
        <v>0</v>
      </c>
      <c r="K423" s="116">
        <v>0</v>
      </c>
      <c r="L423" s="118">
        <v>0</v>
      </c>
      <c r="M423" s="184">
        <v>0</v>
      </c>
    </row>
    <row r="424" spans="1:13" x14ac:dyDescent="0.25">
      <c r="A424" s="234"/>
      <c r="B424" s="300" t="s">
        <v>132</v>
      </c>
      <c r="C424" s="301"/>
      <c r="D424" s="301"/>
      <c r="E424" s="171">
        <v>0</v>
      </c>
      <c r="F424" s="116">
        <v>0</v>
      </c>
      <c r="G424" s="116">
        <v>0</v>
      </c>
      <c r="H424" s="116">
        <v>0</v>
      </c>
      <c r="I424" s="116">
        <v>0</v>
      </c>
      <c r="J424" s="172">
        <v>0</v>
      </c>
      <c r="K424" s="116">
        <v>0</v>
      </c>
      <c r="L424" s="118">
        <v>0</v>
      </c>
      <c r="M424" s="184">
        <v>0</v>
      </c>
    </row>
    <row r="425" spans="1:13" ht="15.75" thickBot="1" x14ac:dyDescent="0.3">
      <c r="A425" s="234"/>
      <c r="B425" s="302" t="s">
        <v>133</v>
      </c>
      <c r="C425" s="303"/>
      <c r="D425" s="303"/>
      <c r="E425" s="173">
        <v>0</v>
      </c>
      <c r="F425" s="174">
        <v>0</v>
      </c>
      <c r="G425" s="174">
        <v>0</v>
      </c>
      <c r="H425" s="174">
        <v>0</v>
      </c>
      <c r="I425" s="174">
        <v>0</v>
      </c>
      <c r="J425" s="175">
        <v>0</v>
      </c>
      <c r="K425" s="174">
        <v>0</v>
      </c>
      <c r="L425" s="150">
        <v>0</v>
      </c>
      <c r="M425" s="185">
        <v>0</v>
      </c>
    </row>
    <row r="426" spans="1:13" x14ac:dyDescent="0.25">
      <c r="A426" s="234"/>
      <c r="B426" s="304" t="s">
        <v>105</v>
      </c>
      <c r="C426" s="305"/>
      <c r="D426" s="305"/>
      <c r="E426" s="176">
        <v>0</v>
      </c>
      <c r="F426" s="160">
        <v>0</v>
      </c>
      <c r="G426" s="160">
        <v>0</v>
      </c>
      <c r="H426" s="160">
        <v>0</v>
      </c>
      <c r="I426" s="160">
        <v>0</v>
      </c>
      <c r="J426" s="177">
        <v>0</v>
      </c>
      <c r="K426" s="160">
        <v>0</v>
      </c>
      <c r="L426" s="159">
        <v>0</v>
      </c>
      <c r="M426" s="186">
        <v>0</v>
      </c>
    </row>
    <row r="427" spans="1:13" x14ac:dyDescent="0.25">
      <c r="A427" s="234"/>
      <c r="B427" s="227" t="s">
        <v>134</v>
      </c>
      <c r="C427" s="228"/>
      <c r="D427" s="228"/>
      <c r="E427" s="171">
        <v>0</v>
      </c>
      <c r="F427" s="116">
        <v>0</v>
      </c>
      <c r="G427" s="116">
        <v>0</v>
      </c>
      <c r="H427" s="116">
        <v>0</v>
      </c>
      <c r="I427" s="116">
        <v>0</v>
      </c>
      <c r="J427" s="172">
        <v>0</v>
      </c>
      <c r="K427" s="116">
        <v>0</v>
      </c>
      <c r="L427" s="118">
        <v>0</v>
      </c>
      <c r="M427" s="184">
        <v>0</v>
      </c>
    </row>
    <row r="428" spans="1:13" x14ac:dyDescent="0.25">
      <c r="A428" s="234"/>
      <c r="B428" s="227" t="s">
        <v>135</v>
      </c>
      <c r="C428" s="228"/>
      <c r="D428" s="228"/>
      <c r="E428" s="171">
        <v>0</v>
      </c>
      <c r="F428" s="116">
        <v>0</v>
      </c>
      <c r="G428" s="116">
        <v>0</v>
      </c>
      <c r="H428" s="116">
        <v>0</v>
      </c>
      <c r="I428" s="116">
        <v>0</v>
      </c>
      <c r="J428" s="172">
        <v>0</v>
      </c>
      <c r="K428" s="116">
        <v>0</v>
      </c>
      <c r="L428" s="118">
        <v>0</v>
      </c>
      <c r="M428" s="184">
        <v>0</v>
      </c>
    </row>
    <row r="429" spans="1:13" x14ac:dyDescent="0.25">
      <c r="A429" s="234"/>
      <c r="B429" s="284" t="s">
        <v>136</v>
      </c>
      <c r="C429" s="285"/>
      <c r="D429" s="285"/>
      <c r="E429" s="171">
        <v>0</v>
      </c>
      <c r="F429" s="116">
        <v>0</v>
      </c>
      <c r="G429" s="116">
        <v>0</v>
      </c>
      <c r="H429" s="116">
        <v>0</v>
      </c>
      <c r="I429" s="116">
        <v>0</v>
      </c>
      <c r="J429" s="172">
        <v>0</v>
      </c>
      <c r="K429" s="116">
        <v>0</v>
      </c>
      <c r="L429" s="118">
        <v>0</v>
      </c>
      <c r="M429" s="184">
        <v>0</v>
      </c>
    </row>
    <row r="430" spans="1:13" ht="15.75" thickBot="1" x14ac:dyDescent="0.3">
      <c r="A430" s="273"/>
      <c r="B430" s="286" t="s">
        <v>137</v>
      </c>
      <c r="C430" s="287"/>
      <c r="D430" s="287"/>
      <c r="E430" s="187">
        <v>0</v>
      </c>
      <c r="F430" s="133">
        <v>0</v>
      </c>
      <c r="G430" s="133">
        <v>0</v>
      </c>
      <c r="H430" s="133">
        <v>0</v>
      </c>
      <c r="I430" s="133">
        <v>0</v>
      </c>
      <c r="J430" s="188">
        <v>0</v>
      </c>
      <c r="K430" s="133">
        <v>0</v>
      </c>
      <c r="L430" s="125">
        <v>0</v>
      </c>
      <c r="M430" s="189">
        <v>0</v>
      </c>
    </row>
    <row r="431" spans="1:13" x14ac:dyDescent="0.25">
      <c r="A431" s="206" t="s">
        <v>223</v>
      </c>
      <c r="B431" s="288" t="s">
        <v>139</v>
      </c>
      <c r="C431" s="289"/>
      <c r="D431" s="289"/>
      <c r="E431" s="169">
        <v>0</v>
      </c>
      <c r="F431" s="135">
        <v>0</v>
      </c>
      <c r="G431" s="135">
        <v>0</v>
      </c>
      <c r="H431" s="135">
        <v>0</v>
      </c>
      <c r="I431" s="135">
        <v>0</v>
      </c>
      <c r="J431" s="170">
        <v>0</v>
      </c>
      <c r="K431" s="135">
        <v>0</v>
      </c>
      <c r="L431" s="136">
        <v>0</v>
      </c>
      <c r="M431" s="183">
        <v>0</v>
      </c>
    </row>
    <row r="432" spans="1:13" x14ac:dyDescent="0.25">
      <c r="A432" s="207"/>
      <c r="B432" s="290" t="s">
        <v>140</v>
      </c>
      <c r="C432" s="291"/>
      <c r="D432" s="291"/>
      <c r="E432" s="171">
        <v>0</v>
      </c>
      <c r="F432" s="116">
        <v>0</v>
      </c>
      <c r="G432" s="116">
        <v>0</v>
      </c>
      <c r="H432" s="116">
        <v>0</v>
      </c>
      <c r="I432" s="116">
        <v>0</v>
      </c>
      <c r="J432" s="172">
        <v>0</v>
      </c>
      <c r="K432" s="116">
        <v>0</v>
      </c>
      <c r="L432" s="118">
        <v>0</v>
      </c>
      <c r="M432" s="184">
        <v>0</v>
      </c>
    </row>
    <row r="433" spans="1:13" x14ac:dyDescent="0.25">
      <c r="A433" s="207"/>
      <c r="B433" s="240" t="s">
        <v>141</v>
      </c>
      <c r="C433" s="292"/>
      <c r="D433" s="292"/>
      <c r="E433" s="171">
        <v>0</v>
      </c>
      <c r="F433" s="116">
        <v>0</v>
      </c>
      <c r="G433" s="116">
        <v>0</v>
      </c>
      <c r="H433" s="116">
        <v>0</v>
      </c>
      <c r="I433" s="116">
        <v>0</v>
      </c>
      <c r="J433" s="172">
        <v>0</v>
      </c>
      <c r="K433" s="116">
        <v>0</v>
      </c>
      <c r="L433" s="118">
        <v>0</v>
      </c>
      <c r="M433" s="184">
        <v>0</v>
      </c>
    </row>
    <row r="434" spans="1:13" x14ac:dyDescent="0.25">
      <c r="A434" s="207"/>
      <c r="B434" s="242" t="s">
        <v>142</v>
      </c>
      <c r="C434" s="293"/>
      <c r="D434" s="293"/>
      <c r="E434" s="171">
        <v>0</v>
      </c>
      <c r="F434" s="116">
        <v>0</v>
      </c>
      <c r="G434" s="116">
        <v>0</v>
      </c>
      <c r="H434" s="116">
        <v>0</v>
      </c>
      <c r="I434" s="116">
        <v>0</v>
      </c>
      <c r="J434" s="172">
        <v>0</v>
      </c>
      <c r="K434" s="116">
        <v>0</v>
      </c>
      <c r="L434" s="118">
        <v>0</v>
      </c>
      <c r="M434" s="184">
        <v>0</v>
      </c>
    </row>
    <row r="435" spans="1:13" ht="15.75" thickBot="1" x14ac:dyDescent="0.3">
      <c r="A435" s="208"/>
      <c r="B435" s="294" t="s">
        <v>143</v>
      </c>
      <c r="C435" s="295"/>
      <c r="D435" s="295"/>
      <c r="E435" s="173">
        <v>0</v>
      </c>
      <c r="F435" s="174">
        <v>0</v>
      </c>
      <c r="G435" s="174">
        <v>0</v>
      </c>
      <c r="H435" s="174">
        <v>0</v>
      </c>
      <c r="I435" s="174">
        <v>0</v>
      </c>
      <c r="J435" s="175">
        <v>0</v>
      </c>
      <c r="K435" s="174">
        <v>0</v>
      </c>
      <c r="L435" s="150">
        <v>0</v>
      </c>
      <c r="M435" s="185">
        <v>0</v>
      </c>
    </row>
    <row r="436" spans="1:13" x14ac:dyDescent="0.25">
      <c r="A436" s="272" t="s">
        <v>224</v>
      </c>
      <c r="B436" s="274" t="s">
        <v>145</v>
      </c>
      <c r="C436" s="275"/>
      <c r="D436" s="275"/>
      <c r="E436" s="169">
        <v>28023579441.738785</v>
      </c>
      <c r="F436" s="135">
        <v>1581013872.2748461</v>
      </c>
      <c r="G436" s="135">
        <v>4953707766.9528036</v>
      </c>
      <c r="H436" s="135">
        <v>20077560555.816021</v>
      </c>
      <c r="I436" s="135">
        <v>37556735974.228584</v>
      </c>
      <c r="J436" s="170">
        <v>94162526965.146973</v>
      </c>
      <c r="K436" s="135">
        <v>259853457461.56787</v>
      </c>
      <c r="L436" s="136">
        <v>71681395793.531769</v>
      </c>
      <c r="M436" s="183">
        <v>517889977831.25769</v>
      </c>
    </row>
    <row r="437" spans="1:13" x14ac:dyDescent="0.25">
      <c r="A437" s="234"/>
      <c r="B437" s="276" t="s">
        <v>146</v>
      </c>
      <c r="C437" s="277"/>
      <c r="D437" s="277"/>
      <c r="E437" s="171">
        <v>0</v>
      </c>
      <c r="F437" s="116">
        <v>0</v>
      </c>
      <c r="G437" s="116">
        <v>0</v>
      </c>
      <c r="H437" s="116">
        <v>0</v>
      </c>
      <c r="I437" s="116">
        <v>0</v>
      </c>
      <c r="J437" s="172">
        <v>0</v>
      </c>
      <c r="K437" s="116">
        <v>0</v>
      </c>
      <c r="L437" s="118">
        <v>0</v>
      </c>
      <c r="M437" s="184">
        <v>0</v>
      </c>
    </row>
    <row r="438" spans="1:13" x14ac:dyDescent="0.25">
      <c r="A438" s="234"/>
      <c r="B438" s="276" t="s">
        <v>147</v>
      </c>
      <c r="C438" s="277"/>
      <c r="D438" s="277"/>
      <c r="E438" s="171">
        <v>12032914887.234278</v>
      </c>
      <c r="F438" s="116">
        <v>670234577.12988663</v>
      </c>
      <c r="G438" s="116">
        <v>2101493126.0584433</v>
      </c>
      <c r="H438" s="116">
        <v>8183935886.1321993</v>
      </c>
      <c r="I438" s="116">
        <v>15370450705.638193</v>
      </c>
      <c r="J438" s="172">
        <v>39192867734.238373</v>
      </c>
      <c r="K438" s="116">
        <v>109938248423.7016</v>
      </c>
      <c r="L438" s="118">
        <v>30303333414.874035</v>
      </c>
      <c r="M438" s="184">
        <v>217793478755.00699</v>
      </c>
    </row>
    <row r="439" spans="1:13" x14ac:dyDescent="0.25">
      <c r="A439" s="234"/>
      <c r="B439" s="276" t="s">
        <v>148</v>
      </c>
      <c r="C439" s="277"/>
      <c r="D439" s="277"/>
      <c r="E439" s="171">
        <v>0</v>
      </c>
      <c r="F439" s="116">
        <v>0</v>
      </c>
      <c r="G439" s="116">
        <v>0</v>
      </c>
      <c r="H439" s="116">
        <v>0</v>
      </c>
      <c r="I439" s="116">
        <v>0</v>
      </c>
      <c r="J439" s="172">
        <v>0</v>
      </c>
      <c r="K439" s="116">
        <v>0</v>
      </c>
      <c r="L439" s="118">
        <v>0</v>
      </c>
      <c r="M439" s="184">
        <v>0</v>
      </c>
    </row>
    <row r="440" spans="1:13" x14ac:dyDescent="0.25">
      <c r="A440" s="234"/>
      <c r="B440" s="278" t="s">
        <v>149</v>
      </c>
      <c r="C440" s="279"/>
      <c r="D440" s="279"/>
      <c r="E440" s="171">
        <v>0</v>
      </c>
      <c r="F440" s="116">
        <v>0</v>
      </c>
      <c r="G440" s="116">
        <v>0</v>
      </c>
      <c r="H440" s="116">
        <v>0</v>
      </c>
      <c r="I440" s="116">
        <v>0</v>
      </c>
      <c r="J440" s="172">
        <v>0</v>
      </c>
      <c r="K440" s="116">
        <v>0</v>
      </c>
      <c r="L440" s="118">
        <v>0</v>
      </c>
      <c r="M440" s="184">
        <v>0</v>
      </c>
    </row>
    <row r="441" spans="1:13" x14ac:dyDescent="0.25">
      <c r="A441" s="234"/>
      <c r="B441" s="280" t="s">
        <v>150</v>
      </c>
      <c r="C441" s="281"/>
      <c r="D441" s="281"/>
      <c r="E441" s="171">
        <v>0</v>
      </c>
      <c r="F441" s="116">
        <v>0</v>
      </c>
      <c r="G441" s="116">
        <v>0</v>
      </c>
      <c r="H441" s="116">
        <v>0</v>
      </c>
      <c r="I441" s="116">
        <v>0</v>
      </c>
      <c r="J441" s="172">
        <v>0</v>
      </c>
      <c r="K441" s="116">
        <v>0</v>
      </c>
      <c r="L441" s="118">
        <v>0</v>
      </c>
      <c r="M441" s="184">
        <v>0</v>
      </c>
    </row>
    <row r="442" spans="1:13" ht="15.75" thickBot="1" x14ac:dyDescent="0.3">
      <c r="A442" s="273"/>
      <c r="B442" s="282" t="s">
        <v>151</v>
      </c>
      <c r="C442" s="283"/>
      <c r="D442" s="283"/>
      <c r="E442" s="173">
        <v>0</v>
      </c>
      <c r="F442" s="174">
        <v>0</v>
      </c>
      <c r="G442" s="174">
        <v>0</v>
      </c>
      <c r="H442" s="174">
        <v>0</v>
      </c>
      <c r="I442" s="174">
        <v>0</v>
      </c>
      <c r="J442" s="175">
        <v>0</v>
      </c>
      <c r="K442" s="174">
        <v>0</v>
      </c>
      <c r="L442" s="150">
        <v>0</v>
      </c>
      <c r="M442" s="185">
        <v>0</v>
      </c>
    </row>
    <row r="443" spans="1:13" ht="15.75" thickBot="1" x14ac:dyDescent="0.3">
      <c r="A443" s="245" t="s">
        <v>225</v>
      </c>
      <c r="B443" s="246"/>
      <c r="C443" s="246"/>
      <c r="D443" s="246"/>
      <c r="E443" s="161">
        <v>40056494328.973061</v>
      </c>
      <c r="F443" s="162">
        <v>2251248449.4047327</v>
      </c>
      <c r="G443" s="162">
        <v>7055200893.0112467</v>
      </c>
      <c r="H443" s="162">
        <v>28261496441.948219</v>
      </c>
      <c r="I443" s="162">
        <v>52927186679.866776</v>
      </c>
      <c r="J443" s="162">
        <v>133355394699.38535</v>
      </c>
      <c r="K443" s="162">
        <v>369791705885.26947</v>
      </c>
      <c r="L443" s="162">
        <v>101984729208.40581</v>
      </c>
      <c r="M443" s="163">
        <v>735683456586.26465</v>
      </c>
    </row>
    <row r="444" spans="1:13" x14ac:dyDescent="0.25">
      <c r="A444" s="272" t="s">
        <v>226</v>
      </c>
      <c r="B444" s="296" t="s">
        <v>127</v>
      </c>
      <c r="C444" s="297"/>
      <c r="D444" s="297"/>
      <c r="E444" s="169">
        <v>0</v>
      </c>
      <c r="F444" s="135">
        <v>0</v>
      </c>
      <c r="G444" s="135">
        <v>0</v>
      </c>
      <c r="H444" s="135">
        <v>0</v>
      </c>
      <c r="I444" s="135">
        <v>0</v>
      </c>
      <c r="J444" s="170">
        <v>0</v>
      </c>
      <c r="K444" s="135">
        <v>0</v>
      </c>
      <c r="L444" s="136">
        <v>0</v>
      </c>
      <c r="M444" s="136">
        <v>0</v>
      </c>
    </row>
    <row r="445" spans="1:13" x14ac:dyDescent="0.25">
      <c r="A445" s="234"/>
      <c r="B445" s="298" t="s">
        <v>128</v>
      </c>
      <c r="C445" s="299"/>
      <c r="D445" s="299"/>
      <c r="E445" s="171">
        <v>0</v>
      </c>
      <c r="F445" s="116">
        <v>0</v>
      </c>
      <c r="G445" s="116">
        <v>0</v>
      </c>
      <c r="H445" s="116">
        <v>0</v>
      </c>
      <c r="I445" s="116">
        <v>0</v>
      </c>
      <c r="J445" s="172">
        <v>0</v>
      </c>
      <c r="K445" s="116">
        <v>0</v>
      </c>
      <c r="L445" s="118">
        <v>0</v>
      </c>
      <c r="M445" s="118">
        <v>0</v>
      </c>
    </row>
    <row r="446" spans="1:13" x14ac:dyDescent="0.25">
      <c r="A446" s="234"/>
      <c r="B446" s="290" t="s">
        <v>129</v>
      </c>
      <c r="C446" s="291"/>
      <c r="D446" s="291"/>
      <c r="E446" s="171">
        <v>0</v>
      </c>
      <c r="F446" s="116">
        <v>0</v>
      </c>
      <c r="G446" s="116">
        <v>0</v>
      </c>
      <c r="H446" s="116">
        <v>0</v>
      </c>
      <c r="I446" s="116">
        <v>0</v>
      </c>
      <c r="J446" s="172">
        <v>0</v>
      </c>
      <c r="K446" s="116">
        <v>0</v>
      </c>
      <c r="L446" s="118">
        <v>0</v>
      </c>
      <c r="M446" s="118">
        <v>0</v>
      </c>
    </row>
    <row r="447" spans="1:13" x14ac:dyDescent="0.25">
      <c r="A447" s="234"/>
      <c r="B447" s="290" t="s">
        <v>130</v>
      </c>
      <c r="C447" s="291"/>
      <c r="D447" s="291"/>
      <c r="E447" s="171">
        <v>0</v>
      </c>
      <c r="F447" s="116">
        <v>0</v>
      </c>
      <c r="G447" s="116">
        <v>0</v>
      </c>
      <c r="H447" s="116">
        <v>0</v>
      </c>
      <c r="I447" s="116">
        <v>0</v>
      </c>
      <c r="J447" s="172">
        <v>0</v>
      </c>
      <c r="K447" s="116">
        <v>0</v>
      </c>
      <c r="L447" s="118">
        <v>0</v>
      </c>
      <c r="M447" s="118">
        <v>0</v>
      </c>
    </row>
    <row r="448" spans="1:13" x14ac:dyDescent="0.25">
      <c r="A448" s="234"/>
      <c r="B448" s="284" t="s">
        <v>131</v>
      </c>
      <c r="C448" s="285"/>
      <c r="D448" s="285"/>
      <c r="E448" s="171">
        <v>0</v>
      </c>
      <c r="F448" s="116">
        <v>0</v>
      </c>
      <c r="G448" s="116">
        <v>0</v>
      </c>
      <c r="H448" s="116">
        <v>0</v>
      </c>
      <c r="I448" s="116">
        <v>0</v>
      </c>
      <c r="J448" s="172">
        <v>0</v>
      </c>
      <c r="K448" s="116">
        <v>0</v>
      </c>
      <c r="L448" s="118">
        <v>0</v>
      </c>
      <c r="M448" s="118">
        <v>0</v>
      </c>
    </row>
    <row r="449" spans="1:13" x14ac:dyDescent="0.25">
      <c r="A449" s="234"/>
      <c r="B449" s="300" t="s">
        <v>132</v>
      </c>
      <c r="C449" s="301"/>
      <c r="D449" s="301"/>
      <c r="E449" s="171">
        <v>0</v>
      </c>
      <c r="F449" s="116">
        <v>0</v>
      </c>
      <c r="G449" s="116">
        <v>0</v>
      </c>
      <c r="H449" s="116">
        <v>0</v>
      </c>
      <c r="I449" s="116">
        <v>0</v>
      </c>
      <c r="J449" s="172">
        <v>0</v>
      </c>
      <c r="K449" s="116">
        <v>0</v>
      </c>
      <c r="L449" s="118">
        <v>0</v>
      </c>
      <c r="M449" s="118">
        <v>0</v>
      </c>
    </row>
    <row r="450" spans="1:13" ht="15.75" thickBot="1" x14ac:dyDescent="0.3">
      <c r="A450" s="234"/>
      <c r="B450" s="302" t="s">
        <v>133</v>
      </c>
      <c r="C450" s="303"/>
      <c r="D450" s="303"/>
      <c r="E450" s="173">
        <v>0</v>
      </c>
      <c r="F450" s="174">
        <v>0</v>
      </c>
      <c r="G450" s="174">
        <v>0</v>
      </c>
      <c r="H450" s="174">
        <v>0</v>
      </c>
      <c r="I450" s="174">
        <v>0</v>
      </c>
      <c r="J450" s="175">
        <v>0</v>
      </c>
      <c r="K450" s="174">
        <v>0</v>
      </c>
      <c r="L450" s="150">
        <v>0</v>
      </c>
      <c r="M450" s="150">
        <v>0</v>
      </c>
    </row>
    <row r="451" spans="1:13" x14ac:dyDescent="0.25">
      <c r="A451" s="234"/>
      <c r="B451" s="304" t="s">
        <v>105</v>
      </c>
      <c r="C451" s="305"/>
      <c r="D451" s="305"/>
      <c r="E451" s="176">
        <v>0</v>
      </c>
      <c r="F451" s="160">
        <v>0</v>
      </c>
      <c r="G451" s="160">
        <v>0</v>
      </c>
      <c r="H451" s="160">
        <v>0</v>
      </c>
      <c r="I451" s="160">
        <v>0</v>
      </c>
      <c r="J451" s="177">
        <v>0</v>
      </c>
      <c r="K451" s="160">
        <v>0</v>
      </c>
      <c r="L451" s="159">
        <v>0</v>
      </c>
      <c r="M451" s="190">
        <v>0</v>
      </c>
    </row>
    <row r="452" spans="1:13" x14ac:dyDescent="0.25">
      <c r="A452" s="234"/>
      <c r="B452" s="227" t="s">
        <v>134</v>
      </c>
      <c r="C452" s="228"/>
      <c r="D452" s="228"/>
      <c r="E452" s="171">
        <v>0</v>
      </c>
      <c r="F452" s="116">
        <v>0</v>
      </c>
      <c r="G452" s="116">
        <v>0</v>
      </c>
      <c r="H452" s="116">
        <v>0</v>
      </c>
      <c r="I452" s="116">
        <v>0</v>
      </c>
      <c r="J452" s="172">
        <v>0</v>
      </c>
      <c r="K452" s="116">
        <v>0</v>
      </c>
      <c r="L452" s="118">
        <v>0</v>
      </c>
      <c r="M452" s="191">
        <v>0</v>
      </c>
    </row>
    <row r="453" spans="1:13" x14ac:dyDescent="0.25">
      <c r="A453" s="234"/>
      <c r="B453" s="227" t="s">
        <v>135</v>
      </c>
      <c r="C453" s="228"/>
      <c r="D453" s="228"/>
      <c r="E453" s="171">
        <v>0</v>
      </c>
      <c r="F453" s="116">
        <v>0</v>
      </c>
      <c r="G453" s="116">
        <v>0</v>
      </c>
      <c r="H453" s="116">
        <v>0</v>
      </c>
      <c r="I453" s="116">
        <v>0</v>
      </c>
      <c r="J453" s="172">
        <v>0</v>
      </c>
      <c r="K453" s="116">
        <v>0</v>
      </c>
      <c r="L453" s="118">
        <v>0</v>
      </c>
      <c r="M453" s="191">
        <v>0</v>
      </c>
    </row>
    <row r="454" spans="1:13" x14ac:dyDescent="0.25">
      <c r="A454" s="234"/>
      <c r="B454" s="284" t="s">
        <v>136</v>
      </c>
      <c r="C454" s="285"/>
      <c r="D454" s="285"/>
      <c r="E454" s="171">
        <v>0</v>
      </c>
      <c r="F454" s="116">
        <v>0</v>
      </c>
      <c r="G454" s="116">
        <v>0</v>
      </c>
      <c r="H454" s="116">
        <v>0</v>
      </c>
      <c r="I454" s="116">
        <v>0</v>
      </c>
      <c r="J454" s="172">
        <v>0</v>
      </c>
      <c r="K454" s="116">
        <v>0</v>
      </c>
      <c r="L454" s="118">
        <v>0</v>
      </c>
      <c r="M454" s="191">
        <v>0</v>
      </c>
    </row>
    <row r="455" spans="1:13" ht="15.75" thickBot="1" x14ac:dyDescent="0.3">
      <c r="A455" s="273"/>
      <c r="B455" s="286" t="s">
        <v>137</v>
      </c>
      <c r="C455" s="287"/>
      <c r="D455" s="287"/>
      <c r="E455" s="187">
        <v>0</v>
      </c>
      <c r="F455" s="133">
        <v>0</v>
      </c>
      <c r="G455" s="133">
        <v>0</v>
      </c>
      <c r="H455" s="133">
        <v>0</v>
      </c>
      <c r="I455" s="133">
        <v>0</v>
      </c>
      <c r="J455" s="188">
        <v>0</v>
      </c>
      <c r="K455" s="133">
        <v>0</v>
      </c>
      <c r="L455" s="125">
        <v>0</v>
      </c>
      <c r="M455" s="192">
        <v>0</v>
      </c>
    </row>
    <row r="456" spans="1:13" x14ac:dyDescent="0.25">
      <c r="A456" s="206" t="s">
        <v>227</v>
      </c>
      <c r="B456" s="288" t="s">
        <v>139</v>
      </c>
      <c r="C456" s="289"/>
      <c r="D456" s="289"/>
      <c r="E456" s="169">
        <v>0</v>
      </c>
      <c r="F456" s="135">
        <v>0</v>
      </c>
      <c r="G456" s="135">
        <v>0</v>
      </c>
      <c r="H456" s="135">
        <v>0</v>
      </c>
      <c r="I456" s="135">
        <v>0</v>
      </c>
      <c r="J456" s="170">
        <v>0</v>
      </c>
      <c r="K456" s="135">
        <v>0</v>
      </c>
      <c r="L456" s="136">
        <v>0</v>
      </c>
      <c r="M456" s="136">
        <v>0</v>
      </c>
    </row>
    <row r="457" spans="1:13" x14ac:dyDescent="0.25">
      <c r="A457" s="207"/>
      <c r="B457" s="290" t="s">
        <v>140</v>
      </c>
      <c r="C457" s="291"/>
      <c r="D457" s="291"/>
      <c r="E457" s="171">
        <v>0</v>
      </c>
      <c r="F457" s="116">
        <v>0</v>
      </c>
      <c r="G457" s="116">
        <v>0</v>
      </c>
      <c r="H457" s="116">
        <v>0</v>
      </c>
      <c r="I457" s="116">
        <v>0</v>
      </c>
      <c r="J457" s="172">
        <v>0</v>
      </c>
      <c r="K457" s="116">
        <v>0</v>
      </c>
      <c r="L457" s="118">
        <v>0</v>
      </c>
      <c r="M457" s="118">
        <v>0</v>
      </c>
    </row>
    <row r="458" spans="1:13" x14ac:dyDescent="0.25">
      <c r="A458" s="207"/>
      <c r="B458" s="240" t="s">
        <v>141</v>
      </c>
      <c r="C458" s="292"/>
      <c r="D458" s="292"/>
      <c r="E458" s="171">
        <v>0</v>
      </c>
      <c r="F458" s="116">
        <v>0</v>
      </c>
      <c r="G458" s="116">
        <v>0</v>
      </c>
      <c r="H458" s="116">
        <v>0</v>
      </c>
      <c r="I458" s="116">
        <v>0</v>
      </c>
      <c r="J458" s="172">
        <v>0</v>
      </c>
      <c r="K458" s="116">
        <v>0</v>
      </c>
      <c r="L458" s="118">
        <v>0</v>
      </c>
      <c r="M458" s="118">
        <v>0</v>
      </c>
    </row>
    <row r="459" spans="1:13" x14ac:dyDescent="0.25">
      <c r="A459" s="207"/>
      <c r="B459" s="242" t="s">
        <v>142</v>
      </c>
      <c r="C459" s="293"/>
      <c r="D459" s="293"/>
      <c r="E459" s="171">
        <v>0</v>
      </c>
      <c r="F459" s="116">
        <v>0</v>
      </c>
      <c r="G459" s="116">
        <v>0</v>
      </c>
      <c r="H459" s="116">
        <v>0</v>
      </c>
      <c r="I459" s="116">
        <v>0</v>
      </c>
      <c r="J459" s="172">
        <v>64248849.233199157</v>
      </c>
      <c r="K459" s="116">
        <v>0</v>
      </c>
      <c r="L459" s="118">
        <v>0</v>
      </c>
      <c r="M459" s="118">
        <v>64248849.233199157</v>
      </c>
    </row>
    <row r="460" spans="1:13" ht="15.75" thickBot="1" x14ac:dyDescent="0.3">
      <c r="A460" s="208"/>
      <c r="B460" s="294" t="s">
        <v>143</v>
      </c>
      <c r="C460" s="295"/>
      <c r="D460" s="295"/>
      <c r="E460" s="173">
        <v>0</v>
      </c>
      <c r="F460" s="174">
        <v>0</v>
      </c>
      <c r="G460" s="174">
        <v>0</v>
      </c>
      <c r="H460" s="174">
        <v>0</v>
      </c>
      <c r="I460" s="174">
        <v>0</v>
      </c>
      <c r="J460" s="175">
        <v>0</v>
      </c>
      <c r="K460" s="174">
        <v>0</v>
      </c>
      <c r="L460" s="150">
        <v>0</v>
      </c>
      <c r="M460" s="150">
        <v>0</v>
      </c>
    </row>
    <row r="461" spans="1:13" x14ac:dyDescent="0.25">
      <c r="A461" s="272" t="s">
        <v>228</v>
      </c>
      <c r="B461" s="274" t="s">
        <v>145</v>
      </c>
      <c r="C461" s="275"/>
      <c r="D461" s="275"/>
      <c r="E461" s="169">
        <v>4099673171.8141055</v>
      </c>
      <c r="F461" s="135">
        <v>513962425.07168764</v>
      </c>
      <c r="G461" s="135">
        <v>1709734960.8259065</v>
      </c>
      <c r="H461" s="135">
        <v>5663576277.8830614</v>
      </c>
      <c r="I461" s="135">
        <v>5904280542.9580164</v>
      </c>
      <c r="J461" s="170">
        <v>10346063062.688389</v>
      </c>
      <c r="K461" s="135">
        <v>6912344528.8191242</v>
      </c>
      <c r="L461" s="136">
        <v>1043091696.1872342</v>
      </c>
      <c r="M461" s="136">
        <v>36192726666.24752</v>
      </c>
    </row>
    <row r="462" spans="1:13" x14ac:dyDescent="0.25">
      <c r="A462" s="234"/>
      <c r="B462" s="276" t="s">
        <v>146</v>
      </c>
      <c r="C462" s="277"/>
      <c r="D462" s="277"/>
      <c r="E462" s="171">
        <v>0</v>
      </c>
      <c r="F462" s="116">
        <v>0</v>
      </c>
      <c r="G462" s="116">
        <v>0</v>
      </c>
      <c r="H462" s="116">
        <v>0</v>
      </c>
      <c r="I462" s="116">
        <v>0</v>
      </c>
      <c r="J462" s="172">
        <v>0</v>
      </c>
      <c r="K462" s="116">
        <v>0</v>
      </c>
      <c r="L462" s="118">
        <v>0</v>
      </c>
      <c r="M462" s="118">
        <v>0</v>
      </c>
    </row>
    <row r="463" spans="1:13" x14ac:dyDescent="0.25">
      <c r="A463" s="234"/>
      <c r="B463" s="276" t="s">
        <v>147</v>
      </c>
      <c r="C463" s="277"/>
      <c r="D463" s="277"/>
      <c r="E463" s="171">
        <v>1060514927.4321479</v>
      </c>
      <c r="F463" s="116">
        <v>129016681.38888055</v>
      </c>
      <c r="G463" s="116">
        <v>425609060.46414191</v>
      </c>
      <c r="H463" s="116">
        <v>1435499418.7669868</v>
      </c>
      <c r="I463" s="116">
        <v>1511372777.968163</v>
      </c>
      <c r="J463" s="172">
        <v>2671369551.4996552</v>
      </c>
      <c r="K463" s="116">
        <v>1844160328.5438526</v>
      </c>
      <c r="L463" s="118">
        <v>272747174.00419503</v>
      </c>
      <c r="M463" s="118">
        <v>9350289920.0680218</v>
      </c>
    </row>
    <row r="464" spans="1:13" x14ac:dyDescent="0.25">
      <c r="A464" s="234"/>
      <c r="B464" s="276" t="s">
        <v>148</v>
      </c>
      <c r="C464" s="277"/>
      <c r="D464" s="277"/>
      <c r="E464" s="171">
        <v>0</v>
      </c>
      <c r="F464" s="116">
        <v>0</v>
      </c>
      <c r="G464" s="116">
        <v>0</v>
      </c>
      <c r="H464" s="116">
        <v>0</v>
      </c>
      <c r="I464" s="116">
        <v>0</v>
      </c>
      <c r="J464" s="172">
        <v>0</v>
      </c>
      <c r="K464" s="116">
        <v>0</v>
      </c>
      <c r="L464" s="118">
        <v>0</v>
      </c>
      <c r="M464" s="118">
        <v>0</v>
      </c>
    </row>
    <row r="465" spans="1:13" x14ac:dyDescent="0.25">
      <c r="A465" s="234"/>
      <c r="B465" s="278" t="s">
        <v>149</v>
      </c>
      <c r="C465" s="279"/>
      <c r="D465" s="279"/>
      <c r="E465" s="171">
        <v>0</v>
      </c>
      <c r="F465" s="116">
        <v>0</v>
      </c>
      <c r="G465" s="116">
        <v>0</v>
      </c>
      <c r="H465" s="116">
        <v>0</v>
      </c>
      <c r="I465" s="116">
        <v>0</v>
      </c>
      <c r="J465" s="172">
        <v>0</v>
      </c>
      <c r="K465" s="116">
        <v>0</v>
      </c>
      <c r="L465" s="118">
        <v>0</v>
      </c>
      <c r="M465" s="118">
        <v>0</v>
      </c>
    </row>
    <row r="466" spans="1:13" x14ac:dyDescent="0.25">
      <c r="A466" s="234"/>
      <c r="B466" s="280" t="s">
        <v>150</v>
      </c>
      <c r="C466" s="281"/>
      <c r="D466" s="281"/>
      <c r="E466" s="171">
        <v>0</v>
      </c>
      <c r="F466" s="116">
        <v>0</v>
      </c>
      <c r="G466" s="116">
        <v>0</v>
      </c>
      <c r="H466" s="116">
        <v>0</v>
      </c>
      <c r="I466" s="116">
        <v>0</v>
      </c>
      <c r="J466" s="172">
        <v>0</v>
      </c>
      <c r="K466" s="116">
        <v>0</v>
      </c>
      <c r="L466" s="118">
        <v>0</v>
      </c>
      <c r="M466" s="118">
        <v>0</v>
      </c>
    </row>
    <row r="467" spans="1:13" ht="15.75" thickBot="1" x14ac:dyDescent="0.3">
      <c r="A467" s="273"/>
      <c r="B467" s="282" t="s">
        <v>151</v>
      </c>
      <c r="C467" s="283"/>
      <c r="D467" s="283"/>
      <c r="E467" s="173">
        <v>0</v>
      </c>
      <c r="F467" s="174">
        <v>0</v>
      </c>
      <c r="G467" s="174">
        <v>0</v>
      </c>
      <c r="H467" s="174">
        <v>0</v>
      </c>
      <c r="I467" s="174">
        <v>0</v>
      </c>
      <c r="J467" s="175">
        <v>0</v>
      </c>
      <c r="K467" s="174">
        <v>0</v>
      </c>
      <c r="L467" s="150">
        <v>0</v>
      </c>
      <c r="M467" s="150">
        <v>0</v>
      </c>
    </row>
    <row r="468" spans="1:13" ht="15.75" thickBot="1" x14ac:dyDescent="0.3">
      <c r="A468" s="245" t="s">
        <v>229</v>
      </c>
      <c r="B468" s="246"/>
      <c r="C468" s="246"/>
      <c r="D468" s="246"/>
      <c r="E468" s="161">
        <v>5160188099.246253</v>
      </c>
      <c r="F468" s="162">
        <v>642979106.46056819</v>
      </c>
      <c r="G468" s="162">
        <v>2135344021.2900484</v>
      </c>
      <c r="H468" s="162">
        <v>7099075696.6500483</v>
      </c>
      <c r="I468" s="162">
        <v>7415653320.9261799</v>
      </c>
      <c r="J468" s="162">
        <v>13081681463.421244</v>
      </c>
      <c r="K468" s="162">
        <v>8756504857.3629761</v>
      </c>
      <c r="L468" s="162">
        <v>1315838870.1914291</v>
      </c>
      <c r="M468" s="163">
        <v>45607265435.548744</v>
      </c>
    </row>
    <row r="469" spans="1:13" ht="15.75" thickBot="1" x14ac:dyDescent="0.3">
      <c r="A469" s="269" t="s">
        <v>230</v>
      </c>
      <c r="B469" s="270"/>
      <c r="C469" s="270"/>
      <c r="D469" s="271"/>
      <c r="E469" s="193">
        <v>47745824309.549477</v>
      </c>
      <c r="F469" s="140">
        <v>3394034396.5458479</v>
      </c>
      <c r="G469" s="140">
        <v>10317184933.440662</v>
      </c>
      <c r="H469" s="140">
        <v>38925568501.02832</v>
      </c>
      <c r="I469" s="140">
        <v>64032890872.135742</v>
      </c>
      <c r="J469" s="140">
        <v>150293236161.69571</v>
      </c>
      <c r="K469" s="140">
        <v>380357306757.4928</v>
      </c>
      <c r="L469" s="182">
        <v>104207778747.07318</v>
      </c>
      <c r="M469" s="140">
        <v>799273824678.96167</v>
      </c>
    </row>
    <row r="470" spans="1:13" ht="15.75" thickBot="1" x14ac:dyDescent="0.3">
      <c r="A470" s="269" t="s">
        <v>231</v>
      </c>
      <c r="B470" s="270"/>
      <c r="C470" s="270"/>
      <c r="D470" s="271"/>
      <c r="E470" s="146">
        <v>132608137849.48866</v>
      </c>
      <c r="F470" s="146">
        <v>12177046982.560081</v>
      </c>
      <c r="G470" s="146">
        <v>33268272749.48423</v>
      </c>
      <c r="H470" s="146">
        <v>119984977695.80725</v>
      </c>
      <c r="I470" s="146">
        <v>178826700598.17502</v>
      </c>
      <c r="J470" s="146">
        <v>378544987617.44391</v>
      </c>
      <c r="K470" s="146">
        <v>907897424668.3031</v>
      </c>
      <c r="L470" s="146">
        <v>248467648582.87155</v>
      </c>
      <c r="M470" s="194">
        <v>2011775196744.1333</v>
      </c>
    </row>
    <row r="471" spans="1:13" ht="15.75" thickBot="1" x14ac:dyDescent="0.3">
      <c r="A471" s="266" t="s">
        <v>232</v>
      </c>
      <c r="B471" s="267"/>
      <c r="C471" s="267"/>
      <c r="D471" s="268"/>
      <c r="E471" s="148">
        <v>0</v>
      </c>
      <c r="F471" s="149">
        <v>1</v>
      </c>
      <c r="G471" s="149">
        <v>2</v>
      </c>
      <c r="H471" s="149">
        <v>3</v>
      </c>
      <c r="I471" s="149">
        <v>4</v>
      </c>
      <c r="J471" s="149">
        <v>5</v>
      </c>
      <c r="K471" s="149">
        <v>6.1</v>
      </c>
      <c r="L471" s="149">
        <v>6.2</v>
      </c>
      <c r="M471" s="108">
        <v>10</v>
      </c>
    </row>
    <row r="472" spans="1:13" x14ac:dyDescent="0.25">
      <c r="A472" s="206" t="s">
        <v>233</v>
      </c>
      <c r="B472" s="249" t="s">
        <v>127</v>
      </c>
      <c r="C472" s="250"/>
      <c r="D472" s="251"/>
      <c r="E472" s="109">
        <v>0</v>
      </c>
      <c r="F472" s="110">
        <v>0</v>
      </c>
      <c r="G472" s="110">
        <v>0</v>
      </c>
      <c r="H472" s="110">
        <v>0</v>
      </c>
      <c r="I472" s="110">
        <v>0</v>
      </c>
      <c r="J472" s="111">
        <v>0</v>
      </c>
      <c r="K472" s="110">
        <v>0</v>
      </c>
      <c r="L472" s="112">
        <v>0</v>
      </c>
      <c r="M472" s="129">
        <v>0</v>
      </c>
    </row>
    <row r="473" spans="1:13" x14ac:dyDescent="0.25">
      <c r="A473" s="247"/>
      <c r="B473" s="252" t="s">
        <v>128</v>
      </c>
      <c r="C473" s="253"/>
      <c r="D473" s="254"/>
      <c r="E473" s="114">
        <v>0</v>
      </c>
      <c r="F473" s="116">
        <v>0</v>
      </c>
      <c r="G473" s="116">
        <v>0</v>
      </c>
      <c r="H473" s="116">
        <v>0</v>
      </c>
      <c r="I473" s="116">
        <v>0</v>
      </c>
      <c r="J473" s="117">
        <v>0</v>
      </c>
      <c r="K473" s="116">
        <v>0</v>
      </c>
      <c r="L473" s="116">
        <v>0</v>
      </c>
      <c r="M473" s="118">
        <v>0</v>
      </c>
    </row>
    <row r="474" spans="1:13" x14ac:dyDescent="0.25">
      <c r="A474" s="247"/>
      <c r="B474" s="255" t="s">
        <v>129</v>
      </c>
      <c r="C474" s="256"/>
      <c r="D474" s="257"/>
      <c r="E474" s="114">
        <v>0</v>
      </c>
      <c r="F474" s="116">
        <v>0</v>
      </c>
      <c r="G474" s="116">
        <v>0</v>
      </c>
      <c r="H474" s="116">
        <v>0</v>
      </c>
      <c r="I474" s="116">
        <v>0</v>
      </c>
      <c r="J474" s="117">
        <v>0</v>
      </c>
      <c r="K474" s="116">
        <v>0</v>
      </c>
      <c r="L474" s="116">
        <v>0</v>
      </c>
      <c r="M474" s="118">
        <v>0</v>
      </c>
    </row>
    <row r="475" spans="1:13" x14ac:dyDescent="0.25">
      <c r="A475" s="247"/>
      <c r="B475" s="255" t="s">
        <v>130</v>
      </c>
      <c r="C475" s="256"/>
      <c r="D475" s="257"/>
      <c r="E475" s="114">
        <v>0</v>
      </c>
      <c r="F475" s="120">
        <v>0</v>
      </c>
      <c r="G475" s="120">
        <v>0</v>
      </c>
      <c r="H475" s="120">
        <v>0</v>
      </c>
      <c r="I475" s="120">
        <v>0</v>
      </c>
      <c r="J475" s="117">
        <v>0</v>
      </c>
      <c r="K475" s="120">
        <v>0</v>
      </c>
      <c r="L475" s="120">
        <v>0</v>
      </c>
      <c r="M475" s="118">
        <v>0</v>
      </c>
    </row>
    <row r="476" spans="1:13" x14ac:dyDescent="0.25">
      <c r="A476" s="247"/>
      <c r="B476" s="229" t="s">
        <v>131</v>
      </c>
      <c r="C476" s="230"/>
      <c r="D476" s="231"/>
      <c r="E476" s="114">
        <v>0</v>
      </c>
      <c r="F476" s="116">
        <v>0</v>
      </c>
      <c r="G476" s="116">
        <v>0</v>
      </c>
      <c r="H476" s="116">
        <v>0</v>
      </c>
      <c r="I476" s="116">
        <v>0</v>
      </c>
      <c r="J476" s="117">
        <v>0</v>
      </c>
      <c r="K476" s="116">
        <v>0</v>
      </c>
      <c r="L476" s="116">
        <v>0</v>
      </c>
      <c r="M476" s="118">
        <v>0</v>
      </c>
    </row>
    <row r="477" spans="1:13" x14ac:dyDescent="0.25">
      <c r="A477" s="247"/>
      <c r="B477" s="258" t="s">
        <v>132</v>
      </c>
      <c r="C477" s="259"/>
      <c r="D477" s="260"/>
      <c r="E477" s="114">
        <v>0</v>
      </c>
      <c r="F477" s="116">
        <v>0</v>
      </c>
      <c r="G477" s="116">
        <v>0</v>
      </c>
      <c r="H477" s="116">
        <v>0</v>
      </c>
      <c r="I477" s="116">
        <v>0</v>
      </c>
      <c r="J477" s="117">
        <v>0</v>
      </c>
      <c r="K477" s="116">
        <v>0</v>
      </c>
      <c r="L477" s="116">
        <v>0</v>
      </c>
      <c r="M477" s="118">
        <v>0</v>
      </c>
    </row>
    <row r="478" spans="1:13" ht="15.75" thickBot="1" x14ac:dyDescent="0.3">
      <c r="A478" s="247"/>
      <c r="B478" s="261" t="s">
        <v>133</v>
      </c>
      <c r="C478" s="262"/>
      <c r="D478" s="263"/>
      <c r="E478" s="121">
        <v>0</v>
      </c>
      <c r="F478" s="123">
        <v>0</v>
      </c>
      <c r="G478" s="123">
        <v>0</v>
      </c>
      <c r="H478" s="123">
        <v>0</v>
      </c>
      <c r="I478" s="123">
        <v>0</v>
      </c>
      <c r="J478" s="124">
        <v>0</v>
      </c>
      <c r="K478" s="123">
        <v>0</v>
      </c>
      <c r="L478" s="123">
        <v>0</v>
      </c>
      <c r="M478" s="150">
        <v>0</v>
      </c>
    </row>
    <row r="479" spans="1:13" x14ac:dyDescent="0.25">
      <c r="A479" s="247"/>
      <c r="B479" s="264" t="s">
        <v>105</v>
      </c>
      <c r="C479" s="265"/>
      <c r="D479" s="265"/>
      <c r="E479" s="109">
        <v>0</v>
      </c>
      <c r="F479" s="127">
        <v>0</v>
      </c>
      <c r="G479" s="127">
        <v>0</v>
      </c>
      <c r="H479" s="127">
        <v>0</v>
      </c>
      <c r="I479" s="127">
        <v>0</v>
      </c>
      <c r="J479" s="128">
        <v>0</v>
      </c>
      <c r="K479" s="127">
        <v>0</v>
      </c>
      <c r="L479" s="127">
        <v>0</v>
      </c>
      <c r="M479" s="129">
        <v>0</v>
      </c>
    </row>
    <row r="480" spans="1:13" x14ac:dyDescent="0.25">
      <c r="A480" s="247"/>
      <c r="B480" s="224" t="s">
        <v>134</v>
      </c>
      <c r="C480" s="225"/>
      <c r="D480" s="226"/>
      <c r="E480" s="114">
        <v>0</v>
      </c>
      <c r="F480" s="131">
        <v>0</v>
      </c>
      <c r="G480" s="131">
        <v>0</v>
      </c>
      <c r="H480" s="131">
        <v>0</v>
      </c>
      <c r="I480" s="131">
        <v>0</v>
      </c>
      <c r="J480" s="117">
        <v>0</v>
      </c>
      <c r="K480" s="131">
        <v>0</v>
      </c>
      <c r="L480" s="131">
        <v>0</v>
      </c>
      <c r="M480" s="118">
        <v>0</v>
      </c>
    </row>
    <row r="481" spans="1:13" x14ac:dyDescent="0.25">
      <c r="A481" s="247"/>
      <c r="B481" s="227" t="s">
        <v>135</v>
      </c>
      <c r="C481" s="228"/>
      <c r="D481" s="228"/>
      <c r="E481" s="114">
        <v>0</v>
      </c>
      <c r="F481" s="116">
        <v>0</v>
      </c>
      <c r="G481" s="116">
        <v>0</v>
      </c>
      <c r="H481" s="116">
        <v>0</v>
      </c>
      <c r="I481" s="116">
        <v>0</v>
      </c>
      <c r="J481" s="117">
        <v>0</v>
      </c>
      <c r="K481" s="116">
        <v>0</v>
      </c>
      <c r="L481" s="116">
        <v>0</v>
      </c>
      <c r="M481" s="118">
        <v>0</v>
      </c>
    </row>
    <row r="482" spans="1:13" x14ac:dyDescent="0.25">
      <c r="A482" s="247"/>
      <c r="B482" s="229" t="s">
        <v>136</v>
      </c>
      <c r="C482" s="230"/>
      <c r="D482" s="231"/>
      <c r="E482" s="114">
        <v>0</v>
      </c>
      <c r="F482" s="116">
        <v>0</v>
      </c>
      <c r="G482" s="116">
        <v>0</v>
      </c>
      <c r="H482" s="116">
        <v>0</v>
      </c>
      <c r="I482" s="116">
        <v>0</v>
      </c>
      <c r="J482" s="117">
        <v>0</v>
      </c>
      <c r="K482" s="116">
        <v>0</v>
      </c>
      <c r="L482" s="116">
        <v>0</v>
      </c>
      <c r="M482" s="118">
        <v>0</v>
      </c>
    </row>
    <row r="483" spans="1:13" ht="15.75" thickBot="1" x14ac:dyDescent="0.3">
      <c r="A483" s="248"/>
      <c r="B483" s="232" t="s">
        <v>137</v>
      </c>
      <c r="C483" s="233"/>
      <c r="D483" s="233"/>
      <c r="E483" s="121">
        <v>0</v>
      </c>
      <c r="F483" s="133">
        <v>0</v>
      </c>
      <c r="G483" s="133">
        <v>0</v>
      </c>
      <c r="H483" s="133">
        <v>0</v>
      </c>
      <c r="I483" s="133">
        <v>0</v>
      </c>
      <c r="J483" s="124">
        <v>0</v>
      </c>
      <c r="K483" s="133">
        <v>0</v>
      </c>
      <c r="L483" s="133">
        <v>0</v>
      </c>
      <c r="M483" s="125">
        <v>0</v>
      </c>
    </row>
    <row r="484" spans="1:13" x14ac:dyDescent="0.25">
      <c r="A484" s="207" t="s">
        <v>234</v>
      </c>
      <c r="B484" s="235" t="s">
        <v>139</v>
      </c>
      <c r="C484" s="235"/>
      <c r="D484" s="236"/>
      <c r="E484" s="109">
        <v>0</v>
      </c>
      <c r="F484" s="127">
        <v>0</v>
      </c>
      <c r="G484" s="127">
        <v>0</v>
      </c>
      <c r="H484" s="127">
        <v>0</v>
      </c>
      <c r="I484" s="127">
        <v>0</v>
      </c>
      <c r="J484" s="128">
        <v>0</v>
      </c>
      <c r="K484" s="127">
        <v>0</v>
      </c>
      <c r="L484" s="127">
        <v>0</v>
      </c>
      <c r="M484" s="129">
        <v>0</v>
      </c>
    </row>
    <row r="485" spans="1:13" x14ac:dyDescent="0.25">
      <c r="A485" s="234"/>
      <c r="B485" s="237" t="s">
        <v>140</v>
      </c>
      <c r="C485" s="238"/>
      <c r="D485" s="238"/>
      <c r="E485" s="114">
        <v>0</v>
      </c>
      <c r="F485" s="116">
        <v>0</v>
      </c>
      <c r="G485" s="116">
        <v>0</v>
      </c>
      <c r="H485" s="116">
        <v>0</v>
      </c>
      <c r="I485" s="116">
        <v>0</v>
      </c>
      <c r="J485" s="117">
        <v>0</v>
      </c>
      <c r="K485" s="116">
        <v>0</v>
      </c>
      <c r="L485" s="116">
        <v>0</v>
      </c>
      <c r="M485" s="118">
        <v>0</v>
      </c>
    </row>
    <row r="486" spans="1:13" x14ac:dyDescent="0.25">
      <c r="A486" s="207"/>
      <c r="B486" s="239" t="s">
        <v>141</v>
      </c>
      <c r="C486" s="239"/>
      <c r="D486" s="240"/>
      <c r="E486" s="114">
        <v>0</v>
      </c>
      <c r="F486" s="116">
        <v>0</v>
      </c>
      <c r="G486" s="116">
        <v>0</v>
      </c>
      <c r="H486" s="116">
        <v>0</v>
      </c>
      <c r="I486" s="116">
        <v>0</v>
      </c>
      <c r="J486" s="117">
        <v>0</v>
      </c>
      <c r="K486" s="116">
        <v>0</v>
      </c>
      <c r="L486" s="116">
        <v>0</v>
      </c>
      <c r="M486" s="118">
        <v>0</v>
      </c>
    </row>
    <row r="487" spans="1:13" x14ac:dyDescent="0.25">
      <c r="A487" s="207"/>
      <c r="B487" s="241" t="s">
        <v>142</v>
      </c>
      <c r="C487" s="241"/>
      <c r="D487" s="242"/>
      <c r="E487" s="114">
        <v>0</v>
      </c>
      <c r="F487" s="116">
        <v>0</v>
      </c>
      <c r="G487" s="116">
        <v>0</v>
      </c>
      <c r="H487" s="116">
        <v>0</v>
      </c>
      <c r="I487" s="116">
        <v>0</v>
      </c>
      <c r="J487" s="117">
        <v>0</v>
      </c>
      <c r="K487" s="116">
        <v>0</v>
      </c>
      <c r="L487" s="116">
        <v>0</v>
      </c>
      <c r="M487" s="118">
        <v>0</v>
      </c>
    </row>
    <row r="488" spans="1:13" ht="15.75" thickBot="1" x14ac:dyDescent="0.3">
      <c r="A488" s="208"/>
      <c r="B488" s="243" t="s">
        <v>143</v>
      </c>
      <c r="C488" s="243"/>
      <c r="D488" s="244"/>
      <c r="E488" s="121">
        <v>0</v>
      </c>
      <c r="F488" s="133">
        <v>0</v>
      </c>
      <c r="G488" s="133">
        <v>0</v>
      </c>
      <c r="H488" s="133">
        <v>0</v>
      </c>
      <c r="I488" s="133">
        <v>0</v>
      </c>
      <c r="J488" s="124">
        <v>0</v>
      </c>
      <c r="K488" s="133">
        <v>0</v>
      </c>
      <c r="L488" s="133">
        <v>0</v>
      </c>
      <c r="M488" s="118">
        <v>0</v>
      </c>
    </row>
    <row r="489" spans="1:13" x14ac:dyDescent="0.25">
      <c r="A489" s="206" t="s">
        <v>235</v>
      </c>
      <c r="B489" s="209" t="s">
        <v>145</v>
      </c>
      <c r="C489" s="210"/>
      <c r="D489" s="211"/>
      <c r="E489" s="109">
        <v>52642217.004260726</v>
      </c>
      <c r="F489" s="135">
        <v>0</v>
      </c>
      <c r="G489" s="135">
        <v>0</v>
      </c>
      <c r="H489" s="135">
        <v>33191316.121384244</v>
      </c>
      <c r="I489" s="135">
        <v>313983883.03223538</v>
      </c>
      <c r="J489" s="128">
        <v>2775177451.2042389</v>
      </c>
      <c r="K489" s="135">
        <v>2388355315.7237072</v>
      </c>
      <c r="L489" s="135">
        <v>1085184599.8141882</v>
      </c>
      <c r="M489" s="136">
        <v>6648534782.9000149</v>
      </c>
    </row>
    <row r="490" spans="1:13" x14ac:dyDescent="0.25">
      <c r="A490" s="207"/>
      <c r="B490" s="212" t="s">
        <v>146</v>
      </c>
      <c r="C490" s="213"/>
      <c r="D490" s="214"/>
      <c r="E490" s="114">
        <v>0</v>
      </c>
      <c r="F490" s="116">
        <v>0</v>
      </c>
      <c r="G490" s="116">
        <v>0</v>
      </c>
      <c r="H490" s="116">
        <v>0</v>
      </c>
      <c r="I490" s="116">
        <v>0</v>
      </c>
      <c r="J490" s="117">
        <v>0</v>
      </c>
      <c r="K490" s="116">
        <v>0</v>
      </c>
      <c r="L490" s="116">
        <v>0</v>
      </c>
      <c r="M490" s="118">
        <v>0</v>
      </c>
    </row>
    <row r="491" spans="1:13" x14ac:dyDescent="0.25">
      <c r="A491" s="207"/>
      <c r="B491" s="212" t="s">
        <v>147</v>
      </c>
      <c r="C491" s="213"/>
      <c r="D491" s="214"/>
      <c r="E491" s="114">
        <v>0</v>
      </c>
      <c r="F491" s="116">
        <v>0</v>
      </c>
      <c r="G491" s="116">
        <v>0</v>
      </c>
      <c r="H491" s="116">
        <v>0</v>
      </c>
      <c r="I491" s="116">
        <v>0</v>
      </c>
      <c r="J491" s="117">
        <v>0</v>
      </c>
      <c r="K491" s="116">
        <v>0</v>
      </c>
      <c r="L491" s="116">
        <v>0</v>
      </c>
      <c r="M491" s="118">
        <v>0</v>
      </c>
    </row>
    <row r="492" spans="1:13" x14ac:dyDescent="0.25">
      <c r="A492" s="207"/>
      <c r="B492" s="212" t="s">
        <v>148</v>
      </c>
      <c r="C492" s="213"/>
      <c r="D492" s="214"/>
      <c r="E492" s="114">
        <v>0</v>
      </c>
      <c r="F492" s="120">
        <v>0</v>
      </c>
      <c r="G492" s="120">
        <v>0</v>
      </c>
      <c r="H492" s="120">
        <v>0</v>
      </c>
      <c r="I492" s="120">
        <v>0</v>
      </c>
      <c r="J492" s="117">
        <v>0</v>
      </c>
      <c r="K492" s="120">
        <v>0</v>
      </c>
      <c r="L492" s="120">
        <v>0</v>
      </c>
      <c r="M492" s="118">
        <v>0</v>
      </c>
    </row>
    <row r="493" spans="1:13" x14ac:dyDescent="0.25">
      <c r="A493" s="207"/>
      <c r="B493" s="215" t="s">
        <v>149</v>
      </c>
      <c r="C493" s="216"/>
      <c r="D493" s="217"/>
      <c r="E493" s="114">
        <v>0</v>
      </c>
      <c r="F493" s="116">
        <v>0</v>
      </c>
      <c r="G493" s="116">
        <v>0</v>
      </c>
      <c r="H493" s="116">
        <v>0</v>
      </c>
      <c r="I493" s="116">
        <v>0</v>
      </c>
      <c r="J493" s="117">
        <v>0</v>
      </c>
      <c r="K493" s="116">
        <v>0</v>
      </c>
      <c r="L493" s="116">
        <v>0</v>
      </c>
      <c r="M493" s="118">
        <v>0</v>
      </c>
    </row>
    <row r="494" spans="1:13" x14ac:dyDescent="0.25">
      <c r="A494" s="207"/>
      <c r="B494" s="218" t="s">
        <v>150</v>
      </c>
      <c r="C494" s="219"/>
      <c r="D494" s="220"/>
      <c r="E494" s="114">
        <v>0</v>
      </c>
      <c r="F494" s="116">
        <v>0</v>
      </c>
      <c r="G494" s="116">
        <v>0</v>
      </c>
      <c r="H494" s="116">
        <v>0</v>
      </c>
      <c r="I494" s="116">
        <v>0</v>
      </c>
      <c r="J494" s="117">
        <v>0</v>
      </c>
      <c r="K494" s="116">
        <v>0</v>
      </c>
      <c r="L494" s="116">
        <v>0</v>
      </c>
      <c r="M494" s="118">
        <v>0</v>
      </c>
    </row>
    <row r="495" spans="1:13" ht="15.75" thickBot="1" x14ac:dyDescent="0.3">
      <c r="A495" s="208"/>
      <c r="B495" s="221" t="s">
        <v>151</v>
      </c>
      <c r="C495" s="222"/>
      <c r="D495" s="223"/>
      <c r="E495" s="137">
        <v>0</v>
      </c>
      <c r="F495" s="116">
        <v>0</v>
      </c>
      <c r="G495" s="116">
        <v>0</v>
      </c>
      <c r="H495" s="116">
        <v>0</v>
      </c>
      <c r="I495" s="116">
        <v>0</v>
      </c>
      <c r="J495" s="117">
        <v>0</v>
      </c>
      <c r="K495" s="116">
        <v>0</v>
      </c>
      <c r="L495" s="116">
        <v>0</v>
      </c>
      <c r="M495" s="118">
        <v>0</v>
      </c>
    </row>
    <row r="496" spans="1:13" ht="15.75" thickBot="1" x14ac:dyDescent="0.3">
      <c r="A496" s="245" t="s">
        <v>236</v>
      </c>
      <c r="B496" s="246"/>
      <c r="C496" s="246"/>
      <c r="D496" s="246"/>
      <c r="E496" s="138">
        <v>52642217.004260726</v>
      </c>
      <c r="F496" s="143">
        <v>0</v>
      </c>
      <c r="G496" s="139">
        <v>0</v>
      </c>
      <c r="H496" s="139">
        <v>33191316.121384244</v>
      </c>
      <c r="I496" s="139">
        <v>313983883.03223538</v>
      </c>
      <c r="J496" s="140">
        <v>2775177451.2042389</v>
      </c>
      <c r="K496" s="139">
        <v>2388355315.7237072</v>
      </c>
      <c r="L496" s="139">
        <v>1085184599.8141882</v>
      </c>
      <c r="M496" s="141">
        <v>6648534782.9000149</v>
      </c>
    </row>
    <row r="497" spans="1:13" x14ac:dyDescent="0.25">
      <c r="A497" s="206" t="s">
        <v>237</v>
      </c>
      <c r="B497" s="249" t="s">
        <v>127</v>
      </c>
      <c r="C497" s="250"/>
      <c r="D497" s="251"/>
      <c r="E497" s="109">
        <v>0</v>
      </c>
      <c r="F497" s="110">
        <v>0</v>
      </c>
      <c r="G497" s="110">
        <v>0</v>
      </c>
      <c r="H497" s="110">
        <v>0</v>
      </c>
      <c r="I497" s="110">
        <v>0</v>
      </c>
      <c r="J497" s="111">
        <v>0</v>
      </c>
      <c r="K497" s="110">
        <v>0</v>
      </c>
      <c r="L497" s="112">
        <v>0</v>
      </c>
      <c r="M497" s="129">
        <v>0</v>
      </c>
    </row>
    <row r="498" spans="1:13" x14ac:dyDescent="0.25">
      <c r="A498" s="247"/>
      <c r="B498" s="252" t="s">
        <v>128</v>
      </c>
      <c r="C498" s="253"/>
      <c r="D498" s="254"/>
      <c r="E498" s="114">
        <v>0</v>
      </c>
      <c r="F498" s="115">
        <v>0</v>
      </c>
      <c r="G498" s="116">
        <v>0</v>
      </c>
      <c r="H498" s="116">
        <v>0</v>
      </c>
      <c r="I498" s="116">
        <v>0</v>
      </c>
      <c r="J498" s="117">
        <v>0</v>
      </c>
      <c r="K498" s="116">
        <v>0</v>
      </c>
      <c r="L498" s="116">
        <v>0</v>
      </c>
      <c r="M498" s="118">
        <v>0</v>
      </c>
    </row>
    <row r="499" spans="1:13" x14ac:dyDescent="0.25">
      <c r="A499" s="247"/>
      <c r="B499" s="255" t="s">
        <v>129</v>
      </c>
      <c r="C499" s="256"/>
      <c r="D499" s="257"/>
      <c r="E499" s="114">
        <v>0</v>
      </c>
      <c r="F499" s="115">
        <v>0</v>
      </c>
      <c r="G499" s="116">
        <v>0</v>
      </c>
      <c r="H499" s="116">
        <v>0</v>
      </c>
      <c r="I499" s="116">
        <v>0</v>
      </c>
      <c r="J499" s="117">
        <v>0</v>
      </c>
      <c r="K499" s="116">
        <v>0</v>
      </c>
      <c r="L499" s="116">
        <v>0</v>
      </c>
      <c r="M499" s="118">
        <v>0</v>
      </c>
    </row>
    <row r="500" spans="1:13" x14ac:dyDescent="0.25">
      <c r="A500" s="247"/>
      <c r="B500" s="255" t="s">
        <v>130</v>
      </c>
      <c r="C500" s="256"/>
      <c r="D500" s="257"/>
      <c r="E500" s="114">
        <v>0</v>
      </c>
      <c r="F500" s="119">
        <v>0</v>
      </c>
      <c r="G500" s="120">
        <v>0</v>
      </c>
      <c r="H500" s="120">
        <v>0</v>
      </c>
      <c r="I500" s="120">
        <v>0</v>
      </c>
      <c r="J500" s="117">
        <v>0</v>
      </c>
      <c r="K500" s="120">
        <v>0</v>
      </c>
      <c r="L500" s="120">
        <v>0</v>
      </c>
      <c r="M500" s="118">
        <v>0</v>
      </c>
    </row>
    <row r="501" spans="1:13" x14ac:dyDescent="0.25">
      <c r="A501" s="247"/>
      <c r="B501" s="229" t="s">
        <v>131</v>
      </c>
      <c r="C501" s="230"/>
      <c r="D501" s="231"/>
      <c r="E501" s="114">
        <v>0</v>
      </c>
      <c r="F501" s="115">
        <v>0</v>
      </c>
      <c r="G501" s="116">
        <v>0</v>
      </c>
      <c r="H501" s="116">
        <v>0</v>
      </c>
      <c r="I501" s="116">
        <v>0</v>
      </c>
      <c r="J501" s="117">
        <v>0</v>
      </c>
      <c r="K501" s="116">
        <v>0</v>
      </c>
      <c r="L501" s="116">
        <v>0</v>
      </c>
      <c r="M501" s="118">
        <v>0</v>
      </c>
    </row>
    <row r="502" spans="1:13" x14ac:dyDescent="0.25">
      <c r="A502" s="247"/>
      <c r="B502" s="258" t="s">
        <v>132</v>
      </c>
      <c r="C502" s="259"/>
      <c r="D502" s="260"/>
      <c r="E502" s="114">
        <v>0</v>
      </c>
      <c r="F502" s="115">
        <v>0</v>
      </c>
      <c r="G502" s="116">
        <v>0</v>
      </c>
      <c r="H502" s="116">
        <v>0</v>
      </c>
      <c r="I502" s="116">
        <v>0</v>
      </c>
      <c r="J502" s="117">
        <v>0</v>
      </c>
      <c r="K502" s="116">
        <v>0</v>
      </c>
      <c r="L502" s="116">
        <v>0</v>
      </c>
      <c r="M502" s="118">
        <v>0</v>
      </c>
    </row>
    <row r="503" spans="1:13" ht="15.75" thickBot="1" x14ac:dyDescent="0.3">
      <c r="A503" s="247"/>
      <c r="B503" s="261" t="s">
        <v>133</v>
      </c>
      <c r="C503" s="262"/>
      <c r="D503" s="263"/>
      <c r="E503" s="121">
        <v>0</v>
      </c>
      <c r="F503" s="122">
        <v>0</v>
      </c>
      <c r="G503" s="123">
        <v>0</v>
      </c>
      <c r="H503" s="123">
        <v>0</v>
      </c>
      <c r="I503" s="123">
        <v>0</v>
      </c>
      <c r="J503" s="124">
        <v>0</v>
      </c>
      <c r="K503" s="123">
        <v>0</v>
      </c>
      <c r="L503" s="123">
        <v>0</v>
      </c>
      <c r="M503" s="150">
        <v>0</v>
      </c>
    </row>
    <row r="504" spans="1:13" x14ac:dyDescent="0.25">
      <c r="A504" s="247"/>
      <c r="B504" s="264" t="s">
        <v>105</v>
      </c>
      <c r="C504" s="265"/>
      <c r="D504" s="265"/>
      <c r="E504" s="109">
        <v>0</v>
      </c>
      <c r="F504" s="126">
        <v>0</v>
      </c>
      <c r="G504" s="127">
        <v>0</v>
      </c>
      <c r="H504" s="127">
        <v>0</v>
      </c>
      <c r="I504" s="127">
        <v>0</v>
      </c>
      <c r="J504" s="128">
        <v>0</v>
      </c>
      <c r="K504" s="127">
        <v>0</v>
      </c>
      <c r="L504" s="127">
        <v>0</v>
      </c>
      <c r="M504" s="129">
        <v>0</v>
      </c>
    </row>
    <row r="505" spans="1:13" x14ac:dyDescent="0.25">
      <c r="A505" s="247"/>
      <c r="B505" s="224" t="s">
        <v>134</v>
      </c>
      <c r="C505" s="225"/>
      <c r="D505" s="226"/>
      <c r="E505" s="114">
        <v>0</v>
      </c>
      <c r="F505" s="130">
        <v>0</v>
      </c>
      <c r="G505" s="131">
        <v>0</v>
      </c>
      <c r="H505" s="131">
        <v>302939825.91363317</v>
      </c>
      <c r="I505" s="131">
        <v>0</v>
      </c>
      <c r="J505" s="117">
        <v>20697980836.062191</v>
      </c>
      <c r="K505" s="131">
        <v>0</v>
      </c>
      <c r="L505" s="131">
        <v>0</v>
      </c>
      <c r="M505" s="118">
        <v>21000920661.975822</v>
      </c>
    </row>
    <row r="506" spans="1:13" x14ac:dyDescent="0.25">
      <c r="A506" s="247"/>
      <c r="B506" s="227" t="s">
        <v>135</v>
      </c>
      <c r="C506" s="228"/>
      <c r="D506" s="228"/>
      <c r="E506" s="114">
        <v>0</v>
      </c>
      <c r="F506" s="115">
        <v>0</v>
      </c>
      <c r="G506" s="116">
        <v>0</v>
      </c>
      <c r="H506" s="116">
        <v>0</v>
      </c>
      <c r="I506" s="116">
        <v>0</v>
      </c>
      <c r="J506" s="117">
        <v>0</v>
      </c>
      <c r="K506" s="116">
        <v>0</v>
      </c>
      <c r="L506" s="116">
        <v>0</v>
      </c>
      <c r="M506" s="118">
        <v>0</v>
      </c>
    </row>
    <row r="507" spans="1:13" x14ac:dyDescent="0.25">
      <c r="A507" s="247"/>
      <c r="B507" s="229" t="s">
        <v>136</v>
      </c>
      <c r="C507" s="230"/>
      <c r="D507" s="231"/>
      <c r="E507" s="114">
        <v>0</v>
      </c>
      <c r="F507" s="115">
        <v>0</v>
      </c>
      <c r="G507" s="116">
        <v>0</v>
      </c>
      <c r="H507" s="116">
        <v>0</v>
      </c>
      <c r="I507" s="116">
        <v>0</v>
      </c>
      <c r="J507" s="117">
        <v>0</v>
      </c>
      <c r="K507" s="116">
        <v>0</v>
      </c>
      <c r="L507" s="116">
        <v>0</v>
      </c>
      <c r="M507" s="118">
        <v>0</v>
      </c>
    </row>
    <row r="508" spans="1:13" ht="15.75" thickBot="1" x14ac:dyDescent="0.3">
      <c r="A508" s="248"/>
      <c r="B508" s="232" t="s">
        <v>137</v>
      </c>
      <c r="C508" s="233"/>
      <c r="D508" s="233"/>
      <c r="E508" s="121">
        <v>0</v>
      </c>
      <c r="F508" s="132">
        <v>0</v>
      </c>
      <c r="G508" s="133">
        <v>0</v>
      </c>
      <c r="H508" s="133">
        <v>0</v>
      </c>
      <c r="I508" s="133">
        <v>0</v>
      </c>
      <c r="J508" s="124">
        <v>0</v>
      </c>
      <c r="K508" s="133">
        <v>0</v>
      </c>
      <c r="L508" s="133">
        <v>0</v>
      </c>
      <c r="M508" s="125">
        <v>0</v>
      </c>
    </row>
    <row r="509" spans="1:13" x14ac:dyDescent="0.25">
      <c r="A509" s="207" t="s">
        <v>238</v>
      </c>
      <c r="B509" s="235" t="s">
        <v>139</v>
      </c>
      <c r="C509" s="235"/>
      <c r="D509" s="236"/>
      <c r="E509" s="109">
        <v>0</v>
      </c>
      <c r="F509" s="126">
        <v>0</v>
      </c>
      <c r="G509" s="127">
        <v>0</v>
      </c>
      <c r="H509" s="127">
        <v>0</v>
      </c>
      <c r="I509" s="127">
        <v>0</v>
      </c>
      <c r="J509" s="128">
        <v>0</v>
      </c>
      <c r="K509" s="127">
        <v>0</v>
      </c>
      <c r="L509" s="127">
        <v>0</v>
      </c>
      <c r="M509" s="129">
        <v>0</v>
      </c>
    </row>
    <row r="510" spans="1:13" x14ac:dyDescent="0.25">
      <c r="A510" s="234"/>
      <c r="B510" s="237" t="s">
        <v>140</v>
      </c>
      <c r="C510" s="238"/>
      <c r="D510" s="238"/>
      <c r="E510" s="114">
        <v>0</v>
      </c>
      <c r="F510" s="115">
        <v>0</v>
      </c>
      <c r="G510" s="116">
        <v>0</v>
      </c>
      <c r="H510" s="116">
        <v>0</v>
      </c>
      <c r="I510" s="116">
        <v>0</v>
      </c>
      <c r="J510" s="117">
        <v>0</v>
      </c>
      <c r="K510" s="116">
        <v>0</v>
      </c>
      <c r="L510" s="116">
        <v>0</v>
      </c>
      <c r="M510" s="118">
        <v>0</v>
      </c>
    </row>
    <row r="511" spans="1:13" x14ac:dyDescent="0.25">
      <c r="A511" s="207"/>
      <c r="B511" s="239" t="s">
        <v>141</v>
      </c>
      <c r="C511" s="239"/>
      <c r="D511" s="240"/>
      <c r="E511" s="114">
        <v>0</v>
      </c>
      <c r="F511" s="115">
        <v>0</v>
      </c>
      <c r="G511" s="116">
        <v>0</v>
      </c>
      <c r="H511" s="116">
        <v>0</v>
      </c>
      <c r="I511" s="116">
        <v>0</v>
      </c>
      <c r="J511" s="117">
        <v>0</v>
      </c>
      <c r="K511" s="116">
        <v>0</v>
      </c>
      <c r="L511" s="116">
        <v>0</v>
      </c>
      <c r="M511" s="118">
        <v>0</v>
      </c>
    </row>
    <row r="512" spans="1:13" x14ac:dyDescent="0.25">
      <c r="A512" s="207"/>
      <c r="B512" s="241" t="s">
        <v>142</v>
      </c>
      <c r="C512" s="241"/>
      <c r="D512" s="242"/>
      <c r="E512" s="114">
        <v>0</v>
      </c>
      <c r="F512" s="115">
        <v>0</v>
      </c>
      <c r="G512" s="116">
        <v>0</v>
      </c>
      <c r="H512" s="116">
        <v>0</v>
      </c>
      <c r="I512" s="116">
        <v>0</v>
      </c>
      <c r="J512" s="117">
        <v>721195816.98824394</v>
      </c>
      <c r="K512" s="116">
        <v>0</v>
      </c>
      <c r="L512" s="116">
        <v>0</v>
      </c>
      <c r="M512" s="118">
        <v>721195816.98824394</v>
      </c>
    </row>
    <row r="513" spans="1:13" ht="15.75" thickBot="1" x14ac:dyDescent="0.3">
      <c r="A513" s="208"/>
      <c r="B513" s="243" t="s">
        <v>143</v>
      </c>
      <c r="C513" s="243"/>
      <c r="D513" s="244"/>
      <c r="E513" s="121">
        <v>0</v>
      </c>
      <c r="F513" s="132">
        <v>0</v>
      </c>
      <c r="G513" s="133">
        <v>0</v>
      </c>
      <c r="H513" s="133">
        <v>0</v>
      </c>
      <c r="I513" s="133">
        <v>0</v>
      </c>
      <c r="J513" s="124">
        <v>3176414860.6869664</v>
      </c>
      <c r="K513" s="133">
        <v>0</v>
      </c>
      <c r="L513" s="133">
        <v>0</v>
      </c>
      <c r="M513" s="118">
        <v>3176414860.6869664</v>
      </c>
    </row>
    <row r="514" spans="1:13" x14ac:dyDescent="0.25">
      <c r="A514" s="206" t="s">
        <v>239</v>
      </c>
      <c r="B514" s="209" t="s">
        <v>145</v>
      </c>
      <c r="C514" s="210"/>
      <c r="D514" s="211"/>
      <c r="E514" s="109">
        <v>0</v>
      </c>
      <c r="F514" s="134">
        <v>0</v>
      </c>
      <c r="G514" s="135">
        <v>0</v>
      </c>
      <c r="H514" s="135">
        <v>1787898191.8702443</v>
      </c>
      <c r="I514" s="135">
        <v>2619410487.5208936</v>
      </c>
      <c r="J514" s="128">
        <v>10391134572.435692</v>
      </c>
      <c r="K514" s="135">
        <v>12552352314.731443</v>
      </c>
      <c r="L514" s="135">
        <v>5049991190.8520937</v>
      </c>
      <c r="M514" s="136">
        <v>32400786757.410366</v>
      </c>
    </row>
    <row r="515" spans="1:13" x14ac:dyDescent="0.25">
      <c r="A515" s="207"/>
      <c r="B515" s="212" t="s">
        <v>146</v>
      </c>
      <c r="C515" s="213"/>
      <c r="D515" s="214"/>
      <c r="E515" s="114">
        <v>0</v>
      </c>
      <c r="F515" s="115">
        <v>0</v>
      </c>
      <c r="G515" s="116">
        <v>0</v>
      </c>
      <c r="H515" s="116">
        <v>0</v>
      </c>
      <c r="I515" s="116">
        <v>0</v>
      </c>
      <c r="J515" s="117">
        <v>0</v>
      </c>
      <c r="K515" s="116">
        <v>406469.80772519711</v>
      </c>
      <c r="L515" s="116">
        <v>0</v>
      </c>
      <c r="M515" s="118">
        <v>406469.80772519711</v>
      </c>
    </row>
    <row r="516" spans="1:13" x14ac:dyDescent="0.25">
      <c r="A516" s="207"/>
      <c r="B516" s="212" t="s">
        <v>147</v>
      </c>
      <c r="C516" s="213"/>
      <c r="D516" s="214"/>
      <c r="E516" s="114">
        <v>0</v>
      </c>
      <c r="F516" s="115">
        <v>0</v>
      </c>
      <c r="G516" s="116">
        <v>0</v>
      </c>
      <c r="H516" s="116">
        <v>0</v>
      </c>
      <c r="I516" s="116">
        <v>0</v>
      </c>
      <c r="J516" s="117">
        <v>0</v>
      </c>
      <c r="K516" s="116">
        <v>0</v>
      </c>
      <c r="L516" s="116">
        <v>0</v>
      </c>
      <c r="M516" s="118">
        <v>0</v>
      </c>
    </row>
    <row r="517" spans="1:13" x14ac:dyDescent="0.25">
      <c r="A517" s="207"/>
      <c r="B517" s="212" t="s">
        <v>148</v>
      </c>
      <c r="C517" s="213"/>
      <c r="D517" s="214"/>
      <c r="E517" s="114">
        <v>0</v>
      </c>
      <c r="F517" s="119">
        <v>0</v>
      </c>
      <c r="G517" s="120">
        <v>0</v>
      </c>
      <c r="H517" s="120">
        <v>0</v>
      </c>
      <c r="I517" s="120">
        <v>0</v>
      </c>
      <c r="J517" s="117">
        <v>0</v>
      </c>
      <c r="K517" s="120">
        <v>0</v>
      </c>
      <c r="L517" s="120">
        <v>0</v>
      </c>
      <c r="M517" s="118">
        <v>0</v>
      </c>
    </row>
    <row r="518" spans="1:13" x14ac:dyDescent="0.25">
      <c r="A518" s="207"/>
      <c r="B518" s="215" t="s">
        <v>149</v>
      </c>
      <c r="C518" s="216"/>
      <c r="D518" s="217"/>
      <c r="E518" s="114">
        <v>0</v>
      </c>
      <c r="F518" s="115">
        <v>0</v>
      </c>
      <c r="G518" s="116">
        <v>0</v>
      </c>
      <c r="H518" s="116">
        <v>0</v>
      </c>
      <c r="I518" s="116">
        <v>0</v>
      </c>
      <c r="J518" s="117">
        <v>0</v>
      </c>
      <c r="K518" s="116">
        <v>0</v>
      </c>
      <c r="L518" s="116">
        <v>0</v>
      </c>
      <c r="M518" s="118">
        <v>0</v>
      </c>
    </row>
    <row r="519" spans="1:13" x14ac:dyDescent="0.25">
      <c r="A519" s="207"/>
      <c r="B519" s="218" t="s">
        <v>150</v>
      </c>
      <c r="C519" s="219"/>
      <c r="D519" s="220"/>
      <c r="E519" s="114">
        <v>0</v>
      </c>
      <c r="F519" s="115">
        <v>0</v>
      </c>
      <c r="G519" s="116">
        <v>0</v>
      </c>
      <c r="H519" s="116">
        <v>0</v>
      </c>
      <c r="I519" s="116">
        <v>0</v>
      </c>
      <c r="J519" s="117">
        <v>0</v>
      </c>
      <c r="K519" s="116">
        <v>0</v>
      </c>
      <c r="L519" s="116">
        <v>0</v>
      </c>
      <c r="M519" s="118">
        <v>0</v>
      </c>
    </row>
    <row r="520" spans="1:13" ht="15.75" thickBot="1" x14ac:dyDescent="0.3">
      <c r="A520" s="208"/>
      <c r="B520" s="221" t="s">
        <v>151</v>
      </c>
      <c r="C520" s="222"/>
      <c r="D520" s="223"/>
      <c r="E520" s="137">
        <v>0</v>
      </c>
      <c r="F520" s="115">
        <v>0</v>
      </c>
      <c r="G520" s="116">
        <v>0</v>
      </c>
      <c r="H520" s="116">
        <v>0</v>
      </c>
      <c r="I520" s="116">
        <v>0</v>
      </c>
      <c r="J520" s="117">
        <v>0</v>
      </c>
      <c r="K520" s="116">
        <v>0</v>
      </c>
      <c r="L520" s="116">
        <v>0</v>
      </c>
      <c r="M520" s="118">
        <v>0</v>
      </c>
    </row>
    <row r="521" spans="1:13" ht="15.75" thickBot="1" x14ac:dyDescent="0.3">
      <c r="A521" s="245" t="s">
        <v>240</v>
      </c>
      <c r="B521" s="246"/>
      <c r="C521" s="246"/>
      <c r="D521" s="246"/>
      <c r="E521" s="138">
        <v>0</v>
      </c>
      <c r="F521" s="143">
        <v>0</v>
      </c>
      <c r="G521" s="139">
        <v>0</v>
      </c>
      <c r="H521" s="139">
        <v>2090838017.7838774</v>
      </c>
      <c r="I521" s="139">
        <v>2619410487.5208936</v>
      </c>
      <c r="J521" s="140">
        <v>34986726086.173096</v>
      </c>
      <c r="K521" s="139">
        <v>12552758784.539169</v>
      </c>
      <c r="L521" s="139">
        <v>5049991190.8520937</v>
      </c>
      <c r="M521" s="141">
        <v>57299724566.869125</v>
      </c>
    </row>
    <row r="522" spans="1:13" x14ac:dyDescent="0.25">
      <c r="A522" s="206" t="s">
        <v>241</v>
      </c>
      <c r="B522" s="249" t="s">
        <v>127</v>
      </c>
      <c r="C522" s="250"/>
      <c r="D522" s="251"/>
      <c r="E522" s="109">
        <v>0</v>
      </c>
      <c r="F522" s="110">
        <v>0</v>
      </c>
      <c r="G522" s="110">
        <v>0</v>
      </c>
      <c r="H522" s="110">
        <v>0</v>
      </c>
      <c r="I522" s="110">
        <v>0</v>
      </c>
      <c r="J522" s="111">
        <v>0</v>
      </c>
      <c r="K522" s="110">
        <v>0</v>
      </c>
      <c r="L522" s="112">
        <v>0</v>
      </c>
      <c r="M522" s="129">
        <v>0</v>
      </c>
    </row>
    <row r="523" spans="1:13" x14ac:dyDescent="0.25">
      <c r="A523" s="247"/>
      <c r="B523" s="252" t="s">
        <v>128</v>
      </c>
      <c r="C523" s="253"/>
      <c r="D523" s="254"/>
      <c r="E523" s="114">
        <v>0</v>
      </c>
      <c r="F523" s="115">
        <v>0</v>
      </c>
      <c r="G523" s="116">
        <v>0</v>
      </c>
      <c r="H523" s="116">
        <v>0</v>
      </c>
      <c r="I523" s="116">
        <v>0</v>
      </c>
      <c r="J523" s="117">
        <v>0</v>
      </c>
      <c r="K523" s="116">
        <v>0</v>
      </c>
      <c r="L523" s="116">
        <v>0</v>
      </c>
      <c r="M523" s="118">
        <v>0</v>
      </c>
    </row>
    <row r="524" spans="1:13" x14ac:dyDescent="0.25">
      <c r="A524" s="247"/>
      <c r="B524" s="255" t="s">
        <v>129</v>
      </c>
      <c r="C524" s="256"/>
      <c r="D524" s="257"/>
      <c r="E524" s="114">
        <v>0</v>
      </c>
      <c r="F524" s="115">
        <v>0</v>
      </c>
      <c r="G524" s="116">
        <v>0</v>
      </c>
      <c r="H524" s="116">
        <v>0</v>
      </c>
      <c r="I524" s="116">
        <v>0</v>
      </c>
      <c r="J524" s="117">
        <v>0</v>
      </c>
      <c r="K524" s="116">
        <v>0</v>
      </c>
      <c r="L524" s="116">
        <v>0</v>
      </c>
      <c r="M524" s="118">
        <v>0</v>
      </c>
    </row>
    <row r="525" spans="1:13" x14ac:dyDescent="0.25">
      <c r="A525" s="247"/>
      <c r="B525" s="255" t="s">
        <v>130</v>
      </c>
      <c r="C525" s="256"/>
      <c r="D525" s="257"/>
      <c r="E525" s="114">
        <v>0</v>
      </c>
      <c r="F525" s="119">
        <v>0</v>
      </c>
      <c r="G525" s="120">
        <v>0</v>
      </c>
      <c r="H525" s="120">
        <v>0</v>
      </c>
      <c r="I525" s="120">
        <v>0</v>
      </c>
      <c r="J525" s="117">
        <v>0</v>
      </c>
      <c r="K525" s="120">
        <v>0</v>
      </c>
      <c r="L525" s="120">
        <v>0</v>
      </c>
      <c r="M525" s="118">
        <v>0</v>
      </c>
    </row>
    <row r="526" spans="1:13" x14ac:dyDescent="0.25">
      <c r="A526" s="247"/>
      <c r="B526" s="229" t="s">
        <v>131</v>
      </c>
      <c r="C526" s="230"/>
      <c r="D526" s="231"/>
      <c r="E526" s="114">
        <v>0</v>
      </c>
      <c r="F526" s="115">
        <v>0</v>
      </c>
      <c r="G526" s="116">
        <v>0</v>
      </c>
      <c r="H526" s="116">
        <v>0</v>
      </c>
      <c r="I526" s="116">
        <v>0</v>
      </c>
      <c r="J526" s="117">
        <v>0</v>
      </c>
      <c r="K526" s="116">
        <v>0</v>
      </c>
      <c r="L526" s="116">
        <v>0</v>
      </c>
      <c r="M526" s="118">
        <v>0</v>
      </c>
    </row>
    <row r="527" spans="1:13" x14ac:dyDescent="0.25">
      <c r="A527" s="247"/>
      <c r="B527" s="258" t="s">
        <v>132</v>
      </c>
      <c r="C527" s="259"/>
      <c r="D527" s="260"/>
      <c r="E527" s="114">
        <v>0</v>
      </c>
      <c r="F527" s="115">
        <v>0</v>
      </c>
      <c r="G527" s="116">
        <v>0</v>
      </c>
      <c r="H527" s="116">
        <v>0</v>
      </c>
      <c r="I527" s="116">
        <v>0</v>
      </c>
      <c r="J527" s="117">
        <v>0</v>
      </c>
      <c r="K527" s="116">
        <v>0</v>
      </c>
      <c r="L527" s="116">
        <v>0</v>
      </c>
      <c r="M527" s="118">
        <v>0</v>
      </c>
    </row>
    <row r="528" spans="1:13" ht="15.75" thickBot="1" x14ac:dyDescent="0.3">
      <c r="A528" s="247"/>
      <c r="B528" s="261" t="s">
        <v>133</v>
      </c>
      <c r="C528" s="262"/>
      <c r="D528" s="263"/>
      <c r="E528" s="121">
        <v>0</v>
      </c>
      <c r="F528" s="122">
        <v>0</v>
      </c>
      <c r="G528" s="123">
        <v>0</v>
      </c>
      <c r="H528" s="123">
        <v>0</v>
      </c>
      <c r="I528" s="123">
        <v>0</v>
      </c>
      <c r="J528" s="124">
        <v>0</v>
      </c>
      <c r="K528" s="123">
        <v>0</v>
      </c>
      <c r="L528" s="123">
        <v>0</v>
      </c>
      <c r="M528" s="150">
        <v>0</v>
      </c>
    </row>
    <row r="529" spans="1:13" x14ac:dyDescent="0.25">
      <c r="A529" s="247"/>
      <c r="B529" s="264" t="s">
        <v>105</v>
      </c>
      <c r="C529" s="265"/>
      <c r="D529" s="265"/>
      <c r="E529" s="109">
        <v>0</v>
      </c>
      <c r="F529" s="126">
        <v>0</v>
      </c>
      <c r="G529" s="127">
        <v>0</v>
      </c>
      <c r="H529" s="127">
        <v>0</v>
      </c>
      <c r="I529" s="127">
        <v>0</v>
      </c>
      <c r="J529" s="128">
        <v>0</v>
      </c>
      <c r="K529" s="127">
        <v>0</v>
      </c>
      <c r="L529" s="127">
        <v>0</v>
      </c>
      <c r="M529" s="129">
        <v>0</v>
      </c>
    </row>
    <row r="530" spans="1:13" x14ac:dyDescent="0.25">
      <c r="A530" s="247"/>
      <c r="B530" s="224" t="s">
        <v>134</v>
      </c>
      <c r="C530" s="225"/>
      <c r="D530" s="226"/>
      <c r="E530" s="114">
        <v>0</v>
      </c>
      <c r="F530" s="130">
        <v>0</v>
      </c>
      <c r="G530" s="131">
        <v>0</v>
      </c>
      <c r="H530" s="131">
        <v>0</v>
      </c>
      <c r="I530" s="131">
        <v>0</v>
      </c>
      <c r="J530" s="117">
        <v>0</v>
      </c>
      <c r="K530" s="131">
        <v>0</v>
      </c>
      <c r="L530" s="131">
        <v>0</v>
      </c>
      <c r="M530" s="118">
        <v>0</v>
      </c>
    </row>
    <row r="531" spans="1:13" x14ac:dyDescent="0.25">
      <c r="A531" s="247"/>
      <c r="B531" s="227" t="s">
        <v>135</v>
      </c>
      <c r="C531" s="228"/>
      <c r="D531" s="228"/>
      <c r="E531" s="114">
        <v>0</v>
      </c>
      <c r="F531" s="115">
        <v>0</v>
      </c>
      <c r="G531" s="116">
        <v>0</v>
      </c>
      <c r="H531" s="116">
        <v>0</v>
      </c>
      <c r="I531" s="116">
        <v>0</v>
      </c>
      <c r="J531" s="117">
        <v>0</v>
      </c>
      <c r="K531" s="116">
        <v>0</v>
      </c>
      <c r="L531" s="116">
        <v>0</v>
      </c>
      <c r="M531" s="118">
        <v>0</v>
      </c>
    </row>
    <row r="532" spans="1:13" x14ac:dyDescent="0.25">
      <c r="A532" s="247"/>
      <c r="B532" s="229" t="s">
        <v>136</v>
      </c>
      <c r="C532" s="230"/>
      <c r="D532" s="231"/>
      <c r="E532" s="114">
        <v>0</v>
      </c>
      <c r="F532" s="115">
        <v>0</v>
      </c>
      <c r="G532" s="116">
        <v>0</v>
      </c>
      <c r="H532" s="116">
        <v>0</v>
      </c>
      <c r="I532" s="116">
        <v>0</v>
      </c>
      <c r="J532" s="117">
        <v>0</v>
      </c>
      <c r="K532" s="116">
        <v>0</v>
      </c>
      <c r="L532" s="116">
        <v>0</v>
      </c>
      <c r="M532" s="118">
        <v>0</v>
      </c>
    </row>
    <row r="533" spans="1:13" ht="15.75" thickBot="1" x14ac:dyDescent="0.3">
      <c r="A533" s="248"/>
      <c r="B533" s="232" t="s">
        <v>137</v>
      </c>
      <c r="C533" s="233"/>
      <c r="D533" s="233"/>
      <c r="E533" s="121">
        <v>0</v>
      </c>
      <c r="F533" s="132">
        <v>0</v>
      </c>
      <c r="G533" s="133">
        <v>0</v>
      </c>
      <c r="H533" s="133">
        <v>0</v>
      </c>
      <c r="I533" s="133">
        <v>0</v>
      </c>
      <c r="J533" s="124">
        <v>0</v>
      </c>
      <c r="K533" s="133">
        <v>0</v>
      </c>
      <c r="L533" s="133">
        <v>0</v>
      </c>
      <c r="M533" s="125">
        <v>0</v>
      </c>
    </row>
    <row r="534" spans="1:13" x14ac:dyDescent="0.25">
      <c r="A534" s="207" t="s">
        <v>242</v>
      </c>
      <c r="B534" s="235" t="s">
        <v>139</v>
      </c>
      <c r="C534" s="235"/>
      <c r="D534" s="236"/>
      <c r="E534" s="109">
        <v>0</v>
      </c>
      <c r="F534" s="126">
        <v>0</v>
      </c>
      <c r="G534" s="127">
        <v>0</v>
      </c>
      <c r="H534" s="127">
        <v>0</v>
      </c>
      <c r="I534" s="127">
        <v>0</v>
      </c>
      <c r="J534" s="128">
        <v>0</v>
      </c>
      <c r="K534" s="127">
        <v>0</v>
      </c>
      <c r="L534" s="127">
        <v>0</v>
      </c>
      <c r="M534" s="129">
        <v>0</v>
      </c>
    </row>
    <row r="535" spans="1:13" x14ac:dyDescent="0.25">
      <c r="A535" s="234"/>
      <c r="B535" s="237" t="s">
        <v>140</v>
      </c>
      <c r="C535" s="238"/>
      <c r="D535" s="238"/>
      <c r="E535" s="114">
        <v>0</v>
      </c>
      <c r="F535" s="115">
        <v>0</v>
      </c>
      <c r="G535" s="116">
        <v>0</v>
      </c>
      <c r="H535" s="116">
        <v>0</v>
      </c>
      <c r="I535" s="116">
        <v>0</v>
      </c>
      <c r="J535" s="117">
        <v>0</v>
      </c>
      <c r="K535" s="116">
        <v>0</v>
      </c>
      <c r="L535" s="116">
        <v>0</v>
      </c>
      <c r="M535" s="118">
        <v>0</v>
      </c>
    </row>
    <row r="536" spans="1:13" x14ac:dyDescent="0.25">
      <c r="A536" s="207"/>
      <c r="B536" s="239" t="s">
        <v>141</v>
      </c>
      <c r="C536" s="239"/>
      <c r="D536" s="240"/>
      <c r="E536" s="114">
        <v>0</v>
      </c>
      <c r="F536" s="115">
        <v>0</v>
      </c>
      <c r="G536" s="116">
        <v>0</v>
      </c>
      <c r="H536" s="116">
        <v>0</v>
      </c>
      <c r="I536" s="116">
        <v>0</v>
      </c>
      <c r="J536" s="117">
        <v>0</v>
      </c>
      <c r="K536" s="116">
        <v>0</v>
      </c>
      <c r="L536" s="116">
        <v>0</v>
      </c>
      <c r="M536" s="118">
        <v>0</v>
      </c>
    </row>
    <row r="537" spans="1:13" x14ac:dyDescent="0.25">
      <c r="A537" s="207"/>
      <c r="B537" s="241" t="s">
        <v>142</v>
      </c>
      <c r="C537" s="241"/>
      <c r="D537" s="242"/>
      <c r="E537" s="114">
        <v>0</v>
      </c>
      <c r="F537" s="115">
        <v>0</v>
      </c>
      <c r="G537" s="116">
        <v>0</v>
      </c>
      <c r="H537" s="116">
        <v>0</v>
      </c>
      <c r="I537" s="116">
        <v>0</v>
      </c>
      <c r="J537" s="117">
        <v>0</v>
      </c>
      <c r="K537" s="116">
        <v>0</v>
      </c>
      <c r="L537" s="116">
        <v>0</v>
      </c>
      <c r="M537" s="118">
        <v>0</v>
      </c>
    </row>
    <row r="538" spans="1:13" ht="15.75" thickBot="1" x14ac:dyDescent="0.3">
      <c r="A538" s="208"/>
      <c r="B538" s="243" t="s">
        <v>143</v>
      </c>
      <c r="C538" s="243"/>
      <c r="D538" s="244"/>
      <c r="E538" s="121">
        <v>0</v>
      </c>
      <c r="F538" s="132">
        <v>0</v>
      </c>
      <c r="G538" s="133">
        <v>0</v>
      </c>
      <c r="H538" s="133">
        <v>0</v>
      </c>
      <c r="I538" s="133">
        <v>0</v>
      </c>
      <c r="J538" s="124">
        <v>1085778890.0455062</v>
      </c>
      <c r="K538" s="133">
        <v>0</v>
      </c>
      <c r="L538" s="133">
        <v>0</v>
      </c>
      <c r="M538" s="118">
        <v>1085778890.0455062</v>
      </c>
    </row>
    <row r="539" spans="1:13" x14ac:dyDescent="0.25">
      <c r="A539" s="206" t="s">
        <v>243</v>
      </c>
      <c r="B539" s="209" t="s">
        <v>145</v>
      </c>
      <c r="C539" s="210"/>
      <c r="D539" s="211"/>
      <c r="E539" s="109">
        <v>0</v>
      </c>
      <c r="F539" s="134">
        <v>0</v>
      </c>
      <c r="G539" s="135">
        <v>0</v>
      </c>
      <c r="H539" s="135">
        <v>1459194002.1417494</v>
      </c>
      <c r="I539" s="135">
        <v>1992317079.3987768</v>
      </c>
      <c r="J539" s="128">
        <v>10939975680.02318</v>
      </c>
      <c r="K539" s="135">
        <v>13581556645.736773</v>
      </c>
      <c r="L539" s="135">
        <v>9280433336.960619</v>
      </c>
      <c r="M539" s="136">
        <v>37253476744.261093</v>
      </c>
    </row>
    <row r="540" spans="1:13" x14ac:dyDescent="0.25">
      <c r="A540" s="207"/>
      <c r="B540" s="212" t="s">
        <v>146</v>
      </c>
      <c r="C540" s="213"/>
      <c r="D540" s="214"/>
      <c r="E540" s="114">
        <v>0</v>
      </c>
      <c r="F540" s="115">
        <v>0</v>
      </c>
      <c r="G540" s="116">
        <v>0</v>
      </c>
      <c r="H540" s="116">
        <v>0</v>
      </c>
      <c r="I540" s="116">
        <v>0</v>
      </c>
      <c r="J540" s="117">
        <v>0</v>
      </c>
      <c r="K540" s="116">
        <v>0</v>
      </c>
      <c r="L540" s="116">
        <v>0</v>
      </c>
      <c r="M540" s="118">
        <v>0</v>
      </c>
    </row>
    <row r="541" spans="1:13" x14ac:dyDescent="0.25">
      <c r="A541" s="207"/>
      <c r="B541" s="212" t="s">
        <v>147</v>
      </c>
      <c r="C541" s="213"/>
      <c r="D541" s="214"/>
      <c r="E541" s="114">
        <v>0</v>
      </c>
      <c r="F541" s="115">
        <v>0</v>
      </c>
      <c r="G541" s="116">
        <v>0</v>
      </c>
      <c r="H541" s="116">
        <v>0</v>
      </c>
      <c r="I541" s="116">
        <v>0</v>
      </c>
      <c r="J541" s="117">
        <v>0</v>
      </c>
      <c r="K541" s="116">
        <v>0</v>
      </c>
      <c r="L541" s="116">
        <v>0</v>
      </c>
      <c r="M541" s="118">
        <v>0</v>
      </c>
    </row>
    <row r="542" spans="1:13" x14ac:dyDescent="0.25">
      <c r="A542" s="207"/>
      <c r="B542" s="212" t="s">
        <v>148</v>
      </c>
      <c r="C542" s="213"/>
      <c r="D542" s="214"/>
      <c r="E542" s="114">
        <v>0</v>
      </c>
      <c r="F542" s="119">
        <v>0</v>
      </c>
      <c r="G542" s="120">
        <v>0</v>
      </c>
      <c r="H542" s="120">
        <v>0</v>
      </c>
      <c r="I542" s="120">
        <v>0</v>
      </c>
      <c r="J542" s="117">
        <v>0</v>
      </c>
      <c r="K542" s="120">
        <v>0</v>
      </c>
      <c r="L542" s="120">
        <v>0</v>
      </c>
      <c r="M542" s="118">
        <v>0</v>
      </c>
    </row>
    <row r="543" spans="1:13" x14ac:dyDescent="0.25">
      <c r="A543" s="207"/>
      <c r="B543" s="215" t="s">
        <v>149</v>
      </c>
      <c r="C543" s="216"/>
      <c r="D543" s="217"/>
      <c r="E543" s="114">
        <v>0</v>
      </c>
      <c r="F543" s="115">
        <v>0</v>
      </c>
      <c r="G543" s="116">
        <v>0</v>
      </c>
      <c r="H543" s="116">
        <v>0</v>
      </c>
      <c r="I543" s="116">
        <v>0</v>
      </c>
      <c r="J543" s="117">
        <v>0</v>
      </c>
      <c r="K543" s="116">
        <v>0</v>
      </c>
      <c r="L543" s="116">
        <v>0</v>
      </c>
      <c r="M543" s="118">
        <v>0</v>
      </c>
    </row>
    <row r="544" spans="1:13" x14ac:dyDescent="0.25">
      <c r="A544" s="207"/>
      <c r="B544" s="218" t="s">
        <v>150</v>
      </c>
      <c r="C544" s="219"/>
      <c r="D544" s="220"/>
      <c r="E544" s="114">
        <v>0</v>
      </c>
      <c r="F544" s="115">
        <v>0</v>
      </c>
      <c r="G544" s="116">
        <v>0</v>
      </c>
      <c r="H544" s="116">
        <v>0</v>
      </c>
      <c r="I544" s="116">
        <v>0</v>
      </c>
      <c r="J544" s="117">
        <v>0</v>
      </c>
      <c r="K544" s="116">
        <v>0</v>
      </c>
      <c r="L544" s="116">
        <v>0</v>
      </c>
      <c r="M544" s="118">
        <v>0</v>
      </c>
    </row>
    <row r="545" spans="1:13" ht="15.75" thickBot="1" x14ac:dyDescent="0.3">
      <c r="A545" s="208"/>
      <c r="B545" s="221" t="s">
        <v>151</v>
      </c>
      <c r="C545" s="222"/>
      <c r="D545" s="223"/>
      <c r="E545" s="137">
        <v>0</v>
      </c>
      <c r="F545" s="115">
        <v>0</v>
      </c>
      <c r="G545" s="116">
        <v>0</v>
      </c>
      <c r="H545" s="116">
        <v>0</v>
      </c>
      <c r="I545" s="116">
        <v>0</v>
      </c>
      <c r="J545" s="117">
        <v>0</v>
      </c>
      <c r="K545" s="116">
        <v>0</v>
      </c>
      <c r="L545" s="116">
        <v>0</v>
      </c>
      <c r="M545" s="118">
        <v>0</v>
      </c>
    </row>
    <row r="546" spans="1:13" ht="15.75" thickBot="1" x14ac:dyDescent="0.3">
      <c r="A546" s="204" t="s">
        <v>244</v>
      </c>
      <c r="B546" s="205"/>
      <c r="C546" s="205"/>
      <c r="D546" s="205"/>
      <c r="E546" s="138">
        <v>0</v>
      </c>
      <c r="F546" s="143">
        <v>0</v>
      </c>
      <c r="G546" s="139">
        <v>0</v>
      </c>
      <c r="H546" s="139">
        <v>1459194002.1417494</v>
      </c>
      <c r="I546" s="139">
        <v>1992317079.3987768</v>
      </c>
      <c r="J546" s="140">
        <v>12025754570.068686</v>
      </c>
      <c r="K546" s="139">
        <v>13581556645.736773</v>
      </c>
      <c r="L546" s="139">
        <v>9280433336.960619</v>
      </c>
      <c r="M546" s="141">
        <v>38339255634.306602</v>
      </c>
    </row>
    <row r="547" spans="1:13" ht="15.75" thickBot="1" x14ac:dyDescent="0.3">
      <c r="A547" s="204" t="s">
        <v>245</v>
      </c>
      <c r="B547" s="205"/>
      <c r="C547" s="205"/>
      <c r="D547" s="205"/>
      <c r="E547" s="138">
        <v>52642217.004260726</v>
      </c>
      <c r="F547" s="143">
        <v>0</v>
      </c>
      <c r="G547" s="139">
        <v>0</v>
      </c>
      <c r="H547" s="139">
        <v>3583223336.0470109</v>
      </c>
      <c r="I547" s="139">
        <v>4925711449.9519053</v>
      </c>
      <c r="J547" s="139">
        <v>49787658107.446022</v>
      </c>
      <c r="K547" s="139">
        <v>28522670745.999649</v>
      </c>
      <c r="L547" s="139">
        <v>15415609127.626902</v>
      </c>
      <c r="M547" s="141">
        <v>102287514984.07573</v>
      </c>
    </row>
    <row r="548" spans="1:13" ht="15.75" thickBot="1" x14ac:dyDescent="0.3">
      <c r="A548" s="266" t="s">
        <v>246</v>
      </c>
      <c r="B548" s="267"/>
      <c r="C548" s="267"/>
      <c r="D548" s="268"/>
      <c r="E548" s="148">
        <v>0</v>
      </c>
      <c r="F548" s="149">
        <v>1</v>
      </c>
      <c r="G548" s="149">
        <v>2</v>
      </c>
      <c r="H548" s="149">
        <v>3</v>
      </c>
      <c r="I548" s="149">
        <v>4</v>
      </c>
      <c r="J548" s="149">
        <v>5</v>
      </c>
      <c r="K548" s="149">
        <v>6.1</v>
      </c>
      <c r="L548" s="149">
        <v>6.2</v>
      </c>
      <c r="M548" s="108">
        <v>10</v>
      </c>
    </row>
    <row r="549" spans="1:13" x14ac:dyDescent="0.25">
      <c r="A549" s="206" t="s">
        <v>247</v>
      </c>
      <c r="B549" s="249" t="s">
        <v>127</v>
      </c>
      <c r="C549" s="250"/>
      <c r="D549" s="251"/>
      <c r="E549" s="109">
        <v>0</v>
      </c>
      <c r="F549" s="110">
        <v>0</v>
      </c>
      <c r="G549" s="110">
        <v>0</v>
      </c>
      <c r="H549" s="110">
        <v>0</v>
      </c>
      <c r="I549" s="110">
        <v>0</v>
      </c>
      <c r="J549" s="111">
        <v>0</v>
      </c>
      <c r="K549" s="110">
        <v>0</v>
      </c>
      <c r="L549" s="112">
        <v>0</v>
      </c>
      <c r="M549" s="129">
        <v>0</v>
      </c>
    </row>
    <row r="550" spans="1:13" x14ac:dyDescent="0.25">
      <c r="A550" s="247"/>
      <c r="B550" s="252" t="s">
        <v>128</v>
      </c>
      <c r="C550" s="253"/>
      <c r="D550" s="254"/>
      <c r="E550" s="114">
        <v>0</v>
      </c>
      <c r="F550" s="115">
        <v>0</v>
      </c>
      <c r="G550" s="116">
        <v>0</v>
      </c>
      <c r="H550" s="116">
        <v>0</v>
      </c>
      <c r="I550" s="116">
        <v>0</v>
      </c>
      <c r="J550" s="117">
        <v>0</v>
      </c>
      <c r="K550" s="116">
        <v>0</v>
      </c>
      <c r="L550" s="116">
        <v>0</v>
      </c>
      <c r="M550" s="118">
        <v>0</v>
      </c>
    </row>
    <row r="551" spans="1:13" x14ac:dyDescent="0.25">
      <c r="A551" s="247"/>
      <c r="B551" s="255" t="s">
        <v>129</v>
      </c>
      <c r="C551" s="256"/>
      <c r="D551" s="257"/>
      <c r="E551" s="114">
        <v>0</v>
      </c>
      <c r="F551" s="115">
        <v>0</v>
      </c>
      <c r="G551" s="116">
        <v>0</v>
      </c>
      <c r="H551" s="116">
        <v>0</v>
      </c>
      <c r="I551" s="116">
        <v>0</v>
      </c>
      <c r="J551" s="117">
        <v>0</v>
      </c>
      <c r="K551" s="116">
        <v>0</v>
      </c>
      <c r="L551" s="116">
        <v>0</v>
      </c>
      <c r="M551" s="118">
        <v>0</v>
      </c>
    </row>
    <row r="552" spans="1:13" x14ac:dyDescent="0.25">
      <c r="A552" s="247"/>
      <c r="B552" s="255" t="s">
        <v>130</v>
      </c>
      <c r="C552" s="256"/>
      <c r="D552" s="257"/>
      <c r="E552" s="114">
        <v>0</v>
      </c>
      <c r="F552" s="119">
        <v>0</v>
      </c>
      <c r="G552" s="120">
        <v>0</v>
      </c>
      <c r="H552" s="120">
        <v>0</v>
      </c>
      <c r="I552" s="120">
        <v>0</v>
      </c>
      <c r="J552" s="117">
        <v>0</v>
      </c>
      <c r="K552" s="120">
        <v>0</v>
      </c>
      <c r="L552" s="120">
        <v>0</v>
      </c>
      <c r="M552" s="118">
        <v>0</v>
      </c>
    </row>
    <row r="553" spans="1:13" x14ac:dyDescent="0.25">
      <c r="A553" s="247"/>
      <c r="B553" s="229" t="s">
        <v>131</v>
      </c>
      <c r="C553" s="230"/>
      <c r="D553" s="231"/>
      <c r="E553" s="114">
        <v>0</v>
      </c>
      <c r="F553" s="115">
        <v>0</v>
      </c>
      <c r="G553" s="116">
        <v>0</v>
      </c>
      <c r="H553" s="116">
        <v>0</v>
      </c>
      <c r="I553" s="116">
        <v>0</v>
      </c>
      <c r="J553" s="117">
        <v>0</v>
      </c>
      <c r="K553" s="116">
        <v>0</v>
      </c>
      <c r="L553" s="116">
        <v>0</v>
      </c>
      <c r="M553" s="118">
        <v>0</v>
      </c>
    </row>
    <row r="554" spans="1:13" x14ac:dyDescent="0.25">
      <c r="A554" s="247"/>
      <c r="B554" s="258" t="s">
        <v>132</v>
      </c>
      <c r="C554" s="259"/>
      <c r="D554" s="260"/>
      <c r="E554" s="114">
        <v>0</v>
      </c>
      <c r="F554" s="115">
        <v>0</v>
      </c>
      <c r="G554" s="116">
        <v>0</v>
      </c>
      <c r="H554" s="116">
        <v>0</v>
      </c>
      <c r="I554" s="116">
        <v>0</v>
      </c>
      <c r="J554" s="117">
        <v>0</v>
      </c>
      <c r="K554" s="116">
        <v>0</v>
      </c>
      <c r="L554" s="116">
        <v>0</v>
      </c>
      <c r="M554" s="118">
        <v>0</v>
      </c>
    </row>
    <row r="555" spans="1:13" ht="15.75" thickBot="1" x14ac:dyDescent="0.3">
      <c r="A555" s="247"/>
      <c r="B555" s="261" t="s">
        <v>133</v>
      </c>
      <c r="C555" s="262"/>
      <c r="D555" s="263"/>
      <c r="E555" s="121">
        <v>0</v>
      </c>
      <c r="F555" s="122">
        <v>0</v>
      </c>
      <c r="G555" s="123">
        <v>0</v>
      </c>
      <c r="H555" s="123">
        <v>0</v>
      </c>
      <c r="I555" s="123">
        <v>0</v>
      </c>
      <c r="J555" s="124">
        <v>0</v>
      </c>
      <c r="K555" s="123">
        <v>0</v>
      </c>
      <c r="L555" s="123">
        <v>0</v>
      </c>
      <c r="M555" s="150">
        <v>0</v>
      </c>
    </row>
    <row r="556" spans="1:13" x14ac:dyDescent="0.25">
      <c r="A556" s="247"/>
      <c r="B556" s="264" t="s">
        <v>105</v>
      </c>
      <c r="C556" s="265"/>
      <c r="D556" s="265"/>
      <c r="E556" s="109">
        <v>0</v>
      </c>
      <c r="F556" s="126">
        <v>0</v>
      </c>
      <c r="G556" s="127">
        <v>0</v>
      </c>
      <c r="H556" s="127">
        <v>0</v>
      </c>
      <c r="I556" s="127">
        <v>0</v>
      </c>
      <c r="J556" s="128">
        <v>0</v>
      </c>
      <c r="K556" s="127">
        <v>0</v>
      </c>
      <c r="L556" s="127">
        <v>0</v>
      </c>
      <c r="M556" s="129">
        <v>0</v>
      </c>
    </row>
    <row r="557" spans="1:13" x14ac:dyDescent="0.25">
      <c r="A557" s="247"/>
      <c r="B557" s="224" t="s">
        <v>134</v>
      </c>
      <c r="C557" s="225"/>
      <c r="D557" s="226"/>
      <c r="E557" s="114">
        <v>0</v>
      </c>
      <c r="F557" s="130">
        <v>0</v>
      </c>
      <c r="G557" s="131">
        <v>0</v>
      </c>
      <c r="H557" s="131">
        <v>0</v>
      </c>
      <c r="I557" s="131">
        <v>0</v>
      </c>
      <c r="J557" s="117">
        <v>0</v>
      </c>
      <c r="K557" s="131">
        <v>0</v>
      </c>
      <c r="L557" s="131">
        <v>0</v>
      </c>
      <c r="M557" s="118">
        <v>0</v>
      </c>
    </row>
    <row r="558" spans="1:13" x14ac:dyDescent="0.25">
      <c r="A558" s="247"/>
      <c r="B558" s="227" t="s">
        <v>135</v>
      </c>
      <c r="C558" s="228"/>
      <c r="D558" s="228"/>
      <c r="E558" s="114">
        <v>0</v>
      </c>
      <c r="F558" s="115">
        <v>0</v>
      </c>
      <c r="G558" s="116">
        <v>0</v>
      </c>
      <c r="H558" s="116">
        <v>0</v>
      </c>
      <c r="I558" s="116">
        <v>0</v>
      </c>
      <c r="J558" s="117">
        <v>0</v>
      </c>
      <c r="K558" s="116">
        <v>0</v>
      </c>
      <c r="L558" s="116">
        <v>0</v>
      </c>
      <c r="M558" s="118">
        <v>0</v>
      </c>
    </row>
    <row r="559" spans="1:13" x14ac:dyDescent="0.25">
      <c r="A559" s="247"/>
      <c r="B559" s="229" t="s">
        <v>136</v>
      </c>
      <c r="C559" s="230"/>
      <c r="D559" s="231"/>
      <c r="E559" s="114">
        <v>0</v>
      </c>
      <c r="F559" s="115">
        <v>0</v>
      </c>
      <c r="G559" s="116">
        <v>0</v>
      </c>
      <c r="H559" s="116">
        <v>0</v>
      </c>
      <c r="I559" s="116">
        <v>0</v>
      </c>
      <c r="J559" s="117">
        <v>0</v>
      </c>
      <c r="K559" s="116">
        <v>0</v>
      </c>
      <c r="L559" s="116">
        <v>0</v>
      </c>
      <c r="M559" s="118">
        <v>0</v>
      </c>
    </row>
    <row r="560" spans="1:13" ht="15.75" thickBot="1" x14ac:dyDescent="0.3">
      <c r="A560" s="248"/>
      <c r="B560" s="232" t="s">
        <v>137</v>
      </c>
      <c r="C560" s="233"/>
      <c r="D560" s="233"/>
      <c r="E560" s="121">
        <v>0</v>
      </c>
      <c r="F560" s="132">
        <v>0</v>
      </c>
      <c r="G560" s="133">
        <v>0</v>
      </c>
      <c r="H560" s="133">
        <v>0</v>
      </c>
      <c r="I560" s="133">
        <v>0</v>
      </c>
      <c r="J560" s="124">
        <v>0</v>
      </c>
      <c r="K560" s="133">
        <v>0</v>
      </c>
      <c r="L560" s="133">
        <v>0</v>
      </c>
      <c r="M560" s="125">
        <v>0</v>
      </c>
    </row>
    <row r="561" spans="1:13" x14ac:dyDescent="0.25">
      <c r="A561" s="207" t="s">
        <v>248</v>
      </c>
      <c r="B561" s="235" t="s">
        <v>139</v>
      </c>
      <c r="C561" s="235"/>
      <c r="D561" s="236"/>
      <c r="E561" s="109">
        <v>0</v>
      </c>
      <c r="F561" s="126">
        <v>0</v>
      </c>
      <c r="G561" s="127">
        <v>0</v>
      </c>
      <c r="H561" s="127">
        <v>0</v>
      </c>
      <c r="I561" s="127">
        <v>0</v>
      </c>
      <c r="J561" s="128">
        <v>0</v>
      </c>
      <c r="K561" s="127">
        <v>0</v>
      </c>
      <c r="L561" s="127">
        <v>0</v>
      </c>
      <c r="M561" s="129">
        <v>0</v>
      </c>
    </row>
    <row r="562" spans="1:13" x14ac:dyDescent="0.25">
      <c r="A562" s="234"/>
      <c r="B562" s="237" t="s">
        <v>140</v>
      </c>
      <c r="C562" s="238"/>
      <c r="D562" s="238"/>
      <c r="E562" s="114">
        <v>0</v>
      </c>
      <c r="F562" s="115">
        <v>0</v>
      </c>
      <c r="G562" s="116">
        <v>0</v>
      </c>
      <c r="H562" s="116">
        <v>0</v>
      </c>
      <c r="I562" s="116">
        <v>0</v>
      </c>
      <c r="J562" s="117">
        <v>0</v>
      </c>
      <c r="K562" s="116">
        <v>0</v>
      </c>
      <c r="L562" s="116">
        <v>0</v>
      </c>
      <c r="M562" s="118">
        <v>0</v>
      </c>
    </row>
    <row r="563" spans="1:13" x14ac:dyDescent="0.25">
      <c r="A563" s="207"/>
      <c r="B563" s="239" t="s">
        <v>141</v>
      </c>
      <c r="C563" s="239"/>
      <c r="D563" s="240"/>
      <c r="E563" s="114">
        <v>0</v>
      </c>
      <c r="F563" s="115">
        <v>0</v>
      </c>
      <c r="G563" s="116">
        <v>0</v>
      </c>
      <c r="H563" s="116">
        <v>0</v>
      </c>
      <c r="I563" s="116">
        <v>0</v>
      </c>
      <c r="J563" s="117">
        <v>0</v>
      </c>
      <c r="K563" s="116">
        <v>0</v>
      </c>
      <c r="L563" s="116">
        <v>0</v>
      </c>
      <c r="M563" s="118">
        <v>0</v>
      </c>
    </row>
    <row r="564" spans="1:13" x14ac:dyDescent="0.25">
      <c r="A564" s="207"/>
      <c r="B564" s="241" t="s">
        <v>142</v>
      </c>
      <c r="C564" s="241"/>
      <c r="D564" s="242"/>
      <c r="E564" s="114">
        <v>0</v>
      </c>
      <c r="F564" s="115">
        <v>0</v>
      </c>
      <c r="G564" s="116">
        <v>0</v>
      </c>
      <c r="H564" s="116">
        <v>0</v>
      </c>
      <c r="I564" s="116">
        <v>0</v>
      </c>
      <c r="J564" s="117">
        <v>0</v>
      </c>
      <c r="K564" s="116">
        <v>0</v>
      </c>
      <c r="L564" s="116">
        <v>0</v>
      </c>
      <c r="M564" s="118">
        <v>0</v>
      </c>
    </row>
    <row r="565" spans="1:13" ht="15.75" thickBot="1" x14ac:dyDescent="0.3">
      <c r="A565" s="208"/>
      <c r="B565" s="243" t="s">
        <v>143</v>
      </c>
      <c r="C565" s="243"/>
      <c r="D565" s="244"/>
      <c r="E565" s="121">
        <v>0</v>
      </c>
      <c r="F565" s="132">
        <v>0</v>
      </c>
      <c r="G565" s="133">
        <v>0</v>
      </c>
      <c r="H565" s="133">
        <v>0</v>
      </c>
      <c r="I565" s="133">
        <v>0</v>
      </c>
      <c r="J565" s="124">
        <v>0</v>
      </c>
      <c r="K565" s="133">
        <v>0</v>
      </c>
      <c r="L565" s="133">
        <v>0</v>
      </c>
      <c r="M565" s="125"/>
    </row>
    <row r="566" spans="1:13" x14ac:dyDescent="0.25">
      <c r="A566" s="206" t="s">
        <v>249</v>
      </c>
      <c r="B566" s="209" t="s">
        <v>145</v>
      </c>
      <c r="C566" s="210"/>
      <c r="D566" s="211"/>
      <c r="E566" s="109">
        <v>390283717.54303116</v>
      </c>
      <c r="F566" s="134">
        <v>1958818.9808614536</v>
      </c>
      <c r="G566" s="135">
        <v>18549801.596236877</v>
      </c>
      <c r="H566" s="135">
        <v>15780577.939650865</v>
      </c>
      <c r="I566" s="135">
        <v>149244852.52319598</v>
      </c>
      <c r="J566" s="128">
        <v>1318792387.1478376</v>
      </c>
      <c r="K566" s="135">
        <v>1134446936.7629943</v>
      </c>
      <c r="L566" s="135">
        <v>515395328.27781814</v>
      </c>
      <c r="M566" s="136">
        <v>3544452420.7716265</v>
      </c>
    </row>
    <row r="567" spans="1:13" x14ac:dyDescent="0.25">
      <c r="A567" s="207"/>
      <c r="B567" s="212" t="s">
        <v>146</v>
      </c>
      <c r="C567" s="213"/>
      <c r="D567" s="214"/>
      <c r="E567" s="114">
        <v>0</v>
      </c>
      <c r="F567" s="115">
        <v>0</v>
      </c>
      <c r="G567" s="116">
        <v>0</v>
      </c>
      <c r="H567" s="116">
        <v>0</v>
      </c>
      <c r="I567" s="116">
        <v>0</v>
      </c>
      <c r="J567" s="117">
        <v>0</v>
      </c>
      <c r="K567" s="116">
        <v>0</v>
      </c>
      <c r="L567" s="116">
        <v>0</v>
      </c>
      <c r="M567" s="118">
        <v>0</v>
      </c>
    </row>
    <row r="568" spans="1:13" x14ac:dyDescent="0.25">
      <c r="A568" s="207"/>
      <c r="B568" s="212" t="s">
        <v>147</v>
      </c>
      <c r="C568" s="213"/>
      <c r="D568" s="214"/>
      <c r="E568" s="114">
        <v>0</v>
      </c>
      <c r="F568" s="115">
        <v>0</v>
      </c>
      <c r="G568" s="116">
        <v>0</v>
      </c>
      <c r="H568" s="116">
        <v>972720.13577363419</v>
      </c>
      <c r="I568" s="116">
        <v>9202528.1093117185</v>
      </c>
      <c r="J568" s="117">
        <v>81344232.978541657</v>
      </c>
      <c r="K568" s="116">
        <v>0</v>
      </c>
      <c r="L568" s="116">
        <v>31852227.656010866</v>
      </c>
      <c r="M568" s="118">
        <v>123371708.87963788</v>
      </c>
    </row>
    <row r="569" spans="1:13" x14ac:dyDescent="0.25">
      <c r="A569" s="207"/>
      <c r="B569" s="212" t="s">
        <v>148</v>
      </c>
      <c r="C569" s="213"/>
      <c r="D569" s="214"/>
      <c r="E569" s="114">
        <v>0</v>
      </c>
      <c r="F569" s="119">
        <v>0</v>
      </c>
      <c r="G569" s="120">
        <v>0</v>
      </c>
      <c r="H569" s="120">
        <v>0</v>
      </c>
      <c r="I569" s="120">
        <v>0</v>
      </c>
      <c r="J569" s="117">
        <v>0</v>
      </c>
      <c r="K569" s="120">
        <v>0</v>
      </c>
      <c r="L569" s="120">
        <v>0</v>
      </c>
      <c r="M569" s="118">
        <v>0</v>
      </c>
    </row>
    <row r="570" spans="1:13" x14ac:dyDescent="0.25">
      <c r="A570" s="207"/>
      <c r="B570" s="215" t="s">
        <v>149</v>
      </c>
      <c r="C570" s="216"/>
      <c r="D570" s="217"/>
      <c r="E570" s="114">
        <v>0</v>
      </c>
      <c r="F570" s="115">
        <v>0</v>
      </c>
      <c r="G570" s="116">
        <v>0</v>
      </c>
      <c r="H570" s="116">
        <v>0</v>
      </c>
      <c r="I570" s="116">
        <v>0</v>
      </c>
      <c r="J570" s="117">
        <v>0</v>
      </c>
      <c r="K570" s="116">
        <v>0</v>
      </c>
      <c r="L570" s="116">
        <v>0</v>
      </c>
      <c r="M570" s="118">
        <v>0</v>
      </c>
    </row>
    <row r="571" spans="1:13" x14ac:dyDescent="0.25">
      <c r="A571" s="207"/>
      <c r="B571" s="218" t="s">
        <v>150</v>
      </c>
      <c r="C571" s="219"/>
      <c r="D571" s="220"/>
      <c r="E571" s="114">
        <v>0</v>
      </c>
      <c r="F571" s="115">
        <v>0</v>
      </c>
      <c r="G571" s="116">
        <v>0</v>
      </c>
      <c r="H571" s="116">
        <v>0</v>
      </c>
      <c r="I571" s="116">
        <v>0</v>
      </c>
      <c r="J571" s="117">
        <v>0</v>
      </c>
      <c r="K571" s="116">
        <v>0</v>
      </c>
      <c r="L571" s="116">
        <v>0</v>
      </c>
      <c r="M571" s="118">
        <v>0</v>
      </c>
    </row>
    <row r="572" spans="1:13" ht="15.75" thickBot="1" x14ac:dyDescent="0.3">
      <c r="A572" s="208"/>
      <c r="B572" s="221" t="s">
        <v>151</v>
      </c>
      <c r="C572" s="222"/>
      <c r="D572" s="223"/>
      <c r="E572" s="137">
        <v>0</v>
      </c>
      <c r="F572" s="115">
        <v>0</v>
      </c>
      <c r="G572" s="116">
        <v>0</v>
      </c>
      <c r="H572" s="116">
        <v>0</v>
      </c>
      <c r="I572" s="116">
        <v>0</v>
      </c>
      <c r="J572" s="117">
        <v>0</v>
      </c>
      <c r="K572" s="116">
        <v>0</v>
      </c>
      <c r="L572" s="116">
        <v>0</v>
      </c>
      <c r="M572" s="118">
        <v>0</v>
      </c>
    </row>
    <row r="573" spans="1:13" ht="15.75" thickBot="1" x14ac:dyDescent="0.3">
      <c r="A573" s="245" t="s">
        <v>250</v>
      </c>
      <c r="B573" s="246"/>
      <c r="C573" s="246"/>
      <c r="D573" s="246"/>
      <c r="E573" s="138">
        <v>390283717.54303116</v>
      </c>
      <c r="F573" s="143">
        <v>1958818.9808614536</v>
      </c>
      <c r="G573" s="139">
        <v>18549801.596236877</v>
      </c>
      <c r="H573" s="139">
        <v>16753298.0754245</v>
      </c>
      <c r="I573" s="139">
        <v>158447380.63250771</v>
      </c>
      <c r="J573" s="140">
        <v>1400136620.1263793</v>
      </c>
      <c r="K573" s="139">
        <v>1134446936.7629943</v>
      </c>
      <c r="L573" s="139">
        <v>547247555.93382907</v>
      </c>
      <c r="M573" s="141">
        <v>3667824129.6512642</v>
      </c>
    </row>
    <row r="574" spans="1:13" x14ac:dyDescent="0.25">
      <c r="A574" s="206" t="s">
        <v>251</v>
      </c>
      <c r="B574" s="249" t="s">
        <v>127</v>
      </c>
      <c r="C574" s="250"/>
      <c r="D574" s="251"/>
      <c r="E574" s="109">
        <v>0</v>
      </c>
      <c r="F574" s="110">
        <v>0</v>
      </c>
      <c r="G574" s="110">
        <v>0</v>
      </c>
      <c r="H574" s="110">
        <v>0</v>
      </c>
      <c r="I574" s="110">
        <v>0</v>
      </c>
      <c r="J574" s="111">
        <v>0</v>
      </c>
      <c r="K574" s="110">
        <v>0</v>
      </c>
      <c r="L574" s="112">
        <v>0</v>
      </c>
      <c r="M574" s="129">
        <v>0</v>
      </c>
    </row>
    <row r="575" spans="1:13" x14ac:dyDescent="0.25">
      <c r="A575" s="247"/>
      <c r="B575" s="252" t="s">
        <v>128</v>
      </c>
      <c r="C575" s="253"/>
      <c r="D575" s="254"/>
      <c r="E575" s="114">
        <v>0</v>
      </c>
      <c r="F575" s="115">
        <v>0</v>
      </c>
      <c r="G575" s="116">
        <v>0</v>
      </c>
      <c r="H575" s="116">
        <v>0</v>
      </c>
      <c r="I575" s="116">
        <v>0</v>
      </c>
      <c r="J575" s="117">
        <v>0</v>
      </c>
      <c r="K575" s="116">
        <v>0</v>
      </c>
      <c r="L575" s="116">
        <v>0</v>
      </c>
      <c r="M575" s="118">
        <v>0</v>
      </c>
    </row>
    <row r="576" spans="1:13" x14ac:dyDescent="0.25">
      <c r="A576" s="247"/>
      <c r="B576" s="255" t="s">
        <v>129</v>
      </c>
      <c r="C576" s="256"/>
      <c r="D576" s="257"/>
      <c r="E576" s="114">
        <v>0</v>
      </c>
      <c r="F576" s="115">
        <v>0</v>
      </c>
      <c r="G576" s="116">
        <v>0</v>
      </c>
      <c r="H576" s="116">
        <v>0</v>
      </c>
      <c r="I576" s="116">
        <v>0</v>
      </c>
      <c r="J576" s="117">
        <v>0</v>
      </c>
      <c r="K576" s="116">
        <v>0</v>
      </c>
      <c r="L576" s="116">
        <v>0</v>
      </c>
      <c r="M576" s="118">
        <v>0</v>
      </c>
    </row>
    <row r="577" spans="1:13" x14ac:dyDescent="0.25">
      <c r="A577" s="247"/>
      <c r="B577" s="255" t="s">
        <v>130</v>
      </c>
      <c r="C577" s="256"/>
      <c r="D577" s="257"/>
      <c r="E577" s="114">
        <v>0</v>
      </c>
      <c r="F577" s="119">
        <v>0</v>
      </c>
      <c r="G577" s="120">
        <v>0</v>
      </c>
      <c r="H577" s="120">
        <v>0</v>
      </c>
      <c r="I577" s="120">
        <v>0</v>
      </c>
      <c r="J577" s="117">
        <v>0</v>
      </c>
      <c r="K577" s="120">
        <v>0</v>
      </c>
      <c r="L577" s="120">
        <v>0</v>
      </c>
      <c r="M577" s="118">
        <v>0</v>
      </c>
    </row>
    <row r="578" spans="1:13" x14ac:dyDescent="0.25">
      <c r="A578" s="247"/>
      <c r="B578" s="229" t="s">
        <v>131</v>
      </c>
      <c r="C578" s="230"/>
      <c r="D578" s="231"/>
      <c r="E578" s="114">
        <v>0</v>
      </c>
      <c r="F578" s="115">
        <v>0</v>
      </c>
      <c r="G578" s="116">
        <v>0</v>
      </c>
      <c r="H578" s="116">
        <v>0</v>
      </c>
      <c r="I578" s="116">
        <v>0</v>
      </c>
      <c r="J578" s="117">
        <v>0</v>
      </c>
      <c r="K578" s="116">
        <v>0</v>
      </c>
      <c r="L578" s="116">
        <v>0</v>
      </c>
      <c r="M578" s="118">
        <v>0</v>
      </c>
    </row>
    <row r="579" spans="1:13" x14ac:dyDescent="0.25">
      <c r="A579" s="247"/>
      <c r="B579" s="258" t="s">
        <v>132</v>
      </c>
      <c r="C579" s="259"/>
      <c r="D579" s="260"/>
      <c r="E579" s="114">
        <v>0</v>
      </c>
      <c r="F579" s="115">
        <v>0</v>
      </c>
      <c r="G579" s="116">
        <v>0</v>
      </c>
      <c r="H579" s="116">
        <v>0</v>
      </c>
      <c r="I579" s="116">
        <v>0</v>
      </c>
      <c r="J579" s="117">
        <v>0</v>
      </c>
      <c r="K579" s="116">
        <v>0</v>
      </c>
      <c r="L579" s="116">
        <v>0</v>
      </c>
      <c r="M579" s="118">
        <v>0</v>
      </c>
    </row>
    <row r="580" spans="1:13" ht="15.75" thickBot="1" x14ac:dyDescent="0.3">
      <c r="A580" s="247"/>
      <c r="B580" s="261" t="s">
        <v>133</v>
      </c>
      <c r="C580" s="262"/>
      <c r="D580" s="263"/>
      <c r="E580" s="121">
        <v>0</v>
      </c>
      <c r="F580" s="122">
        <v>0</v>
      </c>
      <c r="G580" s="123">
        <v>0</v>
      </c>
      <c r="H580" s="123">
        <v>0</v>
      </c>
      <c r="I580" s="123">
        <v>0</v>
      </c>
      <c r="J580" s="124">
        <v>0</v>
      </c>
      <c r="K580" s="123">
        <v>0</v>
      </c>
      <c r="L580" s="123">
        <v>0</v>
      </c>
      <c r="M580" s="150">
        <v>0</v>
      </c>
    </row>
    <row r="581" spans="1:13" x14ac:dyDescent="0.25">
      <c r="A581" s="247"/>
      <c r="B581" s="264" t="s">
        <v>105</v>
      </c>
      <c r="C581" s="265"/>
      <c r="D581" s="265"/>
      <c r="E581" s="109">
        <v>0</v>
      </c>
      <c r="F581" s="126">
        <v>0</v>
      </c>
      <c r="G581" s="127">
        <v>0</v>
      </c>
      <c r="H581" s="127">
        <v>0</v>
      </c>
      <c r="I581" s="127">
        <v>0</v>
      </c>
      <c r="J581" s="128">
        <v>0</v>
      </c>
      <c r="K581" s="127">
        <v>0</v>
      </c>
      <c r="L581" s="127">
        <v>0</v>
      </c>
      <c r="M581" s="129">
        <v>0</v>
      </c>
    </row>
    <row r="582" spans="1:13" x14ac:dyDescent="0.25">
      <c r="A582" s="247"/>
      <c r="B582" s="224" t="s">
        <v>134</v>
      </c>
      <c r="C582" s="225"/>
      <c r="D582" s="226"/>
      <c r="E582" s="114">
        <v>0</v>
      </c>
      <c r="F582" s="130">
        <v>297232.89088384941</v>
      </c>
      <c r="G582" s="131">
        <v>0</v>
      </c>
      <c r="H582" s="131">
        <v>145054613.53602618</v>
      </c>
      <c r="I582" s="131">
        <v>0</v>
      </c>
      <c r="J582" s="117">
        <v>9877648141.0857105</v>
      </c>
      <c r="K582" s="131">
        <v>0</v>
      </c>
      <c r="L582" s="131">
        <v>0</v>
      </c>
      <c r="M582" s="118">
        <v>10022999987.512621</v>
      </c>
    </row>
    <row r="583" spans="1:13" x14ac:dyDescent="0.25">
      <c r="A583" s="247"/>
      <c r="B583" s="227" t="s">
        <v>135</v>
      </c>
      <c r="C583" s="228"/>
      <c r="D583" s="228"/>
      <c r="E583" s="114">
        <v>0</v>
      </c>
      <c r="F583" s="115">
        <v>0</v>
      </c>
      <c r="G583" s="116">
        <v>0</v>
      </c>
      <c r="H583" s="116">
        <v>0</v>
      </c>
      <c r="I583" s="116">
        <v>0</v>
      </c>
      <c r="J583" s="117">
        <v>0</v>
      </c>
      <c r="K583" s="116">
        <v>0</v>
      </c>
      <c r="L583" s="116">
        <v>0</v>
      </c>
      <c r="M583" s="118">
        <v>0</v>
      </c>
    </row>
    <row r="584" spans="1:13" x14ac:dyDescent="0.25">
      <c r="A584" s="247"/>
      <c r="B584" s="229" t="s">
        <v>136</v>
      </c>
      <c r="C584" s="230"/>
      <c r="D584" s="231"/>
      <c r="E584" s="114">
        <v>0</v>
      </c>
      <c r="F584" s="115">
        <v>0</v>
      </c>
      <c r="G584" s="116">
        <v>0</v>
      </c>
      <c r="H584" s="116">
        <v>0</v>
      </c>
      <c r="I584" s="116">
        <v>0</v>
      </c>
      <c r="J584" s="117">
        <v>0</v>
      </c>
      <c r="K584" s="116">
        <v>0</v>
      </c>
      <c r="L584" s="116">
        <v>0</v>
      </c>
      <c r="M584" s="118">
        <v>0</v>
      </c>
    </row>
    <row r="585" spans="1:13" ht="15.75" thickBot="1" x14ac:dyDescent="0.3">
      <c r="A585" s="248"/>
      <c r="B585" s="232" t="s">
        <v>137</v>
      </c>
      <c r="C585" s="233"/>
      <c r="D585" s="233"/>
      <c r="E585" s="121">
        <v>0</v>
      </c>
      <c r="F585" s="132">
        <v>0</v>
      </c>
      <c r="G585" s="133">
        <v>0</v>
      </c>
      <c r="H585" s="133">
        <v>0</v>
      </c>
      <c r="I585" s="133">
        <v>0</v>
      </c>
      <c r="J585" s="124">
        <v>0</v>
      </c>
      <c r="K585" s="133">
        <v>0</v>
      </c>
      <c r="L585" s="133">
        <v>0</v>
      </c>
      <c r="M585" s="125">
        <v>0</v>
      </c>
    </row>
    <row r="586" spans="1:13" x14ac:dyDescent="0.25">
      <c r="A586" s="207" t="s">
        <v>252</v>
      </c>
      <c r="B586" s="235" t="s">
        <v>139</v>
      </c>
      <c r="C586" s="235"/>
      <c r="D586" s="236"/>
      <c r="E586" s="109">
        <v>0</v>
      </c>
      <c r="F586" s="126">
        <v>0</v>
      </c>
      <c r="G586" s="127">
        <v>0</v>
      </c>
      <c r="H586" s="127">
        <v>0</v>
      </c>
      <c r="I586" s="127">
        <v>0</v>
      </c>
      <c r="J586" s="128">
        <v>0</v>
      </c>
      <c r="K586" s="127">
        <v>0</v>
      </c>
      <c r="L586" s="127">
        <v>0</v>
      </c>
      <c r="M586" s="129">
        <v>0</v>
      </c>
    </row>
    <row r="587" spans="1:13" x14ac:dyDescent="0.25">
      <c r="A587" s="234"/>
      <c r="B587" s="237" t="s">
        <v>140</v>
      </c>
      <c r="C587" s="238"/>
      <c r="D587" s="238"/>
      <c r="E587" s="114">
        <v>0</v>
      </c>
      <c r="F587" s="115">
        <v>0</v>
      </c>
      <c r="G587" s="116">
        <v>0</v>
      </c>
      <c r="H587" s="116">
        <v>0</v>
      </c>
      <c r="I587" s="116">
        <v>0</v>
      </c>
      <c r="J587" s="117">
        <v>0</v>
      </c>
      <c r="K587" s="116">
        <v>0</v>
      </c>
      <c r="L587" s="116">
        <v>0</v>
      </c>
      <c r="M587" s="118">
        <v>0</v>
      </c>
    </row>
    <row r="588" spans="1:13" x14ac:dyDescent="0.25">
      <c r="A588" s="207"/>
      <c r="B588" s="239" t="s">
        <v>141</v>
      </c>
      <c r="C588" s="239"/>
      <c r="D588" s="240"/>
      <c r="E588" s="114">
        <v>0</v>
      </c>
      <c r="F588" s="115">
        <v>0</v>
      </c>
      <c r="G588" s="116">
        <v>0</v>
      </c>
      <c r="H588" s="116">
        <v>0</v>
      </c>
      <c r="I588" s="116">
        <v>0</v>
      </c>
      <c r="J588" s="117">
        <v>0</v>
      </c>
      <c r="K588" s="116">
        <v>0</v>
      </c>
      <c r="L588" s="116">
        <v>0</v>
      </c>
      <c r="M588" s="118">
        <v>0</v>
      </c>
    </row>
    <row r="589" spans="1:13" x14ac:dyDescent="0.25">
      <c r="A589" s="207"/>
      <c r="B589" s="241" t="s">
        <v>142</v>
      </c>
      <c r="C589" s="241"/>
      <c r="D589" s="242"/>
      <c r="E589" s="114">
        <v>0</v>
      </c>
      <c r="F589" s="115">
        <v>0</v>
      </c>
      <c r="G589" s="116">
        <v>0</v>
      </c>
      <c r="H589" s="116">
        <v>0</v>
      </c>
      <c r="I589" s="116">
        <v>0</v>
      </c>
      <c r="J589" s="117">
        <v>0</v>
      </c>
      <c r="K589" s="116">
        <v>0</v>
      </c>
      <c r="L589" s="116">
        <v>0</v>
      </c>
      <c r="M589" s="118">
        <v>0</v>
      </c>
    </row>
    <row r="590" spans="1:13" ht="15.75" thickBot="1" x14ac:dyDescent="0.3">
      <c r="A590" s="208"/>
      <c r="B590" s="243" t="s">
        <v>143</v>
      </c>
      <c r="C590" s="243"/>
      <c r="D590" s="244"/>
      <c r="E590" s="121">
        <v>0</v>
      </c>
      <c r="F590" s="132">
        <v>0</v>
      </c>
      <c r="G590" s="133">
        <v>0</v>
      </c>
      <c r="H590" s="133">
        <v>0</v>
      </c>
      <c r="I590" s="133">
        <v>0</v>
      </c>
      <c r="J590" s="124">
        <v>115366.00112038136</v>
      </c>
      <c r="K590" s="133">
        <v>0</v>
      </c>
      <c r="L590" s="133">
        <v>0</v>
      </c>
      <c r="M590" s="118">
        <v>115366.00112038136</v>
      </c>
    </row>
    <row r="591" spans="1:13" x14ac:dyDescent="0.25">
      <c r="A591" s="206" t="s">
        <v>253</v>
      </c>
      <c r="B591" s="209" t="s">
        <v>145</v>
      </c>
      <c r="C591" s="210"/>
      <c r="D591" s="211"/>
      <c r="E591" s="109">
        <v>2735795518.1742206</v>
      </c>
      <c r="F591" s="134">
        <v>51690355.495641172</v>
      </c>
      <c r="G591" s="135">
        <v>42143969.618694052</v>
      </c>
      <c r="H591" s="135">
        <v>921498965.29313982</v>
      </c>
      <c r="I591" s="135">
        <v>1349790982.8574831</v>
      </c>
      <c r="J591" s="128">
        <v>5353488736.2722187</v>
      </c>
      <c r="K591" s="135">
        <v>6464717924.083766</v>
      </c>
      <c r="L591" s="135">
        <v>2600857761.2344651</v>
      </c>
      <c r="M591" s="136">
        <v>19519984213.029629</v>
      </c>
    </row>
    <row r="592" spans="1:13" x14ac:dyDescent="0.25">
      <c r="A592" s="207"/>
      <c r="B592" s="212" t="s">
        <v>146</v>
      </c>
      <c r="C592" s="213"/>
      <c r="D592" s="214"/>
      <c r="E592" s="114">
        <v>0</v>
      </c>
      <c r="F592" s="115">
        <v>0</v>
      </c>
      <c r="G592" s="116">
        <v>0</v>
      </c>
      <c r="H592" s="116">
        <v>0</v>
      </c>
      <c r="I592" s="116">
        <v>0</v>
      </c>
      <c r="J592" s="117">
        <v>0</v>
      </c>
      <c r="K592" s="116">
        <v>212090.16511983296</v>
      </c>
      <c r="L592" s="116">
        <v>0</v>
      </c>
      <c r="M592" s="118">
        <v>212090.16511983296</v>
      </c>
    </row>
    <row r="593" spans="1:13" x14ac:dyDescent="0.25">
      <c r="A593" s="207"/>
      <c r="B593" s="212" t="s">
        <v>147</v>
      </c>
      <c r="C593" s="213"/>
      <c r="D593" s="214"/>
      <c r="E593" s="114">
        <v>0</v>
      </c>
      <c r="F593" s="115">
        <v>0</v>
      </c>
      <c r="G593" s="116">
        <v>0</v>
      </c>
      <c r="H593" s="116">
        <v>112770270.07621661</v>
      </c>
      <c r="I593" s="116">
        <v>0</v>
      </c>
      <c r="J593" s="117">
        <v>655469825.66286111</v>
      </c>
      <c r="K593" s="116">
        <v>0</v>
      </c>
      <c r="L593" s="116">
        <v>318913932.89160347</v>
      </c>
      <c r="M593" s="118">
        <v>1087154028.630681</v>
      </c>
    </row>
    <row r="594" spans="1:13" x14ac:dyDescent="0.25">
      <c r="A594" s="207"/>
      <c r="B594" s="212" t="s">
        <v>148</v>
      </c>
      <c r="C594" s="213"/>
      <c r="D594" s="214"/>
      <c r="E594" s="114">
        <v>0</v>
      </c>
      <c r="F594" s="119">
        <v>0</v>
      </c>
      <c r="G594" s="120">
        <v>0</v>
      </c>
      <c r="H594" s="120">
        <v>0</v>
      </c>
      <c r="I594" s="120">
        <v>0</v>
      </c>
      <c r="J594" s="117">
        <v>0</v>
      </c>
      <c r="K594" s="120">
        <v>0</v>
      </c>
      <c r="L594" s="120">
        <v>0</v>
      </c>
      <c r="M594" s="118">
        <v>0</v>
      </c>
    </row>
    <row r="595" spans="1:13" x14ac:dyDescent="0.25">
      <c r="A595" s="207"/>
      <c r="B595" s="215" t="s">
        <v>149</v>
      </c>
      <c r="C595" s="216"/>
      <c r="D595" s="217"/>
      <c r="E595" s="114">
        <v>0</v>
      </c>
      <c r="F595" s="115">
        <v>0</v>
      </c>
      <c r="G595" s="116">
        <v>0</v>
      </c>
      <c r="H595" s="116">
        <v>0</v>
      </c>
      <c r="I595" s="116">
        <v>0</v>
      </c>
      <c r="J595" s="117">
        <v>0</v>
      </c>
      <c r="K595" s="116">
        <v>0</v>
      </c>
      <c r="L595" s="116">
        <v>0</v>
      </c>
      <c r="M595" s="118">
        <v>0</v>
      </c>
    </row>
    <row r="596" spans="1:13" x14ac:dyDescent="0.25">
      <c r="A596" s="207"/>
      <c r="B596" s="218" t="s">
        <v>150</v>
      </c>
      <c r="C596" s="219"/>
      <c r="D596" s="220"/>
      <c r="E596" s="114">
        <v>0</v>
      </c>
      <c r="F596" s="115">
        <v>0</v>
      </c>
      <c r="G596" s="116">
        <v>0</v>
      </c>
      <c r="H596" s="116">
        <v>0</v>
      </c>
      <c r="I596" s="116">
        <v>0</v>
      </c>
      <c r="J596" s="117">
        <v>0</v>
      </c>
      <c r="K596" s="116">
        <v>0</v>
      </c>
      <c r="L596" s="116">
        <v>0</v>
      </c>
      <c r="M596" s="118">
        <v>0</v>
      </c>
    </row>
    <row r="597" spans="1:13" ht="15.75" thickBot="1" x14ac:dyDescent="0.3">
      <c r="A597" s="208"/>
      <c r="B597" s="221" t="s">
        <v>151</v>
      </c>
      <c r="C597" s="222"/>
      <c r="D597" s="223"/>
      <c r="E597" s="137">
        <v>0</v>
      </c>
      <c r="F597" s="115">
        <v>0</v>
      </c>
      <c r="G597" s="116">
        <v>0</v>
      </c>
      <c r="H597" s="116">
        <v>0</v>
      </c>
      <c r="I597" s="116">
        <v>0</v>
      </c>
      <c r="J597" s="117">
        <v>0</v>
      </c>
      <c r="K597" s="116">
        <v>0</v>
      </c>
      <c r="L597" s="116">
        <v>0</v>
      </c>
      <c r="M597" s="118">
        <v>0</v>
      </c>
    </row>
    <row r="598" spans="1:13" ht="15.75" thickBot="1" x14ac:dyDescent="0.3">
      <c r="A598" s="245" t="s">
        <v>254</v>
      </c>
      <c r="B598" s="246"/>
      <c r="C598" s="246"/>
      <c r="D598" s="246"/>
      <c r="E598" s="138">
        <v>2735795518.1742206</v>
      </c>
      <c r="F598" s="143">
        <v>51987588.38652502</v>
      </c>
      <c r="G598" s="139">
        <v>42143969.618694052</v>
      </c>
      <c r="H598" s="139">
        <v>1179323848.9053826</v>
      </c>
      <c r="I598" s="139">
        <v>1349790982.8574831</v>
      </c>
      <c r="J598" s="140">
        <v>15886722069.02191</v>
      </c>
      <c r="K598" s="139">
        <v>6464930014.2488861</v>
      </c>
      <c r="L598" s="139">
        <v>2919771694.1260686</v>
      </c>
      <c r="M598" s="141">
        <v>30630465685.339169</v>
      </c>
    </row>
    <row r="599" spans="1:13" x14ac:dyDescent="0.25">
      <c r="A599" s="206" t="s">
        <v>255</v>
      </c>
      <c r="B599" s="249" t="s">
        <v>127</v>
      </c>
      <c r="C599" s="250"/>
      <c r="D599" s="251"/>
      <c r="E599" s="109">
        <v>0</v>
      </c>
      <c r="F599" s="110">
        <v>0</v>
      </c>
      <c r="G599" s="110">
        <v>0</v>
      </c>
      <c r="H599" s="110">
        <v>0</v>
      </c>
      <c r="I599" s="110">
        <v>0</v>
      </c>
      <c r="J599" s="111">
        <v>0</v>
      </c>
      <c r="K599" s="110">
        <v>0</v>
      </c>
      <c r="L599" s="112">
        <v>0</v>
      </c>
      <c r="M599" s="129">
        <v>0</v>
      </c>
    </row>
    <row r="600" spans="1:13" x14ac:dyDescent="0.25">
      <c r="A600" s="247"/>
      <c r="B600" s="252" t="s">
        <v>128</v>
      </c>
      <c r="C600" s="253"/>
      <c r="D600" s="254"/>
      <c r="E600" s="114">
        <v>0</v>
      </c>
      <c r="F600" s="115">
        <v>0</v>
      </c>
      <c r="G600" s="116">
        <v>0</v>
      </c>
      <c r="H600" s="116">
        <v>0</v>
      </c>
      <c r="I600" s="116">
        <v>0</v>
      </c>
      <c r="J600" s="117">
        <v>0</v>
      </c>
      <c r="K600" s="116">
        <v>0</v>
      </c>
      <c r="L600" s="116">
        <v>0</v>
      </c>
      <c r="M600" s="118">
        <v>0</v>
      </c>
    </row>
    <row r="601" spans="1:13" x14ac:dyDescent="0.25">
      <c r="A601" s="247"/>
      <c r="B601" s="255" t="s">
        <v>129</v>
      </c>
      <c r="C601" s="256"/>
      <c r="D601" s="257"/>
      <c r="E601" s="114">
        <v>0</v>
      </c>
      <c r="F601" s="115">
        <v>0</v>
      </c>
      <c r="G601" s="116">
        <v>0</v>
      </c>
      <c r="H601" s="116">
        <v>0</v>
      </c>
      <c r="I601" s="116">
        <v>0</v>
      </c>
      <c r="J601" s="117">
        <v>0</v>
      </c>
      <c r="K601" s="116">
        <v>0</v>
      </c>
      <c r="L601" s="116">
        <v>0</v>
      </c>
      <c r="M601" s="118">
        <v>0</v>
      </c>
    </row>
    <row r="602" spans="1:13" x14ac:dyDescent="0.25">
      <c r="A602" s="247"/>
      <c r="B602" s="255" t="s">
        <v>130</v>
      </c>
      <c r="C602" s="256"/>
      <c r="D602" s="257"/>
      <c r="E602" s="114">
        <v>0</v>
      </c>
      <c r="F602" s="119">
        <v>0</v>
      </c>
      <c r="G602" s="120">
        <v>0</v>
      </c>
      <c r="H602" s="120">
        <v>0</v>
      </c>
      <c r="I602" s="120">
        <v>0</v>
      </c>
      <c r="J602" s="117">
        <v>0</v>
      </c>
      <c r="K602" s="120">
        <v>0</v>
      </c>
      <c r="L602" s="120">
        <v>0</v>
      </c>
      <c r="M602" s="118">
        <v>0</v>
      </c>
    </row>
    <row r="603" spans="1:13" x14ac:dyDescent="0.25">
      <c r="A603" s="247"/>
      <c r="B603" s="229" t="s">
        <v>131</v>
      </c>
      <c r="C603" s="230"/>
      <c r="D603" s="231"/>
      <c r="E603" s="114">
        <v>0</v>
      </c>
      <c r="F603" s="115">
        <v>0</v>
      </c>
      <c r="G603" s="116">
        <v>0</v>
      </c>
      <c r="H603" s="116">
        <v>0</v>
      </c>
      <c r="I603" s="116">
        <v>0</v>
      </c>
      <c r="J603" s="117">
        <v>0</v>
      </c>
      <c r="K603" s="116">
        <v>0</v>
      </c>
      <c r="L603" s="116">
        <v>0</v>
      </c>
      <c r="M603" s="118">
        <v>0</v>
      </c>
    </row>
    <row r="604" spans="1:13" x14ac:dyDescent="0.25">
      <c r="A604" s="247"/>
      <c r="B604" s="258" t="s">
        <v>132</v>
      </c>
      <c r="C604" s="259"/>
      <c r="D604" s="260"/>
      <c r="E604" s="114">
        <v>0</v>
      </c>
      <c r="F604" s="115">
        <v>0</v>
      </c>
      <c r="G604" s="116">
        <v>0</v>
      </c>
      <c r="H604" s="116">
        <v>0</v>
      </c>
      <c r="I604" s="116">
        <v>0</v>
      </c>
      <c r="J604" s="117">
        <v>0</v>
      </c>
      <c r="K604" s="116">
        <v>0</v>
      </c>
      <c r="L604" s="116">
        <v>0</v>
      </c>
      <c r="M604" s="118">
        <v>0</v>
      </c>
    </row>
    <row r="605" spans="1:13" ht="15.75" thickBot="1" x14ac:dyDescent="0.3">
      <c r="A605" s="247"/>
      <c r="B605" s="261" t="s">
        <v>133</v>
      </c>
      <c r="C605" s="262"/>
      <c r="D605" s="263"/>
      <c r="E605" s="121">
        <v>0</v>
      </c>
      <c r="F605" s="122">
        <v>0</v>
      </c>
      <c r="G605" s="123">
        <v>0</v>
      </c>
      <c r="H605" s="123">
        <v>0</v>
      </c>
      <c r="I605" s="123">
        <v>0</v>
      </c>
      <c r="J605" s="124">
        <v>0</v>
      </c>
      <c r="K605" s="123">
        <v>0</v>
      </c>
      <c r="L605" s="123">
        <v>0</v>
      </c>
      <c r="M605" s="150">
        <v>0</v>
      </c>
    </row>
    <row r="606" spans="1:13" x14ac:dyDescent="0.25">
      <c r="A606" s="247"/>
      <c r="B606" s="264" t="s">
        <v>105</v>
      </c>
      <c r="C606" s="265"/>
      <c r="D606" s="265"/>
      <c r="E606" s="109">
        <v>0</v>
      </c>
      <c r="F606" s="126">
        <v>0</v>
      </c>
      <c r="G606" s="127">
        <v>0</v>
      </c>
      <c r="H606" s="127">
        <v>0</v>
      </c>
      <c r="I606" s="127">
        <v>0</v>
      </c>
      <c r="J606" s="128">
        <v>0</v>
      </c>
      <c r="K606" s="127">
        <v>0</v>
      </c>
      <c r="L606" s="127">
        <v>0</v>
      </c>
      <c r="M606" s="129">
        <v>0</v>
      </c>
    </row>
    <row r="607" spans="1:13" x14ac:dyDescent="0.25">
      <c r="A607" s="247"/>
      <c r="B607" s="224" t="s">
        <v>134</v>
      </c>
      <c r="C607" s="225"/>
      <c r="D607" s="226"/>
      <c r="E607" s="114">
        <v>0</v>
      </c>
      <c r="F607" s="130">
        <v>0</v>
      </c>
      <c r="G607" s="131">
        <v>0</v>
      </c>
      <c r="H607" s="131">
        <v>0</v>
      </c>
      <c r="I607" s="131">
        <v>0</v>
      </c>
      <c r="J607" s="117">
        <v>0</v>
      </c>
      <c r="K607" s="131">
        <v>0</v>
      </c>
      <c r="L607" s="131">
        <v>0</v>
      </c>
      <c r="M607" s="118">
        <v>0</v>
      </c>
    </row>
    <row r="608" spans="1:13" x14ac:dyDescent="0.25">
      <c r="A608" s="247"/>
      <c r="B608" s="227" t="s">
        <v>135</v>
      </c>
      <c r="C608" s="228"/>
      <c r="D608" s="228"/>
      <c r="E608" s="114">
        <v>0</v>
      </c>
      <c r="F608" s="115">
        <v>0</v>
      </c>
      <c r="G608" s="116">
        <v>0</v>
      </c>
      <c r="H608" s="116">
        <v>0</v>
      </c>
      <c r="I608" s="116">
        <v>0</v>
      </c>
      <c r="J608" s="117">
        <v>0</v>
      </c>
      <c r="K608" s="116">
        <v>0</v>
      </c>
      <c r="L608" s="116">
        <v>0</v>
      </c>
      <c r="M608" s="118">
        <v>0</v>
      </c>
    </row>
    <row r="609" spans="1:13" x14ac:dyDescent="0.25">
      <c r="A609" s="247"/>
      <c r="B609" s="229" t="s">
        <v>136</v>
      </c>
      <c r="C609" s="230"/>
      <c r="D609" s="231"/>
      <c r="E609" s="114">
        <v>0</v>
      </c>
      <c r="F609" s="115">
        <v>0</v>
      </c>
      <c r="G609" s="116">
        <v>0</v>
      </c>
      <c r="H609" s="116">
        <v>0</v>
      </c>
      <c r="I609" s="116">
        <v>0</v>
      </c>
      <c r="J609" s="117">
        <v>0</v>
      </c>
      <c r="K609" s="116">
        <v>0</v>
      </c>
      <c r="L609" s="116">
        <v>0</v>
      </c>
      <c r="M609" s="118">
        <v>0</v>
      </c>
    </row>
    <row r="610" spans="1:13" ht="15.75" thickBot="1" x14ac:dyDescent="0.3">
      <c r="A610" s="248"/>
      <c r="B610" s="232" t="s">
        <v>137</v>
      </c>
      <c r="C610" s="233"/>
      <c r="D610" s="233"/>
      <c r="E610" s="121">
        <v>0</v>
      </c>
      <c r="F610" s="132">
        <v>0</v>
      </c>
      <c r="G610" s="133">
        <v>0</v>
      </c>
      <c r="H610" s="133">
        <v>0</v>
      </c>
      <c r="I610" s="133">
        <v>0</v>
      </c>
      <c r="J610" s="124">
        <v>0</v>
      </c>
      <c r="K610" s="133">
        <v>0</v>
      </c>
      <c r="L610" s="133">
        <v>0</v>
      </c>
      <c r="M610" s="125">
        <v>0</v>
      </c>
    </row>
    <row r="611" spans="1:13" x14ac:dyDescent="0.25">
      <c r="A611" s="207" t="s">
        <v>256</v>
      </c>
      <c r="B611" s="235" t="s">
        <v>139</v>
      </c>
      <c r="C611" s="235"/>
      <c r="D611" s="236"/>
      <c r="E611" s="109">
        <v>0</v>
      </c>
      <c r="F611" s="126">
        <v>0</v>
      </c>
      <c r="G611" s="127">
        <v>0</v>
      </c>
      <c r="H611" s="127">
        <v>0</v>
      </c>
      <c r="I611" s="127">
        <v>0</v>
      </c>
      <c r="J611" s="128">
        <v>0</v>
      </c>
      <c r="K611" s="127">
        <v>0</v>
      </c>
      <c r="L611" s="127">
        <v>0</v>
      </c>
      <c r="M611" s="129">
        <v>0</v>
      </c>
    </row>
    <row r="612" spans="1:13" x14ac:dyDescent="0.25">
      <c r="A612" s="234"/>
      <c r="B612" s="237" t="s">
        <v>140</v>
      </c>
      <c r="C612" s="238"/>
      <c r="D612" s="238"/>
      <c r="E612" s="114">
        <v>0</v>
      </c>
      <c r="F612" s="115">
        <v>0</v>
      </c>
      <c r="G612" s="116">
        <v>0</v>
      </c>
      <c r="H612" s="116">
        <v>0</v>
      </c>
      <c r="I612" s="116">
        <v>0</v>
      </c>
      <c r="J612" s="117">
        <v>0</v>
      </c>
      <c r="K612" s="116">
        <v>0</v>
      </c>
      <c r="L612" s="116">
        <v>0</v>
      </c>
      <c r="M612" s="118">
        <v>0</v>
      </c>
    </row>
    <row r="613" spans="1:13" x14ac:dyDescent="0.25">
      <c r="A613" s="207"/>
      <c r="B613" s="239" t="s">
        <v>141</v>
      </c>
      <c r="C613" s="239"/>
      <c r="D613" s="240"/>
      <c r="E613" s="114">
        <v>0</v>
      </c>
      <c r="F613" s="115">
        <v>0</v>
      </c>
      <c r="G613" s="116">
        <v>0</v>
      </c>
      <c r="H613" s="116">
        <v>0</v>
      </c>
      <c r="I613" s="116">
        <v>0</v>
      </c>
      <c r="J613" s="117">
        <v>0</v>
      </c>
      <c r="K613" s="116">
        <v>0</v>
      </c>
      <c r="L613" s="116">
        <v>0</v>
      </c>
      <c r="M613" s="118">
        <v>0</v>
      </c>
    </row>
    <row r="614" spans="1:13" x14ac:dyDescent="0.25">
      <c r="A614" s="207"/>
      <c r="B614" s="241" t="s">
        <v>142</v>
      </c>
      <c r="C614" s="241"/>
      <c r="D614" s="242"/>
      <c r="E614" s="114">
        <v>0</v>
      </c>
      <c r="F614" s="115">
        <v>0</v>
      </c>
      <c r="G614" s="116">
        <v>0</v>
      </c>
      <c r="H614" s="116">
        <v>0</v>
      </c>
      <c r="I614" s="116">
        <v>0</v>
      </c>
      <c r="J614" s="117">
        <v>0</v>
      </c>
      <c r="K614" s="116">
        <v>0</v>
      </c>
      <c r="L614" s="116">
        <v>0</v>
      </c>
      <c r="M614" s="118">
        <v>0</v>
      </c>
    </row>
    <row r="615" spans="1:13" ht="15.75" thickBot="1" x14ac:dyDescent="0.3">
      <c r="A615" s="208"/>
      <c r="B615" s="243" t="s">
        <v>143</v>
      </c>
      <c r="C615" s="243"/>
      <c r="D615" s="244"/>
      <c r="E615" s="121">
        <v>0</v>
      </c>
      <c r="F615" s="132">
        <v>0</v>
      </c>
      <c r="G615" s="133">
        <v>0</v>
      </c>
      <c r="H615" s="133">
        <v>0</v>
      </c>
      <c r="I615" s="133">
        <v>0</v>
      </c>
      <c r="J615" s="124">
        <v>0</v>
      </c>
      <c r="K615" s="133">
        <v>0</v>
      </c>
      <c r="L615" s="133">
        <v>0</v>
      </c>
      <c r="M615" s="118">
        <v>0</v>
      </c>
    </row>
    <row r="616" spans="1:13" x14ac:dyDescent="0.25">
      <c r="A616" s="206" t="s">
        <v>257</v>
      </c>
      <c r="B616" s="209" t="s">
        <v>145</v>
      </c>
      <c r="C616" s="210"/>
      <c r="D616" s="211"/>
      <c r="E616" s="109">
        <v>631472097.11727405</v>
      </c>
      <c r="F616" s="134">
        <v>25855064.618430801</v>
      </c>
      <c r="G616" s="135">
        <v>209449989.67124739</v>
      </c>
      <c r="H616" s="135">
        <v>667101352.63953769</v>
      </c>
      <c r="I616" s="135">
        <v>910741777.52912247</v>
      </c>
      <c r="J616" s="128">
        <v>5000474039.01999</v>
      </c>
      <c r="K616" s="135">
        <v>6207854388.6987057</v>
      </c>
      <c r="L616" s="135">
        <v>4243410400.6905117</v>
      </c>
      <c r="M616" s="136">
        <v>17896359109.984818</v>
      </c>
    </row>
    <row r="617" spans="1:13" x14ac:dyDescent="0.25">
      <c r="A617" s="207"/>
      <c r="B617" s="212" t="s">
        <v>146</v>
      </c>
      <c r="C617" s="213"/>
      <c r="D617" s="214"/>
      <c r="E617" s="114">
        <v>0</v>
      </c>
      <c r="F617" s="115">
        <v>0</v>
      </c>
      <c r="G617" s="116">
        <v>0</v>
      </c>
      <c r="H617" s="116">
        <v>0</v>
      </c>
      <c r="I617" s="116">
        <v>0</v>
      </c>
      <c r="J617" s="117">
        <v>0</v>
      </c>
      <c r="K617" s="116">
        <v>0</v>
      </c>
      <c r="L617" s="116">
        <v>0</v>
      </c>
      <c r="M617" s="118">
        <v>0</v>
      </c>
    </row>
    <row r="618" spans="1:13" x14ac:dyDescent="0.25">
      <c r="A618" s="207"/>
      <c r="B618" s="212" t="s">
        <v>147</v>
      </c>
      <c r="C618" s="213"/>
      <c r="D618" s="214"/>
      <c r="E618" s="114">
        <v>0</v>
      </c>
      <c r="F618" s="115">
        <v>0</v>
      </c>
      <c r="G618" s="116">
        <v>0</v>
      </c>
      <c r="H618" s="116">
        <v>81644198.08152768</v>
      </c>
      <c r="I618" s="116">
        <v>0</v>
      </c>
      <c r="J618" s="117">
        <v>612300607.12683392</v>
      </c>
      <c r="K618" s="116">
        <v>0</v>
      </c>
      <c r="L618" s="116">
        <v>520380880.63987732</v>
      </c>
      <c r="M618" s="118">
        <v>1214325685.8482389</v>
      </c>
    </row>
    <row r="619" spans="1:13" x14ac:dyDescent="0.25">
      <c r="A619" s="207"/>
      <c r="B619" s="212" t="s">
        <v>148</v>
      </c>
      <c r="C619" s="213"/>
      <c r="D619" s="214"/>
      <c r="E619" s="114">
        <v>0</v>
      </c>
      <c r="F619" s="119">
        <v>0</v>
      </c>
      <c r="G619" s="120">
        <v>0</v>
      </c>
      <c r="H619" s="120">
        <v>0</v>
      </c>
      <c r="I619" s="120">
        <v>0</v>
      </c>
      <c r="J619" s="117">
        <v>0</v>
      </c>
      <c r="K619" s="120">
        <v>0</v>
      </c>
      <c r="L619" s="120">
        <v>0</v>
      </c>
      <c r="M619" s="118">
        <v>0</v>
      </c>
    </row>
    <row r="620" spans="1:13" x14ac:dyDescent="0.25">
      <c r="A620" s="207"/>
      <c r="B620" s="215" t="s">
        <v>149</v>
      </c>
      <c r="C620" s="216"/>
      <c r="D620" s="217"/>
      <c r="E620" s="114">
        <v>0</v>
      </c>
      <c r="F620" s="115">
        <v>0</v>
      </c>
      <c r="G620" s="116">
        <v>0</v>
      </c>
      <c r="H620" s="116">
        <v>0</v>
      </c>
      <c r="I620" s="116">
        <v>0</v>
      </c>
      <c r="J620" s="117">
        <v>0</v>
      </c>
      <c r="K620" s="116">
        <v>0</v>
      </c>
      <c r="L620" s="116">
        <v>0</v>
      </c>
      <c r="M620" s="118">
        <v>0</v>
      </c>
    </row>
    <row r="621" spans="1:13" x14ac:dyDescent="0.25">
      <c r="A621" s="207"/>
      <c r="B621" s="218" t="s">
        <v>150</v>
      </c>
      <c r="C621" s="219"/>
      <c r="D621" s="220"/>
      <c r="E621" s="114">
        <v>0</v>
      </c>
      <c r="F621" s="115">
        <v>0</v>
      </c>
      <c r="G621" s="116">
        <v>0</v>
      </c>
      <c r="H621" s="116">
        <v>0</v>
      </c>
      <c r="I621" s="116">
        <v>0</v>
      </c>
      <c r="J621" s="117">
        <v>0</v>
      </c>
      <c r="K621" s="116">
        <v>0</v>
      </c>
      <c r="L621" s="116">
        <v>0</v>
      </c>
      <c r="M621" s="118">
        <v>0</v>
      </c>
    </row>
    <row r="622" spans="1:13" ht="15.75" thickBot="1" x14ac:dyDescent="0.3">
      <c r="A622" s="208"/>
      <c r="B622" s="221" t="s">
        <v>151</v>
      </c>
      <c r="C622" s="222"/>
      <c r="D622" s="223"/>
      <c r="E622" s="137">
        <v>0</v>
      </c>
      <c r="F622" s="115">
        <v>0</v>
      </c>
      <c r="G622" s="116">
        <v>0</v>
      </c>
      <c r="H622" s="116">
        <v>0</v>
      </c>
      <c r="I622" s="116">
        <v>0</v>
      </c>
      <c r="J622" s="117">
        <v>0</v>
      </c>
      <c r="K622" s="116">
        <v>0</v>
      </c>
      <c r="L622" s="116">
        <v>0</v>
      </c>
      <c r="M622" s="118">
        <v>0</v>
      </c>
    </row>
    <row r="623" spans="1:13" ht="15.75" thickBot="1" x14ac:dyDescent="0.3">
      <c r="A623" s="204" t="s">
        <v>258</v>
      </c>
      <c r="B623" s="205"/>
      <c r="C623" s="205"/>
      <c r="D623" s="205"/>
      <c r="E623" s="138">
        <v>631472097.11727405</v>
      </c>
      <c r="F623" s="143">
        <v>25855064.618430801</v>
      </c>
      <c r="G623" s="139">
        <v>209449989.67124739</v>
      </c>
      <c r="H623" s="139">
        <v>748745550.7210654</v>
      </c>
      <c r="I623" s="139">
        <v>910741777.52912247</v>
      </c>
      <c r="J623" s="140">
        <v>5612774646.1468239</v>
      </c>
      <c r="K623" s="139">
        <v>6207854388.6987057</v>
      </c>
      <c r="L623" s="139">
        <v>4763791281.330389</v>
      </c>
      <c r="M623" s="141">
        <v>19110684795.833057</v>
      </c>
    </row>
    <row r="624" spans="1:13" ht="15.75" thickBot="1" x14ac:dyDescent="0.3">
      <c r="A624" s="204" t="s">
        <v>259</v>
      </c>
      <c r="B624" s="205"/>
      <c r="C624" s="205"/>
      <c r="D624" s="205"/>
      <c r="E624" s="195">
        <v>3757551332.8345261</v>
      </c>
      <c r="F624" s="196">
        <v>79801471.985817283</v>
      </c>
      <c r="G624" s="196">
        <v>270143760.88617831</v>
      </c>
      <c r="H624" s="196">
        <v>1944822697.7018723</v>
      </c>
      <c r="I624" s="196">
        <v>2418980141.0191135</v>
      </c>
      <c r="J624" s="196">
        <v>22899633335.295113</v>
      </c>
      <c r="K624" s="196">
        <v>13807231339.710587</v>
      </c>
      <c r="L624" s="197">
        <v>8230810531.3902864</v>
      </c>
      <c r="M624" s="140">
        <v>53408974610.823486</v>
      </c>
    </row>
    <row r="625" spans="1:13" ht="15.75" thickBot="1" x14ac:dyDescent="0.3">
      <c r="A625" s="266" t="s">
        <v>260</v>
      </c>
      <c r="B625" s="267"/>
      <c r="C625" s="267"/>
      <c r="D625" s="268"/>
      <c r="E625" s="148">
        <v>0</v>
      </c>
      <c r="F625" s="149">
        <v>1</v>
      </c>
      <c r="G625" s="149">
        <v>2</v>
      </c>
      <c r="H625" s="149">
        <v>3</v>
      </c>
      <c r="I625" s="149">
        <v>4</v>
      </c>
      <c r="J625" s="149">
        <v>5</v>
      </c>
      <c r="K625" s="149">
        <v>6.1</v>
      </c>
      <c r="L625" s="149">
        <v>6.2</v>
      </c>
      <c r="M625" s="108">
        <v>10</v>
      </c>
    </row>
    <row r="626" spans="1:13" x14ac:dyDescent="0.25">
      <c r="A626" s="206" t="s">
        <v>261</v>
      </c>
      <c r="B626" s="249" t="s">
        <v>127</v>
      </c>
      <c r="C626" s="250"/>
      <c r="D626" s="251"/>
      <c r="E626" s="109">
        <v>0</v>
      </c>
      <c r="F626" s="110">
        <v>0</v>
      </c>
      <c r="G626" s="110">
        <v>0</v>
      </c>
      <c r="H626" s="110">
        <v>0</v>
      </c>
      <c r="I626" s="110">
        <v>0</v>
      </c>
      <c r="J626" s="111">
        <v>0</v>
      </c>
      <c r="K626" s="110">
        <v>0</v>
      </c>
      <c r="L626" s="112">
        <v>0</v>
      </c>
      <c r="M626" s="129">
        <v>0</v>
      </c>
    </row>
    <row r="627" spans="1:13" x14ac:dyDescent="0.25">
      <c r="A627" s="247"/>
      <c r="B627" s="252" t="s">
        <v>128</v>
      </c>
      <c r="C627" s="253"/>
      <c r="D627" s="254"/>
      <c r="E627" s="114">
        <v>0</v>
      </c>
      <c r="F627" s="115">
        <v>0</v>
      </c>
      <c r="G627" s="116">
        <v>0</v>
      </c>
      <c r="H627" s="116">
        <v>0</v>
      </c>
      <c r="I627" s="116">
        <v>0</v>
      </c>
      <c r="J627" s="117">
        <v>0</v>
      </c>
      <c r="K627" s="116">
        <v>0</v>
      </c>
      <c r="L627" s="116">
        <v>0</v>
      </c>
      <c r="M627" s="118">
        <v>0</v>
      </c>
    </row>
    <row r="628" spans="1:13" x14ac:dyDescent="0.25">
      <c r="A628" s="247"/>
      <c r="B628" s="255" t="s">
        <v>129</v>
      </c>
      <c r="C628" s="256"/>
      <c r="D628" s="257"/>
      <c r="E628" s="114">
        <v>0</v>
      </c>
      <c r="F628" s="115">
        <v>0</v>
      </c>
      <c r="G628" s="116">
        <v>0</v>
      </c>
      <c r="H628" s="116">
        <v>0</v>
      </c>
      <c r="I628" s="116">
        <v>0</v>
      </c>
      <c r="J628" s="117">
        <v>0</v>
      </c>
      <c r="K628" s="116">
        <v>0</v>
      </c>
      <c r="L628" s="116">
        <v>0</v>
      </c>
      <c r="M628" s="118">
        <v>0</v>
      </c>
    </row>
    <row r="629" spans="1:13" x14ac:dyDescent="0.25">
      <c r="A629" s="247"/>
      <c r="B629" s="255" t="s">
        <v>130</v>
      </c>
      <c r="C629" s="256"/>
      <c r="D629" s="257"/>
      <c r="E629" s="114">
        <v>0</v>
      </c>
      <c r="F629" s="119">
        <v>0</v>
      </c>
      <c r="G629" s="120">
        <v>0</v>
      </c>
      <c r="H629" s="120">
        <v>0</v>
      </c>
      <c r="I629" s="120">
        <v>0</v>
      </c>
      <c r="J629" s="117">
        <v>0</v>
      </c>
      <c r="K629" s="120">
        <v>0</v>
      </c>
      <c r="L629" s="120">
        <v>0</v>
      </c>
      <c r="M629" s="118">
        <v>0</v>
      </c>
    </row>
    <row r="630" spans="1:13" x14ac:dyDescent="0.25">
      <c r="A630" s="247"/>
      <c r="B630" s="229" t="s">
        <v>131</v>
      </c>
      <c r="C630" s="230"/>
      <c r="D630" s="231"/>
      <c r="E630" s="114">
        <v>0</v>
      </c>
      <c r="F630" s="115">
        <v>0</v>
      </c>
      <c r="G630" s="116">
        <v>0</v>
      </c>
      <c r="H630" s="116">
        <v>0</v>
      </c>
      <c r="I630" s="116">
        <v>0</v>
      </c>
      <c r="J630" s="117">
        <v>0</v>
      </c>
      <c r="K630" s="116">
        <v>0</v>
      </c>
      <c r="L630" s="116">
        <v>0</v>
      </c>
      <c r="M630" s="118">
        <v>0</v>
      </c>
    </row>
    <row r="631" spans="1:13" x14ac:dyDescent="0.25">
      <c r="A631" s="247"/>
      <c r="B631" s="258" t="s">
        <v>132</v>
      </c>
      <c r="C631" s="259"/>
      <c r="D631" s="260"/>
      <c r="E631" s="114">
        <v>0</v>
      </c>
      <c r="F631" s="115">
        <v>0</v>
      </c>
      <c r="G631" s="116">
        <v>0</v>
      </c>
      <c r="H631" s="116">
        <v>0</v>
      </c>
      <c r="I631" s="116">
        <v>0</v>
      </c>
      <c r="J631" s="117">
        <v>0</v>
      </c>
      <c r="K631" s="116">
        <v>0</v>
      </c>
      <c r="L631" s="116">
        <v>0</v>
      </c>
      <c r="M631" s="118">
        <v>0</v>
      </c>
    </row>
    <row r="632" spans="1:13" ht="15.75" thickBot="1" x14ac:dyDescent="0.3">
      <c r="A632" s="247"/>
      <c r="B632" s="261" t="s">
        <v>133</v>
      </c>
      <c r="C632" s="262"/>
      <c r="D632" s="263"/>
      <c r="E632" s="121">
        <v>0</v>
      </c>
      <c r="F632" s="122">
        <v>0</v>
      </c>
      <c r="G632" s="123">
        <v>0</v>
      </c>
      <c r="H632" s="123">
        <v>0</v>
      </c>
      <c r="I632" s="123">
        <v>0</v>
      </c>
      <c r="J632" s="124">
        <v>0</v>
      </c>
      <c r="K632" s="123">
        <v>0</v>
      </c>
      <c r="L632" s="123">
        <v>0</v>
      </c>
      <c r="M632" s="150">
        <v>0</v>
      </c>
    </row>
    <row r="633" spans="1:13" x14ac:dyDescent="0.25">
      <c r="A633" s="247"/>
      <c r="B633" s="264" t="s">
        <v>105</v>
      </c>
      <c r="C633" s="265"/>
      <c r="D633" s="265"/>
      <c r="E633" s="109">
        <v>0</v>
      </c>
      <c r="F633" s="126">
        <v>0</v>
      </c>
      <c r="G633" s="127">
        <v>0</v>
      </c>
      <c r="H633" s="127">
        <v>0</v>
      </c>
      <c r="I633" s="127">
        <v>0</v>
      </c>
      <c r="J633" s="128">
        <v>0</v>
      </c>
      <c r="K633" s="127">
        <v>0</v>
      </c>
      <c r="L633" s="127">
        <v>0</v>
      </c>
      <c r="M633" s="129">
        <v>0</v>
      </c>
    </row>
    <row r="634" spans="1:13" x14ac:dyDescent="0.25">
      <c r="A634" s="247"/>
      <c r="B634" s="224" t="s">
        <v>134</v>
      </c>
      <c r="C634" s="225"/>
      <c r="D634" s="226"/>
      <c r="E634" s="114">
        <v>0</v>
      </c>
      <c r="F634" s="130">
        <v>0</v>
      </c>
      <c r="G634" s="131">
        <v>0</v>
      </c>
      <c r="H634" s="131">
        <v>0</v>
      </c>
      <c r="I634" s="131">
        <v>0</v>
      </c>
      <c r="J634" s="117">
        <v>0</v>
      </c>
      <c r="K634" s="131">
        <v>0</v>
      </c>
      <c r="L634" s="131">
        <v>0</v>
      </c>
      <c r="M634" s="118">
        <v>0</v>
      </c>
    </row>
    <row r="635" spans="1:13" x14ac:dyDescent="0.25">
      <c r="A635" s="247"/>
      <c r="B635" s="227" t="s">
        <v>135</v>
      </c>
      <c r="C635" s="228"/>
      <c r="D635" s="228"/>
      <c r="E635" s="114">
        <v>0</v>
      </c>
      <c r="F635" s="115">
        <v>0</v>
      </c>
      <c r="G635" s="116">
        <v>0</v>
      </c>
      <c r="H635" s="116">
        <v>0</v>
      </c>
      <c r="I635" s="116">
        <v>0</v>
      </c>
      <c r="J635" s="117">
        <v>0</v>
      </c>
      <c r="K635" s="116">
        <v>0</v>
      </c>
      <c r="L635" s="116">
        <v>0</v>
      </c>
      <c r="M635" s="118">
        <v>0</v>
      </c>
    </row>
    <row r="636" spans="1:13" x14ac:dyDescent="0.25">
      <c r="A636" s="247"/>
      <c r="B636" s="229" t="s">
        <v>136</v>
      </c>
      <c r="C636" s="230"/>
      <c r="D636" s="231"/>
      <c r="E636" s="114">
        <v>0</v>
      </c>
      <c r="F636" s="115">
        <v>0</v>
      </c>
      <c r="G636" s="116">
        <v>0</v>
      </c>
      <c r="H636" s="116">
        <v>0</v>
      </c>
      <c r="I636" s="116">
        <v>0</v>
      </c>
      <c r="J636" s="117">
        <v>0</v>
      </c>
      <c r="K636" s="116">
        <v>0</v>
      </c>
      <c r="L636" s="116">
        <v>0</v>
      </c>
      <c r="M636" s="118">
        <v>0</v>
      </c>
    </row>
    <row r="637" spans="1:13" ht="15.75" thickBot="1" x14ac:dyDescent="0.3">
      <c r="A637" s="248"/>
      <c r="B637" s="232" t="s">
        <v>137</v>
      </c>
      <c r="C637" s="233"/>
      <c r="D637" s="233"/>
      <c r="E637" s="121">
        <v>0</v>
      </c>
      <c r="F637" s="132">
        <v>0</v>
      </c>
      <c r="G637" s="133">
        <v>0</v>
      </c>
      <c r="H637" s="133">
        <v>0</v>
      </c>
      <c r="I637" s="133">
        <v>0</v>
      </c>
      <c r="J637" s="124">
        <v>0</v>
      </c>
      <c r="K637" s="133">
        <v>0</v>
      </c>
      <c r="L637" s="133">
        <v>0</v>
      </c>
      <c r="M637" s="125">
        <v>0</v>
      </c>
    </row>
    <row r="638" spans="1:13" x14ac:dyDescent="0.25">
      <c r="A638" s="207" t="s">
        <v>262</v>
      </c>
      <c r="B638" s="235" t="s">
        <v>139</v>
      </c>
      <c r="C638" s="235"/>
      <c r="D638" s="236"/>
      <c r="E638" s="109">
        <v>0</v>
      </c>
      <c r="F638" s="126">
        <v>0</v>
      </c>
      <c r="G638" s="127">
        <v>0</v>
      </c>
      <c r="H638" s="127">
        <v>0</v>
      </c>
      <c r="I638" s="127">
        <v>0</v>
      </c>
      <c r="J638" s="128">
        <v>0</v>
      </c>
      <c r="K638" s="127">
        <v>0</v>
      </c>
      <c r="L638" s="127">
        <v>0</v>
      </c>
      <c r="M638" s="129">
        <v>0</v>
      </c>
    </row>
    <row r="639" spans="1:13" x14ac:dyDescent="0.25">
      <c r="A639" s="234"/>
      <c r="B639" s="237" t="s">
        <v>140</v>
      </c>
      <c r="C639" s="238"/>
      <c r="D639" s="238"/>
      <c r="E639" s="114">
        <v>0</v>
      </c>
      <c r="F639" s="115">
        <v>0</v>
      </c>
      <c r="G639" s="116">
        <v>0</v>
      </c>
      <c r="H639" s="116">
        <v>0</v>
      </c>
      <c r="I639" s="116">
        <v>0</v>
      </c>
      <c r="J639" s="117">
        <v>0</v>
      </c>
      <c r="K639" s="116">
        <v>0</v>
      </c>
      <c r="L639" s="116">
        <v>0</v>
      </c>
      <c r="M639" s="118">
        <v>0</v>
      </c>
    </row>
    <row r="640" spans="1:13" x14ac:dyDescent="0.25">
      <c r="A640" s="207"/>
      <c r="B640" s="239" t="s">
        <v>141</v>
      </c>
      <c r="C640" s="239"/>
      <c r="D640" s="240"/>
      <c r="E640" s="114">
        <v>0</v>
      </c>
      <c r="F640" s="115">
        <v>0</v>
      </c>
      <c r="G640" s="116">
        <v>0</v>
      </c>
      <c r="H640" s="116">
        <v>0</v>
      </c>
      <c r="I640" s="116">
        <v>0</v>
      </c>
      <c r="J640" s="117">
        <v>0</v>
      </c>
      <c r="K640" s="116">
        <v>0</v>
      </c>
      <c r="L640" s="116">
        <v>0</v>
      </c>
      <c r="M640" s="118">
        <v>0</v>
      </c>
    </row>
    <row r="641" spans="1:13" x14ac:dyDescent="0.25">
      <c r="A641" s="207"/>
      <c r="B641" s="241" t="s">
        <v>142</v>
      </c>
      <c r="C641" s="241"/>
      <c r="D641" s="242"/>
      <c r="E641" s="114">
        <v>0</v>
      </c>
      <c r="F641" s="115">
        <v>0</v>
      </c>
      <c r="G641" s="116">
        <v>0</v>
      </c>
      <c r="H641" s="116">
        <v>0</v>
      </c>
      <c r="I641" s="116">
        <v>0</v>
      </c>
      <c r="J641" s="117">
        <v>0</v>
      </c>
      <c r="K641" s="116">
        <v>0</v>
      </c>
      <c r="L641" s="116">
        <v>0</v>
      </c>
      <c r="M641" s="118">
        <v>0</v>
      </c>
    </row>
    <row r="642" spans="1:13" ht="15.75" thickBot="1" x14ac:dyDescent="0.3">
      <c r="A642" s="208"/>
      <c r="B642" s="243" t="s">
        <v>143</v>
      </c>
      <c r="C642" s="243"/>
      <c r="D642" s="244"/>
      <c r="E642" s="121">
        <v>0</v>
      </c>
      <c r="F642" s="132">
        <v>0</v>
      </c>
      <c r="G642" s="133">
        <v>0</v>
      </c>
      <c r="H642" s="133">
        <v>0</v>
      </c>
      <c r="I642" s="133">
        <v>0</v>
      </c>
      <c r="J642" s="124">
        <v>0</v>
      </c>
      <c r="K642" s="133">
        <v>0</v>
      </c>
      <c r="L642" s="133">
        <v>0</v>
      </c>
      <c r="M642" s="125"/>
    </row>
    <row r="643" spans="1:13" x14ac:dyDescent="0.25">
      <c r="A643" s="206" t="s">
        <v>263</v>
      </c>
      <c r="B643" s="209" t="s">
        <v>145</v>
      </c>
      <c r="C643" s="210"/>
      <c r="D643" s="211"/>
      <c r="E643" s="109">
        <v>0</v>
      </c>
      <c r="F643" s="134">
        <v>0</v>
      </c>
      <c r="G643" s="135">
        <v>0</v>
      </c>
      <c r="H643" s="135">
        <v>12840846237.713957</v>
      </c>
      <c r="I643" s="135">
        <v>8224635541.1623688</v>
      </c>
      <c r="J643" s="128">
        <v>8127104695.9130945</v>
      </c>
      <c r="K643" s="135">
        <v>6101613870.949542</v>
      </c>
      <c r="L643" s="135">
        <v>1238440850.9193132</v>
      </c>
      <c r="M643" s="136">
        <v>36532641196.658272</v>
      </c>
    </row>
    <row r="644" spans="1:13" x14ac:dyDescent="0.25">
      <c r="A644" s="207"/>
      <c r="B644" s="212" t="s">
        <v>146</v>
      </c>
      <c r="C644" s="213"/>
      <c r="D644" s="214"/>
      <c r="E644" s="114">
        <v>0</v>
      </c>
      <c r="F644" s="115">
        <v>0</v>
      </c>
      <c r="G644" s="116">
        <v>0</v>
      </c>
      <c r="H644" s="116">
        <v>0</v>
      </c>
      <c r="I644" s="116">
        <v>0</v>
      </c>
      <c r="J644" s="117">
        <v>0</v>
      </c>
      <c r="K644" s="116">
        <v>0</v>
      </c>
      <c r="L644" s="116">
        <v>0</v>
      </c>
      <c r="M644" s="118">
        <v>0</v>
      </c>
    </row>
    <row r="645" spans="1:13" x14ac:dyDescent="0.25">
      <c r="A645" s="207"/>
      <c r="B645" s="212" t="s">
        <v>147</v>
      </c>
      <c r="C645" s="213"/>
      <c r="D645" s="214"/>
      <c r="E645" s="114">
        <v>0</v>
      </c>
      <c r="F645" s="115">
        <v>0</v>
      </c>
      <c r="G645" s="116">
        <v>0</v>
      </c>
      <c r="H645" s="116">
        <v>2143812986.4496775</v>
      </c>
      <c r="I645" s="116">
        <v>1373321053.2767565</v>
      </c>
      <c r="J645" s="117">
        <v>1355315406.8521843</v>
      </c>
      <c r="K645" s="116">
        <v>1018855220.6539497</v>
      </c>
      <c r="L645" s="116">
        <v>206761211.01461858</v>
      </c>
      <c r="M645" s="118">
        <v>6098065878.2471867</v>
      </c>
    </row>
    <row r="646" spans="1:13" x14ac:dyDescent="0.25">
      <c r="A646" s="207"/>
      <c r="B646" s="212" t="s">
        <v>148</v>
      </c>
      <c r="C646" s="213"/>
      <c r="D646" s="214"/>
      <c r="E646" s="114">
        <v>0</v>
      </c>
      <c r="F646" s="119">
        <v>0</v>
      </c>
      <c r="G646" s="120">
        <v>0</v>
      </c>
      <c r="H646" s="120">
        <v>0</v>
      </c>
      <c r="I646" s="120">
        <v>0</v>
      </c>
      <c r="J646" s="117">
        <v>0</v>
      </c>
      <c r="K646" s="120">
        <v>0</v>
      </c>
      <c r="L646" s="120">
        <v>0</v>
      </c>
      <c r="M646" s="118">
        <v>0</v>
      </c>
    </row>
    <row r="647" spans="1:13" x14ac:dyDescent="0.25">
      <c r="A647" s="207"/>
      <c r="B647" s="215" t="s">
        <v>149</v>
      </c>
      <c r="C647" s="216"/>
      <c r="D647" s="217"/>
      <c r="E647" s="114">
        <v>0</v>
      </c>
      <c r="F647" s="115">
        <v>0</v>
      </c>
      <c r="G647" s="116">
        <v>0</v>
      </c>
      <c r="H647" s="116">
        <v>0</v>
      </c>
      <c r="I647" s="116">
        <v>0</v>
      </c>
      <c r="J647" s="117">
        <v>0</v>
      </c>
      <c r="K647" s="116">
        <v>0</v>
      </c>
      <c r="L647" s="116">
        <v>0</v>
      </c>
      <c r="M647" s="118">
        <v>0</v>
      </c>
    </row>
    <row r="648" spans="1:13" x14ac:dyDescent="0.25">
      <c r="A648" s="207"/>
      <c r="B648" s="218" t="s">
        <v>150</v>
      </c>
      <c r="C648" s="219"/>
      <c r="D648" s="220"/>
      <c r="E648" s="114">
        <v>0</v>
      </c>
      <c r="F648" s="115">
        <v>0</v>
      </c>
      <c r="G648" s="116">
        <v>0</v>
      </c>
      <c r="H648" s="116">
        <v>0</v>
      </c>
      <c r="I648" s="116">
        <v>0</v>
      </c>
      <c r="J648" s="117">
        <v>0</v>
      </c>
      <c r="K648" s="116">
        <v>0</v>
      </c>
      <c r="L648" s="116">
        <v>0</v>
      </c>
      <c r="M648" s="118">
        <v>0</v>
      </c>
    </row>
    <row r="649" spans="1:13" ht="15.75" thickBot="1" x14ac:dyDescent="0.3">
      <c r="A649" s="208"/>
      <c r="B649" s="221" t="s">
        <v>151</v>
      </c>
      <c r="C649" s="222"/>
      <c r="D649" s="223"/>
      <c r="E649" s="137">
        <v>0</v>
      </c>
      <c r="F649" s="115">
        <v>0</v>
      </c>
      <c r="G649" s="116">
        <v>0</v>
      </c>
      <c r="H649" s="116">
        <v>0</v>
      </c>
      <c r="I649" s="116">
        <v>0</v>
      </c>
      <c r="J649" s="117">
        <v>0</v>
      </c>
      <c r="K649" s="116">
        <v>0</v>
      </c>
      <c r="L649" s="116">
        <v>0</v>
      </c>
      <c r="M649" s="118">
        <v>0</v>
      </c>
    </row>
    <row r="650" spans="1:13" ht="15.75" thickBot="1" x14ac:dyDescent="0.3">
      <c r="A650" s="245" t="s">
        <v>264</v>
      </c>
      <c r="B650" s="246"/>
      <c r="C650" s="246"/>
      <c r="D650" s="246"/>
      <c r="E650" s="138">
        <v>0</v>
      </c>
      <c r="F650" s="143">
        <v>0</v>
      </c>
      <c r="G650" s="139">
        <v>0</v>
      </c>
      <c r="H650" s="139">
        <v>14984659224.163635</v>
      </c>
      <c r="I650" s="139">
        <v>9597956594.4391251</v>
      </c>
      <c r="J650" s="140">
        <v>9482420102.7652779</v>
      </c>
      <c r="K650" s="139">
        <v>7120469091.6034918</v>
      </c>
      <c r="L650" s="139">
        <v>1445202061.9339318</v>
      </c>
      <c r="M650" s="141">
        <v>42630707074.905457</v>
      </c>
    </row>
    <row r="651" spans="1:13" x14ac:dyDescent="0.25">
      <c r="A651" s="206" t="s">
        <v>265</v>
      </c>
      <c r="B651" s="249" t="s">
        <v>127</v>
      </c>
      <c r="C651" s="250"/>
      <c r="D651" s="251"/>
      <c r="E651" s="109">
        <v>0</v>
      </c>
      <c r="F651" s="110">
        <v>0</v>
      </c>
      <c r="G651" s="110">
        <v>0</v>
      </c>
      <c r="H651" s="110">
        <v>0</v>
      </c>
      <c r="I651" s="110">
        <v>0</v>
      </c>
      <c r="J651" s="111">
        <v>0</v>
      </c>
      <c r="K651" s="110">
        <v>0</v>
      </c>
      <c r="L651" s="110">
        <v>0</v>
      </c>
      <c r="M651" s="129">
        <v>0</v>
      </c>
    </row>
    <row r="652" spans="1:13" x14ac:dyDescent="0.25">
      <c r="A652" s="247"/>
      <c r="B652" s="252" t="s">
        <v>128</v>
      </c>
      <c r="C652" s="253"/>
      <c r="D652" s="254"/>
      <c r="E652" s="114">
        <v>0</v>
      </c>
      <c r="F652" s="115">
        <v>0</v>
      </c>
      <c r="G652" s="116">
        <v>0</v>
      </c>
      <c r="H652" s="116">
        <v>0</v>
      </c>
      <c r="I652" s="116">
        <v>0</v>
      </c>
      <c r="J652" s="117">
        <v>0</v>
      </c>
      <c r="K652" s="116">
        <v>0</v>
      </c>
      <c r="L652" s="116">
        <v>0</v>
      </c>
      <c r="M652" s="118">
        <v>0</v>
      </c>
    </row>
    <row r="653" spans="1:13" x14ac:dyDescent="0.25">
      <c r="A653" s="247"/>
      <c r="B653" s="255" t="s">
        <v>129</v>
      </c>
      <c r="C653" s="256"/>
      <c r="D653" s="257"/>
      <c r="E653" s="114">
        <v>0</v>
      </c>
      <c r="F653" s="115">
        <v>0</v>
      </c>
      <c r="G653" s="116">
        <v>0</v>
      </c>
      <c r="H653" s="116">
        <v>0</v>
      </c>
      <c r="I653" s="116">
        <v>0</v>
      </c>
      <c r="J653" s="117">
        <v>0</v>
      </c>
      <c r="K653" s="116">
        <v>0</v>
      </c>
      <c r="L653" s="116">
        <v>0</v>
      </c>
      <c r="M653" s="118">
        <v>0</v>
      </c>
    </row>
    <row r="654" spans="1:13" x14ac:dyDescent="0.25">
      <c r="A654" s="247"/>
      <c r="B654" s="255" t="s">
        <v>130</v>
      </c>
      <c r="C654" s="256"/>
      <c r="D654" s="257"/>
      <c r="E654" s="114">
        <v>0</v>
      </c>
      <c r="F654" s="119">
        <v>0</v>
      </c>
      <c r="G654" s="120">
        <v>0</v>
      </c>
      <c r="H654" s="120">
        <v>0</v>
      </c>
      <c r="I654" s="120">
        <v>0</v>
      </c>
      <c r="J654" s="117">
        <v>0</v>
      </c>
      <c r="K654" s="120">
        <v>0</v>
      </c>
      <c r="L654" s="120">
        <v>0</v>
      </c>
      <c r="M654" s="118">
        <v>0</v>
      </c>
    </row>
    <row r="655" spans="1:13" x14ac:dyDescent="0.25">
      <c r="A655" s="247"/>
      <c r="B655" s="229" t="s">
        <v>131</v>
      </c>
      <c r="C655" s="230"/>
      <c r="D655" s="231"/>
      <c r="E655" s="114">
        <v>0</v>
      </c>
      <c r="F655" s="115">
        <v>0</v>
      </c>
      <c r="G655" s="116">
        <v>0</v>
      </c>
      <c r="H655" s="116">
        <v>0</v>
      </c>
      <c r="I655" s="116">
        <v>0</v>
      </c>
      <c r="J655" s="117">
        <v>0</v>
      </c>
      <c r="K655" s="116">
        <v>0</v>
      </c>
      <c r="L655" s="116">
        <v>0</v>
      </c>
      <c r="M655" s="118">
        <v>0</v>
      </c>
    </row>
    <row r="656" spans="1:13" x14ac:dyDescent="0.25">
      <c r="A656" s="247"/>
      <c r="B656" s="258" t="s">
        <v>132</v>
      </c>
      <c r="C656" s="259"/>
      <c r="D656" s="260"/>
      <c r="E656" s="114">
        <v>0</v>
      </c>
      <c r="F656" s="115">
        <v>0</v>
      </c>
      <c r="G656" s="116">
        <v>0</v>
      </c>
      <c r="H656" s="116">
        <v>0</v>
      </c>
      <c r="I656" s="116">
        <v>0</v>
      </c>
      <c r="J656" s="117">
        <v>0</v>
      </c>
      <c r="K656" s="116">
        <v>0</v>
      </c>
      <c r="L656" s="116">
        <v>0</v>
      </c>
      <c r="M656" s="118">
        <v>0</v>
      </c>
    </row>
    <row r="657" spans="1:13" ht="15.75" thickBot="1" x14ac:dyDescent="0.3">
      <c r="A657" s="247"/>
      <c r="B657" s="261" t="s">
        <v>133</v>
      </c>
      <c r="C657" s="262"/>
      <c r="D657" s="263"/>
      <c r="E657" s="121">
        <v>0</v>
      </c>
      <c r="F657" s="122">
        <v>0</v>
      </c>
      <c r="G657" s="123">
        <v>0</v>
      </c>
      <c r="H657" s="123">
        <v>0</v>
      </c>
      <c r="I657" s="123">
        <v>0</v>
      </c>
      <c r="J657" s="124">
        <v>0</v>
      </c>
      <c r="K657" s="123">
        <v>0</v>
      </c>
      <c r="L657" s="123">
        <v>0</v>
      </c>
      <c r="M657" s="150">
        <v>0</v>
      </c>
    </row>
    <row r="658" spans="1:13" x14ac:dyDescent="0.25">
      <c r="A658" s="247"/>
      <c r="B658" s="264" t="s">
        <v>105</v>
      </c>
      <c r="C658" s="265"/>
      <c r="D658" s="265"/>
      <c r="E658" s="109">
        <v>0</v>
      </c>
      <c r="F658" s="126">
        <v>0</v>
      </c>
      <c r="G658" s="127">
        <v>0</v>
      </c>
      <c r="H658" s="127">
        <v>0</v>
      </c>
      <c r="I658" s="127">
        <v>0</v>
      </c>
      <c r="J658" s="128">
        <v>0</v>
      </c>
      <c r="K658" s="127">
        <v>0</v>
      </c>
      <c r="L658" s="127">
        <v>0</v>
      </c>
      <c r="M658" s="129">
        <v>0</v>
      </c>
    </row>
    <row r="659" spans="1:13" x14ac:dyDescent="0.25">
      <c r="A659" s="247"/>
      <c r="B659" s="224" t="s">
        <v>134</v>
      </c>
      <c r="C659" s="225"/>
      <c r="D659" s="226"/>
      <c r="E659" s="114">
        <v>0</v>
      </c>
      <c r="F659" s="130">
        <v>0</v>
      </c>
      <c r="G659" s="131">
        <v>0</v>
      </c>
      <c r="H659" s="131">
        <v>0</v>
      </c>
      <c r="I659" s="131">
        <v>0</v>
      </c>
      <c r="J659" s="117">
        <v>0</v>
      </c>
      <c r="K659" s="131">
        <v>0</v>
      </c>
      <c r="L659" s="131">
        <v>0</v>
      </c>
      <c r="M659" s="118">
        <v>0</v>
      </c>
    </row>
    <row r="660" spans="1:13" x14ac:dyDescent="0.25">
      <c r="A660" s="247"/>
      <c r="B660" s="227" t="s">
        <v>135</v>
      </c>
      <c r="C660" s="228"/>
      <c r="D660" s="228"/>
      <c r="E660" s="114">
        <v>0</v>
      </c>
      <c r="F660" s="115">
        <v>0</v>
      </c>
      <c r="G660" s="116">
        <v>0</v>
      </c>
      <c r="H660" s="116">
        <v>0</v>
      </c>
      <c r="I660" s="116">
        <v>0</v>
      </c>
      <c r="J660" s="117">
        <v>0</v>
      </c>
      <c r="K660" s="116">
        <v>0</v>
      </c>
      <c r="L660" s="116">
        <v>0</v>
      </c>
      <c r="M660" s="118">
        <v>0</v>
      </c>
    </row>
    <row r="661" spans="1:13" x14ac:dyDescent="0.25">
      <c r="A661" s="247"/>
      <c r="B661" s="229" t="s">
        <v>136</v>
      </c>
      <c r="C661" s="230"/>
      <c r="D661" s="231"/>
      <c r="E661" s="114">
        <v>0</v>
      </c>
      <c r="F661" s="115">
        <v>0</v>
      </c>
      <c r="G661" s="116">
        <v>0</v>
      </c>
      <c r="H661" s="116">
        <v>0</v>
      </c>
      <c r="I661" s="116">
        <v>0</v>
      </c>
      <c r="J661" s="117">
        <v>0</v>
      </c>
      <c r="K661" s="116">
        <v>0</v>
      </c>
      <c r="L661" s="116">
        <v>0</v>
      </c>
      <c r="M661" s="118">
        <v>0</v>
      </c>
    </row>
    <row r="662" spans="1:13" ht="15.75" thickBot="1" x14ac:dyDescent="0.3">
      <c r="A662" s="248"/>
      <c r="B662" s="232" t="s">
        <v>137</v>
      </c>
      <c r="C662" s="233"/>
      <c r="D662" s="233"/>
      <c r="E662" s="121">
        <v>0</v>
      </c>
      <c r="F662" s="132">
        <v>0</v>
      </c>
      <c r="G662" s="133">
        <v>0</v>
      </c>
      <c r="H662" s="133">
        <v>0</v>
      </c>
      <c r="I662" s="133">
        <v>0</v>
      </c>
      <c r="J662" s="124">
        <v>0</v>
      </c>
      <c r="K662" s="133">
        <v>0</v>
      </c>
      <c r="L662" s="133">
        <v>0</v>
      </c>
      <c r="M662" s="125">
        <v>0</v>
      </c>
    </row>
    <row r="663" spans="1:13" x14ac:dyDescent="0.25">
      <c r="A663" s="207" t="s">
        <v>266</v>
      </c>
      <c r="B663" s="235" t="s">
        <v>139</v>
      </c>
      <c r="C663" s="235"/>
      <c r="D663" s="236"/>
      <c r="E663" s="109">
        <v>0</v>
      </c>
      <c r="F663" s="126">
        <v>0</v>
      </c>
      <c r="G663" s="127">
        <v>0</v>
      </c>
      <c r="H663" s="127">
        <v>0</v>
      </c>
      <c r="I663" s="127">
        <v>0</v>
      </c>
      <c r="J663" s="128">
        <v>0</v>
      </c>
      <c r="K663" s="127">
        <v>0</v>
      </c>
      <c r="L663" s="127">
        <v>0</v>
      </c>
      <c r="M663" s="129">
        <v>0</v>
      </c>
    </row>
    <row r="664" spans="1:13" x14ac:dyDescent="0.25">
      <c r="A664" s="234"/>
      <c r="B664" s="237" t="s">
        <v>140</v>
      </c>
      <c r="C664" s="238"/>
      <c r="D664" s="238"/>
      <c r="E664" s="114">
        <v>0</v>
      </c>
      <c r="F664" s="115">
        <v>0</v>
      </c>
      <c r="G664" s="116">
        <v>0</v>
      </c>
      <c r="H664" s="116">
        <v>0</v>
      </c>
      <c r="I664" s="116">
        <v>0</v>
      </c>
      <c r="J664" s="117">
        <v>0</v>
      </c>
      <c r="K664" s="116">
        <v>0</v>
      </c>
      <c r="L664" s="116">
        <v>0</v>
      </c>
      <c r="M664" s="118">
        <v>0</v>
      </c>
    </row>
    <row r="665" spans="1:13" x14ac:dyDescent="0.25">
      <c r="A665" s="207"/>
      <c r="B665" s="239" t="s">
        <v>141</v>
      </c>
      <c r="C665" s="239"/>
      <c r="D665" s="240"/>
      <c r="E665" s="114">
        <v>0</v>
      </c>
      <c r="F665" s="115">
        <v>0</v>
      </c>
      <c r="G665" s="116">
        <v>0</v>
      </c>
      <c r="H665" s="116">
        <v>0</v>
      </c>
      <c r="I665" s="116">
        <v>0</v>
      </c>
      <c r="J665" s="117">
        <v>0</v>
      </c>
      <c r="K665" s="116">
        <v>0</v>
      </c>
      <c r="L665" s="116">
        <v>0</v>
      </c>
      <c r="M665" s="118">
        <v>0</v>
      </c>
    </row>
    <row r="666" spans="1:13" x14ac:dyDescent="0.25">
      <c r="A666" s="207"/>
      <c r="B666" s="241" t="s">
        <v>142</v>
      </c>
      <c r="C666" s="241"/>
      <c r="D666" s="242"/>
      <c r="E666" s="114">
        <v>0</v>
      </c>
      <c r="F666" s="115">
        <v>0</v>
      </c>
      <c r="G666" s="116">
        <v>0</v>
      </c>
      <c r="H666" s="116">
        <v>0</v>
      </c>
      <c r="I666" s="116">
        <v>0</v>
      </c>
      <c r="J666" s="117">
        <v>0</v>
      </c>
      <c r="K666" s="116">
        <v>0</v>
      </c>
      <c r="L666" s="116">
        <v>0</v>
      </c>
      <c r="M666" s="118">
        <v>0</v>
      </c>
    </row>
    <row r="667" spans="1:13" ht="15.75" thickBot="1" x14ac:dyDescent="0.3">
      <c r="A667" s="208"/>
      <c r="B667" s="243" t="s">
        <v>143</v>
      </c>
      <c r="C667" s="243"/>
      <c r="D667" s="244"/>
      <c r="E667" s="121">
        <v>0</v>
      </c>
      <c r="F667" s="132">
        <v>0</v>
      </c>
      <c r="G667" s="133">
        <v>0</v>
      </c>
      <c r="H667" s="133">
        <v>0</v>
      </c>
      <c r="I667" s="133">
        <v>0</v>
      </c>
      <c r="J667" s="124">
        <v>0</v>
      </c>
      <c r="K667" s="133">
        <v>0</v>
      </c>
      <c r="L667" s="133">
        <v>0</v>
      </c>
      <c r="M667" s="118">
        <v>0</v>
      </c>
    </row>
    <row r="668" spans="1:13" x14ac:dyDescent="0.25">
      <c r="A668" s="206" t="s">
        <v>267</v>
      </c>
      <c r="B668" s="209" t="s">
        <v>145</v>
      </c>
      <c r="C668" s="210"/>
      <c r="D668" s="211"/>
      <c r="E668" s="109">
        <v>0</v>
      </c>
      <c r="F668" s="134">
        <v>0</v>
      </c>
      <c r="G668" s="135">
        <v>0</v>
      </c>
      <c r="H668" s="135">
        <v>0</v>
      </c>
      <c r="I668" s="135">
        <v>0</v>
      </c>
      <c r="J668" s="128">
        <v>0</v>
      </c>
      <c r="K668" s="135">
        <v>0</v>
      </c>
      <c r="L668" s="135">
        <v>0</v>
      </c>
      <c r="M668" s="136">
        <v>0</v>
      </c>
    </row>
    <row r="669" spans="1:13" x14ac:dyDescent="0.25">
      <c r="A669" s="207"/>
      <c r="B669" s="212" t="s">
        <v>146</v>
      </c>
      <c r="C669" s="213"/>
      <c r="D669" s="214"/>
      <c r="E669" s="114">
        <v>0</v>
      </c>
      <c r="F669" s="115">
        <v>0</v>
      </c>
      <c r="G669" s="116">
        <v>0</v>
      </c>
      <c r="H669" s="116">
        <v>0</v>
      </c>
      <c r="I669" s="116">
        <v>0</v>
      </c>
      <c r="J669" s="117">
        <v>0</v>
      </c>
      <c r="K669" s="116">
        <v>0</v>
      </c>
      <c r="L669" s="116">
        <v>0</v>
      </c>
      <c r="M669" s="118">
        <v>0</v>
      </c>
    </row>
    <row r="670" spans="1:13" x14ac:dyDescent="0.25">
      <c r="A670" s="207"/>
      <c r="B670" s="212" t="s">
        <v>147</v>
      </c>
      <c r="C670" s="213"/>
      <c r="D670" s="214"/>
      <c r="E670" s="114">
        <v>0</v>
      </c>
      <c r="F670" s="115">
        <v>0</v>
      </c>
      <c r="G670" s="116">
        <v>0</v>
      </c>
      <c r="H670" s="116">
        <v>0</v>
      </c>
      <c r="I670" s="116">
        <v>0</v>
      </c>
      <c r="J670" s="117">
        <v>0</v>
      </c>
      <c r="K670" s="116">
        <v>0</v>
      </c>
      <c r="L670" s="116">
        <v>0</v>
      </c>
      <c r="M670" s="118">
        <v>0</v>
      </c>
    </row>
    <row r="671" spans="1:13" x14ac:dyDescent="0.25">
      <c r="A671" s="207"/>
      <c r="B671" s="212" t="s">
        <v>148</v>
      </c>
      <c r="C671" s="213"/>
      <c r="D671" s="214"/>
      <c r="E671" s="114">
        <v>0</v>
      </c>
      <c r="F671" s="119">
        <v>0</v>
      </c>
      <c r="G671" s="120">
        <v>0</v>
      </c>
      <c r="H671" s="120">
        <v>0</v>
      </c>
      <c r="I671" s="120">
        <v>0</v>
      </c>
      <c r="J671" s="117">
        <v>0</v>
      </c>
      <c r="K671" s="120">
        <v>0</v>
      </c>
      <c r="L671" s="120">
        <v>0</v>
      </c>
      <c r="M671" s="118">
        <v>0</v>
      </c>
    </row>
    <row r="672" spans="1:13" x14ac:dyDescent="0.25">
      <c r="A672" s="207"/>
      <c r="B672" s="215" t="s">
        <v>149</v>
      </c>
      <c r="C672" s="216"/>
      <c r="D672" s="217"/>
      <c r="E672" s="114">
        <v>0</v>
      </c>
      <c r="F672" s="115">
        <v>0</v>
      </c>
      <c r="G672" s="116">
        <v>0</v>
      </c>
      <c r="H672" s="116">
        <v>0</v>
      </c>
      <c r="I672" s="116">
        <v>0</v>
      </c>
      <c r="J672" s="117">
        <v>0</v>
      </c>
      <c r="K672" s="116">
        <v>0</v>
      </c>
      <c r="L672" s="116">
        <v>0</v>
      </c>
      <c r="M672" s="118">
        <v>0</v>
      </c>
    </row>
    <row r="673" spans="1:13" x14ac:dyDescent="0.25">
      <c r="A673" s="207"/>
      <c r="B673" s="218" t="s">
        <v>150</v>
      </c>
      <c r="C673" s="219"/>
      <c r="D673" s="220"/>
      <c r="E673" s="114">
        <v>0</v>
      </c>
      <c r="F673" s="115">
        <v>0</v>
      </c>
      <c r="G673" s="116">
        <v>0</v>
      </c>
      <c r="H673" s="116">
        <v>0</v>
      </c>
      <c r="I673" s="116">
        <v>0</v>
      </c>
      <c r="J673" s="117">
        <v>0</v>
      </c>
      <c r="K673" s="116">
        <v>0</v>
      </c>
      <c r="L673" s="116">
        <v>0</v>
      </c>
      <c r="M673" s="118">
        <v>0</v>
      </c>
    </row>
    <row r="674" spans="1:13" ht="15.75" thickBot="1" x14ac:dyDescent="0.3">
      <c r="A674" s="208"/>
      <c r="B674" s="221" t="s">
        <v>151</v>
      </c>
      <c r="C674" s="222"/>
      <c r="D674" s="223"/>
      <c r="E674" s="137">
        <v>0</v>
      </c>
      <c r="F674" s="115">
        <v>0</v>
      </c>
      <c r="G674" s="116">
        <v>0</v>
      </c>
      <c r="H674" s="116">
        <v>0</v>
      </c>
      <c r="I674" s="116">
        <v>0</v>
      </c>
      <c r="J674" s="117">
        <v>0</v>
      </c>
      <c r="K674" s="116">
        <v>0</v>
      </c>
      <c r="L674" s="116">
        <v>0</v>
      </c>
      <c r="M674" s="118">
        <v>0</v>
      </c>
    </row>
    <row r="675" spans="1:13" ht="15.75" thickBot="1" x14ac:dyDescent="0.3">
      <c r="A675" s="204" t="s">
        <v>268</v>
      </c>
      <c r="B675" s="205"/>
      <c r="C675" s="205"/>
      <c r="D675" s="205"/>
      <c r="E675" s="138">
        <v>0</v>
      </c>
      <c r="F675" s="143">
        <v>0</v>
      </c>
      <c r="G675" s="139">
        <v>0</v>
      </c>
      <c r="H675" s="139">
        <v>0</v>
      </c>
      <c r="I675" s="139">
        <v>0</v>
      </c>
      <c r="J675" s="140">
        <v>0</v>
      </c>
      <c r="K675" s="139">
        <v>0</v>
      </c>
      <c r="L675" s="139">
        <v>0</v>
      </c>
      <c r="M675" s="141">
        <v>0</v>
      </c>
    </row>
    <row r="676" spans="1:13" ht="15.75" thickBot="1" x14ac:dyDescent="0.3">
      <c r="A676" s="204" t="s">
        <v>269</v>
      </c>
      <c r="B676" s="205"/>
      <c r="C676" s="205"/>
      <c r="D676" s="205"/>
      <c r="E676" s="138">
        <v>0</v>
      </c>
      <c r="F676" s="143">
        <v>0</v>
      </c>
      <c r="G676" s="143">
        <v>0</v>
      </c>
      <c r="H676" s="143">
        <v>14984659224.163635</v>
      </c>
      <c r="I676" s="143">
        <v>9597956594.4391251</v>
      </c>
      <c r="J676" s="143">
        <v>9482420102.7652779</v>
      </c>
      <c r="K676" s="143">
        <v>7120469091.6034918</v>
      </c>
      <c r="L676" s="143">
        <v>1445202061.9339318</v>
      </c>
      <c r="M676" s="141">
        <v>42630707074.905457</v>
      </c>
    </row>
    <row r="677" spans="1:13" ht="15.75" thickBot="1" x14ac:dyDescent="0.3">
      <c r="A677" s="266" t="s">
        <v>270</v>
      </c>
      <c r="B677" s="267"/>
      <c r="C677" s="267"/>
      <c r="D677" s="268"/>
      <c r="E677" s="148">
        <v>0</v>
      </c>
      <c r="F677" s="149">
        <v>1</v>
      </c>
      <c r="G677" s="149">
        <v>2</v>
      </c>
      <c r="H677" s="149">
        <v>3</v>
      </c>
      <c r="I677" s="149">
        <v>4</v>
      </c>
      <c r="J677" s="149">
        <v>5</v>
      </c>
      <c r="K677" s="149">
        <v>6.1</v>
      </c>
      <c r="L677" s="149">
        <v>6.2</v>
      </c>
      <c r="M677" s="108">
        <v>10</v>
      </c>
    </row>
    <row r="678" spans="1:13" x14ac:dyDescent="0.25">
      <c r="A678" s="206" t="s">
        <v>271</v>
      </c>
      <c r="B678" s="249" t="s">
        <v>127</v>
      </c>
      <c r="C678" s="250"/>
      <c r="D678" s="251"/>
      <c r="E678" s="109">
        <v>0</v>
      </c>
      <c r="F678" s="110">
        <v>0</v>
      </c>
      <c r="G678" s="110">
        <v>0</v>
      </c>
      <c r="H678" s="110">
        <v>0</v>
      </c>
      <c r="I678" s="110">
        <v>0</v>
      </c>
      <c r="J678" s="111">
        <v>0</v>
      </c>
      <c r="K678" s="110">
        <v>0</v>
      </c>
      <c r="L678" s="112">
        <v>0</v>
      </c>
      <c r="M678" s="129">
        <v>0</v>
      </c>
    </row>
    <row r="679" spans="1:13" x14ac:dyDescent="0.25">
      <c r="A679" s="247"/>
      <c r="B679" s="252" t="s">
        <v>128</v>
      </c>
      <c r="C679" s="253"/>
      <c r="D679" s="254"/>
      <c r="E679" s="114">
        <v>0</v>
      </c>
      <c r="F679" s="115">
        <v>0</v>
      </c>
      <c r="G679" s="116">
        <v>0</v>
      </c>
      <c r="H679" s="116">
        <v>0</v>
      </c>
      <c r="I679" s="116">
        <v>0</v>
      </c>
      <c r="J679" s="117">
        <v>0</v>
      </c>
      <c r="K679" s="116">
        <v>0</v>
      </c>
      <c r="L679" s="116">
        <v>0</v>
      </c>
      <c r="M679" s="118">
        <v>0</v>
      </c>
    </row>
    <row r="680" spans="1:13" x14ac:dyDescent="0.25">
      <c r="A680" s="247"/>
      <c r="B680" s="255" t="s">
        <v>129</v>
      </c>
      <c r="C680" s="256"/>
      <c r="D680" s="257"/>
      <c r="E680" s="114">
        <v>0</v>
      </c>
      <c r="F680" s="115">
        <v>0</v>
      </c>
      <c r="G680" s="116">
        <v>0</v>
      </c>
      <c r="H680" s="116">
        <v>0</v>
      </c>
      <c r="I680" s="116">
        <v>0</v>
      </c>
      <c r="J680" s="117">
        <v>0</v>
      </c>
      <c r="K680" s="116">
        <v>0</v>
      </c>
      <c r="L680" s="116">
        <v>0</v>
      </c>
      <c r="M680" s="118">
        <v>0</v>
      </c>
    </row>
    <row r="681" spans="1:13" x14ac:dyDescent="0.25">
      <c r="A681" s="247"/>
      <c r="B681" s="255" t="s">
        <v>130</v>
      </c>
      <c r="C681" s="256"/>
      <c r="D681" s="257"/>
      <c r="E681" s="114">
        <v>0</v>
      </c>
      <c r="F681" s="119">
        <v>0</v>
      </c>
      <c r="G681" s="120">
        <v>0</v>
      </c>
      <c r="H681" s="120">
        <v>0</v>
      </c>
      <c r="I681" s="120">
        <v>0</v>
      </c>
      <c r="J681" s="117">
        <v>0</v>
      </c>
      <c r="K681" s="120">
        <v>0</v>
      </c>
      <c r="L681" s="120">
        <v>0</v>
      </c>
      <c r="M681" s="118">
        <v>0</v>
      </c>
    </row>
    <row r="682" spans="1:13" x14ac:dyDescent="0.25">
      <c r="A682" s="247"/>
      <c r="B682" s="229" t="s">
        <v>131</v>
      </c>
      <c r="C682" s="230"/>
      <c r="D682" s="231"/>
      <c r="E682" s="114">
        <v>0</v>
      </c>
      <c r="F682" s="115">
        <v>0</v>
      </c>
      <c r="G682" s="116">
        <v>0</v>
      </c>
      <c r="H682" s="116">
        <v>0</v>
      </c>
      <c r="I682" s="116">
        <v>0</v>
      </c>
      <c r="J682" s="117">
        <v>0</v>
      </c>
      <c r="K682" s="116">
        <v>0</v>
      </c>
      <c r="L682" s="116">
        <v>0</v>
      </c>
      <c r="M682" s="118">
        <v>0</v>
      </c>
    </row>
    <row r="683" spans="1:13" x14ac:dyDescent="0.25">
      <c r="A683" s="247"/>
      <c r="B683" s="258" t="s">
        <v>132</v>
      </c>
      <c r="C683" s="259"/>
      <c r="D683" s="260"/>
      <c r="E683" s="114">
        <v>0</v>
      </c>
      <c r="F683" s="115">
        <v>0</v>
      </c>
      <c r="G683" s="116">
        <v>0</v>
      </c>
      <c r="H683" s="116">
        <v>0</v>
      </c>
      <c r="I683" s="116">
        <v>0</v>
      </c>
      <c r="J683" s="117">
        <v>0</v>
      </c>
      <c r="K683" s="116">
        <v>0</v>
      </c>
      <c r="L683" s="116">
        <v>0</v>
      </c>
      <c r="M683" s="118">
        <v>0</v>
      </c>
    </row>
    <row r="684" spans="1:13" ht="15.75" thickBot="1" x14ac:dyDescent="0.3">
      <c r="A684" s="247"/>
      <c r="B684" s="261" t="s">
        <v>133</v>
      </c>
      <c r="C684" s="262"/>
      <c r="D684" s="263"/>
      <c r="E684" s="121">
        <v>0</v>
      </c>
      <c r="F684" s="122">
        <v>0</v>
      </c>
      <c r="G684" s="123">
        <v>0</v>
      </c>
      <c r="H684" s="123">
        <v>0</v>
      </c>
      <c r="I684" s="123">
        <v>0</v>
      </c>
      <c r="J684" s="124">
        <v>0</v>
      </c>
      <c r="K684" s="123">
        <v>0</v>
      </c>
      <c r="L684" s="123">
        <v>0</v>
      </c>
      <c r="M684" s="150">
        <v>0</v>
      </c>
    </row>
    <row r="685" spans="1:13" x14ac:dyDescent="0.25">
      <c r="A685" s="247"/>
      <c r="B685" s="264" t="s">
        <v>105</v>
      </c>
      <c r="C685" s="265"/>
      <c r="D685" s="265"/>
      <c r="E685" s="109">
        <v>0</v>
      </c>
      <c r="F685" s="126">
        <v>0</v>
      </c>
      <c r="G685" s="127">
        <v>0</v>
      </c>
      <c r="H685" s="127">
        <v>0</v>
      </c>
      <c r="I685" s="127">
        <v>0</v>
      </c>
      <c r="J685" s="128">
        <v>0</v>
      </c>
      <c r="K685" s="127">
        <v>0</v>
      </c>
      <c r="L685" s="127">
        <v>0</v>
      </c>
      <c r="M685" s="129">
        <v>0</v>
      </c>
    </row>
    <row r="686" spans="1:13" x14ac:dyDescent="0.25">
      <c r="A686" s="247"/>
      <c r="B686" s="224" t="s">
        <v>134</v>
      </c>
      <c r="C686" s="225"/>
      <c r="D686" s="226"/>
      <c r="E686" s="114">
        <v>0</v>
      </c>
      <c r="F686" s="130">
        <v>0</v>
      </c>
      <c r="G686" s="131">
        <v>0</v>
      </c>
      <c r="H686" s="131">
        <v>0</v>
      </c>
      <c r="I686" s="131">
        <v>0</v>
      </c>
      <c r="J686" s="117">
        <v>0</v>
      </c>
      <c r="K686" s="131">
        <v>0</v>
      </c>
      <c r="L686" s="131">
        <v>0</v>
      </c>
      <c r="M686" s="118">
        <v>0</v>
      </c>
    </row>
    <row r="687" spans="1:13" x14ac:dyDescent="0.25">
      <c r="A687" s="247"/>
      <c r="B687" s="227" t="s">
        <v>135</v>
      </c>
      <c r="C687" s="228"/>
      <c r="D687" s="228"/>
      <c r="E687" s="114">
        <v>0</v>
      </c>
      <c r="F687" s="115">
        <v>0</v>
      </c>
      <c r="G687" s="116">
        <v>0</v>
      </c>
      <c r="H687" s="116">
        <v>0</v>
      </c>
      <c r="I687" s="116">
        <v>0</v>
      </c>
      <c r="J687" s="117">
        <v>0</v>
      </c>
      <c r="K687" s="116">
        <v>0</v>
      </c>
      <c r="L687" s="116">
        <v>0</v>
      </c>
      <c r="M687" s="118">
        <v>0</v>
      </c>
    </row>
    <row r="688" spans="1:13" x14ac:dyDescent="0.25">
      <c r="A688" s="247"/>
      <c r="B688" s="229" t="s">
        <v>136</v>
      </c>
      <c r="C688" s="230"/>
      <c r="D688" s="231"/>
      <c r="E688" s="114">
        <v>0</v>
      </c>
      <c r="F688" s="115">
        <v>0</v>
      </c>
      <c r="G688" s="116">
        <v>0</v>
      </c>
      <c r="H688" s="116">
        <v>0</v>
      </c>
      <c r="I688" s="116">
        <v>0</v>
      </c>
      <c r="J688" s="117">
        <v>0</v>
      </c>
      <c r="K688" s="116">
        <v>0</v>
      </c>
      <c r="L688" s="116">
        <v>0</v>
      </c>
      <c r="M688" s="118">
        <v>0</v>
      </c>
    </row>
    <row r="689" spans="1:13" ht="15.75" thickBot="1" x14ac:dyDescent="0.3">
      <c r="A689" s="248"/>
      <c r="B689" s="232" t="s">
        <v>137</v>
      </c>
      <c r="C689" s="233"/>
      <c r="D689" s="233"/>
      <c r="E689" s="121">
        <v>0</v>
      </c>
      <c r="F689" s="132">
        <v>0</v>
      </c>
      <c r="G689" s="133">
        <v>0</v>
      </c>
      <c r="H689" s="133">
        <v>0</v>
      </c>
      <c r="I689" s="133">
        <v>0</v>
      </c>
      <c r="J689" s="124">
        <v>0</v>
      </c>
      <c r="K689" s="133">
        <v>0</v>
      </c>
      <c r="L689" s="133">
        <v>0</v>
      </c>
      <c r="M689" s="125">
        <v>0</v>
      </c>
    </row>
    <row r="690" spans="1:13" x14ac:dyDescent="0.25">
      <c r="A690" s="207" t="s">
        <v>272</v>
      </c>
      <c r="B690" s="235" t="s">
        <v>139</v>
      </c>
      <c r="C690" s="235"/>
      <c r="D690" s="236"/>
      <c r="E690" s="109">
        <v>0</v>
      </c>
      <c r="F690" s="126">
        <v>0</v>
      </c>
      <c r="G690" s="127">
        <v>0</v>
      </c>
      <c r="H690" s="127">
        <v>0</v>
      </c>
      <c r="I690" s="127">
        <v>0</v>
      </c>
      <c r="J690" s="128">
        <v>0</v>
      </c>
      <c r="K690" s="127">
        <v>0</v>
      </c>
      <c r="L690" s="127">
        <v>0</v>
      </c>
      <c r="M690" s="129">
        <v>0</v>
      </c>
    </row>
    <row r="691" spans="1:13" x14ac:dyDescent="0.25">
      <c r="A691" s="234"/>
      <c r="B691" s="237" t="s">
        <v>140</v>
      </c>
      <c r="C691" s="238"/>
      <c r="D691" s="238"/>
      <c r="E691" s="114">
        <v>0</v>
      </c>
      <c r="F691" s="115">
        <v>0</v>
      </c>
      <c r="G691" s="116">
        <v>0</v>
      </c>
      <c r="H691" s="116">
        <v>0</v>
      </c>
      <c r="I691" s="116">
        <v>0</v>
      </c>
      <c r="J691" s="117">
        <v>0</v>
      </c>
      <c r="K691" s="116">
        <v>0</v>
      </c>
      <c r="L691" s="116">
        <v>0</v>
      </c>
      <c r="M691" s="118">
        <v>0</v>
      </c>
    </row>
    <row r="692" spans="1:13" x14ac:dyDescent="0.25">
      <c r="A692" s="207"/>
      <c r="B692" s="239" t="s">
        <v>141</v>
      </c>
      <c r="C692" s="239"/>
      <c r="D692" s="240"/>
      <c r="E692" s="114">
        <v>0</v>
      </c>
      <c r="F692" s="115">
        <v>0</v>
      </c>
      <c r="G692" s="116">
        <v>0</v>
      </c>
      <c r="H692" s="116">
        <v>0</v>
      </c>
      <c r="I692" s="116">
        <v>0</v>
      </c>
      <c r="J692" s="117">
        <v>0</v>
      </c>
      <c r="K692" s="116">
        <v>0</v>
      </c>
      <c r="L692" s="116">
        <v>0</v>
      </c>
      <c r="M692" s="118">
        <v>0</v>
      </c>
    </row>
    <row r="693" spans="1:13" x14ac:dyDescent="0.25">
      <c r="A693" s="207"/>
      <c r="B693" s="241" t="s">
        <v>142</v>
      </c>
      <c r="C693" s="241"/>
      <c r="D693" s="242"/>
      <c r="E693" s="114">
        <v>0</v>
      </c>
      <c r="F693" s="115">
        <v>0</v>
      </c>
      <c r="G693" s="116">
        <v>0</v>
      </c>
      <c r="H693" s="116">
        <v>0</v>
      </c>
      <c r="I693" s="116">
        <v>0</v>
      </c>
      <c r="J693" s="117">
        <v>0</v>
      </c>
      <c r="K693" s="116">
        <v>0</v>
      </c>
      <c r="L693" s="116">
        <v>0</v>
      </c>
      <c r="M693" s="118">
        <v>0</v>
      </c>
    </row>
    <row r="694" spans="1:13" ht="15.75" thickBot="1" x14ac:dyDescent="0.3">
      <c r="A694" s="208"/>
      <c r="B694" s="243" t="s">
        <v>143</v>
      </c>
      <c r="C694" s="243"/>
      <c r="D694" s="244"/>
      <c r="E694" s="121">
        <v>0</v>
      </c>
      <c r="F694" s="132">
        <v>0</v>
      </c>
      <c r="G694" s="133">
        <v>0</v>
      </c>
      <c r="H694" s="133">
        <v>0</v>
      </c>
      <c r="I694" s="133">
        <v>0</v>
      </c>
      <c r="J694" s="124">
        <v>0</v>
      </c>
      <c r="K694" s="133">
        <v>0</v>
      </c>
      <c r="L694" s="133">
        <v>0</v>
      </c>
      <c r="M694" s="118">
        <v>0</v>
      </c>
    </row>
    <row r="695" spans="1:13" x14ac:dyDescent="0.25">
      <c r="A695" s="206" t="s">
        <v>273</v>
      </c>
      <c r="B695" s="209" t="s">
        <v>145</v>
      </c>
      <c r="C695" s="210"/>
      <c r="D695" s="211"/>
      <c r="E695" s="109">
        <v>10375288661.773111</v>
      </c>
      <c r="F695" s="134">
        <v>1365420624.7168329</v>
      </c>
      <c r="G695" s="135">
        <v>10869903098.686043</v>
      </c>
      <c r="H695" s="135">
        <v>9983045073.5242977</v>
      </c>
      <c r="I695" s="135">
        <v>6424743924.9547729</v>
      </c>
      <c r="J695" s="128">
        <v>6127048381.2332497</v>
      </c>
      <c r="K695" s="135">
        <v>4778042999.706192</v>
      </c>
      <c r="L695" s="135">
        <v>965014429.95650303</v>
      </c>
      <c r="M695" s="136">
        <v>50888507194.551003</v>
      </c>
    </row>
    <row r="696" spans="1:13" x14ac:dyDescent="0.25">
      <c r="A696" s="207"/>
      <c r="B696" s="212" t="s">
        <v>146</v>
      </c>
      <c r="C696" s="213"/>
      <c r="D696" s="214"/>
      <c r="E696" s="114">
        <v>0</v>
      </c>
      <c r="F696" s="115">
        <v>0</v>
      </c>
      <c r="G696" s="116">
        <v>0</v>
      </c>
      <c r="H696" s="116">
        <v>0</v>
      </c>
      <c r="I696" s="116">
        <v>0</v>
      </c>
      <c r="J696" s="117">
        <v>0</v>
      </c>
      <c r="K696" s="116">
        <v>0</v>
      </c>
      <c r="L696" s="116">
        <v>0</v>
      </c>
      <c r="M696" s="118">
        <v>0</v>
      </c>
    </row>
    <row r="697" spans="1:13" x14ac:dyDescent="0.25">
      <c r="A697" s="207"/>
      <c r="B697" s="212" t="s">
        <v>147</v>
      </c>
      <c r="C697" s="213"/>
      <c r="D697" s="214"/>
      <c r="E697" s="114">
        <v>0</v>
      </c>
      <c r="F697" s="115">
        <v>0</v>
      </c>
      <c r="G697" s="116">
        <v>0</v>
      </c>
      <c r="H697" s="116">
        <v>981452542.04425347</v>
      </c>
      <c r="I697" s="116">
        <v>631629048.120103</v>
      </c>
      <c r="J697" s="117">
        <v>602362021.27720118</v>
      </c>
      <c r="K697" s="116">
        <v>469738683.28963619</v>
      </c>
      <c r="L697" s="116">
        <v>94872442.067001238</v>
      </c>
      <c r="M697" s="118">
        <v>2780054736.7981954</v>
      </c>
    </row>
    <row r="698" spans="1:13" x14ac:dyDescent="0.25">
      <c r="A698" s="207"/>
      <c r="B698" s="212" t="s">
        <v>148</v>
      </c>
      <c r="C698" s="213"/>
      <c r="D698" s="214"/>
      <c r="E698" s="114">
        <v>0</v>
      </c>
      <c r="F698" s="119">
        <v>0</v>
      </c>
      <c r="G698" s="120">
        <v>0</v>
      </c>
      <c r="H698" s="120">
        <v>0</v>
      </c>
      <c r="I698" s="120">
        <v>0</v>
      </c>
      <c r="J698" s="117">
        <v>0</v>
      </c>
      <c r="K698" s="120">
        <v>0</v>
      </c>
      <c r="L698" s="120">
        <v>0</v>
      </c>
      <c r="M698" s="118">
        <v>0</v>
      </c>
    </row>
    <row r="699" spans="1:13" x14ac:dyDescent="0.25">
      <c r="A699" s="207"/>
      <c r="B699" s="215" t="s">
        <v>149</v>
      </c>
      <c r="C699" s="216"/>
      <c r="D699" s="217"/>
      <c r="E699" s="114">
        <v>0</v>
      </c>
      <c r="F699" s="115">
        <v>0</v>
      </c>
      <c r="G699" s="116">
        <v>0</v>
      </c>
      <c r="H699" s="116">
        <v>0</v>
      </c>
      <c r="I699" s="116">
        <v>0</v>
      </c>
      <c r="J699" s="117">
        <v>0</v>
      </c>
      <c r="K699" s="116">
        <v>0</v>
      </c>
      <c r="L699" s="116">
        <v>0</v>
      </c>
      <c r="M699" s="118">
        <v>0</v>
      </c>
    </row>
    <row r="700" spans="1:13" x14ac:dyDescent="0.25">
      <c r="A700" s="207"/>
      <c r="B700" s="218" t="s">
        <v>150</v>
      </c>
      <c r="C700" s="219"/>
      <c r="D700" s="220"/>
      <c r="E700" s="114">
        <v>0</v>
      </c>
      <c r="F700" s="115">
        <v>0</v>
      </c>
      <c r="G700" s="116">
        <v>0</v>
      </c>
      <c r="H700" s="116">
        <v>0</v>
      </c>
      <c r="I700" s="116">
        <v>0</v>
      </c>
      <c r="J700" s="117">
        <v>0</v>
      </c>
      <c r="K700" s="116">
        <v>0</v>
      </c>
      <c r="L700" s="116">
        <v>0</v>
      </c>
      <c r="M700" s="118">
        <v>0</v>
      </c>
    </row>
    <row r="701" spans="1:13" ht="15.75" thickBot="1" x14ac:dyDescent="0.3">
      <c r="A701" s="208"/>
      <c r="B701" s="221" t="s">
        <v>151</v>
      </c>
      <c r="C701" s="222"/>
      <c r="D701" s="223"/>
      <c r="E701" s="137">
        <v>0</v>
      </c>
      <c r="F701" s="115">
        <v>0</v>
      </c>
      <c r="G701" s="116">
        <v>0</v>
      </c>
      <c r="H701" s="116">
        <v>0</v>
      </c>
      <c r="I701" s="116">
        <v>0</v>
      </c>
      <c r="J701" s="117">
        <v>0</v>
      </c>
      <c r="K701" s="116">
        <v>0</v>
      </c>
      <c r="L701" s="116">
        <v>0</v>
      </c>
      <c r="M701" s="118">
        <v>0</v>
      </c>
    </row>
    <row r="702" spans="1:13" ht="15.75" thickBot="1" x14ac:dyDescent="0.3">
      <c r="A702" s="245" t="s">
        <v>274</v>
      </c>
      <c r="B702" s="246"/>
      <c r="C702" s="246"/>
      <c r="D702" s="246"/>
      <c r="E702" s="138">
        <v>10375288661.773111</v>
      </c>
      <c r="F702" s="143">
        <v>1365420624.7168329</v>
      </c>
      <c r="G702" s="139">
        <v>10869903098.686043</v>
      </c>
      <c r="H702" s="139">
        <v>10964497615.568552</v>
      </c>
      <c r="I702" s="139">
        <v>7056372973.0748758</v>
      </c>
      <c r="J702" s="140">
        <v>6729410402.5104504</v>
      </c>
      <c r="K702" s="139">
        <v>5247781682.9958286</v>
      </c>
      <c r="L702" s="139">
        <v>1059886872.0235043</v>
      </c>
      <c r="M702" s="141">
        <v>53668561931.349197</v>
      </c>
    </row>
    <row r="703" spans="1:13" x14ac:dyDescent="0.25">
      <c r="A703" s="206" t="s">
        <v>275</v>
      </c>
      <c r="B703" s="249" t="s">
        <v>127</v>
      </c>
      <c r="C703" s="250"/>
      <c r="D703" s="251"/>
      <c r="E703" s="109">
        <v>0</v>
      </c>
      <c r="F703" s="110">
        <v>0</v>
      </c>
      <c r="G703" s="110">
        <v>0</v>
      </c>
      <c r="H703" s="110">
        <v>0</v>
      </c>
      <c r="I703" s="110">
        <v>0</v>
      </c>
      <c r="J703" s="111">
        <v>0</v>
      </c>
      <c r="K703" s="110">
        <v>0</v>
      </c>
      <c r="L703" s="110">
        <v>0</v>
      </c>
      <c r="M703" s="129">
        <v>0</v>
      </c>
    </row>
    <row r="704" spans="1:13" x14ac:dyDescent="0.25">
      <c r="A704" s="247"/>
      <c r="B704" s="252" t="s">
        <v>128</v>
      </c>
      <c r="C704" s="253"/>
      <c r="D704" s="254"/>
      <c r="E704" s="114">
        <v>0</v>
      </c>
      <c r="F704" s="115">
        <v>0</v>
      </c>
      <c r="G704" s="116">
        <v>0</v>
      </c>
      <c r="H704" s="116">
        <v>0</v>
      </c>
      <c r="I704" s="116">
        <v>0</v>
      </c>
      <c r="J704" s="117">
        <v>0</v>
      </c>
      <c r="K704" s="116">
        <v>0</v>
      </c>
      <c r="L704" s="116">
        <v>0</v>
      </c>
      <c r="M704" s="118">
        <v>0</v>
      </c>
    </row>
    <row r="705" spans="1:13" x14ac:dyDescent="0.25">
      <c r="A705" s="247"/>
      <c r="B705" s="255" t="s">
        <v>129</v>
      </c>
      <c r="C705" s="256"/>
      <c r="D705" s="257"/>
      <c r="E705" s="114">
        <v>0</v>
      </c>
      <c r="F705" s="115">
        <v>0</v>
      </c>
      <c r="G705" s="116">
        <v>0</v>
      </c>
      <c r="H705" s="116">
        <v>0</v>
      </c>
      <c r="I705" s="116">
        <v>0</v>
      </c>
      <c r="J705" s="117">
        <v>0</v>
      </c>
      <c r="K705" s="116">
        <v>0</v>
      </c>
      <c r="L705" s="116">
        <v>0</v>
      </c>
      <c r="M705" s="118">
        <v>0</v>
      </c>
    </row>
    <row r="706" spans="1:13" x14ac:dyDescent="0.25">
      <c r="A706" s="247"/>
      <c r="B706" s="255" t="s">
        <v>130</v>
      </c>
      <c r="C706" s="256"/>
      <c r="D706" s="257"/>
      <c r="E706" s="114">
        <v>0</v>
      </c>
      <c r="F706" s="119">
        <v>0</v>
      </c>
      <c r="G706" s="120">
        <v>0</v>
      </c>
      <c r="H706" s="120">
        <v>0</v>
      </c>
      <c r="I706" s="120">
        <v>0</v>
      </c>
      <c r="J706" s="117">
        <v>0</v>
      </c>
      <c r="K706" s="120">
        <v>0</v>
      </c>
      <c r="L706" s="120">
        <v>0</v>
      </c>
      <c r="M706" s="118">
        <v>0</v>
      </c>
    </row>
    <row r="707" spans="1:13" x14ac:dyDescent="0.25">
      <c r="A707" s="247"/>
      <c r="B707" s="229" t="s">
        <v>131</v>
      </c>
      <c r="C707" s="230"/>
      <c r="D707" s="231"/>
      <c r="E707" s="114">
        <v>0</v>
      </c>
      <c r="F707" s="115">
        <v>0</v>
      </c>
      <c r="G707" s="116">
        <v>0</v>
      </c>
      <c r="H707" s="116">
        <v>0</v>
      </c>
      <c r="I707" s="116">
        <v>0</v>
      </c>
      <c r="J707" s="117">
        <v>0</v>
      </c>
      <c r="K707" s="116">
        <v>0</v>
      </c>
      <c r="L707" s="116">
        <v>0</v>
      </c>
      <c r="M707" s="118">
        <v>0</v>
      </c>
    </row>
    <row r="708" spans="1:13" x14ac:dyDescent="0.25">
      <c r="A708" s="247"/>
      <c r="B708" s="258" t="s">
        <v>132</v>
      </c>
      <c r="C708" s="259"/>
      <c r="D708" s="260"/>
      <c r="E708" s="114">
        <v>0</v>
      </c>
      <c r="F708" s="115">
        <v>0</v>
      </c>
      <c r="G708" s="116">
        <v>0</v>
      </c>
      <c r="H708" s="116">
        <v>0</v>
      </c>
      <c r="I708" s="116">
        <v>0</v>
      </c>
      <c r="J708" s="117">
        <v>0</v>
      </c>
      <c r="K708" s="116">
        <v>0</v>
      </c>
      <c r="L708" s="116">
        <v>0</v>
      </c>
      <c r="M708" s="118">
        <v>0</v>
      </c>
    </row>
    <row r="709" spans="1:13" ht="15.75" thickBot="1" x14ac:dyDescent="0.3">
      <c r="A709" s="247"/>
      <c r="B709" s="261" t="s">
        <v>133</v>
      </c>
      <c r="C709" s="262"/>
      <c r="D709" s="263"/>
      <c r="E709" s="121">
        <v>0</v>
      </c>
      <c r="F709" s="122">
        <v>0</v>
      </c>
      <c r="G709" s="123">
        <v>0</v>
      </c>
      <c r="H709" s="123">
        <v>0</v>
      </c>
      <c r="I709" s="123">
        <v>0</v>
      </c>
      <c r="J709" s="124">
        <v>0</v>
      </c>
      <c r="K709" s="123">
        <v>0</v>
      </c>
      <c r="L709" s="123">
        <v>0</v>
      </c>
      <c r="M709" s="150">
        <v>0</v>
      </c>
    </row>
    <row r="710" spans="1:13" x14ac:dyDescent="0.25">
      <c r="A710" s="247"/>
      <c r="B710" s="264" t="s">
        <v>105</v>
      </c>
      <c r="C710" s="265"/>
      <c r="D710" s="265"/>
      <c r="E710" s="109">
        <v>0</v>
      </c>
      <c r="F710" s="126">
        <v>0</v>
      </c>
      <c r="G710" s="127">
        <v>0</v>
      </c>
      <c r="H710" s="127">
        <v>0</v>
      </c>
      <c r="I710" s="127">
        <v>0</v>
      </c>
      <c r="J710" s="128">
        <v>0</v>
      </c>
      <c r="K710" s="127">
        <v>0</v>
      </c>
      <c r="L710" s="127">
        <v>0</v>
      </c>
      <c r="M710" s="129">
        <v>0</v>
      </c>
    </row>
    <row r="711" spans="1:13" x14ac:dyDescent="0.25">
      <c r="A711" s="247"/>
      <c r="B711" s="224" t="s">
        <v>134</v>
      </c>
      <c r="C711" s="225"/>
      <c r="D711" s="226"/>
      <c r="E711" s="114">
        <v>0</v>
      </c>
      <c r="F711" s="130">
        <v>0</v>
      </c>
      <c r="G711" s="131">
        <v>0</v>
      </c>
      <c r="H711" s="131">
        <v>0</v>
      </c>
      <c r="I711" s="131">
        <v>0</v>
      </c>
      <c r="J711" s="117">
        <v>0</v>
      </c>
      <c r="K711" s="131">
        <v>0</v>
      </c>
      <c r="L711" s="131">
        <v>0</v>
      </c>
      <c r="M711" s="118">
        <v>0</v>
      </c>
    </row>
    <row r="712" spans="1:13" x14ac:dyDescent="0.25">
      <c r="A712" s="247"/>
      <c r="B712" s="227" t="s">
        <v>135</v>
      </c>
      <c r="C712" s="228"/>
      <c r="D712" s="228"/>
      <c r="E712" s="114">
        <v>0</v>
      </c>
      <c r="F712" s="115">
        <v>0</v>
      </c>
      <c r="G712" s="116">
        <v>0</v>
      </c>
      <c r="H712" s="116">
        <v>0</v>
      </c>
      <c r="I712" s="116">
        <v>0</v>
      </c>
      <c r="J712" s="117">
        <v>0</v>
      </c>
      <c r="K712" s="116">
        <v>0</v>
      </c>
      <c r="L712" s="116">
        <v>0</v>
      </c>
      <c r="M712" s="118">
        <v>0</v>
      </c>
    </row>
    <row r="713" spans="1:13" x14ac:dyDescent="0.25">
      <c r="A713" s="247"/>
      <c r="B713" s="229" t="s">
        <v>136</v>
      </c>
      <c r="C713" s="230"/>
      <c r="D713" s="231"/>
      <c r="E713" s="114">
        <v>0</v>
      </c>
      <c r="F713" s="115">
        <v>0</v>
      </c>
      <c r="G713" s="116">
        <v>0</v>
      </c>
      <c r="H713" s="116">
        <v>0</v>
      </c>
      <c r="I713" s="116">
        <v>0</v>
      </c>
      <c r="J713" s="117">
        <v>0</v>
      </c>
      <c r="K713" s="116">
        <v>0</v>
      </c>
      <c r="L713" s="116">
        <v>0</v>
      </c>
      <c r="M713" s="118">
        <v>0</v>
      </c>
    </row>
    <row r="714" spans="1:13" ht="15.75" thickBot="1" x14ac:dyDescent="0.3">
      <c r="A714" s="248"/>
      <c r="B714" s="232" t="s">
        <v>137</v>
      </c>
      <c r="C714" s="233"/>
      <c r="D714" s="233"/>
      <c r="E714" s="121">
        <v>0</v>
      </c>
      <c r="F714" s="132">
        <v>0</v>
      </c>
      <c r="G714" s="133">
        <v>0</v>
      </c>
      <c r="H714" s="133">
        <v>0</v>
      </c>
      <c r="I714" s="133">
        <v>0</v>
      </c>
      <c r="J714" s="124">
        <v>0</v>
      </c>
      <c r="K714" s="133">
        <v>0</v>
      </c>
      <c r="L714" s="133">
        <v>0</v>
      </c>
      <c r="M714" s="125">
        <v>0</v>
      </c>
    </row>
    <row r="715" spans="1:13" x14ac:dyDescent="0.25">
      <c r="A715" s="207" t="s">
        <v>276</v>
      </c>
      <c r="B715" s="235" t="s">
        <v>139</v>
      </c>
      <c r="C715" s="235"/>
      <c r="D715" s="236"/>
      <c r="E715" s="109">
        <v>0</v>
      </c>
      <c r="F715" s="126">
        <v>0</v>
      </c>
      <c r="G715" s="127">
        <v>0</v>
      </c>
      <c r="H715" s="127">
        <v>0</v>
      </c>
      <c r="I715" s="127">
        <v>0</v>
      </c>
      <c r="J715" s="128">
        <v>0</v>
      </c>
      <c r="K715" s="127">
        <v>0</v>
      </c>
      <c r="L715" s="127">
        <v>0</v>
      </c>
      <c r="M715" s="129">
        <v>0</v>
      </c>
    </row>
    <row r="716" spans="1:13" x14ac:dyDescent="0.25">
      <c r="A716" s="234"/>
      <c r="B716" s="237" t="s">
        <v>140</v>
      </c>
      <c r="C716" s="238"/>
      <c r="D716" s="238"/>
      <c r="E716" s="114">
        <v>0</v>
      </c>
      <c r="F716" s="115">
        <v>0</v>
      </c>
      <c r="G716" s="116">
        <v>0</v>
      </c>
      <c r="H716" s="116">
        <v>0</v>
      </c>
      <c r="I716" s="116">
        <v>0</v>
      </c>
      <c r="J716" s="117">
        <v>0</v>
      </c>
      <c r="K716" s="116">
        <v>0</v>
      </c>
      <c r="L716" s="116">
        <v>0</v>
      </c>
      <c r="M716" s="118">
        <v>0</v>
      </c>
    </row>
    <row r="717" spans="1:13" x14ac:dyDescent="0.25">
      <c r="A717" s="207"/>
      <c r="B717" s="239" t="s">
        <v>141</v>
      </c>
      <c r="C717" s="239"/>
      <c r="D717" s="240"/>
      <c r="E717" s="114">
        <v>0</v>
      </c>
      <c r="F717" s="115">
        <v>0</v>
      </c>
      <c r="G717" s="116">
        <v>0</v>
      </c>
      <c r="H717" s="116">
        <v>0</v>
      </c>
      <c r="I717" s="116">
        <v>0</v>
      </c>
      <c r="J717" s="117">
        <v>0</v>
      </c>
      <c r="K717" s="116">
        <v>0</v>
      </c>
      <c r="L717" s="116">
        <v>0</v>
      </c>
      <c r="M717" s="118">
        <v>0</v>
      </c>
    </row>
    <row r="718" spans="1:13" x14ac:dyDescent="0.25">
      <c r="A718" s="207"/>
      <c r="B718" s="241" t="s">
        <v>142</v>
      </c>
      <c r="C718" s="241"/>
      <c r="D718" s="242"/>
      <c r="E718" s="114">
        <v>0</v>
      </c>
      <c r="F718" s="115">
        <v>0</v>
      </c>
      <c r="G718" s="116">
        <v>0</v>
      </c>
      <c r="H718" s="116">
        <v>0</v>
      </c>
      <c r="I718" s="116">
        <v>0</v>
      </c>
      <c r="J718" s="117">
        <v>0</v>
      </c>
      <c r="K718" s="116">
        <v>0</v>
      </c>
      <c r="L718" s="116">
        <v>0</v>
      </c>
      <c r="M718" s="118">
        <v>0</v>
      </c>
    </row>
    <row r="719" spans="1:13" ht="15.75" thickBot="1" x14ac:dyDescent="0.3">
      <c r="A719" s="208"/>
      <c r="B719" s="243" t="s">
        <v>143</v>
      </c>
      <c r="C719" s="243"/>
      <c r="D719" s="244"/>
      <c r="E719" s="121">
        <v>0</v>
      </c>
      <c r="F719" s="132">
        <v>0</v>
      </c>
      <c r="G719" s="133">
        <v>0</v>
      </c>
      <c r="H719" s="133">
        <v>0</v>
      </c>
      <c r="I719" s="133">
        <v>0</v>
      </c>
      <c r="J719" s="124">
        <v>0</v>
      </c>
      <c r="K719" s="133">
        <v>0</v>
      </c>
      <c r="L719" s="133">
        <v>0</v>
      </c>
      <c r="M719" s="118">
        <v>0</v>
      </c>
    </row>
    <row r="720" spans="1:13" x14ac:dyDescent="0.25">
      <c r="A720" s="206" t="s">
        <v>277</v>
      </c>
      <c r="B720" s="209" t="s">
        <v>145</v>
      </c>
      <c r="C720" s="210"/>
      <c r="D720" s="211"/>
      <c r="E720" s="109">
        <v>0</v>
      </c>
      <c r="F720" s="134">
        <v>0</v>
      </c>
      <c r="G720" s="135">
        <v>0</v>
      </c>
      <c r="H720" s="135">
        <v>0</v>
      </c>
      <c r="I720" s="135">
        <v>0</v>
      </c>
      <c r="J720" s="128">
        <v>0</v>
      </c>
      <c r="K720" s="135">
        <v>0</v>
      </c>
      <c r="L720" s="135">
        <v>0</v>
      </c>
      <c r="M720" s="136">
        <v>0</v>
      </c>
    </row>
    <row r="721" spans="1:13" x14ac:dyDescent="0.25">
      <c r="A721" s="207"/>
      <c r="B721" s="212" t="s">
        <v>146</v>
      </c>
      <c r="C721" s="213"/>
      <c r="D721" s="214"/>
      <c r="E721" s="114">
        <v>0</v>
      </c>
      <c r="F721" s="115">
        <v>0</v>
      </c>
      <c r="G721" s="116">
        <v>0</v>
      </c>
      <c r="H721" s="116">
        <v>0</v>
      </c>
      <c r="I721" s="116">
        <v>0</v>
      </c>
      <c r="J721" s="117">
        <v>0</v>
      </c>
      <c r="K721" s="116">
        <v>0</v>
      </c>
      <c r="L721" s="116">
        <v>0</v>
      </c>
      <c r="M721" s="118">
        <v>0</v>
      </c>
    </row>
    <row r="722" spans="1:13" x14ac:dyDescent="0.25">
      <c r="A722" s="207"/>
      <c r="B722" s="212" t="s">
        <v>147</v>
      </c>
      <c r="C722" s="213"/>
      <c r="D722" s="214"/>
      <c r="E722" s="114">
        <v>0</v>
      </c>
      <c r="F722" s="115">
        <v>0</v>
      </c>
      <c r="G722" s="116">
        <v>0</v>
      </c>
      <c r="H722" s="116">
        <v>0</v>
      </c>
      <c r="I722" s="116">
        <v>0</v>
      </c>
      <c r="J722" s="117">
        <v>0</v>
      </c>
      <c r="K722" s="116">
        <v>0</v>
      </c>
      <c r="L722" s="116">
        <v>0</v>
      </c>
      <c r="M722" s="118">
        <v>0</v>
      </c>
    </row>
    <row r="723" spans="1:13" x14ac:dyDescent="0.25">
      <c r="A723" s="207"/>
      <c r="B723" s="212" t="s">
        <v>148</v>
      </c>
      <c r="C723" s="213"/>
      <c r="D723" s="214"/>
      <c r="E723" s="114">
        <v>0</v>
      </c>
      <c r="F723" s="119">
        <v>0</v>
      </c>
      <c r="G723" s="120">
        <v>0</v>
      </c>
      <c r="H723" s="120">
        <v>0</v>
      </c>
      <c r="I723" s="120">
        <v>0</v>
      </c>
      <c r="J723" s="117">
        <v>0</v>
      </c>
      <c r="K723" s="120">
        <v>0</v>
      </c>
      <c r="L723" s="120">
        <v>0</v>
      </c>
      <c r="M723" s="118">
        <v>0</v>
      </c>
    </row>
    <row r="724" spans="1:13" x14ac:dyDescent="0.25">
      <c r="A724" s="207"/>
      <c r="B724" s="215" t="s">
        <v>149</v>
      </c>
      <c r="C724" s="216"/>
      <c r="D724" s="217"/>
      <c r="E724" s="114">
        <v>0</v>
      </c>
      <c r="F724" s="115">
        <v>0</v>
      </c>
      <c r="G724" s="116">
        <v>0</v>
      </c>
      <c r="H724" s="116">
        <v>0</v>
      </c>
      <c r="I724" s="116">
        <v>0</v>
      </c>
      <c r="J724" s="117">
        <v>0</v>
      </c>
      <c r="K724" s="116">
        <v>0</v>
      </c>
      <c r="L724" s="116">
        <v>0</v>
      </c>
      <c r="M724" s="118">
        <v>0</v>
      </c>
    </row>
    <row r="725" spans="1:13" x14ac:dyDescent="0.25">
      <c r="A725" s="207"/>
      <c r="B725" s="218" t="s">
        <v>150</v>
      </c>
      <c r="C725" s="219"/>
      <c r="D725" s="220"/>
      <c r="E725" s="114">
        <v>0</v>
      </c>
      <c r="F725" s="115">
        <v>0</v>
      </c>
      <c r="G725" s="116">
        <v>0</v>
      </c>
      <c r="H725" s="116">
        <v>0</v>
      </c>
      <c r="I725" s="116">
        <v>0</v>
      </c>
      <c r="J725" s="117">
        <v>0</v>
      </c>
      <c r="K725" s="116">
        <v>0</v>
      </c>
      <c r="L725" s="116">
        <v>0</v>
      </c>
      <c r="M725" s="118">
        <v>0</v>
      </c>
    </row>
    <row r="726" spans="1:13" ht="15.75" thickBot="1" x14ac:dyDescent="0.3">
      <c r="A726" s="208"/>
      <c r="B726" s="221" t="s">
        <v>151</v>
      </c>
      <c r="C726" s="222"/>
      <c r="D726" s="223"/>
      <c r="E726" s="137">
        <v>0</v>
      </c>
      <c r="F726" s="115">
        <v>0</v>
      </c>
      <c r="G726" s="116">
        <v>0</v>
      </c>
      <c r="H726" s="116">
        <v>0</v>
      </c>
      <c r="I726" s="116">
        <v>0</v>
      </c>
      <c r="J726" s="117">
        <v>0</v>
      </c>
      <c r="K726" s="116">
        <v>0</v>
      </c>
      <c r="L726" s="116">
        <v>0</v>
      </c>
      <c r="M726" s="118">
        <v>0</v>
      </c>
    </row>
    <row r="727" spans="1:13" ht="15.75" thickBot="1" x14ac:dyDescent="0.3">
      <c r="A727" s="204" t="s">
        <v>278</v>
      </c>
      <c r="B727" s="205"/>
      <c r="C727" s="205"/>
      <c r="D727" s="205"/>
      <c r="E727" s="138">
        <v>0</v>
      </c>
      <c r="F727" s="143">
        <v>0</v>
      </c>
      <c r="G727" s="139">
        <v>0</v>
      </c>
      <c r="H727" s="139">
        <v>0</v>
      </c>
      <c r="I727" s="139">
        <v>0</v>
      </c>
      <c r="J727" s="140">
        <v>0</v>
      </c>
      <c r="K727" s="139">
        <v>0</v>
      </c>
      <c r="L727" s="139">
        <v>0</v>
      </c>
      <c r="M727" s="141">
        <v>0</v>
      </c>
    </row>
    <row r="728" spans="1:13" ht="15.75" thickBot="1" x14ac:dyDescent="0.3">
      <c r="A728" s="204" t="s">
        <v>279</v>
      </c>
      <c r="B728" s="205"/>
      <c r="C728" s="205"/>
      <c r="D728" s="205"/>
      <c r="E728" s="138">
        <v>10375288661.773111</v>
      </c>
      <c r="F728" s="143">
        <v>1365420624.7168329</v>
      </c>
      <c r="G728" s="143">
        <v>10869903098.686043</v>
      </c>
      <c r="H728" s="143">
        <v>10964497615.568552</v>
      </c>
      <c r="I728" s="143">
        <v>7056372973.0748758</v>
      </c>
      <c r="J728" s="143">
        <v>6729410402.5104504</v>
      </c>
      <c r="K728" s="143">
        <v>5247781682.9958286</v>
      </c>
      <c r="L728" s="143">
        <v>1059886872.0235043</v>
      </c>
      <c r="M728" s="141">
        <v>53668561931.349197</v>
      </c>
    </row>
    <row r="729" spans="1:13" ht="15.75" thickBot="1" x14ac:dyDescent="0.3">
      <c r="A729" s="204" t="s">
        <v>280</v>
      </c>
      <c r="B729" s="205"/>
      <c r="C729" s="205"/>
      <c r="D729" s="205"/>
      <c r="E729" s="138">
        <v>10375288661.773111</v>
      </c>
      <c r="F729" s="143">
        <v>1365420624.7168329</v>
      </c>
      <c r="G729" s="143">
        <v>10869903098.686043</v>
      </c>
      <c r="H729" s="143">
        <v>25949156839.732185</v>
      </c>
      <c r="I729" s="143">
        <v>16654329567.514</v>
      </c>
      <c r="J729" s="143">
        <v>16211830505.275728</v>
      </c>
      <c r="K729" s="143">
        <v>12368250774.599319</v>
      </c>
      <c r="L729" s="143">
        <v>2505088933.9574361</v>
      </c>
      <c r="M729" s="141">
        <v>96299269006.254654</v>
      </c>
    </row>
    <row r="730" spans="1:13" ht="15.75" thickBot="1" x14ac:dyDescent="0.3">
      <c r="A730" s="198"/>
      <c r="B730" s="198"/>
      <c r="C730" s="198"/>
      <c r="D730" s="198"/>
      <c r="E730" s="146"/>
      <c r="F730" s="146"/>
      <c r="G730" s="146"/>
      <c r="H730" s="146"/>
      <c r="I730" s="146"/>
      <c r="J730" s="146"/>
      <c r="K730" s="146"/>
      <c r="L730" s="146"/>
      <c r="M730" s="146"/>
    </row>
    <row r="731" spans="1:13" ht="15.75" thickBot="1" x14ac:dyDescent="0.3">
      <c r="A731" s="204" t="s">
        <v>281</v>
      </c>
      <c r="B731" s="205"/>
      <c r="C731" s="205"/>
      <c r="D731" s="205"/>
      <c r="E731" s="138">
        <v>3810193549.8387866</v>
      </c>
      <c r="F731" s="143">
        <v>79801471.985817283</v>
      </c>
      <c r="G731" s="143">
        <v>270143760.88617831</v>
      </c>
      <c r="H731" s="143">
        <v>5528046033.7488832</v>
      </c>
      <c r="I731" s="143">
        <v>7344691590.9710188</v>
      </c>
      <c r="J731" s="143">
        <v>72687291442.741135</v>
      </c>
      <c r="K731" s="143">
        <v>42329902085.710236</v>
      </c>
      <c r="L731" s="143">
        <v>23646419659.017189</v>
      </c>
      <c r="M731" s="141">
        <v>155696489594.89923</v>
      </c>
    </row>
    <row r="732" spans="1:13" ht="15.75" thickBot="1" x14ac:dyDescent="0.3">
      <c r="A732" s="204" t="s">
        <v>282</v>
      </c>
      <c r="B732" s="205"/>
      <c r="C732" s="205"/>
      <c r="D732" s="205"/>
      <c r="E732" s="138">
        <v>14185482211.611898</v>
      </c>
      <c r="F732" s="143">
        <v>1445222096.7026501</v>
      </c>
      <c r="G732" s="143">
        <v>11140046859.572222</v>
      </c>
      <c r="H732" s="143">
        <v>31477202873.481068</v>
      </c>
      <c r="I732" s="143">
        <v>23999021158.48502</v>
      </c>
      <c r="J732" s="143">
        <v>88899121948.016861</v>
      </c>
      <c r="K732" s="143">
        <v>54698152860.309555</v>
      </c>
      <c r="L732" s="143">
        <v>26151508592.974625</v>
      </c>
      <c r="M732" s="141">
        <v>251995758601.15387</v>
      </c>
    </row>
  </sheetData>
  <mergeCells count="811">
    <mergeCell ref="A2:D2"/>
    <mergeCell ref="A3:D3"/>
    <mergeCell ref="A4:A15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A16:A20"/>
    <mergeCell ref="B16:D16"/>
    <mergeCell ref="B17:D17"/>
    <mergeCell ref="B18:D18"/>
    <mergeCell ref="B19:D19"/>
    <mergeCell ref="B20:D20"/>
    <mergeCell ref="A21:A27"/>
    <mergeCell ref="B21:D21"/>
    <mergeCell ref="B22:D22"/>
    <mergeCell ref="B23:D23"/>
    <mergeCell ref="B24:D24"/>
    <mergeCell ref="B25:D25"/>
    <mergeCell ref="B26:D26"/>
    <mergeCell ref="B27:D27"/>
    <mergeCell ref="A28:D28"/>
    <mergeCell ref="A29:A40"/>
    <mergeCell ref="B29:D29"/>
    <mergeCell ref="B30:D30"/>
    <mergeCell ref="B31:D31"/>
    <mergeCell ref="B32:D32"/>
    <mergeCell ref="B33:D33"/>
    <mergeCell ref="B34:D34"/>
    <mergeCell ref="B35:D35"/>
    <mergeCell ref="B36:D36"/>
    <mergeCell ref="A46:A52"/>
    <mergeCell ref="B46:D46"/>
    <mergeCell ref="B47:D47"/>
    <mergeCell ref="B48:D48"/>
    <mergeCell ref="B49:D49"/>
    <mergeCell ref="B50:D50"/>
    <mergeCell ref="B51:D51"/>
    <mergeCell ref="B52:D52"/>
    <mergeCell ref="B37:D37"/>
    <mergeCell ref="B38:D38"/>
    <mergeCell ref="B39:D39"/>
    <mergeCell ref="B40:D40"/>
    <mergeCell ref="A41:A45"/>
    <mergeCell ref="B41:D41"/>
    <mergeCell ref="B42:D42"/>
    <mergeCell ref="B43:D43"/>
    <mergeCell ref="B44:D44"/>
    <mergeCell ref="B45:D45"/>
    <mergeCell ref="A53:D53"/>
    <mergeCell ref="A54:A65"/>
    <mergeCell ref="B54:D54"/>
    <mergeCell ref="B55:D55"/>
    <mergeCell ref="B56:D56"/>
    <mergeCell ref="B57:D57"/>
    <mergeCell ref="B58:D58"/>
    <mergeCell ref="B59:D59"/>
    <mergeCell ref="B60:D60"/>
    <mergeCell ref="B61:D61"/>
    <mergeCell ref="A71:A77"/>
    <mergeCell ref="B71:D71"/>
    <mergeCell ref="B72:D72"/>
    <mergeCell ref="B73:D73"/>
    <mergeCell ref="B74:D74"/>
    <mergeCell ref="B75:D75"/>
    <mergeCell ref="B76:D76"/>
    <mergeCell ref="B77:D77"/>
    <mergeCell ref="B62:D62"/>
    <mergeCell ref="B63:D63"/>
    <mergeCell ref="B64:D64"/>
    <mergeCell ref="B65:D65"/>
    <mergeCell ref="A66:A70"/>
    <mergeCell ref="B66:D66"/>
    <mergeCell ref="B67:D67"/>
    <mergeCell ref="B68:D68"/>
    <mergeCell ref="B69:D69"/>
    <mergeCell ref="B70:D70"/>
    <mergeCell ref="B87:D87"/>
    <mergeCell ref="B88:D88"/>
    <mergeCell ref="B89:D89"/>
    <mergeCell ref="B90:D90"/>
    <mergeCell ref="B91:D91"/>
    <mergeCell ref="B92:D92"/>
    <mergeCell ref="A78:D78"/>
    <mergeCell ref="A79:D79"/>
    <mergeCell ref="A80:D80"/>
    <mergeCell ref="A81:A92"/>
    <mergeCell ref="B81:D81"/>
    <mergeCell ref="B82:D82"/>
    <mergeCell ref="B83:D83"/>
    <mergeCell ref="B84:D84"/>
    <mergeCell ref="B85:D85"/>
    <mergeCell ref="B86:D86"/>
    <mergeCell ref="A98:A104"/>
    <mergeCell ref="B98:D98"/>
    <mergeCell ref="B99:D99"/>
    <mergeCell ref="B100:D100"/>
    <mergeCell ref="B101:D101"/>
    <mergeCell ref="B102:D102"/>
    <mergeCell ref="B103:D103"/>
    <mergeCell ref="B104:D104"/>
    <mergeCell ref="A93:A97"/>
    <mergeCell ref="B93:D93"/>
    <mergeCell ref="B94:D94"/>
    <mergeCell ref="B95:D95"/>
    <mergeCell ref="B96:D96"/>
    <mergeCell ref="B97:D97"/>
    <mergeCell ref="A105:D105"/>
    <mergeCell ref="A106:A117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A123:A129"/>
    <mergeCell ref="B123:D123"/>
    <mergeCell ref="B124:D124"/>
    <mergeCell ref="B125:D125"/>
    <mergeCell ref="B126:D126"/>
    <mergeCell ref="B127:D127"/>
    <mergeCell ref="B128:D128"/>
    <mergeCell ref="B129:D129"/>
    <mergeCell ref="B114:D114"/>
    <mergeCell ref="B115:D115"/>
    <mergeCell ref="B116:D116"/>
    <mergeCell ref="B117:D117"/>
    <mergeCell ref="A118:A122"/>
    <mergeCell ref="B118:D118"/>
    <mergeCell ref="B119:D119"/>
    <mergeCell ref="B120:D120"/>
    <mergeCell ref="B121:D121"/>
    <mergeCell ref="B122:D122"/>
    <mergeCell ref="A130:D130"/>
    <mergeCell ref="A131:A142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A148:A154"/>
    <mergeCell ref="B148:D148"/>
    <mergeCell ref="B149:D149"/>
    <mergeCell ref="B150:D150"/>
    <mergeCell ref="B151:D151"/>
    <mergeCell ref="B152:D152"/>
    <mergeCell ref="B153:D153"/>
    <mergeCell ref="B154:D154"/>
    <mergeCell ref="B139:D139"/>
    <mergeCell ref="B140:D140"/>
    <mergeCell ref="B141:D141"/>
    <mergeCell ref="B142:D142"/>
    <mergeCell ref="A143:A147"/>
    <mergeCell ref="B143:D143"/>
    <mergeCell ref="B144:D144"/>
    <mergeCell ref="B145:D145"/>
    <mergeCell ref="B146:D146"/>
    <mergeCell ref="B147:D147"/>
    <mergeCell ref="B165:D165"/>
    <mergeCell ref="B166:D166"/>
    <mergeCell ref="B167:D167"/>
    <mergeCell ref="B168:D168"/>
    <mergeCell ref="B169:D169"/>
    <mergeCell ref="B170:D170"/>
    <mergeCell ref="A155:D155"/>
    <mergeCell ref="A156:D156"/>
    <mergeCell ref="A158:D158"/>
    <mergeCell ref="A159:A170"/>
    <mergeCell ref="B159:D159"/>
    <mergeCell ref="B160:D160"/>
    <mergeCell ref="B161:D161"/>
    <mergeCell ref="B162:D162"/>
    <mergeCell ref="B163:D163"/>
    <mergeCell ref="B164:D164"/>
    <mergeCell ref="A176:A182"/>
    <mergeCell ref="B176:D176"/>
    <mergeCell ref="B177:D177"/>
    <mergeCell ref="B178:D178"/>
    <mergeCell ref="B179:D179"/>
    <mergeCell ref="B180:D180"/>
    <mergeCell ref="B181:D181"/>
    <mergeCell ref="B182:D182"/>
    <mergeCell ref="A171:A175"/>
    <mergeCell ref="B171:D171"/>
    <mergeCell ref="B172:D172"/>
    <mergeCell ref="B173:D173"/>
    <mergeCell ref="B174:D174"/>
    <mergeCell ref="B175:D175"/>
    <mergeCell ref="B194:D194"/>
    <mergeCell ref="B195:D195"/>
    <mergeCell ref="B196:D196"/>
    <mergeCell ref="B197:D197"/>
    <mergeCell ref="B198:D198"/>
    <mergeCell ref="B199:D199"/>
    <mergeCell ref="A183:D183"/>
    <mergeCell ref="A184:D184"/>
    <mergeCell ref="A187:D187"/>
    <mergeCell ref="A188:A199"/>
    <mergeCell ref="B188:D188"/>
    <mergeCell ref="B189:D189"/>
    <mergeCell ref="B190:D190"/>
    <mergeCell ref="B191:D191"/>
    <mergeCell ref="B192:D192"/>
    <mergeCell ref="B193:D193"/>
    <mergeCell ref="A205:A211"/>
    <mergeCell ref="B205:D205"/>
    <mergeCell ref="B206:D206"/>
    <mergeCell ref="B207:D207"/>
    <mergeCell ref="B208:D208"/>
    <mergeCell ref="B209:D209"/>
    <mergeCell ref="B210:D210"/>
    <mergeCell ref="B211:D211"/>
    <mergeCell ref="A200:A204"/>
    <mergeCell ref="B200:D200"/>
    <mergeCell ref="B201:D201"/>
    <mergeCell ref="B202:D202"/>
    <mergeCell ref="B203:D203"/>
    <mergeCell ref="B204:D204"/>
    <mergeCell ref="A212:D212"/>
    <mergeCell ref="A213:A224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A230:A236"/>
    <mergeCell ref="B230:D230"/>
    <mergeCell ref="B231:D231"/>
    <mergeCell ref="B232:D232"/>
    <mergeCell ref="B233:D233"/>
    <mergeCell ref="B234:D234"/>
    <mergeCell ref="B235:D235"/>
    <mergeCell ref="B236:D236"/>
    <mergeCell ref="B221:D221"/>
    <mergeCell ref="B222:D222"/>
    <mergeCell ref="B223:D223"/>
    <mergeCell ref="B224:D224"/>
    <mergeCell ref="A225:A229"/>
    <mergeCell ref="B225:D225"/>
    <mergeCell ref="B226:D226"/>
    <mergeCell ref="B227:D227"/>
    <mergeCell ref="B228:D228"/>
    <mergeCell ref="B229:D229"/>
    <mergeCell ref="A237:D237"/>
    <mergeCell ref="A238:A249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A255:A261"/>
    <mergeCell ref="B255:D255"/>
    <mergeCell ref="B256:D256"/>
    <mergeCell ref="B257:D257"/>
    <mergeCell ref="B258:D258"/>
    <mergeCell ref="B259:D259"/>
    <mergeCell ref="B260:D260"/>
    <mergeCell ref="B261:D261"/>
    <mergeCell ref="B246:D246"/>
    <mergeCell ref="B247:D247"/>
    <mergeCell ref="B248:D248"/>
    <mergeCell ref="B249:D249"/>
    <mergeCell ref="A250:A254"/>
    <mergeCell ref="B250:D250"/>
    <mergeCell ref="B251:D251"/>
    <mergeCell ref="B252:D252"/>
    <mergeCell ref="B253:D253"/>
    <mergeCell ref="B254:D254"/>
    <mergeCell ref="B271:D271"/>
    <mergeCell ref="B272:D272"/>
    <mergeCell ref="B273:D273"/>
    <mergeCell ref="B274:D274"/>
    <mergeCell ref="B275:D275"/>
    <mergeCell ref="B276:D276"/>
    <mergeCell ref="A262:D262"/>
    <mergeCell ref="A263:D263"/>
    <mergeCell ref="A264:D264"/>
    <mergeCell ref="A265:A276"/>
    <mergeCell ref="B265:D265"/>
    <mergeCell ref="B266:D266"/>
    <mergeCell ref="B267:D267"/>
    <mergeCell ref="B268:D268"/>
    <mergeCell ref="B269:D269"/>
    <mergeCell ref="B270:D270"/>
    <mergeCell ref="A282:A288"/>
    <mergeCell ref="B282:D282"/>
    <mergeCell ref="B283:D283"/>
    <mergeCell ref="B284:D284"/>
    <mergeCell ref="B285:D285"/>
    <mergeCell ref="B286:D286"/>
    <mergeCell ref="B287:D287"/>
    <mergeCell ref="B288:D288"/>
    <mergeCell ref="A277:A281"/>
    <mergeCell ref="B277:D277"/>
    <mergeCell ref="B278:D278"/>
    <mergeCell ref="B279:D279"/>
    <mergeCell ref="B280:D280"/>
    <mergeCell ref="B281:D281"/>
    <mergeCell ref="A289:D289"/>
    <mergeCell ref="A290:A301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A307:A313"/>
    <mergeCell ref="B307:D307"/>
    <mergeCell ref="B308:D308"/>
    <mergeCell ref="B309:D309"/>
    <mergeCell ref="B310:D310"/>
    <mergeCell ref="B311:D311"/>
    <mergeCell ref="B312:D312"/>
    <mergeCell ref="B313:D313"/>
    <mergeCell ref="B298:D298"/>
    <mergeCell ref="B299:D299"/>
    <mergeCell ref="B300:D300"/>
    <mergeCell ref="B301:D301"/>
    <mergeCell ref="A302:A306"/>
    <mergeCell ref="B302:D302"/>
    <mergeCell ref="B303:D303"/>
    <mergeCell ref="B304:D304"/>
    <mergeCell ref="B305:D305"/>
    <mergeCell ref="B306:D306"/>
    <mergeCell ref="A314:D314"/>
    <mergeCell ref="A315:A326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A332:A338"/>
    <mergeCell ref="B332:D332"/>
    <mergeCell ref="B333:D333"/>
    <mergeCell ref="B334:D334"/>
    <mergeCell ref="B335:D335"/>
    <mergeCell ref="B336:D336"/>
    <mergeCell ref="B337:D337"/>
    <mergeCell ref="B338:D338"/>
    <mergeCell ref="B323:D323"/>
    <mergeCell ref="B324:D324"/>
    <mergeCell ref="B325:D325"/>
    <mergeCell ref="B326:D326"/>
    <mergeCell ref="A327:A331"/>
    <mergeCell ref="B327:D327"/>
    <mergeCell ref="B328:D328"/>
    <mergeCell ref="B329:D329"/>
    <mergeCell ref="B330:D330"/>
    <mergeCell ref="B331:D331"/>
    <mergeCell ref="B348:D348"/>
    <mergeCell ref="B349:D349"/>
    <mergeCell ref="B350:D350"/>
    <mergeCell ref="B351:D351"/>
    <mergeCell ref="B352:D352"/>
    <mergeCell ref="B353:D353"/>
    <mergeCell ref="A339:D339"/>
    <mergeCell ref="A340:D340"/>
    <mergeCell ref="A341:D341"/>
    <mergeCell ref="A342:A353"/>
    <mergeCell ref="B342:D342"/>
    <mergeCell ref="B343:D343"/>
    <mergeCell ref="B344:D344"/>
    <mergeCell ref="B345:D345"/>
    <mergeCell ref="B346:D346"/>
    <mergeCell ref="B347:D347"/>
    <mergeCell ref="A359:A365"/>
    <mergeCell ref="B359:D359"/>
    <mergeCell ref="B360:D360"/>
    <mergeCell ref="B361:D361"/>
    <mergeCell ref="B362:D362"/>
    <mergeCell ref="B363:D363"/>
    <mergeCell ref="B364:D364"/>
    <mergeCell ref="B365:D365"/>
    <mergeCell ref="A354:A358"/>
    <mergeCell ref="B354:D354"/>
    <mergeCell ref="B355:D355"/>
    <mergeCell ref="B356:D356"/>
    <mergeCell ref="B357:D357"/>
    <mergeCell ref="B358:D358"/>
    <mergeCell ref="A366:D366"/>
    <mergeCell ref="A367:A378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A384:A390"/>
    <mergeCell ref="B384:D384"/>
    <mergeCell ref="B385:D385"/>
    <mergeCell ref="B386:D386"/>
    <mergeCell ref="B387:D387"/>
    <mergeCell ref="B388:D388"/>
    <mergeCell ref="B389:D389"/>
    <mergeCell ref="B390:D390"/>
    <mergeCell ref="B375:D375"/>
    <mergeCell ref="B376:D376"/>
    <mergeCell ref="B377:D377"/>
    <mergeCell ref="B378:D378"/>
    <mergeCell ref="A379:A383"/>
    <mergeCell ref="B379:D379"/>
    <mergeCell ref="B380:D380"/>
    <mergeCell ref="B381:D381"/>
    <mergeCell ref="B382:D382"/>
    <mergeCell ref="B383:D383"/>
    <mergeCell ref="B400:D400"/>
    <mergeCell ref="B401:D401"/>
    <mergeCell ref="B402:D402"/>
    <mergeCell ref="B403:D403"/>
    <mergeCell ref="B404:D404"/>
    <mergeCell ref="B405:D405"/>
    <mergeCell ref="A391:D391"/>
    <mergeCell ref="A392:D392"/>
    <mergeCell ref="A393:D393"/>
    <mergeCell ref="A394:A405"/>
    <mergeCell ref="B394:D394"/>
    <mergeCell ref="B395:D395"/>
    <mergeCell ref="B396:D396"/>
    <mergeCell ref="B397:D397"/>
    <mergeCell ref="B398:D398"/>
    <mergeCell ref="B399:D399"/>
    <mergeCell ref="A411:A417"/>
    <mergeCell ref="B411:D411"/>
    <mergeCell ref="B412:D412"/>
    <mergeCell ref="B413:D413"/>
    <mergeCell ref="B414:D414"/>
    <mergeCell ref="B415:D415"/>
    <mergeCell ref="B416:D416"/>
    <mergeCell ref="B417:D417"/>
    <mergeCell ref="A406:A410"/>
    <mergeCell ref="B406:D406"/>
    <mergeCell ref="B407:D407"/>
    <mergeCell ref="B408:D408"/>
    <mergeCell ref="B409:D409"/>
    <mergeCell ref="B410:D410"/>
    <mergeCell ref="A418:D418"/>
    <mergeCell ref="A419:A430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A436:A442"/>
    <mergeCell ref="B436:D436"/>
    <mergeCell ref="B437:D437"/>
    <mergeCell ref="B438:D438"/>
    <mergeCell ref="B439:D439"/>
    <mergeCell ref="B440:D440"/>
    <mergeCell ref="B441:D441"/>
    <mergeCell ref="B442:D442"/>
    <mergeCell ref="B427:D427"/>
    <mergeCell ref="B428:D428"/>
    <mergeCell ref="B429:D429"/>
    <mergeCell ref="B430:D430"/>
    <mergeCell ref="A431:A435"/>
    <mergeCell ref="B431:D431"/>
    <mergeCell ref="B432:D432"/>
    <mergeCell ref="B433:D433"/>
    <mergeCell ref="B434:D434"/>
    <mergeCell ref="B435:D435"/>
    <mergeCell ref="A443:D443"/>
    <mergeCell ref="A444:A455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A461:A467"/>
    <mergeCell ref="B461:D461"/>
    <mergeCell ref="B462:D462"/>
    <mergeCell ref="B463:D463"/>
    <mergeCell ref="B464:D464"/>
    <mergeCell ref="B465:D465"/>
    <mergeCell ref="B466:D466"/>
    <mergeCell ref="B467:D467"/>
    <mergeCell ref="B452:D452"/>
    <mergeCell ref="B453:D453"/>
    <mergeCell ref="B454:D454"/>
    <mergeCell ref="B455:D455"/>
    <mergeCell ref="A456:A460"/>
    <mergeCell ref="B456:D456"/>
    <mergeCell ref="B457:D457"/>
    <mergeCell ref="B458:D458"/>
    <mergeCell ref="B459:D459"/>
    <mergeCell ref="B460:D460"/>
    <mergeCell ref="B477:D477"/>
    <mergeCell ref="B478:D478"/>
    <mergeCell ref="B479:D479"/>
    <mergeCell ref="B480:D480"/>
    <mergeCell ref="B481:D481"/>
    <mergeCell ref="B482:D482"/>
    <mergeCell ref="A468:D468"/>
    <mergeCell ref="A469:D469"/>
    <mergeCell ref="A470:D470"/>
    <mergeCell ref="A471:D471"/>
    <mergeCell ref="A472:A483"/>
    <mergeCell ref="B472:D472"/>
    <mergeCell ref="B473:D473"/>
    <mergeCell ref="B474:D474"/>
    <mergeCell ref="B475:D475"/>
    <mergeCell ref="B476:D476"/>
    <mergeCell ref="A489:A495"/>
    <mergeCell ref="B489:D489"/>
    <mergeCell ref="B490:D490"/>
    <mergeCell ref="B491:D491"/>
    <mergeCell ref="B492:D492"/>
    <mergeCell ref="B493:D493"/>
    <mergeCell ref="B494:D494"/>
    <mergeCell ref="B495:D495"/>
    <mergeCell ref="B483:D483"/>
    <mergeCell ref="A484:A488"/>
    <mergeCell ref="B484:D484"/>
    <mergeCell ref="B485:D485"/>
    <mergeCell ref="B486:D486"/>
    <mergeCell ref="B487:D487"/>
    <mergeCell ref="B488:D488"/>
    <mergeCell ref="A496:D496"/>
    <mergeCell ref="A497:A508"/>
    <mergeCell ref="B497:D497"/>
    <mergeCell ref="B498:D498"/>
    <mergeCell ref="B499:D499"/>
    <mergeCell ref="B500:D500"/>
    <mergeCell ref="B501:D501"/>
    <mergeCell ref="B502:D502"/>
    <mergeCell ref="B503:D503"/>
    <mergeCell ref="B504:D504"/>
    <mergeCell ref="A514:A520"/>
    <mergeCell ref="B514:D514"/>
    <mergeCell ref="B515:D515"/>
    <mergeCell ref="B516:D516"/>
    <mergeCell ref="B517:D517"/>
    <mergeCell ref="B518:D518"/>
    <mergeCell ref="B519:D519"/>
    <mergeCell ref="B520:D520"/>
    <mergeCell ref="B505:D505"/>
    <mergeCell ref="B506:D506"/>
    <mergeCell ref="B507:D507"/>
    <mergeCell ref="B508:D508"/>
    <mergeCell ref="A509:A513"/>
    <mergeCell ref="B509:D509"/>
    <mergeCell ref="B510:D510"/>
    <mergeCell ref="B511:D511"/>
    <mergeCell ref="B512:D512"/>
    <mergeCell ref="B513:D513"/>
    <mergeCell ref="A521:D521"/>
    <mergeCell ref="A522:A533"/>
    <mergeCell ref="B522:D522"/>
    <mergeCell ref="B523:D523"/>
    <mergeCell ref="B524:D524"/>
    <mergeCell ref="B525:D525"/>
    <mergeCell ref="B526:D526"/>
    <mergeCell ref="B527:D527"/>
    <mergeCell ref="B528:D528"/>
    <mergeCell ref="B529:D529"/>
    <mergeCell ref="A539:A545"/>
    <mergeCell ref="B539:D539"/>
    <mergeCell ref="B540:D540"/>
    <mergeCell ref="B541:D541"/>
    <mergeCell ref="B542:D542"/>
    <mergeCell ref="B543:D543"/>
    <mergeCell ref="B544:D544"/>
    <mergeCell ref="B545:D545"/>
    <mergeCell ref="B530:D530"/>
    <mergeCell ref="B531:D531"/>
    <mergeCell ref="B532:D532"/>
    <mergeCell ref="B533:D533"/>
    <mergeCell ref="A534:A538"/>
    <mergeCell ref="B534:D534"/>
    <mergeCell ref="B535:D535"/>
    <mergeCell ref="B536:D536"/>
    <mergeCell ref="B537:D537"/>
    <mergeCell ref="B538:D538"/>
    <mergeCell ref="B555:D555"/>
    <mergeCell ref="B556:D556"/>
    <mergeCell ref="B557:D557"/>
    <mergeCell ref="B558:D558"/>
    <mergeCell ref="B559:D559"/>
    <mergeCell ref="B560:D560"/>
    <mergeCell ref="A546:D546"/>
    <mergeCell ref="A547:D547"/>
    <mergeCell ref="A548:D548"/>
    <mergeCell ref="A549:A560"/>
    <mergeCell ref="B549:D549"/>
    <mergeCell ref="B550:D550"/>
    <mergeCell ref="B551:D551"/>
    <mergeCell ref="B552:D552"/>
    <mergeCell ref="B553:D553"/>
    <mergeCell ref="B554:D554"/>
    <mergeCell ref="A566:A572"/>
    <mergeCell ref="B566:D566"/>
    <mergeCell ref="B567:D567"/>
    <mergeCell ref="B568:D568"/>
    <mergeCell ref="B569:D569"/>
    <mergeCell ref="B570:D570"/>
    <mergeCell ref="B571:D571"/>
    <mergeCell ref="B572:D572"/>
    <mergeCell ref="A561:A565"/>
    <mergeCell ref="B561:D561"/>
    <mergeCell ref="B562:D562"/>
    <mergeCell ref="B563:D563"/>
    <mergeCell ref="B564:D564"/>
    <mergeCell ref="B565:D565"/>
    <mergeCell ref="A573:D573"/>
    <mergeCell ref="A574:A585"/>
    <mergeCell ref="B574:D574"/>
    <mergeCell ref="B575:D575"/>
    <mergeCell ref="B576:D576"/>
    <mergeCell ref="B577:D577"/>
    <mergeCell ref="B578:D578"/>
    <mergeCell ref="B579:D579"/>
    <mergeCell ref="B580:D580"/>
    <mergeCell ref="B581:D581"/>
    <mergeCell ref="A591:A597"/>
    <mergeCell ref="B591:D591"/>
    <mergeCell ref="B592:D592"/>
    <mergeCell ref="B593:D593"/>
    <mergeCell ref="B594:D594"/>
    <mergeCell ref="B595:D595"/>
    <mergeCell ref="B596:D596"/>
    <mergeCell ref="B597:D597"/>
    <mergeCell ref="B582:D582"/>
    <mergeCell ref="B583:D583"/>
    <mergeCell ref="B584:D584"/>
    <mergeCell ref="B585:D585"/>
    <mergeCell ref="A586:A590"/>
    <mergeCell ref="B586:D586"/>
    <mergeCell ref="B587:D587"/>
    <mergeCell ref="B588:D588"/>
    <mergeCell ref="B589:D589"/>
    <mergeCell ref="B590:D590"/>
    <mergeCell ref="A598:D598"/>
    <mergeCell ref="A599:A610"/>
    <mergeCell ref="B599:D599"/>
    <mergeCell ref="B600:D600"/>
    <mergeCell ref="B601:D601"/>
    <mergeCell ref="B602:D602"/>
    <mergeCell ref="B603:D603"/>
    <mergeCell ref="B604:D604"/>
    <mergeCell ref="B605:D605"/>
    <mergeCell ref="B606:D606"/>
    <mergeCell ref="A616:A622"/>
    <mergeCell ref="B616:D616"/>
    <mergeCell ref="B617:D617"/>
    <mergeCell ref="B618:D618"/>
    <mergeCell ref="B619:D619"/>
    <mergeCell ref="B620:D620"/>
    <mergeCell ref="B621:D621"/>
    <mergeCell ref="B622:D622"/>
    <mergeCell ref="B607:D607"/>
    <mergeCell ref="B608:D608"/>
    <mergeCell ref="B609:D609"/>
    <mergeCell ref="B610:D610"/>
    <mergeCell ref="A611:A615"/>
    <mergeCell ref="B611:D611"/>
    <mergeCell ref="B612:D612"/>
    <mergeCell ref="B613:D613"/>
    <mergeCell ref="B614:D614"/>
    <mergeCell ref="B615:D615"/>
    <mergeCell ref="B632:D632"/>
    <mergeCell ref="B633:D633"/>
    <mergeCell ref="B634:D634"/>
    <mergeCell ref="B635:D635"/>
    <mergeCell ref="B636:D636"/>
    <mergeCell ref="B637:D637"/>
    <mergeCell ref="A623:D623"/>
    <mergeCell ref="A624:D624"/>
    <mergeCell ref="A625:D625"/>
    <mergeCell ref="A626:A637"/>
    <mergeCell ref="B626:D626"/>
    <mergeCell ref="B627:D627"/>
    <mergeCell ref="B628:D628"/>
    <mergeCell ref="B629:D629"/>
    <mergeCell ref="B630:D630"/>
    <mergeCell ref="B631:D631"/>
    <mergeCell ref="A643:A649"/>
    <mergeCell ref="B643:D643"/>
    <mergeCell ref="B644:D644"/>
    <mergeCell ref="B645:D645"/>
    <mergeCell ref="B646:D646"/>
    <mergeCell ref="B647:D647"/>
    <mergeCell ref="B648:D648"/>
    <mergeCell ref="B649:D649"/>
    <mergeCell ref="A638:A642"/>
    <mergeCell ref="B638:D638"/>
    <mergeCell ref="B639:D639"/>
    <mergeCell ref="B640:D640"/>
    <mergeCell ref="B641:D641"/>
    <mergeCell ref="B642:D642"/>
    <mergeCell ref="A650:D650"/>
    <mergeCell ref="A651:A662"/>
    <mergeCell ref="B651:D651"/>
    <mergeCell ref="B652:D652"/>
    <mergeCell ref="B653:D653"/>
    <mergeCell ref="B654:D654"/>
    <mergeCell ref="B655:D655"/>
    <mergeCell ref="B656:D656"/>
    <mergeCell ref="B657:D657"/>
    <mergeCell ref="B658:D658"/>
    <mergeCell ref="A668:A674"/>
    <mergeCell ref="B668:D668"/>
    <mergeCell ref="B669:D669"/>
    <mergeCell ref="B670:D670"/>
    <mergeCell ref="B671:D671"/>
    <mergeCell ref="B672:D672"/>
    <mergeCell ref="B673:D673"/>
    <mergeCell ref="B674:D674"/>
    <mergeCell ref="B659:D659"/>
    <mergeCell ref="B660:D660"/>
    <mergeCell ref="B661:D661"/>
    <mergeCell ref="B662:D662"/>
    <mergeCell ref="A663:A667"/>
    <mergeCell ref="B663:D663"/>
    <mergeCell ref="B664:D664"/>
    <mergeCell ref="B665:D665"/>
    <mergeCell ref="B666:D666"/>
    <mergeCell ref="B667:D667"/>
    <mergeCell ref="B684:D684"/>
    <mergeCell ref="B685:D685"/>
    <mergeCell ref="B686:D686"/>
    <mergeCell ref="B687:D687"/>
    <mergeCell ref="B688:D688"/>
    <mergeCell ref="B689:D689"/>
    <mergeCell ref="A675:D675"/>
    <mergeCell ref="A676:D676"/>
    <mergeCell ref="A677:D677"/>
    <mergeCell ref="A678:A689"/>
    <mergeCell ref="B678:D678"/>
    <mergeCell ref="B679:D679"/>
    <mergeCell ref="B680:D680"/>
    <mergeCell ref="B681:D681"/>
    <mergeCell ref="B682:D682"/>
    <mergeCell ref="B683:D683"/>
    <mergeCell ref="A695:A701"/>
    <mergeCell ref="B695:D695"/>
    <mergeCell ref="B696:D696"/>
    <mergeCell ref="B697:D697"/>
    <mergeCell ref="B698:D698"/>
    <mergeCell ref="B699:D699"/>
    <mergeCell ref="B700:D700"/>
    <mergeCell ref="B701:D701"/>
    <mergeCell ref="A690:A694"/>
    <mergeCell ref="B690:D690"/>
    <mergeCell ref="B691:D691"/>
    <mergeCell ref="B692:D692"/>
    <mergeCell ref="B693:D693"/>
    <mergeCell ref="B694:D694"/>
    <mergeCell ref="A702:D702"/>
    <mergeCell ref="A703:A714"/>
    <mergeCell ref="B703:D703"/>
    <mergeCell ref="B704:D704"/>
    <mergeCell ref="B705:D705"/>
    <mergeCell ref="B706:D706"/>
    <mergeCell ref="B707:D707"/>
    <mergeCell ref="B708:D708"/>
    <mergeCell ref="B709:D709"/>
    <mergeCell ref="B710:D710"/>
    <mergeCell ref="B711:D711"/>
    <mergeCell ref="B712:D712"/>
    <mergeCell ref="B713:D713"/>
    <mergeCell ref="B714:D714"/>
    <mergeCell ref="A715:A719"/>
    <mergeCell ref="B715:D715"/>
    <mergeCell ref="B716:D716"/>
    <mergeCell ref="B717:D717"/>
    <mergeCell ref="B718:D718"/>
    <mergeCell ref="B719:D719"/>
    <mergeCell ref="A727:D727"/>
    <mergeCell ref="A728:D728"/>
    <mergeCell ref="A729:D729"/>
    <mergeCell ref="A731:D731"/>
    <mergeCell ref="A732:D732"/>
    <mergeCell ref="A720:A726"/>
    <mergeCell ref="B720:D720"/>
    <mergeCell ref="B721:D721"/>
    <mergeCell ref="B722:D722"/>
    <mergeCell ref="B723:D723"/>
    <mergeCell ref="B724:D724"/>
    <mergeCell ref="B725:D725"/>
    <mergeCell ref="B726:D72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01DD-8962-4D93-BABC-BC67FD30FC5B}">
  <dimension ref="A1:J60"/>
  <sheetViews>
    <sheetView topLeftCell="A15" workbookViewId="0">
      <selection activeCell="A57" sqref="A57"/>
    </sheetView>
  </sheetViews>
  <sheetFormatPr defaultRowHeight="15" x14ac:dyDescent="0.25"/>
  <cols>
    <col min="1" max="1" width="21.85546875" customWidth="1"/>
    <col min="2" max="2" width="17.85546875" bestFit="1" customWidth="1"/>
  </cols>
  <sheetData>
    <row r="1" spans="1:10" ht="21" x14ac:dyDescent="0.35">
      <c r="A1" s="367" t="s">
        <v>304</v>
      </c>
      <c r="B1" s="367"/>
      <c r="C1" s="367"/>
      <c r="D1" s="367"/>
      <c r="E1" s="367"/>
      <c r="F1" s="367"/>
      <c r="G1" s="367"/>
      <c r="H1" s="367"/>
      <c r="I1" s="367"/>
      <c r="J1" s="367"/>
    </row>
    <row r="2" spans="1:10" x14ac:dyDescent="0.25">
      <c r="A2" s="370" t="s">
        <v>305</v>
      </c>
      <c r="B2" s="370" t="s">
        <v>306</v>
      </c>
      <c r="C2" s="370" t="s">
        <v>307</v>
      </c>
      <c r="D2" s="370" t="s">
        <v>308</v>
      </c>
      <c r="E2" s="370" t="s">
        <v>309</v>
      </c>
      <c r="F2" s="370" t="s">
        <v>310</v>
      </c>
      <c r="G2" s="370" t="s">
        <v>311</v>
      </c>
      <c r="H2" s="370" t="s">
        <v>312</v>
      </c>
      <c r="I2" s="370" t="s">
        <v>313</v>
      </c>
      <c r="J2" s="370" t="s">
        <v>314</v>
      </c>
    </row>
    <row r="3" spans="1:10" x14ac:dyDescent="0.25">
      <c r="A3" t="s">
        <v>315</v>
      </c>
      <c r="B3" t="s">
        <v>316</v>
      </c>
      <c r="C3" t="s">
        <v>317</v>
      </c>
      <c r="D3" t="s">
        <v>318</v>
      </c>
      <c r="E3">
        <v>3666.9</v>
      </c>
      <c r="F3">
        <v>3745.1</v>
      </c>
      <c r="G3">
        <v>4380.6000000000004</v>
      </c>
      <c r="H3">
        <v>3807.5</v>
      </c>
      <c r="I3">
        <v>2545.9</v>
      </c>
      <c r="J3">
        <v>1421.6</v>
      </c>
    </row>
    <row r="4" spans="1:10" x14ac:dyDescent="0.25">
      <c r="A4" t="s">
        <v>315</v>
      </c>
      <c r="B4" t="s">
        <v>316</v>
      </c>
      <c r="C4" t="s">
        <v>317</v>
      </c>
      <c r="D4" t="s">
        <v>319</v>
      </c>
      <c r="E4">
        <v>17.600000000000001</v>
      </c>
      <c r="F4">
        <v>182.6</v>
      </c>
      <c r="G4">
        <v>539</v>
      </c>
      <c r="H4">
        <v>1734.8</v>
      </c>
      <c r="I4">
        <v>2930.4</v>
      </c>
      <c r="J4">
        <v>4431.3999999999996</v>
      </c>
    </row>
    <row r="5" spans="1:10" x14ac:dyDescent="0.25">
      <c r="A5" t="s">
        <v>315</v>
      </c>
      <c r="B5" t="s">
        <v>316</v>
      </c>
      <c r="C5" t="s">
        <v>317</v>
      </c>
      <c r="D5" t="s">
        <v>134</v>
      </c>
      <c r="E5">
        <v>29.2</v>
      </c>
      <c r="F5">
        <v>40</v>
      </c>
      <c r="G5">
        <v>41.3</v>
      </c>
      <c r="H5">
        <v>30</v>
      </c>
      <c r="I5">
        <v>35.9</v>
      </c>
      <c r="J5">
        <v>20</v>
      </c>
    </row>
    <row r="6" spans="1:10" x14ac:dyDescent="0.25">
      <c r="A6" t="s">
        <v>315</v>
      </c>
      <c r="B6" t="s">
        <v>316</v>
      </c>
      <c r="C6" t="s">
        <v>317</v>
      </c>
      <c r="D6" t="s">
        <v>145</v>
      </c>
      <c r="E6">
        <v>2502.6999999999998</v>
      </c>
      <c r="F6">
        <v>2439.3000000000002</v>
      </c>
      <c r="G6">
        <v>2012.2</v>
      </c>
      <c r="H6">
        <v>1496.5</v>
      </c>
      <c r="I6">
        <v>660.9</v>
      </c>
      <c r="J6">
        <v>59.8</v>
      </c>
    </row>
    <row r="7" spans="1:10" x14ac:dyDescent="0.25">
      <c r="A7" t="s">
        <v>315</v>
      </c>
      <c r="B7" t="s">
        <v>316</v>
      </c>
      <c r="C7" t="s">
        <v>317</v>
      </c>
      <c r="D7" t="s">
        <v>320</v>
      </c>
      <c r="E7">
        <v>47.6</v>
      </c>
      <c r="F7">
        <v>50.1</v>
      </c>
      <c r="G7">
        <v>50.4</v>
      </c>
      <c r="H7">
        <v>40.799999999999997</v>
      </c>
      <c r="I7">
        <v>6.4</v>
      </c>
      <c r="J7">
        <v>3.1</v>
      </c>
    </row>
    <row r="8" spans="1:10" x14ac:dyDescent="0.25">
      <c r="A8" t="s">
        <v>315</v>
      </c>
      <c r="B8" t="s">
        <v>316</v>
      </c>
      <c r="C8" t="s">
        <v>317</v>
      </c>
      <c r="D8" t="s">
        <v>321</v>
      </c>
      <c r="E8">
        <v>9.5</v>
      </c>
      <c r="F8">
        <v>11.2</v>
      </c>
      <c r="G8">
        <v>12.7</v>
      </c>
      <c r="H8">
        <v>11.2</v>
      </c>
      <c r="I8">
        <v>3.2</v>
      </c>
      <c r="J8">
        <v>1.5</v>
      </c>
    </row>
    <row r="9" spans="1:10" x14ac:dyDescent="0.25">
      <c r="A9" t="s">
        <v>315</v>
      </c>
      <c r="B9" t="s">
        <v>316</v>
      </c>
      <c r="C9" t="s">
        <v>317</v>
      </c>
      <c r="D9" t="s">
        <v>322</v>
      </c>
      <c r="E9">
        <v>0</v>
      </c>
      <c r="F9">
        <v>6</v>
      </c>
      <c r="G9">
        <v>6</v>
      </c>
      <c r="H9">
        <v>133.5</v>
      </c>
      <c r="I9">
        <v>582.9</v>
      </c>
      <c r="J9">
        <v>600</v>
      </c>
    </row>
    <row r="10" spans="1:10" x14ac:dyDescent="0.25">
      <c r="A10" t="s">
        <v>315</v>
      </c>
      <c r="B10" t="s">
        <v>316</v>
      </c>
      <c r="C10" t="s">
        <v>317</v>
      </c>
      <c r="D10" t="s">
        <v>105</v>
      </c>
      <c r="E10">
        <v>100.2</v>
      </c>
      <c r="F10">
        <v>102.4</v>
      </c>
      <c r="G10">
        <v>120.4</v>
      </c>
      <c r="H10">
        <v>108</v>
      </c>
      <c r="I10">
        <v>73.7</v>
      </c>
      <c r="J10">
        <v>39.4</v>
      </c>
    </row>
    <row r="11" spans="1:10" x14ac:dyDescent="0.25">
      <c r="A11" t="s">
        <v>315</v>
      </c>
      <c r="B11" t="s">
        <v>316</v>
      </c>
      <c r="C11" t="s">
        <v>317</v>
      </c>
      <c r="D11" t="s">
        <v>323</v>
      </c>
      <c r="E11">
        <v>13.5</v>
      </c>
      <c r="F11">
        <v>24.1</v>
      </c>
      <c r="G11">
        <v>24.1</v>
      </c>
      <c r="H11">
        <v>21.7</v>
      </c>
      <c r="I11">
        <v>10.7</v>
      </c>
      <c r="J11">
        <v>0</v>
      </c>
    </row>
    <row r="12" spans="1:10" x14ac:dyDescent="0.25">
      <c r="A12" s="369" t="s">
        <v>315</v>
      </c>
      <c r="B12" s="369" t="s">
        <v>316</v>
      </c>
      <c r="C12" s="369" t="s">
        <v>317</v>
      </c>
      <c r="D12" s="369" t="s">
        <v>324</v>
      </c>
      <c r="E12" s="369">
        <v>0.5</v>
      </c>
      <c r="F12" s="369">
        <v>5.9</v>
      </c>
      <c r="G12" s="369">
        <v>5.9</v>
      </c>
      <c r="H12" s="369">
        <v>5.6</v>
      </c>
      <c r="I12" s="369">
        <v>5.3</v>
      </c>
      <c r="J12" s="369">
        <v>0</v>
      </c>
    </row>
    <row r="13" spans="1:10" x14ac:dyDescent="0.25">
      <c r="A13" t="s">
        <v>315</v>
      </c>
      <c r="B13" t="s">
        <v>326</v>
      </c>
      <c r="C13" t="s">
        <v>317</v>
      </c>
      <c r="D13" t="s">
        <v>319</v>
      </c>
      <c r="E13">
        <v>0.6</v>
      </c>
      <c r="F13">
        <v>1.2</v>
      </c>
      <c r="G13">
        <v>2</v>
      </c>
      <c r="H13">
        <v>3</v>
      </c>
      <c r="I13">
        <v>1.6</v>
      </c>
      <c r="J13">
        <v>7.1</v>
      </c>
    </row>
    <row r="14" spans="1:10" x14ac:dyDescent="0.25">
      <c r="A14" t="s">
        <v>315</v>
      </c>
      <c r="B14" t="s">
        <v>326</v>
      </c>
      <c r="C14" t="s">
        <v>317</v>
      </c>
      <c r="D14" t="s">
        <v>134</v>
      </c>
      <c r="E14">
        <v>1.9</v>
      </c>
      <c r="F14">
        <v>2.7</v>
      </c>
      <c r="G14">
        <v>2.9</v>
      </c>
      <c r="H14">
        <v>2.7</v>
      </c>
      <c r="I14">
        <v>4.0999999999999996</v>
      </c>
      <c r="J14">
        <v>2.7</v>
      </c>
    </row>
    <row r="15" spans="1:10" x14ac:dyDescent="0.25">
      <c r="A15" t="s">
        <v>315</v>
      </c>
      <c r="B15" t="s">
        <v>326</v>
      </c>
      <c r="C15" t="s">
        <v>317</v>
      </c>
      <c r="D15" t="s">
        <v>145</v>
      </c>
      <c r="E15">
        <v>13.8</v>
      </c>
      <c r="F15">
        <v>11.1</v>
      </c>
      <c r="G15">
        <v>9.4</v>
      </c>
      <c r="H15">
        <v>8.3000000000000007</v>
      </c>
      <c r="I15">
        <v>6.5</v>
      </c>
      <c r="J15">
        <v>4.5</v>
      </c>
    </row>
    <row r="16" spans="1:10" x14ac:dyDescent="0.25">
      <c r="A16" t="s">
        <v>315</v>
      </c>
      <c r="B16" t="s">
        <v>326</v>
      </c>
      <c r="C16" t="s">
        <v>317</v>
      </c>
      <c r="D16" t="s">
        <v>321</v>
      </c>
      <c r="E16">
        <v>0.6</v>
      </c>
      <c r="F16">
        <v>1.7</v>
      </c>
      <c r="G16">
        <v>1.5</v>
      </c>
      <c r="H16">
        <v>2.2999999999999998</v>
      </c>
      <c r="I16">
        <v>1.9</v>
      </c>
      <c r="J16">
        <v>0</v>
      </c>
    </row>
    <row r="17" spans="1:10" x14ac:dyDescent="0.25">
      <c r="A17" s="369" t="s">
        <v>315</v>
      </c>
      <c r="B17" s="369" t="s">
        <v>326</v>
      </c>
      <c r="C17" s="369" t="s">
        <v>317</v>
      </c>
      <c r="D17" s="369" t="s">
        <v>322</v>
      </c>
      <c r="E17" s="369">
        <v>0.2</v>
      </c>
      <c r="F17" s="369">
        <v>0.9</v>
      </c>
      <c r="G17" s="369">
        <v>2.1</v>
      </c>
      <c r="H17" s="369">
        <v>2</v>
      </c>
      <c r="I17" s="369">
        <v>5.9</v>
      </c>
      <c r="J17" s="369">
        <v>10</v>
      </c>
    </row>
    <row r="18" spans="1:10" x14ac:dyDescent="0.25">
      <c r="A18" t="s">
        <v>315</v>
      </c>
      <c r="B18" t="s">
        <v>327</v>
      </c>
      <c r="C18" t="s">
        <v>317</v>
      </c>
      <c r="D18" t="s">
        <v>318</v>
      </c>
      <c r="E18">
        <v>38.799999999999997</v>
      </c>
      <c r="F18">
        <v>8.6</v>
      </c>
      <c r="G18">
        <v>0.6</v>
      </c>
      <c r="H18">
        <v>0</v>
      </c>
      <c r="I18">
        <v>0</v>
      </c>
      <c r="J18">
        <v>0</v>
      </c>
    </row>
    <row r="19" spans="1:10" x14ac:dyDescent="0.25">
      <c r="A19" t="s">
        <v>315</v>
      </c>
      <c r="B19" t="s">
        <v>327</v>
      </c>
      <c r="C19" t="s">
        <v>317</v>
      </c>
      <c r="D19" t="s">
        <v>319</v>
      </c>
      <c r="E19">
        <v>17.399999999999999</v>
      </c>
      <c r="F19">
        <v>17.399999999999999</v>
      </c>
      <c r="G19">
        <v>7.7</v>
      </c>
      <c r="H19">
        <v>100</v>
      </c>
      <c r="I19">
        <v>318.89999999999998</v>
      </c>
      <c r="J19">
        <v>581.1</v>
      </c>
    </row>
    <row r="20" spans="1:10" x14ac:dyDescent="0.25">
      <c r="A20" t="s">
        <v>315</v>
      </c>
      <c r="B20" t="s">
        <v>327</v>
      </c>
      <c r="C20" t="s">
        <v>317</v>
      </c>
      <c r="D20" t="s">
        <v>145</v>
      </c>
      <c r="E20">
        <v>556.20000000000005</v>
      </c>
      <c r="F20">
        <v>674.9</v>
      </c>
      <c r="G20">
        <v>906.2</v>
      </c>
      <c r="H20">
        <v>818</v>
      </c>
      <c r="I20">
        <v>706.3</v>
      </c>
      <c r="J20">
        <v>411.2</v>
      </c>
    </row>
    <row r="21" spans="1:10" x14ac:dyDescent="0.25">
      <c r="A21" t="s">
        <v>315</v>
      </c>
      <c r="B21" t="s">
        <v>327</v>
      </c>
      <c r="C21" t="s">
        <v>317</v>
      </c>
      <c r="D21" t="s">
        <v>321</v>
      </c>
      <c r="E21">
        <v>0</v>
      </c>
      <c r="F21">
        <v>0</v>
      </c>
      <c r="G21">
        <v>30.2</v>
      </c>
      <c r="H21">
        <v>30.2</v>
      </c>
      <c r="I21">
        <v>30.2</v>
      </c>
      <c r="J21">
        <v>30.2</v>
      </c>
    </row>
    <row r="22" spans="1:10" x14ac:dyDescent="0.25">
      <c r="A22" t="s">
        <v>315</v>
      </c>
      <c r="B22" t="s">
        <v>327</v>
      </c>
      <c r="C22" t="s">
        <v>317</v>
      </c>
      <c r="D22" t="s">
        <v>322</v>
      </c>
      <c r="E22">
        <v>0</v>
      </c>
      <c r="F22">
        <v>0</v>
      </c>
      <c r="G22">
        <v>0</v>
      </c>
      <c r="H22">
        <v>13.1</v>
      </c>
      <c r="I22">
        <v>18.399999999999999</v>
      </c>
      <c r="J22">
        <v>18.399999999999999</v>
      </c>
    </row>
    <row r="23" spans="1:10" x14ac:dyDescent="0.25">
      <c r="A23" t="s">
        <v>315</v>
      </c>
      <c r="B23" t="s">
        <v>327</v>
      </c>
      <c r="C23" t="s">
        <v>317</v>
      </c>
      <c r="D23" t="s">
        <v>105</v>
      </c>
      <c r="E23">
        <v>10.1</v>
      </c>
      <c r="F23">
        <v>10.1</v>
      </c>
      <c r="G23">
        <v>10.1</v>
      </c>
      <c r="H23">
        <v>4.5</v>
      </c>
      <c r="I23">
        <v>0</v>
      </c>
      <c r="J23">
        <v>0</v>
      </c>
    </row>
    <row r="24" spans="1:10" x14ac:dyDescent="0.25">
      <c r="A24" s="369" t="s">
        <v>315</v>
      </c>
      <c r="B24" s="369" t="s">
        <v>327</v>
      </c>
      <c r="C24" s="369" t="s">
        <v>317</v>
      </c>
      <c r="D24" s="369" t="s">
        <v>323</v>
      </c>
      <c r="E24" s="369">
        <v>0</v>
      </c>
      <c r="F24" s="369">
        <v>3</v>
      </c>
      <c r="G24" s="369">
        <v>3</v>
      </c>
      <c r="H24" s="369">
        <v>3</v>
      </c>
      <c r="I24" s="369">
        <v>3</v>
      </c>
      <c r="J24" s="369">
        <v>3</v>
      </c>
    </row>
    <row r="25" spans="1:10" x14ac:dyDescent="0.25">
      <c r="A25" t="s">
        <v>315</v>
      </c>
      <c r="B25" t="s">
        <v>328</v>
      </c>
      <c r="C25" t="s">
        <v>317</v>
      </c>
      <c r="D25" t="s">
        <v>318</v>
      </c>
      <c r="E25">
        <v>0.8</v>
      </c>
      <c r="F25">
        <v>0.7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315</v>
      </c>
      <c r="B26" t="s">
        <v>328</v>
      </c>
      <c r="C26" t="s">
        <v>317</v>
      </c>
      <c r="D26" t="s">
        <v>319</v>
      </c>
      <c r="E26">
        <v>1.8</v>
      </c>
      <c r="F26">
        <v>5</v>
      </c>
      <c r="G26">
        <v>5</v>
      </c>
      <c r="H26">
        <v>4</v>
      </c>
      <c r="I26">
        <v>7.2</v>
      </c>
      <c r="J26">
        <v>4</v>
      </c>
    </row>
    <row r="27" spans="1:10" x14ac:dyDescent="0.25">
      <c r="A27" t="s">
        <v>315</v>
      </c>
      <c r="B27" t="s">
        <v>328</v>
      </c>
      <c r="C27" t="s">
        <v>317</v>
      </c>
      <c r="D27" t="s">
        <v>134</v>
      </c>
      <c r="E27">
        <v>0.2</v>
      </c>
      <c r="F27">
        <v>1.2</v>
      </c>
      <c r="G27">
        <v>1.6</v>
      </c>
      <c r="H27">
        <v>1.5</v>
      </c>
      <c r="I27">
        <v>1.4</v>
      </c>
      <c r="J27">
        <v>1.9</v>
      </c>
    </row>
    <row r="28" spans="1:10" x14ac:dyDescent="0.25">
      <c r="A28" t="s">
        <v>315</v>
      </c>
      <c r="B28" t="s">
        <v>328</v>
      </c>
      <c r="C28" t="s">
        <v>317</v>
      </c>
      <c r="D28" t="s">
        <v>145</v>
      </c>
      <c r="E28">
        <v>141.5</v>
      </c>
      <c r="F28">
        <v>119.1</v>
      </c>
      <c r="G28">
        <v>103.2</v>
      </c>
      <c r="H28">
        <v>108.2</v>
      </c>
      <c r="I28">
        <v>85.9</v>
      </c>
      <c r="J28">
        <v>66</v>
      </c>
    </row>
    <row r="29" spans="1:10" x14ac:dyDescent="0.25">
      <c r="A29" t="s">
        <v>315</v>
      </c>
      <c r="B29" t="s">
        <v>328</v>
      </c>
      <c r="C29" t="s">
        <v>317</v>
      </c>
      <c r="D29" t="s">
        <v>321</v>
      </c>
      <c r="E29">
        <v>0</v>
      </c>
      <c r="F29">
        <v>3</v>
      </c>
      <c r="G29">
        <v>7.1</v>
      </c>
      <c r="H29">
        <v>14.8</v>
      </c>
      <c r="I29">
        <v>14.8</v>
      </c>
      <c r="J29">
        <v>11.8</v>
      </c>
    </row>
    <row r="30" spans="1:10" x14ac:dyDescent="0.25">
      <c r="A30" t="s">
        <v>315</v>
      </c>
      <c r="B30" t="s">
        <v>328</v>
      </c>
      <c r="C30" t="s">
        <v>317</v>
      </c>
      <c r="D30" t="s">
        <v>322</v>
      </c>
      <c r="E30">
        <v>0</v>
      </c>
      <c r="F30">
        <v>1.9</v>
      </c>
      <c r="G30">
        <v>1.9</v>
      </c>
      <c r="H30">
        <v>1.9</v>
      </c>
      <c r="I30">
        <v>1.9</v>
      </c>
      <c r="J30">
        <v>62.9</v>
      </c>
    </row>
    <row r="31" spans="1:10" ht="15.75" thickBot="1" x14ac:dyDescent="0.3">
      <c r="A31" s="373" t="s">
        <v>315</v>
      </c>
      <c r="B31" s="373" t="s">
        <v>328</v>
      </c>
      <c r="C31" s="373" t="s">
        <v>317</v>
      </c>
      <c r="D31" s="373" t="s">
        <v>135</v>
      </c>
      <c r="E31" s="373">
        <v>3.5</v>
      </c>
      <c r="F31" s="373">
        <v>6.9</v>
      </c>
      <c r="G31" s="373">
        <v>9</v>
      </c>
      <c r="H31" s="373">
        <v>9</v>
      </c>
      <c r="I31" s="373">
        <v>28.4</v>
      </c>
      <c r="J31" s="373">
        <v>25</v>
      </c>
    </row>
    <row r="32" spans="1:10" x14ac:dyDescent="0.25">
      <c r="A32" t="s">
        <v>325</v>
      </c>
      <c r="B32" t="s">
        <v>316</v>
      </c>
      <c r="C32" t="s">
        <v>317</v>
      </c>
      <c r="D32" t="s">
        <v>318</v>
      </c>
      <c r="E32">
        <v>3666</v>
      </c>
      <c r="F32">
        <v>3746.3</v>
      </c>
      <c r="G32">
        <v>4383.7</v>
      </c>
      <c r="H32">
        <v>3810.6</v>
      </c>
      <c r="I32">
        <v>2549.9</v>
      </c>
      <c r="J32">
        <v>1423.4</v>
      </c>
    </row>
    <row r="33" spans="1:10" x14ac:dyDescent="0.25">
      <c r="A33" t="s">
        <v>325</v>
      </c>
      <c r="B33" t="s">
        <v>316</v>
      </c>
      <c r="C33" t="s">
        <v>317</v>
      </c>
      <c r="D33" t="s">
        <v>319</v>
      </c>
      <c r="E33">
        <v>17.600000000000001</v>
      </c>
      <c r="F33">
        <v>182.6</v>
      </c>
      <c r="G33">
        <v>550.9</v>
      </c>
      <c r="H33">
        <v>1749.3</v>
      </c>
      <c r="I33">
        <v>2940.9</v>
      </c>
      <c r="J33">
        <v>4440.3</v>
      </c>
    </row>
    <row r="34" spans="1:10" x14ac:dyDescent="0.25">
      <c r="A34" t="s">
        <v>325</v>
      </c>
      <c r="B34" t="s">
        <v>316</v>
      </c>
      <c r="C34" t="s">
        <v>317</v>
      </c>
      <c r="D34" t="s">
        <v>134</v>
      </c>
      <c r="E34">
        <v>29.2</v>
      </c>
      <c r="F34">
        <v>40</v>
      </c>
      <c r="G34">
        <v>41.3</v>
      </c>
      <c r="H34">
        <v>30</v>
      </c>
      <c r="I34">
        <v>35.9</v>
      </c>
      <c r="J34">
        <v>20</v>
      </c>
    </row>
    <row r="35" spans="1:10" x14ac:dyDescent="0.25">
      <c r="A35" t="s">
        <v>325</v>
      </c>
      <c r="B35" t="s">
        <v>316</v>
      </c>
      <c r="C35" t="s">
        <v>317</v>
      </c>
      <c r="D35" t="s">
        <v>145</v>
      </c>
      <c r="E35">
        <v>2503.4</v>
      </c>
      <c r="F35">
        <v>2438.4</v>
      </c>
      <c r="G35">
        <v>1997.7</v>
      </c>
      <c r="H35">
        <v>1482.1</v>
      </c>
      <c r="I35">
        <v>645.79999999999995</v>
      </c>
      <c r="J35">
        <v>46.3</v>
      </c>
    </row>
    <row r="36" spans="1:10" x14ac:dyDescent="0.25">
      <c r="A36" t="s">
        <v>325</v>
      </c>
      <c r="B36" t="s">
        <v>316</v>
      </c>
      <c r="C36" t="s">
        <v>317</v>
      </c>
      <c r="D36" t="s">
        <v>320</v>
      </c>
      <c r="E36">
        <v>47.6</v>
      </c>
      <c r="F36">
        <v>50.1</v>
      </c>
      <c r="G36">
        <v>50.4</v>
      </c>
      <c r="H36">
        <v>40.799999999999997</v>
      </c>
      <c r="I36">
        <v>6.4</v>
      </c>
      <c r="J36">
        <v>3.1</v>
      </c>
    </row>
    <row r="37" spans="1:10" x14ac:dyDescent="0.25">
      <c r="A37" t="s">
        <v>325</v>
      </c>
      <c r="B37" t="s">
        <v>316</v>
      </c>
      <c r="C37" t="s">
        <v>317</v>
      </c>
      <c r="D37" t="s">
        <v>321</v>
      </c>
      <c r="E37">
        <v>9.5</v>
      </c>
      <c r="F37">
        <v>12.7</v>
      </c>
      <c r="G37">
        <v>12.7</v>
      </c>
      <c r="H37">
        <v>11.2</v>
      </c>
      <c r="I37">
        <v>3.2</v>
      </c>
      <c r="J37">
        <v>0</v>
      </c>
    </row>
    <row r="38" spans="1:10" x14ac:dyDescent="0.25">
      <c r="A38" t="s">
        <v>325</v>
      </c>
      <c r="B38" t="s">
        <v>316</v>
      </c>
      <c r="C38" t="s">
        <v>317</v>
      </c>
      <c r="D38" t="s">
        <v>322</v>
      </c>
      <c r="E38">
        <v>0</v>
      </c>
      <c r="F38">
        <v>6</v>
      </c>
      <c r="G38">
        <v>6</v>
      </c>
      <c r="H38">
        <v>131</v>
      </c>
      <c r="I38">
        <v>582.9</v>
      </c>
      <c r="J38">
        <v>600</v>
      </c>
    </row>
    <row r="39" spans="1:10" x14ac:dyDescent="0.25">
      <c r="A39" t="s">
        <v>325</v>
      </c>
      <c r="B39" t="s">
        <v>316</v>
      </c>
      <c r="C39" t="s">
        <v>317</v>
      </c>
      <c r="D39" t="s">
        <v>105</v>
      </c>
      <c r="E39">
        <v>100.2</v>
      </c>
      <c r="F39">
        <v>102.4</v>
      </c>
      <c r="G39">
        <v>120.4</v>
      </c>
      <c r="H39">
        <v>108</v>
      </c>
      <c r="I39">
        <v>73.7</v>
      </c>
      <c r="J39">
        <v>39.4</v>
      </c>
    </row>
    <row r="40" spans="1:10" x14ac:dyDescent="0.25">
      <c r="A40" t="s">
        <v>325</v>
      </c>
      <c r="B40" t="s">
        <v>316</v>
      </c>
      <c r="C40" t="s">
        <v>317</v>
      </c>
      <c r="D40" t="s">
        <v>323</v>
      </c>
      <c r="E40">
        <v>13.5</v>
      </c>
      <c r="F40">
        <v>24.1</v>
      </c>
      <c r="G40">
        <v>24.1</v>
      </c>
      <c r="H40">
        <v>21.7</v>
      </c>
      <c r="I40">
        <v>10.7</v>
      </c>
      <c r="J40">
        <v>0</v>
      </c>
    </row>
    <row r="41" spans="1:10" x14ac:dyDescent="0.25">
      <c r="A41" s="369" t="s">
        <v>325</v>
      </c>
      <c r="B41" s="369" t="s">
        <v>316</v>
      </c>
      <c r="C41" s="369" t="s">
        <v>317</v>
      </c>
      <c r="D41" s="369" t="s">
        <v>324</v>
      </c>
      <c r="E41" s="369">
        <v>0.5</v>
      </c>
      <c r="F41" s="369">
        <v>5.9</v>
      </c>
      <c r="G41" s="369">
        <v>5.9</v>
      </c>
      <c r="H41" s="369">
        <v>5.6</v>
      </c>
      <c r="I41" s="369">
        <v>5.3</v>
      </c>
      <c r="J41" s="369">
        <v>0</v>
      </c>
    </row>
    <row r="42" spans="1:10" x14ac:dyDescent="0.25">
      <c r="A42" t="s">
        <v>325</v>
      </c>
      <c r="B42" t="s">
        <v>326</v>
      </c>
      <c r="C42" t="s">
        <v>317</v>
      </c>
      <c r="D42" t="s">
        <v>319</v>
      </c>
      <c r="E42">
        <v>0.7</v>
      </c>
      <c r="F42">
        <v>1.2</v>
      </c>
      <c r="G42">
        <v>2</v>
      </c>
      <c r="H42">
        <v>2.9</v>
      </c>
      <c r="I42">
        <v>1.4</v>
      </c>
      <c r="J42">
        <v>6.7</v>
      </c>
    </row>
    <row r="43" spans="1:10" x14ac:dyDescent="0.25">
      <c r="A43" t="s">
        <v>325</v>
      </c>
      <c r="B43" t="s">
        <v>326</v>
      </c>
      <c r="C43" t="s">
        <v>317</v>
      </c>
      <c r="D43" t="s">
        <v>134</v>
      </c>
      <c r="E43">
        <v>1.8</v>
      </c>
      <c r="F43">
        <v>2.7</v>
      </c>
      <c r="G43">
        <v>2.4</v>
      </c>
      <c r="H43">
        <v>2.7</v>
      </c>
      <c r="I43">
        <v>4.5</v>
      </c>
      <c r="J43">
        <v>2.7</v>
      </c>
    </row>
    <row r="44" spans="1:10" x14ac:dyDescent="0.25">
      <c r="A44" t="s">
        <v>325</v>
      </c>
      <c r="B44" t="s">
        <v>326</v>
      </c>
      <c r="C44" t="s">
        <v>317</v>
      </c>
      <c r="D44" t="s">
        <v>145</v>
      </c>
      <c r="E44">
        <v>13.9</v>
      </c>
      <c r="F44">
        <v>11.2</v>
      </c>
      <c r="G44">
        <v>9.5</v>
      </c>
      <c r="H44">
        <v>8.4</v>
      </c>
      <c r="I44">
        <v>6.9</v>
      </c>
      <c r="J44">
        <v>4.9000000000000004</v>
      </c>
    </row>
    <row r="45" spans="1:10" x14ac:dyDescent="0.25">
      <c r="A45" t="s">
        <v>325</v>
      </c>
      <c r="B45" t="s">
        <v>326</v>
      </c>
      <c r="C45" t="s">
        <v>317</v>
      </c>
      <c r="D45" t="s">
        <v>321</v>
      </c>
      <c r="E45">
        <v>0.5</v>
      </c>
      <c r="F45">
        <v>1.7</v>
      </c>
      <c r="G45">
        <v>2</v>
      </c>
      <c r="H45">
        <v>2.7</v>
      </c>
      <c r="I45">
        <v>1.9</v>
      </c>
      <c r="J45">
        <v>0</v>
      </c>
    </row>
    <row r="46" spans="1:10" x14ac:dyDescent="0.25">
      <c r="A46" s="369" t="s">
        <v>325</v>
      </c>
      <c r="B46" s="369" t="s">
        <v>326</v>
      </c>
      <c r="C46" s="369" t="s">
        <v>317</v>
      </c>
      <c r="D46" s="369" t="s">
        <v>322</v>
      </c>
      <c r="E46" s="369">
        <v>0.2</v>
      </c>
      <c r="F46" s="369">
        <v>0.9</v>
      </c>
      <c r="G46" s="369">
        <v>2.7</v>
      </c>
      <c r="H46" s="369">
        <v>2</v>
      </c>
      <c r="I46" s="369">
        <v>5.3</v>
      </c>
      <c r="J46" s="369">
        <v>10</v>
      </c>
    </row>
    <row r="47" spans="1:10" x14ac:dyDescent="0.25">
      <c r="A47" t="s">
        <v>325</v>
      </c>
      <c r="B47" t="s">
        <v>327</v>
      </c>
      <c r="C47" t="s">
        <v>317</v>
      </c>
      <c r="D47" t="s">
        <v>318</v>
      </c>
      <c r="E47">
        <v>38.799999999999997</v>
      </c>
      <c r="F47">
        <v>8.6</v>
      </c>
      <c r="G47">
        <v>0.6</v>
      </c>
      <c r="H47">
        <v>0</v>
      </c>
      <c r="I47">
        <v>0</v>
      </c>
      <c r="J47">
        <v>0</v>
      </c>
    </row>
    <row r="48" spans="1:10" x14ac:dyDescent="0.25">
      <c r="A48" t="s">
        <v>325</v>
      </c>
      <c r="B48" t="s">
        <v>327</v>
      </c>
      <c r="C48" t="s">
        <v>317</v>
      </c>
      <c r="D48" t="s">
        <v>319</v>
      </c>
      <c r="E48">
        <v>17.399999999999999</v>
      </c>
      <c r="F48">
        <v>17.399999999999999</v>
      </c>
      <c r="G48">
        <v>7.7</v>
      </c>
      <c r="H48">
        <v>100</v>
      </c>
      <c r="I48">
        <v>312.3</v>
      </c>
      <c r="J48">
        <v>574.4</v>
      </c>
    </row>
    <row r="49" spans="1:10" x14ac:dyDescent="0.25">
      <c r="A49" t="s">
        <v>325</v>
      </c>
      <c r="B49" t="s">
        <v>327</v>
      </c>
      <c r="C49" t="s">
        <v>317</v>
      </c>
      <c r="D49" t="s">
        <v>145</v>
      </c>
      <c r="E49">
        <v>556.20000000000005</v>
      </c>
      <c r="F49">
        <v>673</v>
      </c>
      <c r="G49">
        <v>911.8</v>
      </c>
      <c r="H49">
        <v>824.2</v>
      </c>
      <c r="I49">
        <v>712.2</v>
      </c>
      <c r="J49">
        <v>419</v>
      </c>
    </row>
    <row r="50" spans="1:10" x14ac:dyDescent="0.25">
      <c r="A50" t="s">
        <v>325</v>
      </c>
      <c r="B50" t="s">
        <v>327</v>
      </c>
      <c r="C50" t="s">
        <v>317</v>
      </c>
      <c r="D50" t="s">
        <v>321</v>
      </c>
      <c r="E50">
        <v>0</v>
      </c>
      <c r="F50">
        <v>1.8</v>
      </c>
      <c r="G50">
        <v>24</v>
      </c>
      <c r="H50">
        <v>24</v>
      </c>
      <c r="I50">
        <v>24</v>
      </c>
      <c r="J50">
        <v>22.2</v>
      </c>
    </row>
    <row r="51" spans="1:10" x14ac:dyDescent="0.25">
      <c r="A51" t="s">
        <v>325</v>
      </c>
      <c r="B51" t="s">
        <v>327</v>
      </c>
      <c r="C51" t="s">
        <v>317</v>
      </c>
      <c r="D51" t="s">
        <v>322</v>
      </c>
      <c r="E51">
        <v>0</v>
      </c>
      <c r="F51">
        <v>0</v>
      </c>
      <c r="G51">
        <v>0</v>
      </c>
      <c r="H51">
        <v>13.2</v>
      </c>
      <c r="I51">
        <v>24.2</v>
      </c>
      <c r="J51">
        <v>24.2</v>
      </c>
    </row>
    <row r="52" spans="1:10" x14ac:dyDescent="0.25">
      <c r="A52" t="s">
        <v>325</v>
      </c>
      <c r="B52" t="s">
        <v>327</v>
      </c>
      <c r="C52" t="s">
        <v>317</v>
      </c>
      <c r="D52" t="s">
        <v>105</v>
      </c>
      <c r="E52">
        <v>10.1</v>
      </c>
      <c r="F52">
        <v>10.1</v>
      </c>
      <c r="G52">
        <v>10.1</v>
      </c>
      <c r="H52">
        <v>4.5</v>
      </c>
      <c r="I52">
        <v>0</v>
      </c>
      <c r="J52">
        <v>0</v>
      </c>
    </row>
    <row r="53" spans="1:10" x14ac:dyDescent="0.25">
      <c r="A53" s="369" t="s">
        <v>325</v>
      </c>
      <c r="B53" s="369" t="s">
        <v>327</v>
      </c>
      <c r="C53" s="369" t="s">
        <v>317</v>
      </c>
      <c r="D53" s="369" t="s">
        <v>323</v>
      </c>
      <c r="E53" s="369">
        <v>0</v>
      </c>
      <c r="F53" s="369">
        <v>3</v>
      </c>
      <c r="G53" s="369">
        <v>3</v>
      </c>
      <c r="H53" s="369">
        <v>3</v>
      </c>
      <c r="I53" s="369">
        <v>3</v>
      </c>
      <c r="J53" s="369">
        <v>3</v>
      </c>
    </row>
    <row r="54" spans="1:10" x14ac:dyDescent="0.25">
      <c r="A54" t="s">
        <v>325</v>
      </c>
      <c r="B54" t="s">
        <v>328</v>
      </c>
      <c r="C54" t="s">
        <v>317</v>
      </c>
      <c r="D54" t="s">
        <v>318</v>
      </c>
      <c r="E54">
        <v>0.8</v>
      </c>
      <c r="F54">
        <v>0.7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 t="s">
        <v>325</v>
      </c>
      <c r="B55" t="s">
        <v>328</v>
      </c>
      <c r="C55" t="s">
        <v>317</v>
      </c>
      <c r="D55" t="s">
        <v>319</v>
      </c>
      <c r="E55">
        <v>1.5</v>
      </c>
      <c r="F55">
        <v>4.8</v>
      </c>
      <c r="G55">
        <v>4.8</v>
      </c>
      <c r="H55">
        <v>4</v>
      </c>
      <c r="I55">
        <v>7.4</v>
      </c>
      <c r="J55">
        <v>4</v>
      </c>
    </row>
    <row r="56" spans="1:10" x14ac:dyDescent="0.25">
      <c r="A56" t="s">
        <v>325</v>
      </c>
      <c r="B56" t="s">
        <v>328</v>
      </c>
      <c r="C56" t="s">
        <v>317</v>
      </c>
      <c r="D56" t="s">
        <v>134</v>
      </c>
      <c r="E56">
        <v>0.3</v>
      </c>
      <c r="F56">
        <v>1</v>
      </c>
      <c r="G56">
        <v>1.7</v>
      </c>
      <c r="H56">
        <v>1.5</v>
      </c>
      <c r="I56">
        <v>1.4</v>
      </c>
      <c r="J56">
        <v>1.2</v>
      </c>
    </row>
    <row r="57" spans="1:10" x14ac:dyDescent="0.25">
      <c r="A57" t="s">
        <v>325</v>
      </c>
      <c r="B57" t="s">
        <v>328</v>
      </c>
      <c r="C57" t="s">
        <v>317</v>
      </c>
      <c r="D57" t="s">
        <v>145</v>
      </c>
      <c r="E57">
        <v>141.69999999999999</v>
      </c>
      <c r="F57">
        <v>121.8</v>
      </c>
      <c r="G57">
        <v>105.8</v>
      </c>
      <c r="H57">
        <v>102.3</v>
      </c>
      <c r="I57">
        <v>79.900000000000006</v>
      </c>
      <c r="J57">
        <v>56.9</v>
      </c>
    </row>
    <row r="58" spans="1:10" x14ac:dyDescent="0.25">
      <c r="A58" t="s">
        <v>325</v>
      </c>
      <c r="B58" t="s">
        <v>328</v>
      </c>
      <c r="C58" t="s">
        <v>317</v>
      </c>
      <c r="D58" t="s">
        <v>321</v>
      </c>
      <c r="E58">
        <v>0</v>
      </c>
      <c r="F58">
        <v>1.2</v>
      </c>
      <c r="G58">
        <v>5.3</v>
      </c>
      <c r="H58">
        <v>21</v>
      </c>
      <c r="I58">
        <v>21</v>
      </c>
      <c r="J58">
        <v>19.8</v>
      </c>
    </row>
    <row r="59" spans="1:10" x14ac:dyDescent="0.25">
      <c r="A59" t="s">
        <v>325</v>
      </c>
      <c r="B59" t="s">
        <v>328</v>
      </c>
      <c r="C59" t="s">
        <v>317</v>
      </c>
      <c r="D59" t="s">
        <v>322</v>
      </c>
      <c r="E59">
        <v>0</v>
      </c>
      <c r="F59">
        <v>1.8</v>
      </c>
      <c r="G59">
        <v>1.8</v>
      </c>
      <c r="H59">
        <v>1.8</v>
      </c>
      <c r="I59">
        <v>1.8</v>
      </c>
      <c r="J59">
        <v>58.1</v>
      </c>
    </row>
    <row r="60" spans="1:10" x14ac:dyDescent="0.25">
      <c r="A60" t="s">
        <v>325</v>
      </c>
      <c r="B60" t="s">
        <v>328</v>
      </c>
      <c r="C60" t="s">
        <v>317</v>
      </c>
      <c r="D60" t="s">
        <v>135</v>
      </c>
      <c r="E60">
        <v>3.5</v>
      </c>
      <c r="F60">
        <v>6.9</v>
      </c>
      <c r="G60">
        <v>9</v>
      </c>
      <c r="H60">
        <v>9</v>
      </c>
      <c r="I60">
        <v>28.4</v>
      </c>
      <c r="J60">
        <v>25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203BF-AC0C-4FDC-BDCA-BD223E59F3FA}">
  <dimension ref="A1:J60"/>
  <sheetViews>
    <sheetView workbookViewId="0">
      <selection activeCell="B19" sqref="B19"/>
    </sheetView>
  </sheetViews>
  <sheetFormatPr defaultRowHeight="15" x14ac:dyDescent="0.25"/>
  <cols>
    <col min="1" max="1" width="18.5703125" customWidth="1"/>
    <col min="2" max="2" width="17.85546875" bestFit="1" customWidth="1"/>
    <col min="3" max="3" width="9.7109375" bestFit="1" customWidth="1"/>
  </cols>
  <sheetData>
    <row r="1" spans="1:10" ht="21" x14ac:dyDescent="0.35">
      <c r="A1" s="367" t="s">
        <v>329</v>
      </c>
    </row>
    <row r="2" spans="1:10" x14ac:dyDescent="0.25">
      <c r="A2" s="368" t="s">
        <v>305</v>
      </c>
      <c r="B2" s="368" t="s">
        <v>306</v>
      </c>
      <c r="C2" s="368" t="s">
        <v>307</v>
      </c>
      <c r="D2" s="368" t="s">
        <v>308</v>
      </c>
      <c r="E2" s="368" t="s">
        <v>309</v>
      </c>
      <c r="F2" s="368" t="s">
        <v>310</v>
      </c>
      <c r="G2" s="368" t="s">
        <v>311</v>
      </c>
      <c r="H2" s="368" t="s">
        <v>312</v>
      </c>
      <c r="I2" s="368" t="s">
        <v>313</v>
      </c>
      <c r="J2" s="368" t="s">
        <v>314</v>
      </c>
    </row>
    <row r="3" spans="1:10" x14ac:dyDescent="0.25">
      <c r="A3" t="s">
        <v>315</v>
      </c>
      <c r="B3" t="s">
        <v>326</v>
      </c>
      <c r="C3" t="s">
        <v>330</v>
      </c>
      <c r="D3" t="s">
        <v>319</v>
      </c>
      <c r="E3" s="371">
        <v>712.24178497471496</v>
      </c>
      <c r="F3" s="371">
        <v>1430.1652556582701</v>
      </c>
      <c r="G3" s="371">
        <v>2408.4315924710099</v>
      </c>
      <c r="H3" s="371">
        <v>3420.8444755078399</v>
      </c>
      <c r="I3" s="371">
        <v>1662.1844602818401</v>
      </c>
      <c r="J3" s="371">
        <v>6644.3754661335297</v>
      </c>
    </row>
    <row r="4" spans="1:10" x14ac:dyDescent="0.25">
      <c r="A4" t="s">
        <v>315</v>
      </c>
      <c r="B4" t="s">
        <v>326</v>
      </c>
      <c r="C4" t="s">
        <v>330</v>
      </c>
      <c r="D4" t="s">
        <v>134</v>
      </c>
      <c r="E4" s="371">
        <v>2398.5071605429598</v>
      </c>
      <c r="F4" s="371">
        <v>3794.90352912144</v>
      </c>
      <c r="G4" s="371">
        <v>4521.9494136618896</v>
      </c>
      <c r="H4" s="371">
        <v>4464.6760100245001</v>
      </c>
      <c r="I4" s="371">
        <v>4256.6615696325798</v>
      </c>
      <c r="J4" s="371">
        <v>1677.2982767665701</v>
      </c>
    </row>
    <row r="5" spans="1:10" x14ac:dyDescent="0.25">
      <c r="A5" t="s">
        <v>315</v>
      </c>
      <c r="B5" t="s">
        <v>326</v>
      </c>
      <c r="C5" t="s">
        <v>330</v>
      </c>
      <c r="D5" t="s">
        <v>145</v>
      </c>
      <c r="E5" s="371">
        <v>12351.742019827199</v>
      </c>
      <c r="F5" s="371">
        <v>9476.5420472157293</v>
      </c>
      <c r="G5" s="371">
        <v>7638.0710823976397</v>
      </c>
      <c r="H5" s="371">
        <v>6611.1234095186801</v>
      </c>
      <c r="I5" s="371">
        <v>4733.1411836132002</v>
      </c>
      <c r="J5" s="371">
        <v>2836.5147191647502</v>
      </c>
    </row>
    <row r="6" spans="1:10" x14ac:dyDescent="0.25">
      <c r="A6" t="s">
        <v>315</v>
      </c>
      <c r="B6" t="s">
        <v>326</v>
      </c>
      <c r="C6" t="s">
        <v>330</v>
      </c>
      <c r="D6" t="s">
        <v>321</v>
      </c>
      <c r="E6" s="371">
        <v>630.67240925775297</v>
      </c>
      <c r="F6" s="371">
        <v>1907.5192955535499</v>
      </c>
      <c r="G6" s="371">
        <v>1666.5847363323001</v>
      </c>
      <c r="H6" s="371">
        <v>2521.7054808463299</v>
      </c>
      <c r="I6" s="371">
        <v>1994.41716507407</v>
      </c>
      <c r="J6" s="371">
        <v>0</v>
      </c>
    </row>
    <row r="7" spans="1:10" x14ac:dyDescent="0.25">
      <c r="A7" s="369" t="s">
        <v>315</v>
      </c>
      <c r="B7" s="369" t="s">
        <v>326</v>
      </c>
      <c r="C7" s="369" t="s">
        <v>330</v>
      </c>
      <c r="D7" s="369" t="s">
        <v>322</v>
      </c>
      <c r="E7" s="372">
        <v>285.536708431298</v>
      </c>
      <c r="F7" s="372">
        <v>1128.3148799891401</v>
      </c>
      <c r="G7" s="372">
        <v>2648.88501039006</v>
      </c>
      <c r="H7" s="372">
        <v>2159.1087946565099</v>
      </c>
      <c r="I7" s="372">
        <v>6772.82957028088</v>
      </c>
      <c r="J7" s="372">
        <v>8198.8185157786593</v>
      </c>
    </row>
    <row r="8" spans="1:10" x14ac:dyDescent="0.25">
      <c r="A8" t="s">
        <v>315</v>
      </c>
      <c r="B8" t="s">
        <v>316</v>
      </c>
      <c r="C8" t="s">
        <v>330</v>
      </c>
      <c r="D8" t="s">
        <v>318</v>
      </c>
      <c r="E8" s="371">
        <v>32934.079859895799</v>
      </c>
      <c r="F8" s="371">
        <v>33516.957091348799</v>
      </c>
      <c r="G8" s="371">
        <v>37605.612771049797</v>
      </c>
      <c r="H8" s="371">
        <v>26818.7115506761</v>
      </c>
      <c r="I8" s="371">
        <v>15044.529106107</v>
      </c>
      <c r="J8" s="371">
        <v>7166.39849751985</v>
      </c>
    </row>
    <row r="9" spans="1:10" x14ac:dyDescent="0.25">
      <c r="A9" t="s">
        <v>315</v>
      </c>
      <c r="B9" t="s">
        <v>316</v>
      </c>
      <c r="C9" t="s">
        <v>330</v>
      </c>
      <c r="D9" t="s">
        <v>319</v>
      </c>
      <c r="E9" s="371">
        <v>349.51141447853303</v>
      </c>
      <c r="F9" s="371">
        <v>3466.15482492817</v>
      </c>
      <c r="G9" s="371">
        <v>10471.333353222501</v>
      </c>
      <c r="H9" s="371">
        <v>29643.8551218705</v>
      </c>
      <c r="I9" s="371">
        <v>42607.422715920497</v>
      </c>
      <c r="J9" s="371">
        <v>59404.828237347501</v>
      </c>
    </row>
    <row r="10" spans="1:10" x14ac:dyDescent="0.25">
      <c r="A10" t="s">
        <v>315</v>
      </c>
      <c r="B10" t="s">
        <v>316</v>
      </c>
      <c r="C10" t="s">
        <v>330</v>
      </c>
      <c r="D10" t="s">
        <v>134</v>
      </c>
      <c r="E10" s="371">
        <v>700.86177801159397</v>
      </c>
      <c r="F10" s="371">
        <v>897.01064908397495</v>
      </c>
      <c r="G10" s="371">
        <v>776.54133513553404</v>
      </c>
      <c r="H10" s="371">
        <v>469.36927056908701</v>
      </c>
      <c r="I10" s="371">
        <v>496.73245420613898</v>
      </c>
      <c r="J10" s="371">
        <v>281.28227036893799</v>
      </c>
    </row>
    <row r="11" spans="1:10" x14ac:dyDescent="0.25">
      <c r="A11" t="s">
        <v>315</v>
      </c>
      <c r="B11" t="s">
        <v>316</v>
      </c>
      <c r="C11" t="s">
        <v>330</v>
      </c>
      <c r="D11" t="s">
        <v>145</v>
      </c>
      <c r="E11" s="371">
        <v>37730.496869680101</v>
      </c>
      <c r="F11" s="371">
        <v>34816.724909147197</v>
      </c>
      <c r="G11" s="371">
        <v>25699.8487164246</v>
      </c>
      <c r="H11" s="371">
        <v>15978.288976522599</v>
      </c>
      <c r="I11" s="371">
        <v>6192.9274966044604</v>
      </c>
      <c r="J11" s="371">
        <v>452.50365059579701</v>
      </c>
    </row>
    <row r="12" spans="1:10" x14ac:dyDescent="0.25">
      <c r="A12" t="s">
        <v>315</v>
      </c>
      <c r="B12" t="s">
        <v>316</v>
      </c>
      <c r="C12" t="s">
        <v>330</v>
      </c>
      <c r="D12" t="s">
        <v>320</v>
      </c>
      <c r="E12" s="371">
        <v>528.96085708739895</v>
      </c>
      <c r="F12" s="371">
        <v>446.97992737282198</v>
      </c>
      <c r="G12" s="371">
        <v>357.86644851208302</v>
      </c>
      <c r="H12" s="371">
        <v>222.335943024805</v>
      </c>
      <c r="I12" s="371">
        <v>36.109463417887603</v>
      </c>
      <c r="J12" s="371">
        <v>5.6753042202201103</v>
      </c>
    </row>
    <row r="13" spans="1:10" x14ac:dyDescent="0.25">
      <c r="A13" t="s">
        <v>315</v>
      </c>
      <c r="B13" t="s">
        <v>316</v>
      </c>
      <c r="C13" t="s">
        <v>330</v>
      </c>
      <c r="D13" t="s">
        <v>321</v>
      </c>
      <c r="E13" s="371">
        <v>202.66769261240901</v>
      </c>
      <c r="F13" s="371">
        <v>217.74825882528799</v>
      </c>
      <c r="G13" s="371">
        <v>215.934178891599</v>
      </c>
      <c r="H13" s="371">
        <v>157.01692248380601</v>
      </c>
      <c r="I13" s="371">
        <v>44.456165321398998</v>
      </c>
      <c r="J13" s="371">
        <v>18.554346315942102</v>
      </c>
    </row>
    <row r="14" spans="1:10" x14ac:dyDescent="0.25">
      <c r="A14" t="s">
        <v>315</v>
      </c>
      <c r="B14" t="s">
        <v>316</v>
      </c>
      <c r="C14" t="s">
        <v>330</v>
      </c>
      <c r="D14" t="s">
        <v>322</v>
      </c>
      <c r="E14" s="371">
        <v>0</v>
      </c>
      <c r="F14" s="371">
        <v>118.387343772777</v>
      </c>
      <c r="G14" s="371">
        <v>111.518324386339</v>
      </c>
      <c r="H14" s="371">
        <v>2892.0016599849901</v>
      </c>
      <c r="I14" s="371">
        <v>12797.790533315199</v>
      </c>
      <c r="J14" s="371">
        <v>10914.0198787924</v>
      </c>
    </row>
    <row r="15" spans="1:10" x14ac:dyDescent="0.25">
      <c r="A15" t="s">
        <v>315</v>
      </c>
      <c r="B15" t="s">
        <v>316</v>
      </c>
      <c r="C15" t="s">
        <v>330</v>
      </c>
      <c r="D15" t="s">
        <v>105</v>
      </c>
      <c r="E15" s="371">
        <v>1403.1691610965399</v>
      </c>
      <c r="F15" s="371">
        <v>1566.7411793045001</v>
      </c>
      <c r="G15" s="371">
        <v>1973.3930483976801</v>
      </c>
      <c r="H15" s="371">
        <v>1500.24234861375</v>
      </c>
      <c r="I15" s="371">
        <v>962.17750594116501</v>
      </c>
      <c r="J15" s="371">
        <v>466.39570198059403</v>
      </c>
    </row>
    <row r="16" spans="1:10" x14ac:dyDescent="0.25">
      <c r="A16" t="s">
        <v>315</v>
      </c>
      <c r="B16" t="s">
        <v>316</v>
      </c>
      <c r="C16" t="s">
        <v>330</v>
      </c>
      <c r="D16" t="s">
        <v>323</v>
      </c>
      <c r="E16" s="371">
        <v>182.20392227386199</v>
      </c>
      <c r="F16" s="371">
        <v>295.13312425056699</v>
      </c>
      <c r="G16" s="371">
        <v>256.698476193776</v>
      </c>
      <c r="H16" s="371">
        <v>187.63053139106401</v>
      </c>
      <c r="I16" s="371">
        <v>82.113467347172204</v>
      </c>
      <c r="J16" s="371">
        <v>0</v>
      </c>
    </row>
    <row r="17" spans="1:10" x14ac:dyDescent="0.25">
      <c r="A17" s="369" t="s">
        <v>315</v>
      </c>
      <c r="B17" s="369" t="s">
        <v>316</v>
      </c>
      <c r="C17" s="369" t="s">
        <v>330</v>
      </c>
      <c r="D17" s="369" t="s">
        <v>324</v>
      </c>
      <c r="E17" s="372">
        <v>11.490362506688999</v>
      </c>
      <c r="F17" s="372">
        <v>121.568149086753</v>
      </c>
      <c r="G17" s="372">
        <v>113.293130047636</v>
      </c>
      <c r="H17" s="372">
        <v>88.460158751099399</v>
      </c>
      <c r="I17" s="372">
        <v>69.526277333882703</v>
      </c>
      <c r="J17" s="372">
        <v>0</v>
      </c>
    </row>
    <row r="18" spans="1:10" x14ac:dyDescent="0.25">
      <c r="A18" t="s">
        <v>315</v>
      </c>
      <c r="B18" t="s">
        <v>327</v>
      </c>
      <c r="C18" t="s">
        <v>331</v>
      </c>
      <c r="D18" t="s">
        <v>318</v>
      </c>
      <c r="E18" s="371">
        <v>91.9202237739823</v>
      </c>
      <c r="F18" s="371">
        <v>17.921880905049399</v>
      </c>
      <c r="G18" s="371">
        <v>0</v>
      </c>
      <c r="H18" s="371">
        <v>0</v>
      </c>
      <c r="I18" s="371">
        <v>0</v>
      </c>
      <c r="J18" s="371">
        <v>0</v>
      </c>
    </row>
    <row r="19" spans="1:10" x14ac:dyDescent="0.25">
      <c r="A19" t="s">
        <v>315</v>
      </c>
      <c r="B19" t="s">
        <v>327</v>
      </c>
      <c r="C19" t="s">
        <v>331</v>
      </c>
      <c r="D19" t="s">
        <v>319</v>
      </c>
      <c r="E19" s="371">
        <v>215.098252015757</v>
      </c>
      <c r="F19" s="371">
        <v>202.61791403367499</v>
      </c>
      <c r="G19" s="371">
        <v>72.916330373713606</v>
      </c>
      <c r="H19" s="371">
        <v>1378.9829296550299</v>
      </c>
      <c r="I19" s="371">
        <v>3668.6047584938601</v>
      </c>
      <c r="J19" s="371">
        <v>6129.1309350985402</v>
      </c>
    </row>
    <row r="20" spans="1:10" x14ac:dyDescent="0.25">
      <c r="A20" t="s">
        <v>315</v>
      </c>
      <c r="B20" t="s">
        <v>327</v>
      </c>
      <c r="C20" t="s">
        <v>331</v>
      </c>
      <c r="D20" t="s">
        <v>145</v>
      </c>
      <c r="E20" s="371">
        <v>5626.9856683232001</v>
      </c>
      <c r="F20" s="371">
        <v>6694.3579118119496</v>
      </c>
      <c r="G20" s="371">
        <v>7781.7282401112998</v>
      </c>
      <c r="H20" s="371">
        <v>7247.2286988721798</v>
      </c>
      <c r="I20" s="371">
        <v>5479.07003720583</v>
      </c>
      <c r="J20" s="371">
        <v>2876.1009678189898</v>
      </c>
    </row>
    <row r="21" spans="1:10" x14ac:dyDescent="0.25">
      <c r="A21" t="s">
        <v>315</v>
      </c>
      <c r="B21" t="s">
        <v>327</v>
      </c>
      <c r="C21" t="s">
        <v>331</v>
      </c>
      <c r="D21" t="s">
        <v>321</v>
      </c>
      <c r="E21" s="371">
        <v>0</v>
      </c>
      <c r="F21" s="371">
        <v>0</v>
      </c>
      <c r="G21" s="371">
        <v>231.220140324635</v>
      </c>
      <c r="H21" s="371">
        <v>187.49296409371601</v>
      </c>
      <c r="I21" s="371">
        <v>179.79468029707101</v>
      </c>
      <c r="J21" s="371">
        <v>179.79468029707101</v>
      </c>
    </row>
    <row r="22" spans="1:10" x14ac:dyDescent="0.25">
      <c r="A22" t="s">
        <v>315</v>
      </c>
      <c r="B22" t="s">
        <v>327</v>
      </c>
      <c r="C22" t="s">
        <v>331</v>
      </c>
      <c r="D22" t="s">
        <v>322</v>
      </c>
      <c r="E22" s="371">
        <v>0</v>
      </c>
      <c r="F22" s="371">
        <v>0</v>
      </c>
      <c r="G22" s="371">
        <v>0</v>
      </c>
      <c r="H22" s="371">
        <v>207.72557250544099</v>
      </c>
      <c r="I22" s="371">
        <v>252.420435202427</v>
      </c>
      <c r="J22" s="371">
        <v>204.68396709508701</v>
      </c>
    </row>
    <row r="23" spans="1:10" x14ac:dyDescent="0.25">
      <c r="A23" t="s">
        <v>315</v>
      </c>
      <c r="B23" t="s">
        <v>327</v>
      </c>
      <c r="C23" t="s">
        <v>331</v>
      </c>
      <c r="D23" t="s">
        <v>105</v>
      </c>
      <c r="E23" s="371">
        <v>48.306053771994399</v>
      </c>
      <c r="F23" s="371">
        <v>39.170658717988303</v>
      </c>
      <c r="G23" s="371">
        <v>0</v>
      </c>
      <c r="H23" s="371">
        <v>11.430550679853001</v>
      </c>
      <c r="I23" s="371">
        <v>0</v>
      </c>
      <c r="J23" s="371">
        <v>0</v>
      </c>
    </row>
    <row r="24" spans="1:10" x14ac:dyDescent="0.25">
      <c r="A24" s="369" t="s">
        <v>315</v>
      </c>
      <c r="B24" s="369" t="s">
        <v>327</v>
      </c>
      <c r="C24" s="369" t="s">
        <v>331</v>
      </c>
      <c r="D24" s="369" t="s">
        <v>323</v>
      </c>
      <c r="E24" s="372">
        <v>0</v>
      </c>
      <c r="F24" s="372">
        <v>25.1167711921875</v>
      </c>
      <c r="G24" s="372">
        <v>0</v>
      </c>
      <c r="H24" s="372">
        <v>19.185100678897701</v>
      </c>
      <c r="I24" s="372">
        <v>15.5569120738037</v>
      </c>
      <c r="J24" s="372">
        <v>12.0969134816375</v>
      </c>
    </row>
    <row r="25" spans="1:10" x14ac:dyDescent="0.25">
      <c r="A25" t="s">
        <v>315</v>
      </c>
      <c r="B25" t="s">
        <v>328</v>
      </c>
      <c r="C25" t="s">
        <v>331</v>
      </c>
      <c r="D25" t="s">
        <v>318</v>
      </c>
      <c r="E25" s="371">
        <v>0</v>
      </c>
      <c r="F25" s="371">
        <v>0</v>
      </c>
      <c r="G25" s="371">
        <v>0</v>
      </c>
      <c r="H25" s="371">
        <v>0</v>
      </c>
      <c r="I25" s="371">
        <v>0</v>
      </c>
      <c r="J25" s="371">
        <v>0</v>
      </c>
    </row>
    <row r="26" spans="1:10" x14ac:dyDescent="0.25">
      <c r="A26" t="s">
        <v>315</v>
      </c>
      <c r="B26" t="s">
        <v>328</v>
      </c>
      <c r="C26" t="s">
        <v>331</v>
      </c>
      <c r="D26" t="s">
        <v>319</v>
      </c>
      <c r="E26" s="371">
        <v>430.99576495757702</v>
      </c>
      <c r="F26" s="371">
        <v>1219.9722445648099</v>
      </c>
      <c r="G26" s="371">
        <v>989.25730225910604</v>
      </c>
      <c r="H26" s="371">
        <v>674.35904696018702</v>
      </c>
      <c r="I26" s="371">
        <v>1261.4143908586</v>
      </c>
      <c r="J26" s="371">
        <v>688.29447024696401</v>
      </c>
    </row>
    <row r="27" spans="1:10" x14ac:dyDescent="0.25">
      <c r="A27" t="s">
        <v>315</v>
      </c>
      <c r="B27" t="s">
        <v>328</v>
      </c>
      <c r="C27" t="s">
        <v>331</v>
      </c>
      <c r="D27" t="s">
        <v>134</v>
      </c>
      <c r="E27" s="371">
        <v>88.892689302837994</v>
      </c>
      <c r="F27" s="371">
        <v>750.59764427000198</v>
      </c>
      <c r="G27" s="371">
        <v>766.84982213771502</v>
      </c>
      <c r="H27" s="371">
        <v>595.46530870911704</v>
      </c>
      <c r="I27" s="371">
        <v>470.25135597742599</v>
      </c>
      <c r="J27" s="371">
        <v>1093.49491422959</v>
      </c>
    </row>
    <row r="28" spans="1:10" x14ac:dyDescent="0.25">
      <c r="A28" t="s">
        <v>315</v>
      </c>
      <c r="B28" t="s">
        <v>328</v>
      </c>
      <c r="C28" t="s">
        <v>331</v>
      </c>
      <c r="D28" t="s">
        <v>145</v>
      </c>
      <c r="E28" s="371">
        <v>32695.518670969701</v>
      </c>
      <c r="F28" s="371">
        <v>32507.243505339</v>
      </c>
      <c r="G28" s="371">
        <v>36246.8369467792</v>
      </c>
      <c r="H28" s="371">
        <v>40499.545567929497</v>
      </c>
      <c r="I28" s="371">
        <v>28088.976910621099</v>
      </c>
      <c r="J28" s="371">
        <v>0</v>
      </c>
    </row>
    <row r="29" spans="1:10" x14ac:dyDescent="0.25">
      <c r="A29" t="s">
        <v>315</v>
      </c>
      <c r="B29" t="s">
        <v>328</v>
      </c>
      <c r="C29" t="s">
        <v>331</v>
      </c>
      <c r="D29" t="s">
        <v>321</v>
      </c>
      <c r="E29" s="371">
        <v>0</v>
      </c>
      <c r="F29" s="371">
        <v>487.370372786301</v>
      </c>
      <c r="G29" s="371">
        <v>937.66269240967904</v>
      </c>
      <c r="H29" s="371">
        <v>1585.5988245723099</v>
      </c>
      <c r="I29" s="371">
        <v>1520.4956363103499</v>
      </c>
      <c r="J29" s="371">
        <v>1213.1906431395801</v>
      </c>
    </row>
    <row r="30" spans="1:10" x14ac:dyDescent="0.25">
      <c r="A30" t="s">
        <v>315</v>
      </c>
      <c r="B30" t="s">
        <v>328</v>
      </c>
      <c r="C30" t="s">
        <v>331</v>
      </c>
      <c r="D30" t="s">
        <v>322</v>
      </c>
      <c r="E30" s="371">
        <v>0</v>
      </c>
      <c r="F30" s="371">
        <v>456.65864659353798</v>
      </c>
      <c r="G30" s="371">
        <v>430.16259560977699</v>
      </c>
      <c r="H30" s="371">
        <v>348.81243467756298</v>
      </c>
      <c r="I30" s="371">
        <v>282.84680218003598</v>
      </c>
      <c r="J30" s="371">
        <v>30121.2507663824</v>
      </c>
    </row>
    <row r="31" spans="1:10" ht="15.75" thickBot="1" x14ac:dyDescent="0.3">
      <c r="A31" s="373" t="s">
        <v>315</v>
      </c>
      <c r="B31" s="373" t="s">
        <v>328</v>
      </c>
      <c r="C31" s="373" t="s">
        <v>331</v>
      </c>
      <c r="D31" s="373" t="s">
        <v>135</v>
      </c>
      <c r="E31" s="374">
        <v>2059.5943864362398</v>
      </c>
      <c r="F31" s="374">
        <v>4126.8733608577804</v>
      </c>
      <c r="G31" s="374">
        <v>4710.2350319924899</v>
      </c>
      <c r="H31" s="374">
        <v>3819.4593536981802</v>
      </c>
      <c r="I31" s="374">
        <v>16934.791252130901</v>
      </c>
      <c r="J31" s="374">
        <v>12786.711529217901</v>
      </c>
    </row>
    <row r="32" spans="1:10" x14ac:dyDescent="0.25">
      <c r="A32" t="s">
        <v>325</v>
      </c>
      <c r="B32" t="s">
        <v>326</v>
      </c>
      <c r="C32" t="s">
        <v>330</v>
      </c>
      <c r="D32" t="s">
        <v>319</v>
      </c>
      <c r="E32" s="371">
        <v>875.14863207051701</v>
      </c>
      <c r="F32" s="371">
        <v>1420.71314485635</v>
      </c>
      <c r="G32" s="371">
        <v>2417.8837032729198</v>
      </c>
      <c r="H32" s="371">
        <v>3333.8165637696502</v>
      </c>
      <c r="I32" s="371">
        <v>1435.9467760172099</v>
      </c>
      <c r="J32" s="371">
        <v>6232.0226593898897</v>
      </c>
    </row>
    <row r="33" spans="1:10" x14ac:dyDescent="0.25">
      <c r="A33" t="s">
        <v>325</v>
      </c>
      <c r="B33" t="s">
        <v>326</v>
      </c>
      <c r="C33" t="s">
        <v>330</v>
      </c>
      <c r="D33" t="s">
        <v>134</v>
      </c>
      <c r="E33" s="371">
        <v>2098.1682881943502</v>
      </c>
      <c r="F33" s="371">
        <v>3717.7007145008802</v>
      </c>
      <c r="G33" s="371">
        <v>3158.3864815685502</v>
      </c>
      <c r="H33" s="371">
        <v>3776.8975669074698</v>
      </c>
      <c r="I33" s="371">
        <v>4677.3512545906196</v>
      </c>
      <c r="J33" s="371">
        <v>1676.1386836724701</v>
      </c>
    </row>
    <row r="34" spans="1:10" x14ac:dyDescent="0.25">
      <c r="A34" t="s">
        <v>325</v>
      </c>
      <c r="B34" t="s">
        <v>326</v>
      </c>
      <c r="C34" t="s">
        <v>330</v>
      </c>
      <c r="D34" t="s">
        <v>145</v>
      </c>
      <c r="E34" s="371">
        <v>12507.563446333301</v>
      </c>
      <c r="F34" s="371">
        <v>9545.7291319224096</v>
      </c>
      <c r="G34" s="371">
        <v>7686.3384950019599</v>
      </c>
      <c r="H34" s="371">
        <v>6645.2286141308296</v>
      </c>
      <c r="I34" s="371">
        <v>5057.0980852388602</v>
      </c>
      <c r="J34" s="371">
        <v>3096.1109552358898</v>
      </c>
    </row>
    <row r="35" spans="1:10" x14ac:dyDescent="0.25">
      <c r="A35" t="s">
        <v>325</v>
      </c>
      <c r="B35" t="s">
        <v>326</v>
      </c>
      <c r="C35" t="s">
        <v>330</v>
      </c>
      <c r="D35" t="s">
        <v>321</v>
      </c>
      <c r="E35" s="371">
        <v>612.36032989494402</v>
      </c>
      <c r="F35" s="371">
        <v>1908.5817911222</v>
      </c>
      <c r="G35" s="371">
        <v>2189.8740434834199</v>
      </c>
      <c r="H35" s="371">
        <v>2987.68271097039</v>
      </c>
      <c r="I35" s="371">
        <v>1984.33679510207</v>
      </c>
      <c r="J35" s="371">
        <v>0</v>
      </c>
    </row>
    <row r="36" spans="1:10" x14ac:dyDescent="0.25">
      <c r="A36" s="369" t="s">
        <v>325</v>
      </c>
      <c r="B36" s="369" t="s">
        <v>326</v>
      </c>
      <c r="C36" s="369" t="s">
        <v>330</v>
      </c>
      <c r="D36" s="369" t="s">
        <v>322</v>
      </c>
      <c r="E36" s="372">
        <v>285.459386540894</v>
      </c>
      <c r="F36" s="372">
        <v>1144.7202251363301</v>
      </c>
      <c r="G36" s="372">
        <v>3431.4391119260799</v>
      </c>
      <c r="H36" s="372">
        <v>2433.8327147756299</v>
      </c>
      <c r="I36" s="372">
        <v>6264.50103793375</v>
      </c>
      <c r="J36" s="372">
        <v>8352.7346795452595</v>
      </c>
    </row>
    <row r="37" spans="1:10" x14ac:dyDescent="0.25">
      <c r="A37" t="s">
        <v>325</v>
      </c>
      <c r="B37" t="s">
        <v>316</v>
      </c>
      <c r="C37" t="s">
        <v>330</v>
      </c>
      <c r="D37" t="s">
        <v>318</v>
      </c>
      <c r="E37" s="371">
        <v>32922.415741867197</v>
      </c>
      <c r="F37" s="371">
        <v>33520.778850759401</v>
      </c>
      <c r="G37" s="371">
        <v>37608.3595519765</v>
      </c>
      <c r="H37" s="371">
        <v>26819.859545918502</v>
      </c>
      <c r="I37" s="371">
        <v>15049.675373800501</v>
      </c>
      <c r="J37" s="371">
        <v>7165.0115685636501</v>
      </c>
    </row>
    <row r="38" spans="1:10" x14ac:dyDescent="0.25">
      <c r="A38" t="s">
        <v>325</v>
      </c>
      <c r="B38" t="s">
        <v>316</v>
      </c>
      <c r="C38" t="s">
        <v>330</v>
      </c>
      <c r="D38" t="s">
        <v>319</v>
      </c>
      <c r="E38" s="371">
        <v>349.51141447853303</v>
      </c>
      <c r="F38" s="371">
        <v>3466.15482492817</v>
      </c>
      <c r="G38" s="371">
        <v>10715.5736290818</v>
      </c>
      <c r="H38" s="371">
        <v>29895.646861360201</v>
      </c>
      <c r="I38" s="371">
        <v>42761.947781951101</v>
      </c>
      <c r="J38" s="371">
        <v>59528.381842992298</v>
      </c>
    </row>
    <row r="39" spans="1:10" x14ac:dyDescent="0.25">
      <c r="A39" t="s">
        <v>325</v>
      </c>
      <c r="B39" t="s">
        <v>316</v>
      </c>
      <c r="C39" t="s">
        <v>330</v>
      </c>
      <c r="D39" t="s">
        <v>134</v>
      </c>
      <c r="E39" s="371">
        <v>700.86177801159397</v>
      </c>
      <c r="F39" s="371">
        <v>881.43996951218105</v>
      </c>
      <c r="G39" s="371">
        <v>763.91530324328505</v>
      </c>
      <c r="H39" s="371">
        <v>459.13100957289703</v>
      </c>
      <c r="I39" s="371">
        <v>488.43040102579897</v>
      </c>
      <c r="J39" s="371">
        <v>281.28227036893799</v>
      </c>
    </row>
    <row r="40" spans="1:10" x14ac:dyDescent="0.25">
      <c r="A40" t="s">
        <v>325</v>
      </c>
      <c r="B40" t="s">
        <v>316</v>
      </c>
      <c r="C40" t="s">
        <v>330</v>
      </c>
      <c r="D40" t="s">
        <v>145</v>
      </c>
      <c r="E40" s="371">
        <v>37742.160987708703</v>
      </c>
      <c r="F40" s="371">
        <v>34795.897485130998</v>
      </c>
      <c r="G40" s="371">
        <v>25469.600554130498</v>
      </c>
      <c r="H40" s="371">
        <v>15793.2808175789</v>
      </c>
      <c r="I40" s="371">
        <v>6039.0708860996801</v>
      </c>
      <c r="J40" s="371">
        <v>344.35913381560999</v>
      </c>
    </row>
    <row r="41" spans="1:10" x14ac:dyDescent="0.25">
      <c r="A41" t="s">
        <v>325</v>
      </c>
      <c r="B41" t="s">
        <v>316</v>
      </c>
      <c r="C41" t="s">
        <v>330</v>
      </c>
      <c r="D41" t="s">
        <v>320</v>
      </c>
      <c r="E41" s="371">
        <v>528.96085708739895</v>
      </c>
      <c r="F41" s="371">
        <v>446.97992737282198</v>
      </c>
      <c r="G41" s="371">
        <v>357.86644851208399</v>
      </c>
      <c r="H41" s="371">
        <v>222.335943024805</v>
      </c>
      <c r="I41" s="371">
        <v>36.109463417887603</v>
      </c>
      <c r="J41" s="371">
        <v>5.6753042202200703</v>
      </c>
    </row>
    <row r="42" spans="1:10" x14ac:dyDescent="0.25">
      <c r="A42" t="s">
        <v>325</v>
      </c>
      <c r="B42" t="s">
        <v>316</v>
      </c>
      <c r="C42" t="s">
        <v>330</v>
      </c>
      <c r="D42" t="s">
        <v>321</v>
      </c>
      <c r="E42" s="371">
        <v>202.66769261240901</v>
      </c>
      <c r="F42" s="371">
        <v>250.32460300271299</v>
      </c>
      <c r="G42" s="371">
        <v>211.82131629182999</v>
      </c>
      <c r="H42" s="371">
        <v>153.68186352804901</v>
      </c>
      <c r="I42" s="371">
        <v>41.751815742836399</v>
      </c>
      <c r="J42" s="371">
        <v>0</v>
      </c>
    </row>
    <row r="43" spans="1:10" x14ac:dyDescent="0.25">
      <c r="A43" t="s">
        <v>325</v>
      </c>
      <c r="B43" t="s">
        <v>316</v>
      </c>
      <c r="C43" t="s">
        <v>330</v>
      </c>
      <c r="D43" t="s">
        <v>322</v>
      </c>
      <c r="E43" s="371">
        <v>0</v>
      </c>
      <c r="F43" s="371">
        <v>118.387343772777</v>
      </c>
      <c r="G43" s="371">
        <v>111.518324386339</v>
      </c>
      <c r="H43" s="371">
        <v>2837.64340414865</v>
      </c>
      <c r="I43" s="371">
        <v>12802.9822128548</v>
      </c>
      <c r="J43" s="371">
        <v>10918.5520651999</v>
      </c>
    </row>
    <row r="44" spans="1:10" x14ac:dyDescent="0.25">
      <c r="A44" t="s">
        <v>325</v>
      </c>
      <c r="B44" t="s">
        <v>316</v>
      </c>
      <c r="C44" t="s">
        <v>330</v>
      </c>
      <c r="D44" t="s">
        <v>105</v>
      </c>
      <c r="E44" s="371">
        <v>1403.1691610965399</v>
      </c>
      <c r="F44" s="371">
        <v>1566.7411793045001</v>
      </c>
      <c r="G44" s="371">
        <v>1973.3930483976801</v>
      </c>
      <c r="H44" s="371">
        <v>1500.24234861375</v>
      </c>
      <c r="I44" s="371">
        <v>962.17750594116501</v>
      </c>
      <c r="J44" s="371">
        <v>466.39570198059403</v>
      </c>
    </row>
    <row r="45" spans="1:10" x14ac:dyDescent="0.25">
      <c r="A45" t="s">
        <v>325</v>
      </c>
      <c r="B45" t="s">
        <v>316</v>
      </c>
      <c r="C45" t="s">
        <v>330</v>
      </c>
      <c r="D45" t="s">
        <v>323</v>
      </c>
      <c r="E45" s="371">
        <v>182.20392227386199</v>
      </c>
      <c r="F45" s="371">
        <v>295.13312425056699</v>
      </c>
      <c r="G45" s="371">
        <v>256.698476193776</v>
      </c>
      <c r="H45" s="371">
        <v>187.63053139106401</v>
      </c>
      <c r="I45" s="371">
        <v>82.113467347172204</v>
      </c>
      <c r="J45" s="371">
        <v>0</v>
      </c>
    </row>
    <row r="46" spans="1:10" x14ac:dyDescent="0.25">
      <c r="A46" s="369" t="s">
        <v>325</v>
      </c>
      <c r="B46" s="369" t="s">
        <v>316</v>
      </c>
      <c r="C46" s="369" t="s">
        <v>330</v>
      </c>
      <c r="D46" s="369" t="s">
        <v>324</v>
      </c>
      <c r="E46" s="372">
        <v>11.490362506688999</v>
      </c>
      <c r="F46" s="372">
        <v>121.568149086753</v>
      </c>
      <c r="G46" s="372">
        <v>113.293130047636</v>
      </c>
      <c r="H46" s="372">
        <v>88.460158751099399</v>
      </c>
      <c r="I46" s="372">
        <v>69.526277333882703</v>
      </c>
      <c r="J46" s="372">
        <v>0</v>
      </c>
    </row>
    <row r="47" spans="1:10" x14ac:dyDescent="0.25">
      <c r="A47" t="s">
        <v>325</v>
      </c>
      <c r="B47" t="s">
        <v>327</v>
      </c>
      <c r="C47" t="s">
        <v>331</v>
      </c>
      <c r="D47" t="s">
        <v>318</v>
      </c>
      <c r="E47" s="371">
        <v>91.9202237739823</v>
      </c>
      <c r="F47" s="371">
        <v>17.921880905049399</v>
      </c>
      <c r="G47" s="371">
        <v>0</v>
      </c>
      <c r="H47" s="371">
        <v>0</v>
      </c>
      <c r="I47" s="371">
        <v>0</v>
      </c>
      <c r="J47" s="371">
        <v>0</v>
      </c>
    </row>
    <row r="48" spans="1:10" x14ac:dyDescent="0.25">
      <c r="A48" t="s">
        <v>325</v>
      </c>
      <c r="B48" t="s">
        <v>327</v>
      </c>
      <c r="C48" t="s">
        <v>331</v>
      </c>
      <c r="D48" t="s">
        <v>319</v>
      </c>
      <c r="E48" s="371">
        <v>215.098252015757</v>
      </c>
      <c r="F48" s="371">
        <v>202.61791403367499</v>
      </c>
      <c r="G48" s="371">
        <v>72.916330373713606</v>
      </c>
      <c r="H48" s="371">
        <v>1378.9829296550299</v>
      </c>
      <c r="I48" s="371">
        <v>3579.8160993830202</v>
      </c>
      <c r="J48" s="371">
        <v>6056.4487820299601</v>
      </c>
    </row>
    <row r="49" spans="1:10" x14ac:dyDescent="0.25">
      <c r="A49" t="s">
        <v>325</v>
      </c>
      <c r="B49" t="s">
        <v>327</v>
      </c>
      <c r="C49" t="s">
        <v>331</v>
      </c>
      <c r="D49" t="s">
        <v>145</v>
      </c>
      <c r="E49" s="371">
        <v>5626.9856683232101</v>
      </c>
      <c r="F49" s="371">
        <v>6677.3930682520904</v>
      </c>
      <c r="G49" s="371">
        <v>7828.6627893775503</v>
      </c>
      <c r="H49" s="371">
        <v>7283.9142246726196</v>
      </c>
      <c r="I49" s="371">
        <v>5513.7556933834803</v>
      </c>
      <c r="J49" s="371">
        <v>2922.5106769404101</v>
      </c>
    </row>
    <row r="50" spans="1:10" x14ac:dyDescent="0.25">
      <c r="A50" t="s">
        <v>325</v>
      </c>
      <c r="B50" t="s">
        <v>327</v>
      </c>
      <c r="C50" t="s">
        <v>331</v>
      </c>
      <c r="D50" t="s">
        <v>321</v>
      </c>
      <c r="E50" s="371">
        <v>0</v>
      </c>
      <c r="F50" s="371">
        <v>16.9648435598641</v>
      </c>
      <c r="G50" s="371">
        <v>184.28559105838599</v>
      </c>
      <c r="H50" s="371">
        <v>149.434437929099</v>
      </c>
      <c r="I50" s="371">
        <v>143.29880122544401</v>
      </c>
      <c r="J50" s="371">
        <v>132.60184173547299</v>
      </c>
    </row>
    <row r="51" spans="1:10" x14ac:dyDescent="0.25">
      <c r="A51" t="s">
        <v>325</v>
      </c>
      <c r="B51" t="s">
        <v>327</v>
      </c>
      <c r="C51" t="s">
        <v>331</v>
      </c>
      <c r="D51" t="s">
        <v>322</v>
      </c>
      <c r="E51" s="371">
        <v>0</v>
      </c>
      <c r="F51" s="371">
        <v>0</v>
      </c>
      <c r="G51" s="371">
        <v>0</v>
      </c>
      <c r="H51" s="371">
        <v>209.09857286961599</v>
      </c>
      <c r="I51" s="371">
        <v>343.01931720724798</v>
      </c>
      <c r="J51" s="371">
        <v>278.14924960383098</v>
      </c>
    </row>
    <row r="52" spans="1:10" x14ac:dyDescent="0.25">
      <c r="A52" t="s">
        <v>325</v>
      </c>
      <c r="B52" t="s">
        <v>327</v>
      </c>
      <c r="C52" t="s">
        <v>331</v>
      </c>
      <c r="D52" t="s">
        <v>105</v>
      </c>
      <c r="E52" s="371">
        <v>48.306053771994399</v>
      </c>
      <c r="F52" s="371">
        <v>39.170658717988303</v>
      </c>
      <c r="G52" s="371">
        <v>0</v>
      </c>
      <c r="H52" s="371">
        <v>11.430550679853001</v>
      </c>
      <c r="I52" s="371">
        <v>0</v>
      </c>
      <c r="J52" s="371">
        <v>0</v>
      </c>
    </row>
    <row r="53" spans="1:10" x14ac:dyDescent="0.25">
      <c r="A53" s="369" t="s">
        <v>325</v>
      </c>
      <c r="B53" s="369" t="s">
        <v>327</v>
      </c>
      <c r="C53" s="369" t="s">
        <v>331</v>
      </c>
      <c r="D53" s="369" t="s">
        <v>323</v>
      </c>
      <c r="E53" s="372">
        <v>0</v>
      </c>
      <c r="F53" s="372">
        <v>25.1167711921875</v>
      </c>
      <c r="G53" s="372">
        <v>0</v>
      </c>
      <c r="H53" s="372">
        <v>19.185100678897701</v>
      </c>
      <c r="I53" s="372">
        <v>15.5569120738037</v>
      </c>
      <c r="J53" s="372">
        <v>12.0969134816375</v>
      </c>
    </row>
    <row r="54" spans="1:10" x14ac:dyDescent="0.25">
      <c r="A54" t="s">
        <v>325</v>
      </c>
      <c r="B54" t="s">
        <v>328</v>
      </c>
      <c r="C54" t="s">
        <v>331</v>
      </c>
      <c r="D54" t="s">
        <v>318</v>
      </c>
      <c r="E54" s="371">
        <v>7.1179187552303702</v>
      </c>
      <c r="F54" s="371">
        <v>0</v>
      </c>
      <c r="G54" s="371">
        <v>0</v>
      </c>
      <c r="H54" s="371">
        <v>0</v>
      </c>
      <c r="I54" s="371">
        <v>0</v>
      </c>
      <c r="J54" s="371">
        <v>0</v>
      </c>
    </row>
    <row r="55" spans="1:10" x14ac:dyDescent="0.25">
      <c r="A55" t="s">
        <v>325</v>
      </c>
      <c r="B55" t="s">
        <v>328</v>
      </c>
      <c r="C55" t="s">
        <v>331</v>
      </c>
      <c r="D55" t="s">
        <v>319</v>
      </c>
      <c r="E55" s="371">
        <v>349.49578753769703</v>
      </c>
      <c r="F55" s="371">
        <v>908.40703993285695</v>
      </c>
      <c r="G55" s="371">
        <v>736.61372353411696</v>
      </c>
      <c r="H55" s="371">
        <v>493.663550947982</v>
      </c>
      <c r="I55" s="371">
        <v>1191.3746535642399</v>
      </c>
      <c r="J55" s="371">
        <v>688.29447024696401</v>
      </c>
    </row>
    <row r="56" spans="1:10" x14ac:dyDescent="0.25">
      <c r="A56" t="s">
        <v>325</v>
      </c>
      <c r="B56" t="s">
        <v>328</v>
      </c>
      <c r="C56" t="s">
        <v>331</v>
      </c>
      <c r="D56" t="s">
        <v>134</v>
      </c>
      <c r="E56" s="371">
        <v>175.927185561968</v>
      </c>
      <c r="F56" s="371">
        <v>451.16783569152398</v>
      </c>
      <c r="G56" s="371">
        <v>629.28018882193498</v>
      </c>
      <c r="H56" s="371">
        <v>458.10142742808898</v>
      </c>
      <c r="I56" s="371">
        <v>382.89611263076398</v>
      </c>
      <c r="J56" s="371">
        <v>513.77348908349904</v>
      </c>
    </row>
    <row r="57" spans="1:10" x14ac:dyDescent="0.25">
      <c r="A57" t="s">
        <v>325</v>
      </c>
      <c r="B57" t="s">
        <v>328</v>
      </c>
      <c r="C57" t="s">
        <v>331</v>
      </c>
      <c r="D57" t="s">
        <v>145</v>
      </c>
      <c r="E57" s="371">
        <v>32682.866233375302</v>
      </c>
      <c r="F57" s="371">
        <v>33430.892412734203</v>
      </c>
      <c r="G57" s="371">
        <v>36892.395437260697</v>
      </c>
      <c r="H57" s="371">
        <v>39101.852591443901</v>
      </c>
      <c r="I57" s="371">
        <v>26889.328371428001</v>
      </c>
      <c r="J57" s="371">
        <v>0</v>
      </c>
    </row>
    <row r="58" spans="1:10" x14ac:dyDescent="0.25">
      <c r="A58" t="s">
        <v>325</v>
      </c>
      <c r="B58" t="s">
        <v>328</v>
      </c>
      <c r="C58" t="s">
        <v>331</v>
      </c>
      <c r="D58" t="s">
        <v>321</v>
      </c>
      <c r="E58" s="371">
        <v>0</v>
      </c>
      <c r="F58" s="371">
        <v>195.89486124970099</v>
      </c>
      <c r="G58" s="371">
        <v>702.26699363576097</v>
      </c>
      <c r="H58" s="371">
        <v>3317.5279950371801</v>
      </c>
      <c r="I58" s="371">
        <v>2890.6566955846602</v>
      </c>
      <c r="J58" s="371">
        <v>2466.0868891229602</v>
      </c>
    </row>
    <row r="59" spans="1:10" x14ac:dyDescent="0.25">
      <c r="A59" t="s">
        <v>325</v>
      </c>
      <c r="B59" t="s">
        <v>328</v>
      </c>
      <c r="C59" t="s">
        <v>331</v>
      </c>
      <c r="D59" t="s">
        <v>322</v>
      </c>
      <c r="E59" s="371">
        <v>0</v>
      </c>
      <c r="F59" s="371">
        <v>435.4802639454</v>
      </c>
      <c r="G59" s="371">
        <v>410.21301594300002</v>
      </c>
      <c r="H59" s="371">
        <v>332.63561799154201</v>
      </c>
      <c r="I59" s="371">
        <v>269.72926273989702</v>
      </c>
      <c r="J59" s="371">
        <v>29448.075945545301</v>
      </c>
    </row>
    <row r="60" spans="1:10" x14ac:dyDescent="0.25">
      <c r="A60" t="s">
        <v>325</v>
      </c>
      <c r="B60" t="s">
        <v>328</v>
      </c>
      <c r="C60" t="s">
        <v>331</v>
      </c>
      <c r="D60" t="s">
        <v>135</v>
      </c>
      <c r="E60" s="371">
        <v>2059.5943864362398</v>
      </c>
      <c r="F60" s="371">
        <v>4126.8733608577804</v>
      </c>
      <c r="G60" s="371">
        <v>4710.2350319924899</v>
      </c>
      <c r="H60" s="371">
        <v>3819.4593536981802</v>
      </c>
      <c r="I60" s="371">
        <v>16934.791252130901</v>
      </c>
      <c r="J60" s="371">
        <v>12786.711529217901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Úvod</vt:lpstr>
      <vt:lpstr>Přepravní výkony</vt:lpstr>
      <vt:lpstr>Vozidla s alt pohonem (2025+)</vt:lpstr>
      <vt:lpstr>GHG emisní parametry</vt:lpstr>
      <vt:lpstr>Vozový park (2018)</vt:lpstr>
      <vt:lpstr>Roční proběh vozidel (2018)</vt:lpstr>
      <vt:lpstr>Spotřeba energie (2018)</vt:lpstr>
      <vt:lpstr>scénář-vozový park</vt:lpstr>
      <vt:lpstr>scénář-výkony</vt:lpstr>
      <vt:lpstr>scénář-spotřebaPHM</vt:lpstr>
      <vt:lpstr>scénář-emiseGHG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Pospisil Milan</dc:creator>
  <cp:lastModifiedBy>Vojtěch Máca</cp:lastModifiedBy>
  <dcterms:created xsi:type="dcterms:W3CDTF">2025-01-27T06:43:33Z</dcterms:created>
  <dcterms:modified xsi:type="dcterms:W3CDTF">2025-01-30T14:56:27Z</dcterms:modified>
</cp:coreProperties>
</file>