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ky\Git\TBAG2.0_RSP_projekt\.git\TBAG2.0_RSP_projekt\dokumenty\"/>
    </mc:Choice>
  </mc:AlternateContent>
  <xr:revisionPtr revIDLastSave="0" documentId="13_ncr:1_{F70599E7-FB42-4B74-AA63-6B73940E59CE}" xr6:coauthVersionLast="47" xr6:coauthVersionMax="47" xr10:uidLastSave="{00000000-0000-0000-0000-000000000000}"/>
  <bookViews>
    <workbookView xWindow="1965" yWindow="2265" windowWidth="21600" windowHeight="11385" firstSheet="13" activeTab="14" xr2:uid="{BC61F073-B12C-482B-97C0-FC4A34FC5EED}"/>
  </bookViews>
  <sheets>
    <sheet name="19.-25.9." sheetId="2" r:id="rId1"/>
    <sheet name="26.9.- 2.10." sheetId="3" r:id="rId2"/>
    <sheet name="3.10. - 9.10" sheetId="4" r:id="rId3"/>
    <sheet name="10.10 - 16.10." sheetId="5" r:id="rId4"/>
    <sheet name="17.10. - 23.10." sheetId="6" r:id="rId5"/>
    <sheet name="24.10. - 30.10." sheetId="7" r:id="rId6"/>
    <sheet name="31.10. - 6.11." sheetId="8" r:id="rId7"/>
    <sheet name="7.11. - 13.11." sheetId="9" r:id="rId8"/>
    <sheet name="14.11. - 20.11." sheetId="10" r:id="rId9"/>
    <sheet name="21.11. - 27.11." sheetId="11" r:id="rId10"/>
    <sheet name="28.11. - 4.12." sheetId="12" r:id="rId11"/>
    <sheet name="5.12. - 11.12." sheetId="13" r:id="rId12"/>
    <sheet name="12.12. - 18.12." sheetId="14" r:id="rId13"/>
    <sheet name="19.12. - 25.12." sheetId="15" r:id="rId14"/>
    <sheet name="Souhrn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6" l="1"/>
  <c r="E3" i="16"/>
  <c r="B8" i="15"/>
  <c r="A8" i="15"/>
  <c r="B7" i="15"/>
  <c r="A7" i="15"/>
  <c r="B6" i="15"/>
  <c r="A6" i="15"/>
  <c r="B5" i="15"/>
  <c r="A5" i="15"/>
  <c r="B4" i="15"/>
  <c r="A4" i="15"/>
  <c r="B3" i="15"/>
  <c r="A3" i="15"/>
  <c r="B8" i="14"/>
  <c r="A8" i="14"/>
  <c r="B7" i="14"/>
  <c r="A7" i="14"/>
  <c r="B6" i="14"/>
  <c r="A6" i="14"/>
  <c r="B5" i="14"/>
  <c r="A5" i="14"/>
  <c r="B4" i="14"/>
  <c r="A4" i="14"/>
  <c r="B3" i="14"/>
  <c r="A3" i="14"/>
  <c r="B8" i="13"/>
  <c r="A8" i="13"/>
  <c r="B7" i="13"/>
  <c r="A7" i="13"/>
  <c r="B6" i="13"/>
  <c r="A6" i="13"/>
  <c r="B5" i="13"/>
  <c r="A5" i="13"/>
  <c r="B4" i="13"/>
  <c r="A4" i="13"/>
  <c r="B3" i="13"/>
  <c r="A3" i="13"/>
  <c r="B8" i="12"/>
  <c r="A8" i="12"/>
  <c r="B7" i="12"/>
  <c r="A7" i="12"/>
  <c r="B6" i="12"/>
  <c r="A6" i="12"/>
  <c r="B5" i="12"/>
  <c r="A5" i="12"/>
  <c r="B4" i="12"/>
  <c r="A4" i="12"/>
  <c r="B3" i="12"/>
  <c r="A3" i="12"/>
  <c r="B8" i="11"/>
  <c r="A8" i="11"/>
  <c r="B7" i="11"/>
  <c r="A7" i="11"/>
  <c r="B6" i="11"/>
  <c r="A6" i="11"/>
  <c r="B5" i="11"/>
  <c r="A5" i="11"/>
  <c r="B4" i="11"/>
  <c r="A4" i="11"/>
  <c r="B3" i="11"/>
  <c r="A3" i="11"/>
  <c r="B8" i="10"/>
  <c r="A8" i="10"/>
  <c r="B7" i="10"/>
  <c r="A7" i="10"/>
  <c r="B6" i="10"/>
  <c r="A6" i="10"/>
  <c r="B5" i="10"/>
  <c r="A5" i="10"/>
  <c r="B4" i="10"/>
  <c r="A4" i="10"/>
  <c r="B3" i="10"/>
  <c r="A3" i="10"/>
  <c r="B8" i="9"/>
  <c r="A8" i="9"/>
  <c r="B7" i="9"/>
  <c r="A7" i="9"/>
  <c r="B6" i="9"/>
  <c r="A6" i="9"/>
  <c r="B5" i="9"/>
  <c r="A5" i="9"/>
  <c r="B4" i="9"/>
  <c r="A4" i="9"/>
  <c r="B3" i="9"/>
  <c r="A3" i="9"/>
  <c r="B8" i="8"/>
  <c r="A8" i="8"/>
  <c r="B7" i="8"/>
  <c r="A7" i="8"/>
  <c r="B6" i="8"/>
  <c r="A6" i="8"/>
  <c r="B5" i="8"/>
  <c r="A5" i="8"/>
  <c r="B4" i="8"/>
  <c r="A4" i="8"/>
  <c r="B3" i="8"/>
  <c r="A3" i="8"/>
  <c r="B7" i="7"/>
  <c r="A7" i="7"/>
  <c r="B6" i="7"/>
  <c r="A6" i="7"/>
  <c r="B5" i="7"/>
  <c r="A5" i="7"/>
  <c r="B4" i="7"/>
  <c r="A4" i="7"/>
  <c r="B3" i="7"/>
  <c r="A3" i="7"/>
  <c r="B8" i="6"/>
  <c r="A8" i="6"/>
  <c r="B7" i="6"/>
  <c r="A7" i="6"/>
  <c r="B6" i="6"/>
  <c r="A6" i="6"/>
  <c r="B5" i="6"/>
  <c r="A5" i="6"/>
  <c r="B4" i="6"/>
  <c r="A4" i="6"/>
  <c r="B3" i="6"/>
  <c r="A3" i="6"/>
  <c r="B8" i="5"/>
  <c r="A8" i="5"/>
  <c r="B7" i="5"/>
  <c r="A7" i="5"/>
  <c r="B6" i="5"/>
  <c r="A6" i="5"/>
  <c r="B5" i="5"/>
  <c r="A5" i="5"/>
  <c r="B4" i="5"/>
  <c r="A4" i="5"/>
  <c r="B3" i="5"/>
  <c r="A3" i="5"/>
  <c r="B8" i="4"/>
  <c r="A8" i="4"/>
  <c r="B7" i="4"/>
  <c r="A7" i="4"/>
  <c r="B6" i="4"/>
  <c r="A6" i="4"/>
  <c r="B5" i="4"/>
  <c r="A5" i="4"/>
  <c r="B4" i="4"/>
  <c r="A4" i="4"/>
  <c r="B3" i="4"/>
  <c r="A3" i="4"/>
  <c r="B8" i="3"/>
  <c r="A8" i="3"/>
  <c r="B7" i="3"/>
  <c r="A7" i="3"/>
  <c r="B6" i="3"/>
  <c r="A6" i="3"/>
  <c r="B5" i="3"/>
  <c r="A5" i="3"/>
  <c r="B4" i="3"/>
  <c r="A4" i="3"/>
  <c r="B3" i="3"/>
  <c r="A3" i="3"/>
  <c r="C4" i="16"/>
  <c r="D4" i="16"/>
  <c r="E4" i="16"/>
  <c r="F4" i="16"/>
  <c r="G4" i="16"/>
  <c r="H4" i="16"/>
  <c r="I4" i="16"/>
  <c r="C5" i="16"/>
  <c r="D5" i="16"/>
  <c r="E5" i="16"/>
  <c r="F5" i="16"/>
  <c r="G5" i="16"/>
  <c r="H5" i="16"/>
  <c r="I5" i="16"/>
  <c r="C6" i="16"/>
  <c r="D6" i="16"/>
  <c r="E6" i="16"/>
  <c r="F6" i="16"/>
  <c r="G6" i="16"/>
  <c r="H6" i="16"/>
  <c r="I6" i="16"/>
  <c r="C7" i="16"/>
  <c r="D7" i="16"/>
  <c r="E7" i="16"/>
  <c r="F7" i="16"/>
  <c r="G7" i="16"/>
  <c r="H7" i="16"/>
  <c r="I7" i="16"/>
  <c r="C8" i="16"/>
  <c r="D8" i="16"/>
  <c r="E8" i="16"/>
  <c r="F8" i="16"/>
  <c r="G8" i="16"/>
  <c r="H8" i="16"/>
  <c r="I8" i="16"/>
  <c r="D3" i="16"/>
  <c r="F3" i="16"/>
  <c r="G3" i="16"/>
  <c r="H3" i="16"/>
  <c r="I3" i="16"/>
  <c r="C3" i="16"/>
  <c r="A4" i="16"/>
  <c r="B4" i="16"/>
  <c r="A5" i="16"/>
  <c r="B5" i="16"/>
  <c r="A6" i="16"/>
  <c r="B6" i="16"/>
  <c r="A7" i="16"/>
  <c r="B7" i="16"/>
  <c r="A8" i="16"/>
  <c r="B8" i="16"/>
  <c r="B3" i="16"/>
  <c r="A3" i="16"/>
  <c r="E9" i="16" l="1"/>
  <c r="H9" i="16"/>
  <c r="I9" i="16"/>
  <c r="G9" i="16"/>
  <c r="F9" i="16"/>
  <c r="D9" i="16"/>
  <c r="C9" i="16"/>
</calcChain>
</file>

<file path=xl/sharedStrings.xml><?xml version="1.0" encoding="utf-8"?>
<sst xmlns="http://schemas.openxmlformats.org/spreadsheetml/2006/main" count="180" uniqueCount="21">
  <si>
    <t>Jméno</t>
  </si>
  <si>
    <t>Role</t>
  </si>
  <si>
    <t>Odhad stráveného času</t>
  </si>
  <si>
    <t>Odhad počtu přístupů</t>
  </si>
  <si>
    <t>Studium</t>
  </si>
  <si>
    <t>Komunikace</t>
  </si>
  <si>
    <t>Vývoj</t>
  </si>
  <si>
    <t>Dokumentace</t>
  </si>
  <si>
    <t>ScrumDesk</t>
  </si>
  <si>
    <t>GitHub</t>
  </si>
  <si>
    <t>Teams</t>
  </si>
  <si>
    <t>Tomáš Vokoun</t>
  </si>
  <si>
    <t>SM</t>
  </si>
  <si>
    <t>Filip Keller</t>
  </si>
  <si>
    <t>PO</t>
  </si>
  <si>
    <t>Filip Kubát</t>
  </si>
  <si>
    <t>TM</t>
  </si>
  <si>
    <t>Tadeáš Kožich</t>
  </si>
  <si>
    <t>Libor Slabý</t>
  </si>
  <si>
    <t>Aleksandr Shabelnikov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</si>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</sst>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525B-30F5-4AD5-9DB6-052F66899F95}">
  <dimension ref="A1:I8"/>
  <sheetViews>
    <sheetView workbookViewId="0">
      <selection activeCell="A8" sqref="A8:B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">
        <v>11</v>
      </c>
      <c r="B3" s="3" t="s">
        <v>12</v>
      </c>
      <c r="C3" s="3">
        <v>1</v>
      </c>
      <c r="D3" s="3">
        <v>2</v>
      </c>
      <c r="E3" s="3"/>
      <c r="F3" s="3"/>
      <c r="G3" s="3"/>
      <c r="H3" s="3"/>
      <c r="I3" s="3"/>
    </row>
    <row r="4" spans="1:9" x14ac:dyDescent="0.25">
      <c r="A4" s="1" t="s">
        <v>13</v>
      </c>
      <c r="B4" s="3" t="s">
        <v>14</v>
      </c>
      <c r="C4" s="3">
        <v>1</v>
      </c>
      <c r="D4" s="3">
        <v>2</v>
      </c>
      <c r="E4" s="3"/>
      <c r="F4" s="3"/>
      <c r="G4" s="3"/>
      <c r="H4" s="3"/>
      <c r="I4" s="3"/>
    </row>
    <row r="5" spans="1:9" x14ac:dyDescent="0.25">
      <c r="A5" s="1" t="s">
        <v>15</v>
      </c>
      <c r="B5" s="3" t="s">
        <v>16</v>
      </c>
      <c r="C5" s="3">
        <v>1</v>
      </c>
      <c r="D5" s="3">
        <v>2</v>
      </c>
      <c r="E5" s="3"/>
      <c r="F5" s="3"/>
      <c r="G5" s="3"/>
      <c r="H5" s="3"/>
      <c r="I5" s="3"/>
    </row>
    <row r="6" spans="1:9" x14ac:dyDescent="0.25">
      <c r="A6" s="1" t="s">
        <v>17</v>
      </c>
      <c r="B6" s="3" t="s">
        <v>16</v>
      </c>
      <c r="C6" s="3">
        <v>1</v>
      </c>
      <c r="D6" s="3">
        <v>2</v>
      </c>
      <c r="E6" s="3"/>
      <c r="F6" s="3"/>
      <c r="G6" s="3"/>
      <c r="H6" s="3"/>
      <c r="I6" s="3"/>
    </row>
    <row r="7" spans="1:9" x14ac:dyDescent="0.25">
      <c r="A7" s="1" t="s">
        <v>18</v>
      </c>
      <c r="B7" s="3" t="s">
        <v>16</v>
      </c>
      <c r="C7" s="3">
        <v>1</v>
      </c>
      <c r="D7" s="3">
        <v>2</v>
      </c>
      <c r="E7" s="3"/>
      <c r="F7" s="3"/>
      <c r="G7" s="3"/>
      <c r="H7" s="3"/>
      <c r="I7" s="3"/>
    </row>
    <row r="8" spans="1:9" x14ac:dyDescent="0.25">
      <c r="A8" s="1" t="s">
        <v>19</v>
      </c>
      <c r="B8" s="1" t="s">
        <v>16</v>
      </c>
      <c r="C8" s="3"/>
      <c r="D8" s="3"/>
      <c r="E8" s="3"/>
      <c r="F8" s="3"/>
      <c r="G8" s="3"/>
      <c r="H8" s="3"/>
      <c r="I8" s="3"/>
    </row>
  </sheetData>
  <mergeCells count="4">
    <mergeCell ref="C1:F1"/>
    <mergeCell ref="G1:I1"/>
    <mergeCell ref="A1:A2"/>
    <mergeCell ref="B1:B2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BD06-025A-4920-981F-D1BF6B0CD91E}">
  <dimension ref="A1:I8"/>
  <sheetViews>
    <sheetView workbookViewId="0">
      <selection activeCell="E3" sqref="E3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/>
      <c r="D3" s="3">
        <v>1</v>
      </c>
      <c r="E3" s="3">
        <v>7</v>
      </c>
      <c r="F3" s="3">
        <v>3</v>
      </c>
      <c r="G3" s="3">
        <v>6</v>
      </c>
      <c r="H3" s="3">
        <v>2</v>
      </c>
      <c r="I3" s="3">
        <v>1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/>
      <c r="D4" s="3">
        <v>1</v>
      </c>
      <c r="E4" s="3">
        <v>6</v>
      </c>
      <c r="F4" s="3">
        <v>2</v>
      </c>
      <c r="G4" s="3">
        <v>3</v>
      </c>
      <c r="H4" s="3">
        <v>2</v>
      </c>
      <c r="I4" s="3">
        <v>1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/>
      <c r="D5" s="3">
        <v>1</v>
      </c>
      <c r="E5" s="3">
        <v>6</v>
      </c>
      <c r="F5" s="3">
        <v>3</v>
      </c>
      <c r="G5" s="3">
        <v>3</v>
      </c>
      <c r="H5" s="3">
        <v>2</v>
      </c>
      <c r="I5" s="3">
        <v>1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/>
      <c r="D6" s="3">
        <v>1</v>
      </c>
      <c r="E6" s="3">
        <v>4</v>
      </c>
      <c r="F6" s="3">
        <v>2</v>
      </c>
      <c r="G6" s="3">
        <v>4</v>
      </c>
      <c r="H6" s="3">
        <v>1</v>
      </c>
      <c r="I6" s="3">
        <v>1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/>
      <c r="D7" s="3">
        <v>1</v>
      </c>
      <c r="E7" s="3">
        <v>6</v>
      </c>
      <c r="F7" s="3">
        <v>2</v>
      </c>
      <c r="G7" s="3">
        <v>3</v>
      </c>
      <c r="H7" s="3">
        <v>2</v>
      </c>
      <c r="I7" s="3">
        <v>1</v>
      </c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/>
      <c r="D8" s="3">
        <v>1</v>
      </c>
      <c r="E8" s="3">
        <v>8</v>
      </c>
      <c r="F8" s="3">
        <v>3</v>
      </c>
      <c r="G8" s="3">
        <v>2</v>
      </c>
      <c r="H8" s="3">
        <v>3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0D3-662A-441E-8652-FD61215E050C}">
  <dimension ref="A1:I8"/>
  <sheetViews>
    <sheetView workbookViewId="0">
      <selection activeCell="G15" sqref="G15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>
        <v>4</v>
      </c>
      <c r="D3" s="3">
        <v>1</v>
      </c>
      <c r="E3" s="3">
        <v>2</v>
      </c>
      <c r="F3" s="3"/>
      <c r="G3" s="3">
        <v>5</v>
      </c>
      <c r="H3" s="3">
        <v>5</v>
      </c>
      <c r="I3" s="3">
        <v>2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>
        <v>3</v>
      </c>
      <c r="D4" s="3">
        <v>1</v>
      </c>
      <c r="E4" s="3">
        <v>1</v>
      </c>
      <c r="F4" s="3"/>
      <c r="G4" s="3">
        <v>2</v>
      </c>
      <c r="H4" s="3">
        <v>3</v>
      </c>
      <c r="I4" s="3">
        <v>2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>
        <v>3</v>
      </c>
      <c r="D5" s="3">
        <v>1</v>
      </c>
      <c r="E5" s="3">
        <v>2</v>
      </c>
      <c r="F5" s="3"/>
      <c r="G5" s="3">
        <v>2</v>
      </c>
      <c r="H5" s="3">
        <v>2</v>
      </c>
      <c r="I5" s="3">
        <v>2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1</v>
      </c>
      <c r="E6" s="3">
        <v>1</v>
      </c>
      <c r="F6" s="3"/>
      <c r="G6" s="3">
        <v>1</v>
      </c>
      <c r="H6" s="3">
        <v>2</v>
      </c>
      <c r="I6" s="3">
        <v>2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>
        <v>3</v>
      </c>
      <c r="D7" s="3">
        <v>1</v>
      </c>
      <c r="E7" s="3">
        <v>2</v>
      </c>
      <c r="F7" s="3"/>
      <c r="G7" s="3">
        <v>2</v>
      </c>
      <c r="H7" s="3">
        <v>2</v>
      </c>
      <c r="I7" s="3">
        <v>2</v>
      </c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>
        <v>3</v>
      </c>
      <c r="D8" s="3">
        <v>1</v>
      </c>
      <c r="E8" s="3">
        <v>2</v>
      </c>
      <c r="F8" s="3"/>
      <c r="G8" s="3">
        <v>1</v>
      </c>
      <c r="H8" s="3">
        <v>4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F0A6-1FC3-49B6-B349-7CCBAD284201}">
  <dimension ref="A1:I8"/>
  <sheetViews>
    <sheetView workbookViewId="0">
      <selection activeCell="D3" sqref="D3:D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>
        <v>5</v>
      </c>
      <c r="D3" s="3">
        <v>1</v>
      </c>
      <c r="E3" s="3">
        <v>8</v>
      </c>
      <c r="F3" s="3"/>
      <c r="G3" s="3">
        <v>5</v>
      </c>
      <c r="H3" s="3">
        <v>3</v>
      </c>
      <c r="I3" s="3">
        <v>2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>
        <v>3</v>
      </c>
      <c r="D4" s="3">
        <v>1</v>
      </c>
      <c r="E4" s="3">
        <v>5</v>
      </c>
      <c r="F4" s="3"/>
      <c r="G4" s="3">
        <v>4</v>
      </c>
      <c r="H4" s="3">
        <v>2</v>
      </c>
      <c r="I4" s="3">
        <v>2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>
        <v>4</v>
      </c>
      <c r="D5" s="3">
        <v>1</v>
      </c>
      <c r="E5" s="3">
        <v>6</v>
      </c>
      <c r="F5" s="3"/>
      <c r="G5" s="3">
        <v>4</v>
      </c>
      <c r="H5" s="3">
        <v>3</v>
      </c>
      <c r="I5" s="3">
        <v>2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1</v>
      </c>
      <c r="E6" s="3">
        <v>5</v>
      </c>
      <c r="F6" s="3"/>
      <c r="G6" s="3">
        <v>3</v>
      </c>
      <c r="H6" s="3">
        <v>2</v>
      </c>
      <c r="I6" s="3">
        <v>2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>
        <v>3</v>
      </c>
      <c r="D7" s="3">
        <v>1</v>
      </c>
      <c r="E7" s="3">
        <v>6</v>
      </c>
      <c r="F7" s="3"/>
      <c r="G7" s="3">
        <v>4</v>
      </c>
      <c r="H7" s="3">
        <v>2</v>
      </c>
      <c r="I7" s="3">
        <v>2</v>
      </c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>
        <v>4</v>
      </c>
      <c r="D8" s="3">
        <v>1</v>
      </c>
      <c r="E8" s="3">
        <v>7</v>
      </c>
      <c r="F8" s="3"/>
      <c r="G8" s="3">
        <v>2</v>
      </c>
      <c r="H8" s="3">
        <v>2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BF8-6D59-4645-9921-CDF20957DC9B}">
  <dimension ref="A1:I8"/>
  <sheetViews>
    <sheetView workbookViewId="0">
      <selection activeCell="J8" sqref="J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>
        <v>4</v>
      </c>
      <c r="D3" s="3">
        <v>2</v>
      </c>
      <c r="E3" s="3">
        <v>8</v>
      </c>
      <c r="F3" s="3">
        <v>3</v>
      </c>
      <c r="G3" s="3">
        <v>3</v>
      </c>
      <c r="H3" s="3">
        <v>2</v>
      </c>
      <c r="I3" s="3">
        <v>2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>
        <v>5</v>
      </c>
      <c r="D4" s="3">
        <v>2</v>
      </c>
      <c r="E4" s="3">
        <v>6</v>
      </c>
      <c r="F4" s="3">
        <v>5</v>
      </c>
      <c r="G4" s="3">
        <v>2</v>
      </c>
      <c r="H4" s="3">
        <v>1</v>
      </c>
      <c r="I4" s="3">
        <v>2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>
        <v>3</v>
      </c>
      <c r="D5" s="3">
        <v>2</v>
      </c>
      <c r="E5" s="3">
        <v>7</v>
      </c>
      <c r="F5" s="3">
        <v>2</v>
      </c>
      <c r="G5" s="3">
        <v>3</v>
      </c>
      <c r="H5" s="3">
        <v>2</v>
      </c>
      <c r="I5" s="3">
        <v>2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2</v>
      </c>
      <c r="E6" s="3">
        <v>6</v>
      </c>
      <c r="F6" s="3">
        <v>2</v>
      </c>
      <c r="G6" s="3">
        <v>4</v>
      </c>
      <c r="H6" s="3">
        <v>2</v>
      </c>
      <c r="I6" s="3">
        <v>2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>
        <v>3</v>
      </c>
      <c r="D7" s="3">
        <v>2</v>
      </c>
      <c r="E7" s="3">
        <v>7</v>
      </c>
      <c r="F7" s="3">
        <v>3</v>
      </c>
      <c r="G7" s="3">
        <v>5</v>
      </c>
      <c r="H7" s="3">
        <v>1</v>
      </c>
      <c r="I7" s="3">
        <v>2</v>
      </c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>
        <v>4</v>
      </c>
      <c r="D8" s="3">
        <v>2</v>
      </c>
      <c r="E8" s="3">
        <v>10</v>
      </c>
      <c r="F8" s="3">
        <v>2</v>
      </c>
      <c r="G8" s="3">
        <v>3</v>
      </c>
      <c r="H8" s="3">
        <v>2</v>
      </c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3D74-8F32-4211-A5C5-2609027DE954}">
  <dimension ref="A1:I8"/>
  <sheetViews>
    <sheetView zoomScale="99" zoomScaleNormal="99" workbookViewId="0">
      <selection activeCell="F8" sqref="F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/>
      <c r="D3" s="3">
        <v>2</v>
      </c>
      <c r="E3" s="3">
        <v>5</v>
      </c>
      <c r="F3" s="3">
        <v>3</v>
      </c>
      <c r="G3" s="3">
        <v>2</v>
      </c>
      <c r="H3" s="3">
        <v>3</v>
      </c>
      <c r="I3" s="3">
        <v>1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/>
      <c r="D4" s="3">
        <v>2</v>
      </c>
      <c r="E4" s="3">
        <v>4</v>
      </c>
      <c r="F4" s="3">
        <v>3</v>
      </c>
      <c r="G4" s="3">
        <v>3</v>
      </c>
      <c r="H4" s="3">
        <v>2</v>
      </c>
      <c r="I4" s="3">
        <v>1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/>
      <c r="D5" s="3">
        <v>2</v>
      </c>
      <c r="E5" s="3">
        <v>4</v>
      </c>
      <c r="F5" s="3">
        <v>2</v>
      </c>
      <c r="G5" s="3">
        <v>2</v>
      </c>
      <c r="H5" s="3">
        <v>3</v>
      </c>
      <c r="I5" s="3">
        <v>1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/>
      <c r="D6" s="3">
        <v>2</v>
      </c>
      <c r="E6" s="3">
        <v>3</v>
      </c>
      <c r="F6" s="3">
        <v>1</v>
      </c>
      <c r="G6" s="3">
        <v>1</v>
      </c>
      <c r="H6" s="3">
        <v>1</v>
      </c>
      <c r="I6" s="3">
        <v>1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/>
      <c r="D7" s="3">
        <v>2</v>
      </c>
      <c r="E7" s="3">
        <v>5</v>
      </c>
      <c r="F7" s="3">
        <v>2</v>
      </c>
      <c r="G7" s="3">
        <v>2</v>
      </c>
      <c r="H7" s="3">
        <v>2</v>
      </c>
      <c r="I7" s="3">
        <v>1</v>
      </c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/>
      <c r="D8" s="3">
        <v>2</v>
      </c>
      <c r="E8" s="3">
        <v>6</v>
      </c>
      <c r="F8" s="3">
        <v>3</v>
      </c>
      <c r="G8" s="3">
        <v>1</v>
      </c>
      <c r="H8" s="3">
        <v>4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4C32-C51D-4754-98D1-AC0193BDD991}">
  <dimension ref="A1:J9"/>
  <sheetViews>
    <sheetView tabSelected="1" workbookViewId="0">
      <selection activeCell="J10" sqref="J10"/>
    </sheetView>
  </sheetViews>
  <sheetFormatPr defaultRowHeight="15" x14ac:dyDescent="0.25"/>
  <cols>
    <col min="1" max="1" width="23.85546875" customWidth="1"/>
    <col min="3" max="4" width="14.5703125" customWidth="1"/>
    <col min="5" max="5" width="18.42578125" customWidth="1"/>
    <col min="6" max="9" width="14.5703125" customWidth="1"/>
    <col min="10" max="10" width="13" customWidth="1"/>
  </cols>
  <sheetData>
    <row r="1" spans="1:10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10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0" x14ac:dyDescent="0.25">
      <c r="A3" s="1" t="str">
        <f>'19.-25.9.'!A3</f>
        <v>Tomáš Vokoun</v>
      </c>
      <c r="B3" s="1" t="str">
        <f>'19.-25.9.'!B3</f>
        <v>SM</v>
      </c>
      <c r="C3" s="3">
        <f>'19.-25.9.'!C3+'26.9.- 2.10.'!C3+'3.10. - 9.10'!C3+'10.10 - 16.10.'!C3+'17.10. - 23.10.'!C3+'24.10. - 30.10.'!C3+'31.10. - 6.11.'!C3+'7.11. - 13.11.'!C3+'14.11. - 20.11.'!C3+'21.11. - 27.11.'!C3+'28.11. - 4.12.'!C3+'5.12. - 11.12.'!C3+'12.12. - 18.12.'!C3+'19.12. - 25.12.'!C3</f>
        <v>24.5</v>
      </c>
      <c r="D3" s="3">
        <f>'19.-25.9.'!D3+'26.9.- 2.10.'!D3+'3.10. - 9.10'!D3+'10.10 - 16.10.'!D3+'17.10. - 23.10.'!D3+'24.10. - 30.10.'!D3+'31.10. - 6.11.'!D3+'7.11. - 13.11.'!D3+'14.11. - 20.11.'!D3+'21.11. - 27.11.'!D3+'28.11. - 4.12.'!D3+'5.12. - 11.12.'!D3+'12.12. - 18.12.'!D3+'19.12. - 25.12.'!D3</f>
        <v>18</v>
      </c>
      <c r="E3" s="3">
        <f>'19.-25.9.'!E3+'26.9.- 2.10.'!E3+'3.10. - 9.10'!E3+'10.10 - 16.10.'!E3+'17.10. - 23.10.'!E3+'24.10. - 30.10.'!E3+'31.10. - 6.11.'!E3+'7.11. - 13.11.'!E3+'14.11. - 20.11.'!E3+'21.11. - 27.11.'!E3+'28.11. - 4.12.'!E3+'5.12. - 11.12.'!E3+'12.12. - 18.12.'!E3+'19.12. - 25.12.'!E3</f>
        <v>52</v>
      </c>
      <c r="F3" s="3">
        <f>'19.-25.9.'!F3+'26.9.- 2.10.'!F3+'3.10. - 9.10'!F3+'10.10 - 16.10.'!F3+'17.10. - 23.10.'!F3+'24.10. - 30.10.'!F3+'31.10. - 6.11.'!F3+'7.11. - 13.11.'!F3+'14.11. - 20.11.'!F3+'21.11. - 27.11.'!F3+'28.11. - 4.12.'!F3+'5.12. - 11.12.'!F3+'12.12. - 18.12.'!F3+'19.12. - 25.12.'!F3</f>
        <v>25.5</v>
      </c>
      <c r="G3" s="3">
        <f>'19.-25.9.'!G3+'26.9.- 2.10.'!G3+'3.10. - 9.10'!G3+'10.10 - 16.10.'!G3+'17.10. - 23.10.'!G3+'24.10. - 30.10.'!G3+'31.10. - 6.11.'!G3+'7.11. - 13.11.'!G3+'14.11. - 20.11.'!G3+'21.11. - 27.11.'!G3+'28.11. - 4.12.'!G3+'5.12. - 11.12.'!G3+'12.12. - 18.12.'!G3+'19.12. - 25.12.'!G3</f>
        <v>42</v>
      </c>
      <c r="H3" s="3">
        <f>'19.-25.9.'!H3+'26.9.- 2.10.'!H3+'3.10. - 9.10'!H3+'10.10 - 16.10.'!H3+'17.10. - 23.10.'!H3+'24.10. - 30.10.'!H3+'31.10. - 6.11.'!H3+'7.11. - 13.11.'!H3+'14.11. - 20.11.'!H3+'21.11. - 27.11.'!H3+'28.11. - 4.12.'!H3+'5.12. - 11.12.'!H3+'12.12. - 18.12.'!H3+'19.12. - 25.12.'!H3</f>
        <v>25</v>
      </c>
      <c r="I3" s="3">
        <f>'19.-25.9.'!I3+'26.9.- 2.10.'!I3+'3.10. - 9.10'!I3+'10.10 - 16.10.'!I3+'17.10. - 23.10.'!I3+'24.10. - 30.10.'!I3+'31.10. - 6.11.'!I3+'7.11. - 13.11.'!I3+'14.11. - 20.11.'!I3+'21.11. - 27.11.'!I3+'28.11. - 4.12.'!I3+'5.12. - 11.12.'!I3+'12.12. - 18.12.'!I3+'19.12. - 25.12.'!I3</f>
        <v>18</v>
      </c>
    </row>
    <row r="4" spans="1:10" x14ac:dyDescent="0.25">
      <c r="A4" s="1" t="str">
        <f>'19.-25.9.'!A4</f>
        <v>Filip Keller</v>
      </c>
      <c r="B4" s="1" t="str">
        <f>'19.-25.9.'!B4</f>
        <v>PO</v>
      </c>
      <c r="C4" s="3">
        <f>'19.-25.9.'!C4+'26.9.- 2.10.'!C4+'3.10. - 9.10'!C4+'10.10 - 16.10.'!C4+'17.10. - 23.10.'!C4+'24.10. - 30.10.'!C4+'31.10. - 6.11.'!C4+'7.11. - 13.11.'!C4+'14.11. - 20.11.'!C4+'21.11. - 27.11.'!C4+'28.11. - 4.12.'!C4+'5.12. - 11.12.'!C4+'12.12. - 18.12.'!C4+'19.12. - 25.12.'!C4</f>
        <v>21.5</v>
      </c>
      <c r="D4" s="3">
        <f>'19.-25.9.'!D4+'26.9.- 2.10.'!D4+'3.10. - 9.10'!D4+'10.10 - 16.10.'!D4+'17.10. - 23.10.'!D4+'24.10. - 30.10.'!D4+'31.10. - 6.11.'!D4+'7.11. - 13.11.'!D4+'14.11. - 20.11.'!D4+'21.11. - 27.11.'!D4+'28.11. - 4.12.'!D4+'5.12. - 11.12.'!D4+'12.12. - 18.12.'!D4+'19.12. - 25.12.'!D4</f>
        <v>18</v>
      </c>
      <c r="E4" s="3">
        <f>'19.-25.9.'!E4+'26.9.- 2.10.'!E4+'3.10. - 9.10'!E4+'10.10 - 16.10.'!E4+'17.10. - 23.10.'!E4+'24.10. - 30.10.'!E4+'31.10. - 6.11.'!E4+'7.11. - 13.11.'!E4+'14.11. - 20.11.'!E4+'21.11. - 27.11.'!E4+'28.11. - 4.12.'!E4+'5.12. - 11.12.'!E4+'12.12. - 18.12.'!E4+'19.12. - 25.12.'!E4</f>
        <v>45</v>
      </c>
      <c r="F4" s="3">
        <f>'19.-25.9.'!F4+'26.9.- 2.10.'!F4+'3.10. - 9.10'!F4+'10.10 - 16.10.'!F4+'17.10. - 23.10.'!F4+'24.10. - 30.10.'!F4+'31.10. - 6.11.'!F4+'7.11. - 13.11.'!F4+'14.11. - 20.11.'!F4+'21.11. - 27.11.'!F4+'28.11. - 4.12.'!F4+'5.12. - 11.12.'!F4+'12.12. - 18.12.'!F4+'19.12. - 25.12.'!F4</f>
        <v>22.5</v>
      </c>
      <c r="G4" s="3">
        <f>'19.-25.9.'!G4+'26.9.- 2.10.'!G4+'3.10. - 9.10'!G4+'10.10 - 16.10.'!G4+'17.10. - 23.10.'!G4+'24.10. - 30.10.'!G4+'31.10. - 6.11.'!G4+'7.11. - 13.11.'!G4+'14.11. - 20.11.'!G4+'21.11. - 27.11.'!G4+'28.11. - 4.12.'!G4+'5.12. - 11.12.'!G4+'12.12. - 18.12.'!G4+'19.12. - 25.12.'!G4</f>
        <v>26</v>
      </c>
      <c r="H4" s="3">
        <f>'19.-25.9.'!H4+'26.9.- 2.10.'!H4+'3.10. - 9.10'!H4+'10.10 - 16.10.'!H4+'17.10. - 23.10.'!H4+'24.10. - 30.10.'!H4+'31.10. - 6.11.'!H4+'7.11. - 13.11.'!H4+'14.11. - 20.11.'!H4+'21.11. - 27.11.'!H4+'28.11. - 4.12.'!H4+'5.12. - 11.12.'!H4+'12.12. - 18.12.'!H4+'19.12. - 25.12.'!H4</f>
        <v>19</v>
      </c>
      <c r="I4" s="3">
        <f>'19.-25.9.'!I4+'26.9.- 2.10.'!I4+'3.10. - 9.10'!I4+'10.10 - 16.10.'!I4+'17.10. - 23.10.'!I4+'24.10. - 30.10.'!I4+'31.10. - 6.11.'!I4+'7.11. - 13.11.'!I4+'14.11. - 20.11.'!I4+'21.11. - 27.11.'!I4+'28.11. - 4.12.'!I4+'5.12. - 11.12.'!I4+'12.12. - 18.12.'!I4+'19.12. - 25.12.'!I4</f>
        <v>18</v>
      </c>
    </row>
    <row r="5" spans="1:10" x14ac:dyDescent="0.25">
      <c r="A5" s="1" t="str">
        <f>'19.-25.9.'!A5</f>
        <v>Filip Kubát</v>
      </c>
      <c r="B5" s="1" t="str">
        <f>'19.-25.9.'!B5</f>
        <v>TM</v>
      </c>
      <c r="C5" s="3">
        <f>'19.-25.9.'!C5+'26.9.- 2.10.'!C5+'3.10. - 9.10'!C5+'10.10 - 16.10.'!C5+'17.10. - 23.10.'!C5+'24.10. - 30.10.'!C5+'31.10. - 6.11.'!C5+'7.11. - 13.11.'!C5+'14.11. - 20.11.'!C5+'21.11. - 27.11.'!C5+'28.11. - 4.12.'!C5+'5.12. - 11.12.'!C5+'12.12. - 18.12.'!C5+'19.12. - 25.12.'!C5</f>
        <v>21.5</v>
      </c>
      <c r="D5" s="3">
        <f>'19.-25.9.'!D5+'26.9.- 2.10.'!D5+'3.10. - 9.10'!D5+'10.10 - 16.10.'!D5+'17.10. - 23.10.'!D5+'24.10. - 30.10.'!D5+'31.10. - 6.11.'!D5+'7.11. - 13.11.'!D5+'14.11. - 20.11.'!D5+'21.11. - 27.11.'!D5+'28.11. - 4.12.'!D5+'5.12. - 11.12.'!D5+'12.12. - 18.12.'!D5+'19.12. - 25.12.'!D5</f>
        <v>18</v>
      </c>
      <c r="E5" s="3">
        <f>'19.-25.9.'!E5+'26.9.- 2.10.'!E5+'3.10. - 9.10'!E5+'10.10 - 16.10.'!E5+'17.10. - 23.10.'!E5+'24.10. - 30.10.'!E5+'31.10. - 6.11.'!E5+'7.11. - 13.11.'!E5+'14.11. - 20.11.'!E5+'21.11. - 27.11.'!E5+'28.11. - 4.12.'!E5+'5.12. - 11.12.'!E5+'12.12. - 18.12.'!E5+'19.12. - 25.12.'!E5</f>
        <v>48</v>
      </c>
      <c r="F5" s="3">
        <f>'19.-25.9.'!F5+'26.9.- 2.10.'!F5+'3.10. - 9.10'!F5+'10.10 - 16.10.'!F5+'17.10. - 23.10.'!F5+'24.10. - 30.10.'!F5+'31.10. - 6.11.'!F5+'7.11. - 13.11.'!F5+'14.11. - 20.11.'!F5+'21.11. - 27.11.'!F5+'28.11. - 4.12.'!F5+'5.12. - 11.12.'!F5+'12.12. - 18.12.'!F5+'19.12. - 25.12.'!F5</f>
        <v>19.5</v>
      </c>
      <c r="G5" s="3">
        <f>'19.-25.9.'!G5+'26.9.- 2.10.'!G5+'3.10. - 9.10'!G5+'10.10 - 16.10.'!G5+'17.10. - 23.10.'!G5+'24.10. - 30.10.'!G5+'31.10. - 6.11.'!G5+'7.11. - 13.11.'!G5+'14.11. - 20.11.'!G5+'21.11. - 27.11.'!G5+'28.11. - 4.12.'!G5+'5.12. - 11.12.'!G5+'12.12. - 18.12.'!G5+'19.12. - 25.12.'!G5</f>
        <v>27</v>
      </c>
      <c r="H5" s="3">
        <f>'19.-25.9.'!H5+'26.9.- 2.10.'!H5+'3.10. - 9.10'!H5+'10.10 - 16.10.'!H5+'17.10. - 23.10.'!H5+'24.10. - 30.10.'!H5+'31.10. - 6.11.'!H5+'7.11. - 13.11.'!H5+'14.11. - 20.11.'!H5+'21.11. - 27.11.'!H5+'28.11. - 4.12.'!H5+'5.12. - 11.12.'!H5+'12.12. - 18.12.'!H5+'19.12. - 25.12.'!H5</f>
        <v>21</v>
      </c>
      <c r="I5" s="3">
        <f>'19.-25.9.'!I5+'26.9.- 2.10.'!I5+'3.10. - 9.10'!I5+'10.10 - 16.10.'!I5+'17.10. - 23.10.'!I5+'24.10. - 30.10.'!I5+'31.10. - 6.11.'!I5+'7.11. - 13.11.'!I5+'14.11. - 20.11.'!I5+'21.11. - 27.11.'!I5+'28.11. - 4.12.'!I5+'5.12. - 11.12.'!I5+'12.12. - 18.12.'!I5+'19.12. - 25.12.'!I5</f>
        <v>18</v>
      </c>
    </row>
    <row r="6" spans="1:10" x14ac:dyDescent="0.25">
      <c r="A6" s="1" t="str">
        <f>'19.-25.9.'!A6</f>
        <v>Tadeáš Kožich</v>
      </c>
      <c r="B6" s="1" t="str">
        <f>'19.-25.9.'!B6</f>
        <v>TM</v>
      </c>
      <c r="C6" s="3">
        <f>'19.-25.9.'!C6+'26.9.- 2.10.'!C6+'3.10. - 9.10'!C6+'10.10 - 16.10.'!C6+'17.10. - 23.10.'!C6+'24.10. - 30.10.'!C6+'31.10. - 6.11.'!C6+'7.11. - 13.11.'!C6+'14.11. - 20.11.'!C6+'21.11. - 27.11.'!C6+'28.11. - 4.12.'!C6+'5.12. - 11.12.'!C6+'12.12. - 18.12.'!C6+'19.12. - 25.12.'!C6</f>
        <v>16.5</v>
      </c>
      <c r="D6" s="3">
        <f>'19.-25.9.'!D6+'26.9.- 2.10.'!D6+'3.10. - 9.10'!D6+'10.10 - 16.10.'!D6+'17.10. - 23.10.'!D6+'24.10. - 30.10.'!D6+'31.10. - 6.11.'!D6+'7.11. - 13.11.'!D6+'14.11. - 20.11.'!D6+'21.11. - 27.11.'!D6+'28.11. - 4.12.'!D6+'5.12. - 11.12.'!D6+'12.12. - 18.12.'!D6+'19.12. - 25.12.'!D6</f>
        <v>18</v>
      </c>
      <c r="E6" s="3">
        <f>'19.-25.9.'!E6+'26.9.- 2.10.'!E6+'3.10. - 9.10'!E6+'10.10 - 16.10.'!E6+'17.10. - 23.10.'!E6+'24.10. - 30.10.'!E6+'31.10. - 6.11.'!E6+'7.11. - 13.11.'!E6+'14.11. - 20.11.'!E6+'21.11. - 27.11.'!E6+'28.11. - 4.12.'!E6+'5.12. - 11.12.'!E6+'12.12. - 18.12.'!E6+'19.12. - 25.12.'!E6</f>
        <v>36</v>
      </c>
      <c r="F6" s="3">
        <f>'19.-25.9.'!F6+'26.9.- 2.10.'!F6+'3.10. - 9.10'!F6+'10.10 - 16.10.'!F6+'17.10. - 23.10.'!F6+'24.10. - 30.10.'!F6+'31.10. - 6.11.'!F6+'7.11. - 13.11.'!F6+'14.11. - 20.11.'!F6+'21.11. - 27.11.'!F6+'28.11. - 4.12.'!F6+'5.12. - 11.12.'!F6+'12.12. - 18.12.'!F6+'19.12. - 25.12.'!F6</f>
        <v>16.5</v>
      </c>
      <c r="G6" s="3">
        <f>'19.-25.9.'!G6+'26.9.- 2.10.'!G6+'3.10. - 9.10'!G6+'10.10 - 16.10.'!G6+'17.10. - 23.10.'!G6+'24.10. - 30.10.'!G6+'31.10. - 6.11.'!G6+'7.11. - 13.11.'!G6+'14.11. - 20.11.'!G6+'21.11. - 27.11.'!G6+'28.11. - 4.12.'!G6+'5.12. - 11.12.'!G6+'12.12. - 18.12.'!G6+'19.12. - 25.12.'!G6</f>
        <v>23</v>
      </c>
      <c r="H6" s="3">
        <f>'19.-25.9.'!H6+'26.9.- 2.10.'!H6+'3.10. - 9.10'!H6+'10.10 - 16.10.'!H6+'17.10. - 23.10.'!H6+'24.10. - 30.10.'!H6+'31.10. - 6.11.'!H6+'7.11. - 13.11.'!H6+'14.11. - 20.11.'!H6+'21.11. - 27.11.'!H6+'28.11. - 4.12.'!H6+'5.12. - 11.12.'!H6+'12.12. - 18.12.'!H6+'19.12. - 25.12.'!H6</f>
        <v>12</v>
      </c>
      <c r="I6" s="3">
        <f>'19.-25.9.'!I6+'26.9.- 2.10.'!I6+'3.10. - 9.10'!I6+'10.10 - 16.10.'!I6+'17.10. - 23.10.'!I6+'24.10. - 30.10.'!I6+'31.10. - 6.11.'!I6+'7.11. - 13.11.'!I6+'14.11. - 20.11.'!I6+'21.11. - 27.11.'!I6+'28.11. - 4.12.'!I6+'5.12. - 11.12.'!I6+'12.12. - 18.12.'!I6+'19.12. - 25.12.'!I6</f>
        <v>18</v>
      </c>
    </row>
    <row r="7" spans="1:10" x14ac:dyDescent="0.25">
      <c r="A7" s="1" t="str">
        <f>'19.-25.9.'!A7</f>
        <v>Libor Slabý</v>
      </c>
      <c r="B7" s="1" t="str">
        <f>'19.-25.9.'!B7</f>
        <v>TM</v>
      </c>
      <c r="C7" s="3">
        <f>'19.-25.9.'!C7+'26.9.- 2.10.'!C7+'3.10. - 9.10'!C7+'10.10 - 16.10.'!C7+'17.10. - 23.10.'!C7+'24.10. - 30.10.'!C7+'31.10. - 6.11.'!C7+'7.11. - 13.11.'!C7+'14.11. - 20.11.'!C7+'21.11. - 27.11.'!C7+'28.11. - 4.12.'!C7+'5.12. - 11.12.'!C7+'12.12. - 18.12.'!C7+'19.12. - 25.12.'!C7</f>
        <v>20.5</v>
      </c>
      <c r="D7" s="3">
        <f>'19.-25.9.'!D7+'26.9.- 2.10.'!D7+'3.10. - 9.10'!D7+'10.10 - 16.10.'!D7+'17.10. - 23.10.'!D7+'24.10. - 30.10.'!D7+'31.10. - 6.11.'!D7+'7.11. - 13.11.'!D7+'14.11. - 20.11.'!D7+'21.11. - 27.11.'!D7+'28.11. - 4.12.'!D7+'5.12. - 11.12.'!D7+'12.12. - 18.12.'!D7+'19.12. - 25.12.'!D7</f>
        <v>18</v>
      </c>
      <c r="E7" s="3">
        <f>'19.-25.9.'!E7+'26.9.- 2.10.'!E7+'3.10. - 9.10'!E7+'10.10 - 16.10.'!E7+'17.10. - 23.10.'!E7+'24.10. - 30.10.'!E7+'31.10. - 6.11.'!E7+'7.11. - 13.11.'!E7+'14.11. - 20.11.'!E7+'21.11. - 27.11.'!E7+'28.11. - 4.12.'!E7+'5.12. - 11.12.'!E7+'12.12. - 18.12.'!E7+'19.12. - 25.12.'!E7</f>
        <v>49</v>
      </c>
      <c r="F7" s="3">
        <f>'19.-25.9.'!F7+'26.9.- 2.10.'!F7+'3.10. - 9.10'!F7+'10.10 - 16.10.'!F7+'17.10. - 23.10.'!F7+'24.10. - 30.10.'!F7+'31.10. - 6.11.'!F7+'7.11. - 13.11.'!F7+'14.11. - 20.11.'!F7+'21.11. - 27.11.'!F7+'28.11. - 4.12.'!F7+'5.12. - 11.12.'!F7+'12.12. - 18.12.'!F7+'19.12. - 25.12.'!F7</f>
        <v>19.5</v>
      </c>
      <c r="G7" s="3">
        <f>'19.-25.9.'!G7+'26.9.- 2.10.'!G7+'3.10. - 9.10'!G7+'10.10 - 16.10.'!G7+'17.10. - 23.10.'!G7+'24.10. - 30.10.'!G7+'31.10. - 6.11.'!G7+'7.11. - 13.11.'!G7+'14.11. - 20.11.'!G7+'21.11. - 27.11.'!G7+'28.11. - 4.12.'!G7+'5.12. - 11.12.'!G7+'12.12. - 18.12.'!G7+'19.12. - 25.12.'!G7</f>
        <v>28</v>
      </c>
      <c r="H7" s="3">
        <f>'19.-25.9.'!H7+'26.9.- 2.10.'!H7+'3.10. - 9.10'!H7+'10.10 - 16.10.'!H7+'17.10. - 23.10.'!H7+'24.10. - 30.10.'!H7+'31.10. - 6.11.'!H7+'7.11. - 13.11.'!H7+'14.11. - 20.11.'!H7+'21.11. - 27.11.'!H7+'28.11. - 4.12.'!H7+'5.12. - 11.12.'!H7+'12.12. - 18.12.'!H7+'19.12. - 25.12.'!H7</f>
        <v>17</v>
      </c>
      <c r="I7" s="3">
        <f>'19.-25.9.'!I7+'26.9.- 2.10.'!I7+'3.10. - 9.10'!I7+'10.10 - 16.10.'!I7+'17.10. - 23.10.'!I7+'24.10. - 30.10.'!I7+'31.10. - 6.11.'!I7+'7.11. - 13.11.'!I7+'14.11. - 20.11.'!I7+'21.11. - 27.11.'!I7+'28.11. - 4.12.'!I7+'5.12. - 11.12.'!I7+'12.12. - 18.12.'!I7+'19.12. - 25.12.'!I7</f>
        <v>18</v>
      </c>
    </row>
    <row r="8" spans="1:10" x14ac:dyDescent="0.25">
      <c r="A8" s="1" t="str">
        <f>'19.-25.9.'!A8</f>
        <v>Aleksandr Shabelnikov</v>
      </c>
      <c r="B8" s="1" t="str">
        <f>'19.-25.9.'!B8</f>
        <v>TM</v>
      </c>
      <c r="C8" s="3">
        <f>'19.-25.9.'!C8+'26.9.- 2.10.'!C8+'3.10. - 9.10'!C8+'10.10 - 16.10.'!C8+'17.10. - 23.10.'!C8+'24.10. - 30.10.'!C8+'31.10. - 6.11.'!C8+'7.11. - 13.11.'!C8+'14.11. - 20.11.'!C8+'21.11. - 27.11.'!C8+'28.11. - 4.12.'!C8+'5.12. - 11.12.'!C8+'12.12. - 18.12.'!C8+'19.12. - 25.12.'!C8</f>
        <v>18</v>
      </c>
      <c r="D8" s="3">
        <f>'19.-25.9.'!D8+'26.9.- 2.10.'!D8+'3.10. - 9.10'!D8+'10.10 - 16.10.'!D8+'17.10. - 23.10.'!D8+'24.10. - 30.10.'!D8+'31.10. - 6.11.'!D8+'7.11. - 13.11.'!D8+'14.11. - 20.11.'!D8+'21.11. - 27.11.'!D8+'28.11. - 4.12.'!D8+'5.12. - 11.12.'!D8+'12.12. - 18.12.'!D8+'19.12. - 25.12.'!D8</f>
        <v>12</v>
      </c>
      <c r="E8" s="3">
        <f>'19.-25.9.'!E8+'26.9.- 2.10.'!E8+'3.10. - 9.10'!E8+'10.10 - 16.10.'!E8+'17.10. - 23.10.'!E8+'24.10. - 30.10.'!E8+'31.10. - 6.11.'!E8+'7.11. - 13.11.'!E8+'14.11. - 20.11.'!E8+'21.11. - 27.11.'!E8+'28.11. - 4.12.'!E8+'5.12. - 11.12.'!E8+'12.12. - 18.12.'!E8+'19.12. - 25.12.'!E8</f>
        <v>57</v>
      </c>
      <c r="F8" s="3">
        <f>'19.-25.9.'!F8+'26.9.- 2.10.'!F8+'3.10. - 9.10'!F8+'10.10 - 16.10.'!F8+'17.10. - 23.10.'!F8+'24.10. - 30.10.'!F8+'31.10. - 6.11.'!F8+'7.11. - 13.11.'!F8+'14.11. - 20.11.'!F8+'21.11. - 27.11.'!F8+'28.11. - 4.12.'!F8+'5.12. - 11.12.'!F8+'12.12. - 18.12.'!F8+'19.12. - 25.12.'!F8</f>
        <v>13</v>
      </c>
      <c r="G8" s="3">
        <f>'19.-25.9.'!G8+'26.9.- 2.10.'!G8+'3.10. - 9.10'!G8+'10.10 - 16.10.'!G8+'17.10. - 23.10.'!G8+'24.10. - 30.10.'!G8+'31.10. - 6.11.'!G8+'7.11. - 13.11.'!G8+'14.11. - 20.11.'!G8+'21.11. - 27.11.'!G8+'28.11. - 4.12.'!G8+'5.12. - 11.12.'!G8+'12.12. - 18.12.'!G8+'19.12. - 25.12.'!G8</f>
        <v>14</v>
      </c>
      <c r="H8" s="3">
        <f>'19.-25.9.'!H8+'26.9.- 2.10.'!H8+'3.10. - 9.10'!H8+'10.10 - 16.10.'!H8+'17.10. - 23.10.'!H8+'24.10. - 30.10.'!H8+'31.10. - 6.11.'!H8+'7.11. - 13.11.'!H8+'14.11. - 20.11.'!H8+'21.11. - 27.11.'!H8+'28.11. - 4.12.'!H8+'5.12. - 11.12.'!H8+'12.12. - 18.12.'!H8+'19.12. - 25.12.'!H8</f>
        <v>22</v>
      </c>
      <c r="I8" s="3">
        <f>'19.-25.9.'!I8+'26.9.- 2.10.'!I8+'3.10. - 9.10'!I8+'10.10 - 16.10.'!I8+'17.10. - 23.10.'!I8+'24.10. - 30.10.'!I8+'31.10. - 6.11.'!I8+'7.11. - 13.11.'!I8+'14.11. - 20.11.'!I8+'21.11. - 27.11.'!I8+'28.11. - 4.12.'!I8+'5.12. - 11.12.'!I8+'12.12. - 18.12.'!I8+'19.12. - 25.12.'!I8</f>
        <v>13</v>
      </c>
    </row>
    <row r="9" spans="1:10" x14ac:dyDescent="0.25">
      <c r="A9" s="9" t="s">
        <v>20</v>
      </c>
      <c r="B9" s="10"/>
      <c r="C9" s="2">
        <f>SUM(C3:C8)</f>
        <v>122.5</v>
      </c>
      <c r="D9" s="2">
        <f t="shared" ref="D9:I9" si="0">SUM(D3:D8)</f>
        <v>102</v>
      </c>
      <c r="E9" s="2">
        <f t="shared" si="0"/>
        <v>287</v>
      </c>
      <c r="F9" s="2">
        <f t="shared" si="0"/>
        <v>116.5</v>
      </c>
      <c r="G9" s="2">
        <f t="shared" si="0"/>
        <v>160</v>
      </c>
      <c r="H9" s="2">
        <f t="shared" si="0"/>
        <v>116</v>
      </c>
      <c r="I9" s="2">
        <f t="shared" si="0"/>
        <v>103</v>
      </c>
      <c r="J9" s="4">
        <f>SUM(C9:I9)</f>
        <v>1007</v>
      </c>
    </row>
  </sheetData>
  <mergeCells count="5">
    <mergeCell ref="A1:A2"/>
    <mergeCell ref="B1:B2"/>
    <mergeCell ref="C1:F1"/>
    <mergeCell ref="G1:I1"/>
    <mergeCell ref="A9:B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A6F1-8132-499C-8FF1-4DF6508C91BA}">
  <dimension ref="A1:I8"/>
  <sheetViews>
    <sheetView workbookViewId="0">
      <selection activeCell="E18" sqref="E1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>
        <v>1.5</v>
      </c>
      <c r="D3" s="3">
        <v>1</v>
      </c>
      <c r="E3" s="3"/>
      <c r="F3" s="3">
        <v>0.5</v>
      </c>
      <c r="G3" s="3">
        <v>2</v>
      </c>
      <c r="H3" s="3"/>
      <c r="I3" s="3"/>
    </row>
    <row r="4" spans="1:9" x14ac:dyDescent="0.25">
      <c r="A4" s="1" t="str">
        <f>'19.-25.9.'!A4</f>
        <v>Filip Keller</v>
      </c>
      <c r="B4" s="1" t="str">
        <f>'19.-25.9.'!B4</f>
        <v>PO</v>
      </c>
      <c r="C4" s="3">
        <v>1.5</v>
      </c>
      <c r="D4" s="3">
        <v>1</v>
      </c>
      <c r="E4" s="3"/>
      <c r="F4" s="3">
        <v>0.5</v>
      </c>
      <c r="G4" s="3"/>
      <c r="H4" s="3"/>
      <c r="I4" s="3"/>
    </row>
    <row r="5" spans="1:9" x14ac:dyDescent="0.25">
      <c r="A5" s="1" t="str">
        <f>'19.-25.9.'!A5</f>
        <v>Filip Kubát</v>
      </c>
      <c r="B5" s="1" t="str">
        <f>'19.-25.9.'!B5</f>
        <v>TM</v>
      </c>
      <c r="C5" s="3">
        <v>1.5</v>
      </c>
      <c r="D5" s="3">
        <v>1</v>
      </c>
      <c r="E5" s="3"/>
      <c r="F5" s="3">
        <v>0.5</v>
      </c>
      <c r="G5" s="3"/>
      <c r="H5" s="3"/>
      <c r="I5" s="3"/>
    </row>
    <row r="6" spans="1:9" x14ac:dyDescent="0.25">
      <c r="A6" s="1" t="str">
        <f>'19.-25.9.'!A6</f>
        <v>Tadeáš Kožich</v>
      </c>
      <c r="B6" s="1" t="str">
        <f>'19.-25.9.'!B6</f>
        <v>TM</v>
      </c>
      <c r="C6" s="3">
        <v>1.5</v>
      </c>
      <c r="D6" s="3">
        <v>1</v>
      </c>
      <c r="E6" s="3"/>
      <c r="F6" s="3">
        <v>0.5</v>
      </c>
      <c r="G6" s="3"/>
      <c r="H6" s="3"/>
      <c r="I6" s="3"/>
    </row>
    <row r="7" spans="1:9" x14ac:dyDescent="0.25">
      <c r="A7" s="1" t="str">
        <f>'19.-25.9.'!A7</f>
        <v>Libor Slabý</v>
      </c>
      <c r="B7" s="1" t="str">
        <f>'19.-25.9.'!B7</f>
        <v>TM</v>
      </c>
      <c r="C7" s="3">
        <v>1.5</v>
      </c>
      <c r="D7" s="3">
        <v>1</v>
      </c>
      <c r="E7" s="3"/>
      <c r="F7" s="3">
        <v>0.5</v>
      </c>
      <c r="G7" s="3"/>
      <c r="H7" s="3"/>
      <c r="I7" s="3"/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CFF-E792-46B6-96D2-EB978C7B193A}">
  <dimension ref="A1:I8"/>
  <sheetViews>
    <sheetView workbookViewId="0">
      <selection activeCell="A38" sqref="A3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>
        <v>2</v>
      </c>
      <c r="D3" s="3">
        <v>1</v>
      </c>
      <c r="E3" s="3"/>
      <c r="F3" s="3">
        <v>1</v>
      </c>
      <c r="G3" s="3">
        <v>1</v>
      </c>
      <c r="H3" s="3">
        <v>1</v>
      </c>
      <c r="I3" s="3">
        <v>1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>
        <v>2</v>
      </c>
      <c r="D4" s="3">
        <v>1</v>
      </c>
      <c r="E4" s="3"/>
      <c r="F4" s="3">
        <v>1</v>
      </c>
      <c r="G4" s="3">
        <v>1</v>
      </c>
      <c r="H4" s="3">
        <v>1</v>
      </c>
      <c r="I4" s="3">
        <v>1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>
        <v>2</v>
      </c>
      <c r="D5" s="3">
        <v>1</v>
      </c>
      <c r="E5" s="3"/>
      <c r="F5" s="3">
        <v>1</v>
      </c>
      <c r="G5" s="3">
        <v>1</v>
      </c>
      <c r="H5" s="3">
        <v>1</v>
      </c>
      <c r="I5" s="3">
        <v>1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1</v>
      </c>
      <c r="E6" s="3"/>
      <c r="F6" s="3">
        <v>1</v>
      </c>
      <c r="G6" s="3">
        <v>1</v>
      </c>
      <c r="H6" s="3">
        <v>1</v>
      </c>
      <c r="I6" s="3">
        <v>1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>
        <v>2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F594-ED93-4F3B-9046-76E39F933269}">
  <dimension ref="A1:I8"/>
  <sheetViews>
    <sheetView workbookViewId="0">
      <selection activeCell="D3" sqref="D3:D7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>
        <v>1</v>
      </c>
      <c r="D3" s="3">
        <v>2</v>
      </c>
      <c r="E3" s="3"/>
      <c r="F3" s="3">
        <v>4</v>
      </c>
      <c r="G3" s="3">
        <v>2</v>
      </c>
      <c r="H3" s="3"/>
      <c r="I3" s="3">
        <v>2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>
        <v>1</v>
      </c>
      <c r="D4" s="3">
        <v>2</v>
      </c>
      <c r="E4" s="3"/>
      <c r="F4" s="3">
        <v>4</v>
      </c>
      <c r="G4" s="3">
        <v>1</v>
      </c>
      <c r="H4" s="3"/>
      <c r="I4" s="3">
        <v>2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>
        <v>1</v>
      </c>
      <c r="D5" s="3">
        <v>2</v>
      </c>
      <c r="E5" s="3"/>
      <c r="F5" s="3">
        <v>4</v>
      </c>
      <c r="G5" s="3">
        <v>1</v>
      </c>
      <c r="H5" s="3"/>
      <c r="I5" s="3">
        <v>2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>
        <v>1</v>
      </c>
      <c r="D6" s="3">
        <v>2</v>
      </c>
      <c r="E6" s="3"/>
      <c r="F6" s="3">
        <v>4</v>
      </c>
      <c r="G6" s="3">
        <v>1</v>
      </c>
      <c r="H6" s="3"/>
      <c r="I6" s="3">
        <v>2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>
        <v>1</v>
      </c>
      <c r="D7" s="3">
        <v>2</v>
      </c>
      <c r="E7" s="3"/>
      <c r="F7" s="3">
        <v>4</v>
      </c>
      <c r="G7" s="3">
        <v>1</v>
      </c>
      <c r="H7" s="3"/>
      <c r="I7" s="3">
        <v>2</v>
      </c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5C2F-4081-4474-9E0B-58BEE272740E}">
  <dimension ref="A1:I8"/>
  <sheetViews>
    <sheetView workbookViewId="0">
      <selection activeCell="K8" sqref="K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/>
      <c r="D3" s="3"/>
      <c r="E3" s="3">
        <v>2</v>
      </c>
      <c r="F3" s="3">
        <v>1</v>
      </c>
      <c r="G3" s="3">
        <v>1</v>
      </c>
      <c r="H3" s="3">
        <v>1</v>
      </c>
      <c r="I3" s="3">
        <v>1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/>
      <c r="D4" s="3"/>
      <c r="E4" s="3">
        <v>2</v>
      </c>
      <c r="F4" s="3">
        <v>1</v>
      </c>
      <c r="G4" s="3">
        <v>1</v>
      </c>
      <c r="H4" s="3">
        <v>1</v>
      </c>
      <c r="I4" s="3">
        <v>1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/>
      <c r="D5" s="3"/>
      <c r="E5" s="3">
        <v>2</v>
      </c>
      <c r="F5" s="3">
        <v>1</v>
      </c>
      <c r="G5" s="3">
        <v>1</v>
      </c>
      <c r="H5" s="3">
        <v>1</v>
      </c>
      <c r="I5" s="3">
        <v>1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/>
      <c r="D6" s="3"/>
      <c r="E6" s="3">
        <v>2</v>
      </c>
      <c r="F6" s="3">
        <v>1</v>
      </c>
      <c r="G6" s="3">
        <v>1</v>
      </c>
      <c r="H6" s="3">
        <v>1</v>
      </c>
      <c r="I6" s="3">
        <v>1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/>
      <c r="D7" s="3"/>
      <c r="E7" s="3">
        <v>2</v>
      </c>
      <c r="F7" s="3">
        <v>1</v>
      </c>
      <c r="G7" s="3">
        <v>1</v>
      </c>
      <c r="H7" s="3">
        <v>1</v>
      </c>
      <c r="I7" s="3">
        <v>1</v>
      </c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/>
      <c r="D8" s="3"/>
      <c r="E8" s="3"/>
      <c r="F8" s="3"/>
      <c r="G8" s="3"/>
      <c r="H8" s="3"/>
      <c r="I8" s="3"/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DD16-DA71-473A-A921-ACA553B76744}">
  <dimension ref="A1:I8"/>
  <sheetViews>
    <sheetView workbookViewId="0">
      <selection activeCell="D3" sqref="D3:D8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>
        <v>1</v>
      </c>
      <c r="D3" s="3">
        <v>2</v>
      </c>
      <c r="E3" s="3"/>
      <c r="F3" s="3">
        <v>3</v>
      </c>
      <c r="G3" s="3">
        <v>2</v>
      </c>
      <c r="H3" s="3"/>
      <c r="I3" s="3">
        <v>2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>
        <v>1</v>
      </c>
      <c r="D4" s="3">
        <v>2</v>
      </c>
      <c r="E4" s="3"/>
      <c r="F4" s="3">
        <v>2</v>
      </c>
      <c r="G4" s="3">
        <v>2</v>
      </c>
      <c r="H4" s="3"/>
      <c r="I4" s="3">
        <v>2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>
        <v>1</v>
      </c>
      <c r="D5" s="3">
        <v>2</v>
      </c>
      <c r="E5" s="3"/>
      <c r="F5" s="3">
        <v>2</v>
      </c>
      <c r="G5" s="3">
        <v>2</v>
      </c>
      <c r="H5" s="3"/>
      <c r="I5" s="3">
        <v>2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>
        <v>1</v>
      </c>
      <c r="D6" s="3">
        <v>2</v>
      </c>
      <c r="E6" s="3"/>
      <c r="F6" s="3">
        <v>2</v>
      </c>
      <c r="G6" s="3">
        <v>2</v>
      </c>
      <c r="H6" s="3"/>
      <c r="I6" s="3">
        <v>2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>
        <v>1</v>
      </c>
      <c r="D7" s="3">
        <v>2</v>
      </c>
      <c r="E7" s="3"/>
      <c r="F7" s="3">
        <v>2</v>
      </c>
      <c r="G7" s="3">
        <v>2</v>
      </c>
      <c r="H7" s="3"/>
      <c r="I7" s="3">
        <v>2</v>
      </c>
    </row>
    <row r="8" spans="1:9" x14ac:dyDescent="0.25">
      <c r="A8" s="1" t="s">
        <v>19</v>
      </c>
      <c r="B8" s="1" t="s">
        <v>16</v>
      </c>
      <c r="C8" s="3">
        <v>1</v>
      </c>
      <c r="D8" s="3">
        <v>2</v>
      </c>
      <c r="E8" s="3"/>
      <c r="F8" s="3">
        <v>2</v>
      </c>
      <c r="G8" s="3">
        <v>1</v>
      </c>
      <c r="H8" s="3"/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20D2-ECE5-42E0-BC55-8E2FB1FA70A4}">
  <dimension ref="A1:I8"/>
  <sheetViews>
    <sheetView workbookViewId="0">
      <selection activeCell="E3" sqref="E3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>
        <v>2</v>
      </c>
      <c r="D3" s="3">
        <v>1</v>
      </c>
      <c r="E3" s="3">
        <v>7</v>
      </c>
      <c r="F3" s="3">
        <v>2</v>
      </c>
      <c r="G3" s="3">
        <v>1</v>
      </c>
      <c r="H3" s="3">
        <v>2</v>
      </c>
      <c r="I3" s="3">
        <v>2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>
        <v>2</v>
      </c>
      <c r="D4" s="3">
        <v>1</v>
      </c>
      <c r="E4" s="3">
        <v>7</v>
      </c>
      <c r="F4" s="3">
        <v>2</v>
      </c>
      <c r="G4" s="3">
        <v>1</v>
      </c>
      <c r="H4" s="3">
        <v>1</v>
      </c>
      <c r="I4" s="3">
        <v>2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>
        <v>2</v>
      </c>
      <c r="D5" s="3">
        <v>1</v>
      </c>
      <c r="E5" s="3">
        <v>6</v>
      </c>
      <c r="F5" s="3">
        <v>2</v>
      </c>
      <c r="G5" s="3">
        <v>1</v>
      </c>
      <c r="H5" s="3">
        <v>1</v>
      </c>
      <c r="I5" s="3">
        <v>2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1</v>
      </c>
      <c r="E6" s="3">
        <v>5</v>
      </c>
      <c r="F6" s="3">
        <v>1</v>
      </c>
      <c r="G6" s="3">
        <v>1</v>
      </c>
      <c r="H6" s="3"/>
      <c r="I6" s="3">
        <v>2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>
        <v>2</v>
      </c>
      <c r="D7" s="3">
        <v>1</v>
      </c>
      <c r="E7" s="3">
        <v>6</v>
      </c>
      <c r="F7" s="3">
        <v>2</v>
      </c>
      <c r="G7" s="3">
        <v>1</v>
      </c>
      <c r="H7" s="3">
        <v>1</v>
      </c>
      <c r="I7" s="3">
        <v>2</v>
      </c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>
        <v>2</v>
      </c>
      <c r="D8" s="3">
        <v>1</v>
      </c>
      <c r="E8" s="3">
        <v>7</v>
      </c>
      <c r="F8" s="3">
        <v>1</v>
      </c>
      <c r="G8" s="3">
        <v>1</v>
      </c>
      <c r="H8" s="3"/>
      <c r="I8" s="3">
        <v>2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03F4-F8E0-4A1D-ABD5-4B71E9E48AE6}">
  <dimension ref="A1:I8"/>
  <sheetViews>
    <sheetView workbookViewId="0">
      <selection activeCell="E3" sqref="E3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/>
      <c r="D3" s="3">
        <v>1</v>
      </c>
      <c r="E3" s="3">
        <v>7</v>
      </c>
      <c r="F3" s="3">
        <v>3</v>
      </c>
      <c r="G3" s="3">
        <v>5</v>
      </c>
      <c r="H3" s="3">
        <v>4</v>
      </c>
      <c r="I3" s="3">
        <v>1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/>
      <c r="D4" s="3">
        <v>1</v>
      </c>
      <c r="E4" s="3">
        <v>6</v>
      </c>
      <c r="F4" s="3">
        <v>2</v>
      </c>
      <c r="G4" s="3">
        <v>3</v>
      </c>
      <c r="H4" s="3">
        <v>3</v>
      </c>
      <c r="I4" s="3">
        <v>1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/>
      <c r="D5" s="3">
        <v>1</v>
      </c>
      <c r="E5" s="3">
        <v>7</v>
      </c>
      <c r="F5" s="3">
        <v>2</v>
      </c>
      <c r="G5" s="3">
        <v>3</v>
      </c>
      <c r="H5" s="3">
        <v>4</v>
      </c>
      <c r="I5" s="3">
        <v>1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/>
      <c r="D6" s="3">
        <v>1</v>
      </c>
      <c r="E6" s="3">
        <v>5</v>
      </c>
      <c r="F6" s="3">
        <v>2</v>
      </c>
      <c r="G6" s="3">
        <v>2</v>
      </c>
      <c r="H6" s="3">
        <v>1</v>
      </c>
      <c r="I6" s="3">
        <v>1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/>
      <c r="D7" s="3">
        <v>1</v>
      </c>
      <c r="E7" s="3">
        <v>7</v>
      </c>
      <c r="F7" s="3">
        <v>2</v>
      </c>
      <c r="G7" s="3">
        <v>3</v>
      </c>
      <c r="H7" s="3">
        <v>3</v>
      </c>
      <c r="I7" s="3">
        <v>1</v>
      </c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/>
      <c r="D8" s="3">
        <v>1</v>
      </c>
      <c r="E8" s="3">
        <v>8</v>
      </c>
      <c r="F8" s="3">
        <v>2</v>
      </c>
      <c r="G8" s="3">
        <v>1</v>
      </c>
      <c r="H8" s="3">
        <v>3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15D-CEDF-4B4E-A259-010032A0361C}">
  <dimension ref="A1:I8"/>
  <sheetViews>
    <sheetView workbookViewId="0">
      <selection activeCell="E4" sqref="E4"/>
    </sheetView>
  </sheetViews>
  <sheetFormatPr defaultRowHeight="15" x14ac:dyDescent="0.25"/>
  <cols>
    <col min="1" max="1" width="23.85546875" customWidth="1"/>
    <col min="3" max="9" width="14.5703125" customWidth="1"/>
  </cols>
  <sheetData>
    <row r="1" spans="1:9" x14ac:dyDescent="0.25">
      <c r="A1" s="6" t="s">
        <v>0</v>
      </c>
      <c r="B1" s="7" t="s">
        <v>1</v>
      </c>
      <c r="C1" s="5" t="s">
        <v>2</v>
      </c>
      <c r="D1" s="5"/>
      <c r="E1" s="5"/>
      <c r="F1" s="5"/>
      <c r="G1" s="5" t="s">
        <v>3</v>
      </c>
      <c r="H1" s="5"/>
      <c r="I1" s="5"/>
    </row>
    <row r="2" spans="1:9" x14ac:dyDescent="0.25">
      <c r="A2" s="6"/>
      <c r="B2" s="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1" t="str">
        <f>'19.-25.9.'!A3</f>
        <v>Tomáš Vokoun</v>
      </c>
      <c r="B3" s="1" t="str">
        <f>'19.-25.9.'!B3</f>
        <v>SM</v>
      </c>
      <c r="C3" s="3">
        <v>3</v>
      </c>
      <c r="D3" s="3">
        <v>1</v>
      </c>
      <c r="E3" s="3">
        <v>6</v>
      </c>
      <c r="F3" s="3">
        <v>2</v>
      </c>
      <c r="G3" s="3">
        <v>7</v>
      </c>
      <c r="H3" s="3">
        <v>2</v>
      </c>
      <c r="I3" s="3">
        <v>1</v>
      </c>
    </row>
    <row r="4" spans="1:9" x14ac:dyDescent="0.25">
      <c r="A4" s="1" t="str">
        <f>'19.-25.9.'!A4</f>
        <v>Filip Keller</v>
      </c>
      <c r="B4" s="1" t="str">
        <f>'19.-25.9.'!B4</f>
        <v>PO</v>
      </c>
      <c r="C4" s="3">
        <v>2</v>
      </c>
      <c r="D4" s="3">
        <v>1</v>
      </c>
      <c r="E4" s="3">
        <v>8</v>
      </c>
      <c r="F4" s="3"/>
      <c r="G4" s="3">
        <v>3</v>
      </c>
      <c r="H4" s="3">
        <v>3</v>
      </c>
      <c r="I4" s="3">
        <v>1</v>
      </c>
    </row>
    <row r="5" spans="1:9" x14ac:dyDescent="0.25">
      <c r="A5" s="1" t="str">
        <f>'19.-25.9.'!A5</f>
        <v>Filip Kubát</v>
      </c>
      <c r="B5" s="1" t="str">
        <f>'19.-25.9.'!B5</f>
        <v>TM</v>
      </c>
      <c r="C5" s="3">
        <v>3</v>
      </c>
      <c r="D5" s="3">
        <v>1</v>
      </c>
      <c r="E5" s="3">
        <v>8</v>
      </c>
      <c r="F5" s="3"/>
      <c r="G5" s="3">
        <v>4</v>
      </c>
      <c r="H5" s="3">
        <v>2</v>
      </c>
      <c r="I5" s="3">
        <v>1</v>
      </c>
    </row>
    <row r="6" spans="1:9" x14ac:dyDescent="0.25">
      <c r="A6" s="1" t="str">
        <f>'19.-25.9.'!A6</f>
        <v>Tadeáš Kožich</v>
      </c>
      <c r="B6" s="1" t="str">
        <f>'19.-25.9.'!B6</f>
        <v>TM</v>
      </c>
      <c r="C6" s="3">
        <v>2</v>
      </c>
      <c r="D6" s="3">
        <v>1</v>
      </c>
      <c r="E6" s="3">
        <v>5</v>
      </c>
      <c r="F6" s="3"/>
      <c r="G6" s="3">
        <v>2</v>
      </c>
      <c r="H6" s="3">
        <v>1</v>
      </c>
      <c r="I6" s="3">
        <v>1</v>
      </c>
    </row>
    <row r="7" spans="1:9" x14ac:dyDescent="0.25">
      <c r="A7" s="1" t="str">
        <f>'19.-25.9.'!A7</f>
        <v>Libor Slabý</v>
      </c>
      <c r="B7" s="1" t="str">
        <f>'19.-25.9.'!B7</f>
        <v>TM</v>
      </c>
      <c r="C7" s="3">
        <v>3</v>
      </c>
      <c r="D7" s="3">
        <v>1</v>
      </c>
      <c r="E7" s="3">
        <v>8</v>
      </c>
      <c r="F7" s="3"/>
      <c r="G7" s="3">
        <v>3</v>
      </c>
      <c r="H7" s="3">
        <v>2</v>
      </c>
      <c r="I7" s="3">
        <v>1</v>
      </c>
    </row>
    <row r="8" spans="1:9" x14ac:dyDescent="0.25">
      <c r="A8" s="1" t="str">
        <f>'19.-25.9.'!A8</f>
        <v>Aleksandr Shabelnikov</v>
      </c>
      <c r="B8" s="1" t="str">
        <f>'19.-25.9.'!B8</f>
        <v>TM</v>
      </c>
      <c r="C8" s="3">
        <v>4</v>
      </c>
      <c r="D8" s="3">
        <v>1</v>
      </c>
      <c r="E8" s="3">
        <v>9</v>
      </c>
      <c r="F8" s="3"/>
      <c r="G8" s="3">
        <v>2</v>
      </c>
      <c r="H8" s="3">
        <v>4</v>
      </c>
      <c r="I8" s="3">
        <v>1</v>
      </c>
    </row>
  </sheetData>
  <mergeCells count="4">
    <mergeCell ref="A1:A2"/>
    <mergeCell ref="B1:B2"/>
    <mergeCell ref="C1:F1"/>
    <mergeCell ref="G1:I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CB71971B47CD0439EBDA2CFA6075C38" ma:contentTypeVersion="2" ma:contentTypeDescription="Vytvoří nový dokument" ma:contentTypeScope="" ma:versionID="be70910a1115bd952827b69f266b3190">
  <xsd:schema xmlns:xsd="http://www.w3.org/2001/XMLSchema" xmlns:xs="http://www.w3.org/2001/XMLSchema" xmlns:p="http://schemas.microsoft.com/office/2006/metadata/properties" xmlns:ns2="44a14aa1-0894-4409-a040-86e619425f06" targetNamespace="http://schemas.microsoft.com/office/2006/metadata/properties" ma:root="true" ma:fieldsID="0c08dc4d6a52cc18bfb05fd3cb1142cf" ns2:_="">
    <xsd:import namespace="44a14aa1-0894-4409-a040-86e619425f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14aa1-0894-4409-a040-86e619425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D8A29E-F419-45EA-ABCB-D35B234EC8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14aa1-0894-4409-a040-86e619425f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FB3118-7407-4107-9829-A2791F023B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C2F104F-88F0-466D-8C4C-B0DF807FE8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19.-25.9.</vt:lpstr>
      <vt:lpstr>26.9.- 2.10.</vt:lpstr>
      <vt:lpstr>3.10. - 9.10</vt:lpstr>
      <vt:lpstr>10.10 - 16.10.</vt:lpstr>
      <vt:lpstr>17.10. - 23.10.</vt:lpstr>
      <vt:lpstr>24.10. - 30.10.</vt:lpstr>
      <vt:lpstr>31.10. - 6.11.</vt:lpstr>
      <vt:lpstr>7.11. - 13.11.</vt:lpstr>
      <vt:lpstr>14.11. - 20.11.</vt:lpstr>
      <vt:lpstr>21.11. - 27.11.</vt:lpstr>
      <vt:lpstr>28.11. - 4.12.</vt:lpstr>
      <vt:lpstr>5.12. - 11.12.</vt:lpstr>
      <vt:lpstr>12.12. - 18.12.</vt:lpstr>
      <vt:lpstr>19.12. - 25.12.</vt:lpstr>
      <vt:lpstr>Souhrn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doc. Dr. Ing. Jan Voráček, CSc.</dc:creator>
  <cp:keywords/>
  <dc:description/>
  <cp:lastModifiedBy>voky</cp:lastModifiedBy>
  <cp:revision/>
  <dcterms:created xsi:type="dcterms:W3CDTF">2022-09-05T18:46:46Z</dcterms:created>
  <dcterms:modified xsi:type="dcterms:W3CDTF">2022-12-20T14:09:02Z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0x010100ACB71971B47CD0439EBDA2CFA6075C38</vt:lpwstr>
  </property>
</Properties>
</file>