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jo\Documents\jojoBag\perso\0044-Iot_ESP_PPlug\projet\_3_software\IoT_EPS\dataSavDir\"/>
    </mc:Choice>
  </mc:AlternateContent>
  <xr:revisionPtr revIDLastSave="0" documentId="13_ncr:9_{AD80E6AB-754B-405C-927C-D721CA43F5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leListe220820_2144" sheetId="1" r:id="rId1"/>
    <sheet name="fileListe220903_170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P51" i="1" l="1"/>
  <c r="Q50" i="1"/>
  <c r="Q49" i="1"/>
  <c r="Q48" i="1"/>
  <c r="Q47" i="1"/>
  <c r="Q46" i="1"/>
  <c r="P42" i="1"/>
  <c r="Q40" i="1"/>
  <c r="L31" i="1"/>
  <c r="L16" i="1"/>
  <c r="L24" i="1"/>
  <c r="J40" i="1"/>
</calcChain>
</file>

<file path=xl/sharedStrings.xml><?xml version="1.0" encoding="utf-8"?>
<sst xmlns="http://purl.oclc.org/ooxml/spreadsheetml/main" count="161" uniqueCount="60">
  <si>
    <t xml:space="preserve">apmodeindex.htm </t>
  </si>
  <si>
    <t xml:space="preserve">config.htm </t>
  </si>
  <si>
    <t xml:space="preserve">config_tag.htm </t>
  </si>
  <si>
    <t xml:space="preserve">credentials.json </t>
  </si>
  <si>
    <t>css</t>
  </si>
  <si>
    <t xml:space="preserve">apmode.css </t>
  </si>
  <si>
    <t xml:space="preserve">sidebar.css </t>
  </si>
  <si>
    <t xml:space="preserve">style.css </t>
  </si>
  <si>
    <t xml:space="preserve">defConfig.json </t>
  </si>
  <si>
    <t xml:space="preserve">edit.htm </t>
  </si>
  <si>
    <t xml:space="preserve">firstboot.htm </t>
  </si>
  <si>
    <t xml:space="preserve">firstboot.html </t>
  </si>
  <si>
    <t xml:space="preserve">helloWorld.htm </t>
  </si>
  <si>
    <t xml:space="preserve">help.htm </t>
  </si>
  <si>
    <t xml:space="preserve">help.htm.gz </t>
  </si>
  <si>
    <t xml:space="preserve">help.html </t>
  </si>
  <si>
    <t>img</t>
  </si>
  <si>
    <t xml:space="preserve">align_justify.svg </t>
  </si>
  <si>
    <t xml:space="preserve">blue.png </t>
  </si>
  <si>
    <t xml:space="preserve">green.png </t>
  </si>
  <si>
    <t xml:space="preserve">logo_alpha.png </t>
  </si>
  <si>
    <t xml:space="preserve">red.png </t>
  </si>
  <si>
    <t xml:space="preserve">yellow.png </t>
  </si>
  <si>
    <t xml:space="preserve">index.html </t>
  </si>
  <si>
    <t xml:space="preserve">index.html.gz </t>
  </si>
  <si>
    <t xml:space="preserve">index.html.minify </t>
  </si>
  <si>
    <t>js</t>
  </si>
  <si>
    <t xml:space="preserve">main.js </t>
  </si>
  <si>
    <t xml:space="preserve">myLog.js </t>
  </si>
  <si>
    <t xml:space="preserve">plug.js </t>
  </si>
  <si>
    <t xml:space="preserve">plug.js.gz </t>
  </si>
  <si>
    <t xml:space="preserve">regExPatern.js </t>
  </si>
  <si>
    <t xml:space="preserve">table.js </t>
  </si>
  <si>
    <t xml:space="preserve">newcred.htm </t>
  </si>
  <si>
    <t xml:space="preserve">page2.htm </t>
  </si>
  <si>
    <t xml:space="preserve">volab.ico </t>
  </si>
  <si>
    <t xml:space="preserve">config4copie2.json </t>
  </si>
  <si>
    <t xml:space="preserve">config4.json </t>
  </si>
  <si>
    <t xml:space="preserve">config4copie1.json </t>
  </si>
  <si>
    <t>SPIFFS total bytes : 2949250</t>
  </si>
  <si>
    <t>SPIFFS used bytes : 317515</t>
  </si>
  <si>
    <t>SPIFFS used bytes : 196784</t>
  </si>
  <si>
    <t>SPIFFS max open files : 5</t>
  </si>
  <si>
    <t>SPIFFS max path lenght : 32</t>
  </si>
  <si>
    <t>220820_2147</t>
  </si>
  <si>
    <t>fileListe220820_2144</t>
  </si>
  <si>
    <t>delta</t>
  </si>
  <si>
    <t xml:space="preserve">jquery-3.3.1.min.js </t>
  </si>
  <si>
    <t xml:space="preserve">bootstrap.min.js </t>
  </si>
  <si>
    <t xml:space="preserve">bootstrap.min.css </t>
  </si>
  <si>
    <t>dir</t>
  </si>
  <si>
    <t>file</t>
  </si>
  <si>
    <t>size</t>
  </si>
  <si>
    <t xml:space="preserve">SPIFFS used bytes : </t>
  </si>
  <si>
    <t>reste</t>
  </si>
  <si>
    <t>- js/jquery-ui.1.12.1.min.js</t>
  </si>
  <si>
    <t>- js/solid.5.0.13.js</t>
  </si>
  <si>
    <t xml:space="preserve">- js/fontawesome.5.0.13.js </t>
  </si>
  <si>
    <t xml:space="preserve">- js/popper.1.14.6.min.js </t>
  </si>
  <si>
    <t>220903_1701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</si>
</sst>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4" borderId="0" xfId="0" applyFill="1"/>
    <xf numFmtId="0" fontId="0" fillId="35" borderId="0" xfId="0" applyFill="1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0" xfId="0" applyFill="1"/>
    <xf numFmtId="0" fontId="0" fillId="36" borderId="0" xfId="0" applyFill="1"/>
    <xf numFmtId="0" fontId="0" fillId="0" borderId="0" xfId="0" quotePrefix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A9" workbookViewId="0">
      <selection activeCell="P8" sqref="P8"/>
    </sheetView>
  </sheetViews>
  <sheetFormatPr baseColWidth="10" defaultRowHeight="15" x14ac:dyDescent="0.25"/>
  <cols>
    <col min="3" max="3" width="19" customWidth="1"/>
    <col min="9" max="9" width="22" customWidth="1"/>
    <col min="11" max="11" width="2.28515625" customWidth="1"/>
    <col min="16" max="16" width="17.85546875" customWidth="1"/>
  </cols>
  <sheetData>
    <row r="1" spans="2:17" ht="15.75" thickBot="1" x14ac:dyDescent="0.3">
      <c r="B1" s="3" t="s">
        <v>45</v>
      </c>
      <c r="C1" s="4"/>
      <c r="D1" s="5"/>
      <c r="H1" s="3" t="s">
        <v>44</v>
      </c>
      <c r="I1" s="4"/>
      <c r="J1" s="5"/>
      <c r="L1" t="s">
        <v>46</v>
      </c>
      <c r="O1" s="3" t="s">
        <v>59</v>
      </c>
      <c r="P1" s="4"/>
      <c r="Q1" s="5"/>
    </row>
    <row r="2" spans="2:17" x14ac:dyDescent="0.25">
      <c r="H2" t="s">
        <v>50</v>
      </c>
      <c r="I2" t="s">
        <v>51</v>
      </c>
      <c r="J2" t="s">
        <v>52</v>
      </c>
    </row>
    <row r="3" spans="2:17" x14ac:dyDescent="0.25">
      <c r="C3" t="s">
        <v>0</v>
      </c>
      <c r="D3">
        <v>1303</v>
      </c>
      <c r="I3" t="s">
        <v>0</v>
      </c>
      <c r="J3">
        <v>1303</v>
      </c>
      <c r="P3" t="s">
        <v>0</v>
      </c>
      <c r="Q3">
        <v>1303</v>
      </c>
    </row>
    <row r="4" spans="2:17" x14ac:dyDescent="0.25">
      <c r="C4" t="s">
        <v>1</v>
      </c>
      <c r="D4">
        <v>3405</v>
      </c>
      <c r="I4" t="s">
        <v>1</v>
      </c>
      <c r="J4">
        <v>3405</v>
      </c>
      <c r="P4" t="s">
        <v>1</v>
      </c>
      <c r="Q4">
        <v>11966</v>
      </c>
    </row>
    <row r="5" spans="2:17" x14ac:dyDescent="0.25">
      <c r="C5" t="s">
        <v>2</v>
      </c>
      <c r="D5">
        <v>3279</v>
      </c>
      <c r="I5" t="s">
        <v>2</v>
      </c>
      <c r="J5">
        <v>3279</v>
      </c>
    </row>
    <row r="6" spans="2:17" x14ac:dyDescent="0.25">
      <c r="C6" t="s">
        <v>3</v>
      </c>
      <c r="D6">
        <v>170</v>
      </c>
      <c r="I6" t="s">
        <v>3</v>
      </c>
      <c r="J6">
        <v>170</v>
      </c>
      <c r="P6" t="s">
        <v>3</v>
      </c>
      <c r="Q6">
        <v>170</v>
      </c>
    </row>
    <row r="7" spans="2:17" x14ac:dyDescent="0.25">
      <c r="B7" t="s">
        <v>4</v>
      </c>
      <c r="C7" t="s">
        <v>5</v>
      </c>
      <c r="D7">
        <v>1074</v>
      </c>
      <c r="H7" t="s">
        <v>4</v>
      </c>
      <c r="I7" t="s">
        <v>5</v>
      </c>
      <c r="J7">
        <v>1074</v>
      </c>
      <c r="O7" t="s">
        <v>4</v>
      </c>
      <c r="P7" t="s">
        <v>5</v>
      </c>
      <c r="Q7">
        <v>1074</v>
      </c>
    </row>
    <row r="8" spans="2:17" x14ac:dyDescent="0.25">
      <c r="O8" s="7" t="s">
        <v>4</v>
      </c>
      <c r="P8" s="7" t="s">
        <v>49</v>
      </c>
      <c r="Q8" s="7">
        <v>140942</v>
      </c>
    </row>
    <row r="9" spans="2:17" x14ac:dyDescent="0.25">
      <c r="B9" t="s">
        <v>4</v>
      </c>
      <c r="C9" t="s">
        <v>6</v>
      </c>
      <c r="D9">
        <v>2021</v>
      </c>
      <c r="H9" t="s">
        <v>4</v>
      </c>
      <c r="I9" t="s">
        <v>6</v>
      </c>
      <c r="J9">
        <v>2021</v>
      </c>
      <c r="O9" t="s">
        <v>4</v>
      </c>
      <c r="P9" t="s">
        <v>6</v>
      </c>
      <c r="Q9">
        <v>2027</v>
      </c>
    </row>
    <row r="10" spans="2:17" x14ac:dyDescent="0.25">
      <c r="B10" t="s">
        <v>4</v>
      </c>
      <c r="C10" t="s">
        <v>7</v>
      </c>
      <c r="D10">
        <v>3738</v>
      </c>
      <c r="H10" t="s">
        <v>4</v>
      </c>
      <c r="I10" t="s">
        <v>7</v>
      </c>
      <c r="J10">
        <v>3738</v>
      </c>
      <c r="O10" t="s">
        <v>4</v>
      </c>
      <c r="P10" t="s">
        <v>7</v>
      </c>
      <c r="Q10">
        <v>5183</v>
      </c>
    </row>
    <row r="11" spans="2:17" x14ac:dyDescent="0.25">
      <c r="C11" t="s">
        <v>8</v>
      </c>
      <c r="D11">
        <v>1407</v>
      </c>
      <c r="I11" t="s">
        <v>8</v>
      </c>
      <c r="J11">
        <v>1407</v>
      </c>
      <c r="P11" t="s">
        <v>8</v>
      </c>
      <c r="Q11">
        <v>1407</v>
      </c>
    </row>
    <row r="12" spans="2:17" x14ac:dyDescent="0.25">
      <c r="C12" t="s">
        <v>9</v>
      </c>
      <c r="D12">
        <v>7890</v>
      </c>
    </row>
    <row r="13" spans="2:17" x14ac:dyDescent="0.25">
      <c r="C13" t="s">
        <v>10</v>
      </c>
      <c r="D13">
        <v>5384</v>
      </c>
      <c r="I13" t="s">
        <v>10</v>
      </c>
      <c r="J13">
        <v>5384</v>
      </c>
      <c r="P13" t="s">
        <v>10</v>
      </c>
      <c r="Q13">
        <v>7053</v>
      </c>
    </row>
    <row r="14" spans="2:17" x14ac:dyDescent="0.25">
      <c r="C14" t="s">
        <v>11</v>
      </c>
      <c r="D14">
        <v>5289</v>
      </c>
    </row>
    <row r="15" spans="2:17" x14ac:dyDescent="0.25">
      <c r="C15" t="s">
        <v>12</v>
      </c>
      <c r="D15">
        <v>1275</v>
      </c>
      <c r="I15" t="s">
        <v>12</v>
      </c>
      <c r="J15">
        <v>1275</v>
      </c>
      <c r="P15" t="s">
        <v>12</v>
      </c>
      <c r="Q15">
        <v>1275</v>
      </c>
    </row>
    <row r="16" spans="2:17" x14ac:dyDescent="0.25">
      <c r="C16" t="s">
        <v>13</v>
      </c>
      <c r="D16">
        <v>1246</v>
      </c>
      <c r="I16" t="s">
        <v>14</v>
      </c>
      <c r="J16">
        <v>722</v>
      </c>
      <c r="L16">
        <f>D16-J16</f>
        <v>524</v>
      </c>
      <c r="P16" s="1" t="s">
        <v>14</v>
      </c>
      <c r="Q16">
        <v>722</v>
      </c>
    </row>
    <row r="17" spans="2:17" x14ac:dyDescent="0.25">
      <c r="C17" t="s">
        <v>15</v>
      </c>
      <c r="D17">
        <v>0</v>
      </c>
    </row>
    <row r="18" spans="2:17" x14ac:dyDescent="0.25">
      <c r="B18" t="s">
        <v>16</v>
      </c>
      <c r="C18" t="s">
        <v>17</v>
      </c>
      <c r="D18">
        <v>701</v>
      </c>
    </row>
    <row r="19" spans="2:17" x14ac:dyDescent="0.25">
      <c r="B19" t="s">
        <v>16</v>
      </c>
      <c r="C19" t="s">
        <v>18</v>
      </c>
      <c r="D19">
        <v>12473</v>
      </c>
      <c r="H19" t="s">
        <v>16</v>
      </c>
      <c r="I19" t="s">
        <v>18</v>
      </c>
      <c r="J19">
        <v>12473</v>
      </c>
      <c r="O19" t="s">
        <v>16</v>
      </c>
      <c r="P19" t="s">
        <v>18</v>
      </c>
      <c r="Q19">
        <v>28607</v>
      </c>
    </row>
    <row r="20" spans="2:17" x14ac:dyDescent="0.25">
      <c r="B20" t="s">
        <v>16</v>
      </c>
      <c r="C20" t="s">
        <v>19</v>
      </c>
      <c r="D20">
        <v>27773</v>
      </c>
      <c r="H20" t="s">
        <v>16</v>
      </c>
      <c r="I20" t="s">
        <v>19</v>
      </c>
      <c r="J20">
        <v>13317</v>
      </c>
      <c r="O20" t="s">
        <v>16</v>
      </c>
      <c r="P20" t="s">
        <v>19</v>
      </c>
      <c r="Q20">
        <v>27773</v>
      </c>
    </row>
    <row r="21" spans="2:17" x14ac:dyDescent="0.25">
      <c r="B21" t="s">
        <v>16</v>
      </c>
      <c r="C21" t="s">
        <v>20</v>
      </c>
      <c r="D21">
        <v>32887</v>
      </c>
      <c r="H21" t="s">
        <v>16</v>
      </c>
      <c r="I21" t="s">
        <v>20</v>
      </c>
      <c r="J21">
        <v>32887</v>
      </c>
      <c r="O21" t="s">
        <v>16</v>
      </c>
      <c r="P21" t="s">
        <v>20</v>
      </c>
      <c r="Q21">
        <v>84044</v>
      </c>
    </row>
    <row r="22" spans="2:17" x14ac:dyDescent="0.25">
      <c r="B22" t="s">
        <v>16</v>
      </c>
      <c r="C22" t="s">
        <v>21</v>
      </c>
      <c r="D22">
        <v>28171</v>
      </c>
      <c r="H22" t="s">
        <v>16</v>
      </c>
      <c r="I22" t="s">
        <v>21</v>
      </c>
      <c r="J22">
        <v>12775</v>
      </c>
      <c r="O22" t="s">
        <v>16</v>
      </c>
      <c r="P22" t="s">
        <v>21</v>
      </c>
      <c r="Q22">
        <v>28171</v>
      </c>
    </row>
    <row r="23" spans="2:17" x14ac:dyDescent="0.25">
      <c r="B23" t="s">
        <v>16</v>
      </c>
      <c r="C23" t="s">
        <v>22</v>
      </c>
      <c r="D23">
        <v>30460</v>
      </c>
      <c r="H23" t="s">
        <v>16</v>
      </c>
      <c r="I23" t="s">
        <v>22</v>
      </c>
      <c r="J23">
        <v>15965</v>
      </c>
      <c r="O23" t="s">
        <v>16</v>
      </c>
      <c r="P23" t="s">
        <v>22</v>
      </c>
      <c r="Q23">
        <v>30460</v>
      </c>
    </row>
    <row r="24" spans="2:17" x14ac:dyDescent="0.25">
      <c r="C24" t="s">
        <v>23</v>
      </c>
      <c r="D24">
        <v>48741</v>
      </c>
      <c r="I24" t="s">
        <v>24</v>
      </c>
      <c r="J24">
        <v>5051</v>
      </c>
      <c r="L24">
        <f>D24-J24</f>
        <v>43690</v>
      </c>
      <c r="P24" s="1" t="s">
        <v>24</v>
      </c>
      <c r="Q24">
        <v>4952</v>
      </c>
    </row>
    <row r="25" spans="2:17" x14ac:dyDescent="0.25">
      <c r="C25" t="s">
        <v>25</v>
      </c>
      <c r="D25">
        <v>16109</v>
      </c>
      <c r="I25" t="s">
        <v>25</v>
      </c>
      <c r="J25">
        <v>16109</v>
      </c>
    </row>
    <row r="26" spans="2:17" x14ac:dyDescent="0.25">
      <c r="O26" s="7" t="s">
        <v>26</v>
      </c>
      <c r="P26" s="7" t="s">
        <v>48</v>
      </c>
      <c r="Q26" s="7">
        <v>51045</v>
      </c>
    </row>
    <row r="27" spans="2:17" x14ac:dyDescent="0.25">
      <c r="O27" s="7" t="s">
        <v>26</v>
      </c>
      <c r="P27" s="7" t="s">
        <v>47</v>
      </c>
      <c r="Q27" s="7">
        <v>86929</v>
      </c>
    </row>
    <row r="28" spans="2:17" x14ac:dyDescent="0.25">
      <c r="B28" t="s">
        <v>26</v>
      </c>
      <c r="C28" t="s">
        <v>27</v>
      </c>
      <c r="D28">
        <v>13904</v>
      </c>
      <c r="H28" t="s">
        <v>26</v>
      </c>
      <c r="I28" t="s">
        <v>27</v>
      </c>
      <c r="J28">
        <v>13904</v>
      </c>
      <c r="O28" t="s">
        <v>26</v>
      </c>
      <c r="P28" t="s">
        <v>27</v>
      </c>
      <c r="Q28">
        <v>14770</v>
      </c>
    </row>
    <row r="29" spans="2:17" x14ac:dyDescent="0.25">
      <c r="B29" t="s">
        <v>26</v>
      </c>
      <c r="C29" t="s">
        <v>28</v>
      </c>
      <c r="D29">
        <v>712</v>
      </c>
      <c r="H29" t="s">
        <v>26</v>
      </c>
      <c r="I29" t="s">
        <v>28</v>
      </c>
      <c r="J29">
        <v>712</v>
      </c>
      <c r="O29" t="s">
        <v>26</v>
      </c>
      <c r="P29" t="s">
        <v>28</v>
      </c>
      <c r="Q29">
        <v>712</v>
      </c>
    </row>
    <row r="30" spans="2:17" x14ac:dyDescent="0.25">
      <c r="O30" t="s">
        <v>26</v>
      </c>
      <c r="P30" s="2" t="s">
        <v>29</v>
      </c>
      <c r="Q30">
        <v>18462</v>
      </c>
    </row>
    <row r="31" spans="2:17" x14ac:dyDescent="0.25">
      <c r="B31" t="s">
        <v>26</v>
      </c>
      <c r="C31" t="s">
        <v>29</v>
      </c>
      <c r="D31">
        <v>18959</v>
      </c>
      <c r="H31" t="s">
        <v>26</v>
      </c>
      <c r="I31" t="s">
        <v>30</v>
      </c>
      <c r="J31">
        <v>3120</v>
      </c>
      <c r="L31">
        <f>D31-J31</f>
        <v>15839</v>
      </c>
      <c r="O31" t="s">
        <v>26</v>
      </c>
      <c r="P31" t="s">
        <v>30</v>
      </c>
      <c r="Q31">
        <v>3120</v>
      </c>
    </row>
    <row r="32" spans="2:17" x14ac:dyDescent="0.25">
      <c r="B32" t="s">
        <v>26</v>
      </c>
      <c r="C32" t="s">
        <v>31</v>
      </c>
      <c r="D32">
        <v>8724</v>
      </c>
      <c r="H32" t="s">
        <v>26</v>
      </c>
      <c r="I32" t="s">
        <v>31</v>
      </c>
      <c r="J32">
        <v>8724</v>
      </c>
      <c r="O32" t="s">
        <v>26</v>
      </c>
      <c r="P32" t="s">
        <v>31</v>
      </c>
      <c r="Q32">
        <v>8724</v>
      </c>
    </row>
    <row r="33" spans="1:17" x14ac:dyDescent="0.25">
      <c r="B33" t="s">
        <v>26</v>
      </c>
      <c r="C33" t="s">
        <v>32</v>
      </c>
      <c r="D33">
        <v>8425</v>
      </c>
      <c r="H33" t="s">
        <v>26</v>
      </c>
      <c r="I33" t="s">
        <v>32</v>
      </c>
      <c r="J33">
        <v>8425</v>
      </c>
      <c r="O33" t="s">
        <v>26</v>
      </c>
      <c r="P33" t="s">
        <v>32</v>
      </c>
      <c r="Q33">
        <v>8737</v>
      </c>
    </row>
    <row r="34" spans="1:17" x14ac:dyDescent="0.25">
      <c r="C34" t="s">
        <v>33</v>
      </c>
      <c r="D34">
        <v>1380</v>
      </c>
      <c r="I34" t="s">
        <v>33</v>
      </c>
      <c r="J34">
        <v>1380</v>
      </c>
      <c r="P34" t="s">
        <v>33</v>
      </c>
      <c r="Q34">
        <v>1380</v>
      </c>
    </row>
    <row r="35" spans="1:17" x14ac:dyDescent="0.25">
      <c r="C35" t="s">
        <v>34</v>
      </c>
      <c r="D35">
        <v>12531</v>
      </c>
      <c r="I35" t="s">
        <v>34</v>
      </c>
      <c r="J35">
        <v>12531</v>
      </c>
      <c r="P35" t="s">
        <v>34</v>
      </c>
      <c r="Q35">
        <v>12531</v>
      </c>
    </row>
    <row r="36" spans="1:17" x14ac:dyDescent="0.25">
      <c r="C36" t="s">
        <v>35</v>
      </c>
      <c r="D36">
        <v>198</v>
      </c>
      <c r="I36" t="s">
        <v>35</v>
      </c>
      <c r="J36">
        <v>198</v>
      </c>
      <c r="P36" t="s">
        <v>35</v>
      </c>
      <c r="Q36">
        <v>198</v>
      </c>
    </row>
    <row r="37" spans="1:17" x14ac:dyDescent="0.25">
      <c r="C37" t="s">
        <v>36</v>
      </c>
      <c r="D37">
        <v>1408</v>
      </c>
      <c r="I37" t="s">
        <v>37</v>
      </c>
      <c r="J37">
        <v>1408</v>
      </c>
      <c r="P37" t="s">
        <v>37</v>
      </c>
      <c r="Q37">
        <v>1412</v>
      </c>
    </row>
    <row r="38" spans="1:17" x14ac:dyDescent="0.25">
      <c r="C38" t="s">
        <v>37</v>
      </c>
      <c r="D38">
        <v>1419</v>
      </c>
      <c r="I38" t="s">
        <v>38</v>
      </c>
      <c r="J38">
        <v>1408</v>
      </c>
      <c r="P38" t="s">
        <v>38</v>
      </c>
      <c r="Q38">
        <v>1412</v>
      </c>
    </row>
    <row r="39" spans="1:17" x14ac:dyDescent="0.25">
      <c r="C39" t="s">
        <v>38</v>
      </c>
      <c r="D39">
        <v>1419</v>
      </c>
      <c r="I39" t="s">
        <v>36</v>
      </c>
      <c r="J39">
        <v>1408</v>
      </c>
      <c r="P39" t="s">
        <v>36</v>
      </c>
      <c r="Q39">
        <v>1412</v>
      </c>
    </row>
    <row r="40" spans="1:17" x14ac:dyDescent="0.25">
      <c r="A40" t="s">
        <v>39</v>
      </c>
      <c r="D40">
        <v>303875</v>
      </c>
      <c r="G40" t="s">
        <v>39</v>
      </c>
      <c r="J40">
        <f>SUM(J3:J39)</f>
        <v>185573</v>
      </c>
      <c r="N40" t="s">
        <v>39</v>
      </c>
      <c r="P40">
        <v>2949250</v>
      </c>
      <c r="Q40">
        <f>SUM(Q3:Q39)</f>
        <v>587973</v>
      </c>
    </row>
    <row r="41" spans="1:17" x14ac:dyDescent="0.25">
      <c r="A41" t="s">
        <v>40</v>
      </c>
      <c r="G41" t="s">
        <v>41</v>
      </c>
      <c r="N41" t="s">
        <v>53</v>
      </c>
      <c r="P41">
        <v>603404</v>
      </c>
    </row>
    <row r="42" spans="1:17" x14ac:dyDescent="0.25">
      <c r="A42" t="s">
        <v>42</v>
      </c>
      <c r="G42" t="s">
        <v>42</v>
      </c>
      <c r="N42" t="s">
        <v>42</v>
      </c>
      <c r="P42" s="6">
        <f>P40-P41</f>
        <v>2345846</v>
      </c>
      <c r="Q42" s="6" t="s">
        <v>54</v>
      </c>
    </row>
    <row r="43" spans="1:17" x14ac:dyDescent="0.25">
      <c r="A43" t="s">
        <v>43</v>
      </c>
      <c r="G43" t="s">
        <v>43</v>
      </c>
      <c r="N43" t="s">
        <v>43</v>
      </c>
    </row>
    <row r="46" spans="1:17" x14ac:dyDescent="0.25">
      <c r="N46" s="8" t="s">
        <v>55</v>
      </c>
      <c r="Q46" s="9">
        <f>248*1024</f>
        <v>253952</v>
      </c>
    </row>
    <row r="47" spans="1:17" x14ac:dyDescent="0.25">
      <c r="N47" s="8" t="s">
        <v>56</v>
      </c>
      <c r="Q47">
        <f>343*1024</f>
        <v>351232</v>
      </c>
    </row>
    <row r="48" spans="1:17" x14ac:dyDescent="0.25">
      <c r="N48" s="8" t="s">
        <v>57</v>
      </c>
      <c r="Q48">
        <f>27*1024</f>
        <v>27648</v>
      </c>
    </row>
    <row r="49" spans="14:17" x14ac:dyDescent="0.25">
      <c r="N49" s="8" t="s">
        <v>58</v>
      </c>
      <c r="Q49">
        <f>22*1024</f>
        <v>22528</v>
      </c>
    </row>
    <row r="50" spans="14:17" x14ac:dyDescent="0.25">
      <c r="Q50">
        <f>SUM(Q46:Q49)</f>
        <v>655360</v>
      </c>
    </row>
    <row r="51" spans="14:17" x14ac:dyDescent="0.25">
      <c r="P51">
        <f>P42-Q50</f>
        <v>1690486</v>
      </c>
    </row>
  </sheetData>
  <mergeCells count="3">
    <mergeCell ref="H1:J1"/>
    <mergeCell ref="B1:D1"/>
    <mergeCell ref="O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3C97-52BA-4579-9B37-3D1077B298A2}">
  <dimension ref="A1"/>
  <sheetViews>
    <sheetView workbookViewId="0">
      <selection sqref="A1:D3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fileListe220820_2144</vt:lpstr>
      <vt:lpstr>fileListe220903_1701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2022-08-20T20:00:20Z</dcterms:created>
  <dcterms:modified xsi:type="dcterms:W3CDTF">2022-09-03T19:59:44Z</dcterms:modified>
</cp:coreProperties>
</file>