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13_ncr:1_{7559764C-B50D-4DC3-8D35-C893807E1E6A}" xr6:coauthVersionLast="45" xr6:coauthVersionMax="45" xr10:uidLastSave="{00000000-0000-0000-0000-000000000000}"/>
  <bookViews>
    <workbookView xWindow="14355" yWindow="1575" windowWidth="13365" windowHeight="11145" xr2:uid="{D223448C-53F8-4087-A663-606D00999F43}"/>
  </bookViews>
  <sheets>
    <sheet name="Feuil1" sheetId="1" r:id="rId1"/>
    <sheet name="Feuil2" sheetId="2" r:id="rId2"/>
  </sheets>
  <definedNames>
    <definedName name="Diam_roue">Feuil1!$B$2</definedName>
    <definedName name="Distance">Feuil1!$B$1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D13" i="1"/>
  <c r="F13" i="1" s="1"/>
  <c r="D12" i="1"/>
  <c r="E12" i="1"/>
  <c r="F12" i="1"/>
  <c r="D11" i="1"/>
  <c r="F11" i="1" s="1"/>
  <c r="E5" i="1"/>
  <c r="E13" i="1" l="1"/>
  <c r="E11" i="1"/>
  <c r="D10" i="1"/>
  <c r="F10" i="1" s="1"/>
  <c r="D9" i="1"/>
  <c r="E9" i="1"/>
  <c r="F9" i="1"/>
  <c r="E10" i="1" l="1"/>
  <c r="D5" i="1"/>
  <c r="F5" i="1" s="1"/>
  <c r="D6" i="1"/>
  <c r="E6" i="1" s="1"/>
  <c r="D7" i="1"/>
  <c r="E7" i="1"/>
  <c r="F7" i="1"/>
  <c r="D8" i="1"/>
  <c r="E8" i="1" s="1"/>
  <c r="F4" i="1"/>
  <c r="E4" i="1"/>
  <c r="D4" i="1"/>
  <c r="F6" i="1" l="1"/>
  <c r="F8" i="1"/>
</calcChain>
</file>

<file path=xl/sharedStrings.xml><?xml version="1.0" encoding="utf-8"?>
<sst xmlns="http://schemas.openxmlformats.org/spreadsheetml/2006/main" count="18" uniqueCount="17">
  <si>
    <t>VBAT</t>
  </si>
  <si>
    <t>VIT (consigne)</t>
  </si>
  <si>
    <t>Temps</t>
  </si>
  <si>
    <t>m</t>
  </si>
  <si>
    <t>Diam roue</t>
  </si>
  <si>
    <t>mm</t>
  </si>
  <si>
    <t>Vit RPM</t>
  </si>
  <si>
    <t>Vit m/s</t>
  </si>
  <si>
    <t>Distance</t>
  </si>
  <si>
    <t>Vit km/h</t>
  </si>
  <si>
    <t xml:space="preserve">RPM à vide </t>
  </si>
  <si>
    <t>VBAT à VIDE</t>
  </si>
  <si>
    <t>CONS</t>
  </si>
  <si>
    <t>VBAT0</t>
  </si>
  <si>
    <t>comportement sur la piste</t>
  </si>
  <si>
    <t>sortie</t>
  </si>
  <si>
    <t>ok mais limite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</si>
</sst>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vs Vbat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CONS70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Feuil2!$F$2:$F$8</c:f>
              <c:numCache>
                <c:formatCode>General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7.3</c:v>
                </c:pt>
                <c:pt idx="3">
                  <c:v>7.6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</c:numCache>
            </c:numRef>
          </c:cat>
          <c:val>
            <c:numRef>
              <c:f>Feuil2!$G$2:$G$8</c:f>
              <c:numCache>
                <c:formatCode>General</c:formatCode>
                <c:ptCount val="7"/>
                <c:pt idx="0">
                  <c:v>85</c:v>
                </c:pt>
                <c:pt idx="1">
                  <c:v>107</c:v>
                </c:pt>
                <c:pt idx="2">
                  <c:v>108</c:v>
                </c:pt>
                <c:pt idx="3">
                  <c:v>124</c:v>
                </c:pt>
                <c:pt idx="4">
                  <c:v>136</c:v>
                </c:pt>
                <c:pt idx="5">
                  <c:v>140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8-48C6-BDD6-9B44A31DCA3D}"/>
            </c:ext>
          </c:extLst>
        </c:ser>
        <c:ser>
          <c:idx val="2"/>
          <c:order val="1"/>
          <c:tx>
            <c:v>CONS100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Feuil2!$F$2:$F$8</c:f>
              <c:numCache>
                <c:formatCode>General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7.3</c:v>
                </c:pt>
                <c:pt idx="3">
                  <c:v>7.6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</c:numCache>
            </c:numRef>
          </c:cat>
          <c:val>
            <c:numRef>
              <c:f>Feuil2!$H$2:$H$8</c:f>
              <c:numCache>
                <c:formatCode>General</c:formatCode>
                <c:ptCount val="7"/>
                <c:pt idx="0">
                  <c:v>127</c:v>
                </c:pt>
                <c:pt idx="1">
                  <c:v>144</c:v>
                </c:pt>
                <c:pt idx="2">
                  <c:v>153</c:v>
                </c:pt>
                <c:pt idx="3">
                  <c:v>165</c:v>
                </c:pt>
                <c:pt idx="4">
                  <c:v>175</c:v>
                </c:pt>
                <c:pt idx="5">
                  <c:v>180</c:v>
                </c:pt>
                <c:pt idx="6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8-48C6-BDD6-9B44A31DCA3D}"/>
            </c:ext>
          </c:extLst>
        </c:ser>
        <c:ser>
          <c:idx val="3"/>
          <c:order val="2"/>
          <c:tx>
            <c:v>CONS150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Feuil2!$F$2:$F$8</c:f>
              <c:numCache>
                <c:formatCode>General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7.3</c:v>
                </c:pt>
                <c:pt idx="3">
                  <c:v>7.6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</c:numCache>
            </c:numRef>
          </c:cat>
          <c:val>
            <c:numRef>
              <c:f>Feuil2!$I$2:$I$8</c:f>
              <c:numCache>
                <c:formatCode>General</c:formatCode>
                <c:ptCount val="7"/>
                <c:pt idx="0">
                  <c:v>170</c:v>
                </c:pt>
                <c:pt idx="1">
                  <c:v>194</c:v>
                </c:pt>
                <c:pt idx="2">
                  <c:v>203</c:v>
                </c:pt>
                <c:pt idx="3">
                  <c:v>217</c:v>
                </c:pt>
                <c:pt idx="4">
                  <c:v>231</c:v>
                </c:pt>
                <c:pt idx="5">
                  <c:v>234</c:v>
                </c:pt>
                <c:pt idx="6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8-48C6-BDD6-9B44A31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35768"/>
        <c:axId val="282936096"/>
      </c:lineChart>
      <c:catAx>
        <c:axId val="28293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936096"/>
        <c:crosses val="autoZero"/>
        <c:auto val="1"/>
        <c:lblAlgn val="ctr"/>
        <c:lblOffset val="100"/>
        <c:tickMarkSkip val="1"/>
        <c:noMultiLvlLbl val="0"/>
      </c:catAx>
      <c:valAx>
        <c:axId val="2829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93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714376</xdr:colOff>
      <xdr:row>11</xdr:row>
      <xdr:rowOff>61911</xdr:rowOff>
    </xdr:from>
    <xdr:to>
      <xdr:col>15</xdr:col>
      <xdr:colOff>95250</xdr:colOff>
      <xdr:row>35</xdr:row>
      <xdr:rowOff>85724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3176A6C-D98A-40CA-A7B7-31AC3097D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50AF-28D5-45EB-A45C-F6180238850D}">
  <dimension ref="A1:I14"/>
  <sheetViews>
    <sheetView tabSelected="1" workbookViewId="0">
      <selection activeCell="E14" sqref="E14"/>
    </sheetView>
  </sheetViews>
  <sheetFormatPr baseColWidth="10" defaultRowHeight="15" x14ac:dyDescent="0.25"/>
  <cols>
    <col min="2" max="2" width="14.140625" customWidth="1"/>
    <col min="5" max="5" width="12.5703125" bestFit="1" customWidth="1"/>
  </cols>
  <sheetData>
    <row r="1" spans="1:9" x14ac:dyDescent="0.25">
      <c r="A1" t="s">
        <v>8</v>
      </c>
      <c r="B1">
        <v>3</v>
      </c>
      <c r="C1" t="s">
        <v>3</v>
      </c>
    </row>
    <row r="2" spans="1:9" x14ac:dyDescent="0.25">
      <c r="A2" t="s">
        <v>4</v>
      </c>
      <c r="B2">
        <v>65</v>
      </c>
      <c r="C2" t="s">
        <v>5</v>
      </c>
    </row>
    <row r="3" spans="1:9" x14ac:dyDescent="0.25">
      <c r="A3" t="s">
        <v>0</v>
      </c>
      <c r="B3" t="s">
        <v>1</v>
      </c>
      <c r="C3" t="s">
        <v>2</v>
      </c>
      <c r="D3" t="s">
        <v>7</v>
      </c>
      <c r="E3" t="s">
        <v>6</v>
      </c>
      <c r="F3" t="s">
        <v>9</v>
      </c>
      <c r="G3" t="s">
        <v>10</v>
      </c>
      <c r="H3" t="s">
        <v>11</v>
      </c>
      <c r="I3" t="s">
        <v>14</v>
      </c>
    </row>
    <row r="4" spans="1:9" x14ac:dyDescent="0.25">
      <c r="A4">
        <v>7.45</v>
      </c>
      <c r="B4">
        <v>110</v>
      </c>
      <c r="C4">
        <v>7</v>
      </c>
      <c r="D4" s="1">
        <f t="shared" ref="D4:D14" si="0">Distance/C4</f>
        <v>0.42857142857142855</v>
      </c>
      <c r="E4" s="2">
        <f t="shared" ref="E4:E14" si="1">D4/(Diam_roue*PI())*1000*60</f>
        <v>125.92479013864245</v>
      </c>
      <c r="F4" s="3">
        <f>D4*3.6</f>
        <v>1.5428571428571427</v>
      </c>
    </row>
    <row r="5" spans="1:9" x14ac:dyDescent="0.25">
      <c r="A5">
        <v>7.42</v>
      </c>
      <c r="B5">
        <v>90</v>
      </c>
      <c r="C5">
        <v>9.4</v>
      </c>
      <c r="D5" s="1">
        <f t="shared" si="0"/>
        <v>0.31914893617021273</v>
      </c>
      <c r="E5" s="2">
        <f t="shared" si="1"/>
        <v>93.773779890478423</v>
      </c>
      <c r="F5" s="3">
        <f t="shared" ref="F5:F8" si="2">D5*3.6</f>
        <v>1.1489361702127658</v>
      </c>
    </row>
    <row r="6" spans="1:9" x14ac:dyDescent="0.25">
      <c r="A6">
        <v>7.4</v>
      </c>
      <c r="B6">
        <v>70</v>
      </c>
      <c r="C6">
        <v>16.7</v>
      </c>
      <c r="D6" s="1">
        <f t="shared" si="0"/>
        <v>0.17964071856287425</v>
      </c>
      <c r="E6" s="2">
        <f t="shared" si="1"/>
        <v>52.782846165898043</v>
      </c>
      <c r="F6" s="3">
        <f t="shared" si="2"/>
        <v>0.6467065868263473</v>
      </c>
    </row>
    <row r="7" spans="1:9" x14ac:dyDescent="0.25">
      <c r="B7">
        <v>90</v>
      </c>
      <c r="C7">
        <v>8.43</v>
      </c>
      <c r="D7" s="1">
        <f t="shared" si="0"/>
        <v>0.35587188612099646</v>
      </c>
      <c r="E7" s="2">
        <f t="shared" si="1"/>
        <v>104.56388267740182</v>
      </c>
      <c r="F7" s="3">
        <f t="shared" si="2"/>
        <v>1.2811387900355873</v>
      </c>
    </row>
    <row r="8" spans="1:9" x14ac:dyDescent="0.25">
      <c r="A8">
        <v>7.65</v>
      </c>
      <c r="B8">
        <v>110</v>
      </c>
      <c r="C8">
        <v>6.5</v>
      </c>
      <c r="D8" s="1">
        <f t="shared" si="0"/>
        <v>0.46153846153846156</v>
      </c>
      <c r="E8" s="2">
        <f t="shared" si="1"/>
        <v>135.6113124569996</v>
      </c>
      <c r="F8" s="3">
        <f t="shared" si="2"/>
        <v>1.6615384615384616</v>
      </c>
    </row>
    <row r="9" spans="1:9" x14ac:dyDescent="0.25">
      <c r="A9">
        <v>7.5</v>
      </c>
      <c r="B9">
        <v>200</v>
      </c>
      <c r="C9">
        <v>4.6500000000000004</v>
      </c>
      <c r="D9" s="1">
        <f t="shared" si="0"/>
        <v>0.64516129032258063</v>
      </c>
      <c r="E9" s="2">
        <f t="shared" si="1"/>
        <v>189.56420020870908</v>
      </c>
      <c r="F9" s="3">
        <f t="shared" ref="F9" si="3">D9*3.6</f>
        <v>2.3225806451612905</v>
      </c>
      <c r="G9">
        <v>216</v>
      </c>
      <c r="H9">
        <v>8.07</v>
      </c>
    </row>
    <row r="10" spans="1:9" x14ac:dyDescent="0.25">
      <c r="A10">
        <v>7.53</v>
      </c>
      <c r="B10">
        <v>200</v>
      </c>
      <c r="C10">
        <v>4.51</v>
      </c>
      <c r="D10" s="1">
        <f t="shared" si="0"/>
        <v>0.66518847006651893</v>
      </c>
      <c r="E10" s="2">
        <f t="shared" si="1"/>
        <v>195.44867649013247</v>
      </c>
      <c r="F10" s="3">
        <f t="shared" ref="F10" si="4">D10*3.6</f>
        <v>2.3946784922394682</v>
      </c>
      <c r="G10">
        <v>217</v>
      </c>
      <c r="H10">
        <v>7.87</v>
      </c>
    </row>
    <row r="11" spans="1:9" x14ac:dyDescent="0.25">
      <c r="A11">
        <v>7.2</v>
      </c>
      <c r="B11">
        <v>130</v>
      </c>
      <c r="C11">
        <v>6.5</v>
      </c>
      <c r="D11" s="1">
        <f t="shared" si="0"/>
        <v>0.46153846153846156</v>
      </c>
      <c r="E11" s="2">
        <f t="shared" si="1"/>
        <v>135.6113124569996</v>
      </c>
      <c r="F11" s="3">
        <f t="shared" ref="F11" si="5">D11*3.6</f>
        <v>1.6615384615384616</v>
      </c>
      <c r="G11">
        <v>172</v>
      </c>
      <c r="H11">
        <v>7.52</v>
      </c>
      <c r="I11" t="s">
        <v>15</v>
      </c>
    </row>
    <row r="12" spans="1:9" x14ac:dyDescent="0.25">
      <c r="A12">
        <v>7.01</v>
      </c>
      <c r="B12">
        <v>120</v>
      </c>
      <c r="C12">
        <v>7.2</v>
      </c>
      <c r="D12" s="1">
        <f t="shared" si="0"/>
        <v>0.41666666666666663</v>
      </c>
      <c r="E12" s="2">
        <f t="shared" si="1"/>
        <v>122.42687930145794</v>
      </c>
      <c r="F12" s="3">
        <f t="shared" ref="F12" si="6">D12*3.6</f>
        <v>1.5</v>
      </c>
      <c r="G12">
        <v>165</v>
      </c>
      <c r="H12">
        <v>7.52</v>
      </c>
      <c r="I12" t="s">
        <v>16</v>
      </c>
    </row>
    <row r="13" spans="1:9" x14ac:dyDescent="0.25">
      <c r="A13">
        <v>7.01</v>
      </c>
      <c r="B13">
        <v>110</v>
      </c>
      <c r="C13">
        <v>8.06</v>
      </c>
      <c r="D13" s="1">
        <f t="shared" si="0"/>
        <v>0.37220843672456572</v>
      </c>
      <c r="E13" s="2">
        <f t="shared" si="1"/>
        <v>109.36396165887064</v>
      </c>
      <c r="F13" s="3">
        <f t="shared" ref="F13" si="7">D13*3.6</f>
        <v>1.3399503722084367</v>
      </c>
      <c r="G13">
        <v>162</v>
      </c>
      <c r="H13">
        <v>7.49</v>
      </c>
      <c r="I13" t="s">
        <v>16</v>
      </c>
    </row>
    <row r="14" spans="1:9" x14ac:dyDescent="0.25">
      <c r="B14">
        <v>115</v>
      </c>
      <c r="C14">
        <v>7.6</v>
      </c>
      <c r="D14" s="1">
        <f t="shared" si="0"/>
        <v>0.39473684210526316</v>
      </c>
      <c r="E14" s="2">
        <f t="shared" si="1"/>
        <v>115.98335933822334</v>
      </c>
      <c r="F14" s="3">
        <f t="shared" ref="F14" si="8">D14*3.6</f>
        <v>1.4210526315789473</v>
      </c>
      <c r="G14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9209-D4F3-450E-ACC4-F7F1DE461FF4}">
  <dimension ref="A1:I24"/>
  <sheetViews>
    <sheetView workbookViewId="0">
      <selection activeCell="C22" sqref="C22"/>
    </sheetView>
  </sheetViews>
  <sheetFormatPr baseColWidth="10" defaultRowHeight="15" x14ac:dyDescent="0.25"/>
  <sheetData>
    <row r="1" spans="1:9" x14ac:dyDescent="0.25">
      <c r="A1" t="s">
        <v>12</v>
      </c>
      <c r="B1" t="s">
        <v>13</v>
      </c>
      <c r="G1">
        <v>70</v>
      </c>
      <c r="H1">
        <v>100</v>
      </c>
      <c r="I1">
        <v>150</v>
      </c>
    </row>
    <row r="2" spans="1:9" x14ac:dyDescent="0.25">
      <c r="A2">
        <v>70</v>
      </c>
      <c r="B2">
        <v>8.4</v>
      </c>
      <c r="C2">
        <v>150</v>
      </c>
      <c r="F2">
        <v>6.5</v>
      </c>
      <c r="G2">
        <v>85</v>
      </c>
      <c r="H2">
        <v>127</v>
      </c>
      <c r="I2">
        <v>170</v>
      </c>
    </row>
    <row r="3" spans="1:9" x14ac:dyDescent="0.25">
      <c r="B3">
        <v>8.1999999999999993</v>
      </c>
      <c r="C3">
        <v>140</v>
      </c>
      <c r="F3">
        <v>7</v>
      </c>
      <c r="G3">
        <v>107</v>
      </c>
      <c r="H3">
        <v>144</v>
      </c>
      <c r="I3">
        <v>194</v>
      </c>
    </row>
    <row r="4" spans="1:9" x14ac:dyDescent="0.25">
      <c r="B4">
        <v>8</v>
      </c>
      <c r="C4">
        <v>136</v>
      </c>
      <c r="F4">
        <v>7.3</v>
      </c>
      <c r="G4">
        <v>108</v>
      </c>
      <c r="H4">
        <v>153</v>
      </c>
      <c r="I4">
        <v>203</v>
      </c>
    </row>
    <row r="5" spans="1:9" x14ac:dyDescent="0.25">
      <c r="B5">
        <v>7.6</v>
      </c>
      <c r="C5">
        <v>124</v>
      </c>
      <c r="F5">
        <v>7.6</v>
      </c>
      <c r="G5">
        <v>124</v>
      </c>
      <c r="H5">
        <v>165</v>
      </c>
      <c r="I5">
        <v>217</v>
      </c>
    </row>
    <row r="6" spans="1:9" x14ac:dyDescent="0.25">
      <c r="B6">
        <v>7.3</v>
      </c>
      <c r="C6">
        <v>108</v>
      </c>
      <c r="F6">
        <v>8</v>
      </c>
      <c r="G6">
        <v>136</v>
      </c>
      <c r="H6">
        <v>175</v>
      </c>
      <c r="I6">
        <v>231</v>
      </c>
    </row>
    <row r="7" spans="1:9" x14ac:dyDescent="0.25">
      <c r="B7">
        <v>7</v>
      </c>
      <c r="C7">
        <v>107</v>
      </c>
      <c r="F7">
        <v>8.1999999999999993</v>
      </c>
      <c r="G7">
        <v>140</v>
      </c>
      <c r="H7">
        <v>180</v>
      </c>
      <c r="I7">
        <v>234</v>
      </c>
    </row>
    <row r="8" spans="1:9" x14ac:dyDescent="0.25">
      <c r="B8">
        <v>6.5</v>
      </c>
      <c r="C8">
        <v>85</v>
      </c>
      <c r="F8">
        <v>8.4</v>
      </c>
      <c r="G8">
        <v>150</v>
      </c>
      <c r="H8">
        <v>196</v>
      </c>
      <c r="I8">
        <v>237</v>
      </c>
    </row>
    <row r="10" spans="1:9" x14ac:dyDescent="0.25">
      <c r="A10">
        <v>100</v>
      </c>
      <c r="B10">
        <v>8.4</v>
      </c>
      <c r="C10">
        <v>196</v>
      </c>
    </row>
    <row r="11" spans="1:9" x14ac:dyDescent="0.25">
      <c r="A11">
        <v>100</v>
      </c>
      <c r="B11">
        <v>8.1999999999999993</v>
      </c>
      <c r="C11">
        <v>180</v>
      </c>
    </row>
    <row r="12" spans="1:9" x14ac:dyDescent="0.25">
      <c r="A12">
        <v>100</v>
      </c>
      <c r="B12">
        <v>8</v>
      </c>
      <c r="C12">
        <v>175</v>
      </c>
    </row>
    <row r="13" spans="1:9" x14ac:dyDescent="0.25">
      <c r="A13">
        <v>100</v>
      </c>
      <c r="B13">
        <v>7.6</v>
      </c>
      <c r="C13">
        <v>165</v>
      </c>
    </row>
    <row r="14" spans="1:9" x14ac:dyDescent="0.25">
      <c r="A14">
        <v>100</v>
      </c>
      <c r="B14">
        <v>7.3</v>
      </c>
      <c r="C14">
        <v>153</v>
      </c>
    </row>
    <row r="15" spans="1:9" x14ac:dyDescent="0.25">
      <c r="A15">
        <v>100</v>
      </c>
      <c r="B15">
        <v>7</v>
      </c>
      <c r="C15">
        <v>144</v>
      </c>
    </row>
    <row r="16" spans="1:9" x14ac:dyDescent="0.25">
      <c r="A16">
        <v>100</v>
      </c>
      <c r="B16">
        <v>6.5</v>
      </c>
      <c r="C16">
        <v>127</v>
      </c>
    </row>
    <row r="18" spans="1:3" x14ac:dyDescent="0.25">
      <c r="A18">
        <v>150</v>
      </c>
      <c r="B18">
        <v>8.4</v>
      </c>
      <c r="C18">
        <v>237</v>
      </c>
    </row>
    <row r="19" spans="1:3" x14ac:dyDescent="0.25">
      <c r="B19">
        <v>8.1999999999999993</v>
      </c>
      <c r="C19">
        <v>234</v>
      </c>
    </row>
    <row r="20" spans="1:3" x14ac:dyDescent="0.25">
      <c r="B20">
        <v>8</v>
      </c>
      <c r="C20">
        <v>231</v>
      </c>
    </row>
    <row r="21" spans="1:3" x14ac:dyDescent="0.25">
      <c r="B21">
        <v>7.6</v>
      </c>
      <c r="C21">
        <v>217</v>
      </c>
    </row>
    <row r="22" spans="1:3" x14ac:dyDescent="0.25">
      <c r="B22">
        <v>7.3</v>
      </c>
      <c r="C22">
        <v>203</v>
      </c>
    </row>
    <row r="23" spans="1:3" x14ac:dyDescent="0.25">
      <c r="B23">
        <v>7</v>
      </c>
      <c r="C23">
        <v>194</v>
      </c>
    </row>
    <row r="24" spans="1:3" x14ac:dyDescent="0.25">
      <c r="B24">
        <v>6.5</v>
      </c>
      <c r="C24">
        <v>170</v>
      </c>
    </row>
  </sheetData>
  <sortState xmlns:xlrd2="http://schemas.microsoft.com/office/spreadsheetml/2017/richdata2" ref="F2:I8">
    <sortCondition ref="F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Feuil2</vt:lpstr>
      <vt:lpstr>Diam_roue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2019-11-27T16:09:59Z</dcterms:created>
  <dcterms:modified xsi:type="dcterms:W3CDTF">2019-11-30T21:57:35Z</dcterms:modified>
</cp:coreProperties>
</file>