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ak\Google Drive\01 Sharpest Mind\Volak Sin\00 Works Comp\Data\"/>
    </mc:Choice>
  </mc:AlternateContent>
  <bookViews>
    <workbookView xWindow="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46" i="1"/>
  <c r="C78" i="1" l="1"/>
  <c r="G34" i="1"/>
  <c r="G35" i="1"/>
  <c r="G36" i="1"/>
  <c r="G37" i="1"/>
  <c r="G38" i="1"/>
  <c r="G39" i="1"/>
  <c r="G40" i="1"/>
  <c r="G41" i="1"/>
  <c r="G33" i="1"/>
  <c r="D43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D29" i="1" l="1"/>
</calcChain>
</file>

<file path=xl/sharedStrings.xml><?xml version="1.0" encoding="utf-8"?>
<sst xmlns="http://schemas.openxmlformats.org/spreadsheetml/2006/main" count="280" uniqueCount="71">
  <si>
    <t>Obs_ID</t>
  </si>
  <si>
    <t>Dependent</t>
  </si>
  <si>
    <t>ave_wkly_wage</t>
  </si>
  <si>
    <t>body_part</t>
  </si>
  <si>
    <t>cause</t>
  </si>
  <si>
    <t>claimant_age</t>
  </si>
  <si>
    <t>atty_firm_name</t>
  </si>
  <si>
    <t>gender</t>
  </si>
  <si>
    <t>marital_status</t>
  </si>
  <si>
    <t>claim_st</t>
  </si>
  <si>
    <t>depart_code</t>
  </si>
  <si>
    <t>detail_cause</t>
  </si>
  <si>
    <t>domestic_foreign</t>
  </si>
  <si>
    <t>employ_status</t>
  </si>
  <si>
    <t>handling_office</t>
  </si>
  <si>
    <t>how_injury_occur</t>
  </si>
  <si>
    <t>injury_city</t>
  </si>
  <si>
    <t>injury_postal</t>
  </si>
  <si>
    <t>injury_state</t>
  </si>
  <si>
    <t>jurisdiction</t>
  </si>
  <si>
    <t>lost_time_or_medicalonly</t>
  </si>
  <si>
    <t>nature_injury</t>
  </si>
  <si>
    <t>#dependents</t>
  </si>
  <si>
    <t>osha_injury_type</t>
  </si>
  <si>
    <t>severity_index</t>
  </si>
  <si>
    <t>time_injury</t>
  </si>
  <si>
    <t>type_loss</t>
  </si>
  <si>
    <t>policy_yr</t>
  </si>
  <si>
    <t>reforms_dummy</t>
  </si>
  <si>
    <t>length_employed</t>
  </si>
  <si>
    <t>diff_carrier_employer</t>
  </si>
  <si>
    <t>diff_employer_injury</t>
  </si>
  <si>
    <t>continous</t>
  </si>
  <si>
    <t>'</t>
  </si>
  <si>
    <t>categorical</t>
  </si>
  <si>
    <t xml:space="preserve">, </t>
  </si>
  <si>
    <t>% missing</t>
  </si>
  <si>
    <t>Remove outliers</t>
  </si>
  <si>
    <t>Two options: Randomize with current values or regression with another feature</t>
  </si>
  <si>
    <t>'cause'</t>
  </si>
  <si>
    <t>'claimant_age'</t>
  </si>
  <si>
    <t xml:space="preserve"> 'atty_firm_name'</t>
  </si>
  <si>
    <t xml:space="preserve"> 'gender'</t>
  </si>
  <si>
    <t xml:space="preserve"> 'marital_status'</t>
  </si>
  <si>
    <t>'claim_st'</t>
  </si>
  <si>
    <t xml:space="preserve"> 'depart_code'</t>
  </si>
  <si>
    <t xml:space="preserve"> 'detail_cause'</t>
  </si>
  <si>
    <t xml:space="preserve"> 'domestic_foreign'</t>
  </si>
  <si>
    <t>'employ_status'</t>
  </si>
  <si>
    <t xml:space="preserve"> 'handling_office'</t>
  </si>
  <si>
    <t xml:space="preserve"> 'how_injury_occur'</t>
  </si>
  <si>
    <t xml:space="preserve"> 'injury_city'</t>
  </si>
  <si>
    <t>'injury_postal'</t>
  </si>
  <si>
    <t xml:space="preserve"> 'injury_state'</t>
  </si>
  <si>
    <t xml:space="preserve"> 'jurisdiction'</t>
  </si>
  <si>
    <t>'lost_time_or_medicalonly'</t>
  </si>
  <si>
    <t xml:space="preserve"> 'nature_injury'</t>
  </si>
  <si>
    <t xml:space="preserve"> '#dependents'</t>
  </si>
  <si>
    <t>'osha_injury_type'</t>
  </si>
  <si>
    <t xml:space="preserve"> 'severity_index'</t>
  </si>
  <si>
    <t xml:space="preserve"> 'time_injury'</t>
  </si>
  <si>
    <t xml:space="preserve"> 'type_loss'</t>
  </si>
  <si>
    <t>'policy_yr'</t>
  </si>
  <si>
    <t xml:space="preserve"> 'reforms_dummy'</t>
  </si>
  <si>
    <t xml:space="preserve"> 'length_employed'</t>
  </si>
  <si>
    <t>'diff_carrier_employer'</t>
  </si>
  <si>
    <t xml:space="preserve"> 'diff_employer_injury'</t>
  </si>
  <si>
    <t xml:space="preserve"> 'length_how_injury']</t>
  </si>
  <si>
    <t>df[</t>
  </si>
  <si>
    <t>].value_counts()</t>
  </si>
  <si>
    <t>'body_part'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</si>
</sst>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0" quotePrefix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8"/>
  <sheetViews>
    <sheetView tabSelected="1" topLeftCell="A43" workbookViewId="0">
      <selection activeCell="F46" sqref="F46:F75"/>
    </sheetView>
  </sheetViews>
  <sheetFormatPr defaultRowHeight="15" x14ac:dyDescent="0.25"/>
  <cols>
    <col min="1" max="1" width="21.7109375" customWidth="1"/>
    <col min="4" max="4" width="15.7109375" customWidth="1"/>
    <col min="6" max="6" width="13.5703125" customWidth="1"/>
    <col min="7" max="7" width="12.5703125" customWidth="1"/>
  </cols>
  <sheetData>
    <row r="4" spans="1:7" x14ac:dyDescent="0.25">
      <c r="D4" s="3" t="s">
        <v>34</v>
      </c>
    </row>
    <row r="5" spans="1:7" x14ac:dyDescent="0.25">
      <c r="A5" t="s">
        <v>0</v>
      </c>
      <c r="B5">
        <v>0</v>
      </c>
      <c r="C5" s="2" t="s">
        <v>33</v>
      </c>
      <c r="D5" t="s">
        <v>3</v>
      </c>
      <c r="E5" s="2" t="s">
        <v>33</v>
      </c>
      <c r="F5" t="s">
        <v>35</v>
      </c>
      <c r="G5" t="str">
        <f>C5&amp;D5&amp;E5&amp;F5</f>
        <v xml:space="preserve">'body_part', </v>
      </c>
    </row>
    <row r="6" spans="1:7" x14ac:dyDescent="0.25">
      <c r="A6" t="s">
        <v>1</v>
      </c>
      <c r="B6">
        <v>0</v>
      </c>
      <c r="C6" s="2" t="s">
        <v>33</v>
      </c>
      <c r="D6" t="s">
        <v>4</v>
      </c>
      <c r="E6" s="2" t="s">
        <v>33</v>
      </c>
      <c r="F6" t="s">
        <v>35</v>
      </c>
      <c r="G6" t="str">
        <f t="shared" ref="G6:G26" si="0">C6&amp;D6&amp;E6&amp;F6</f>
        <v xml:space="preserve">'cause', </v>
      </c>
    </row>
    <row r="7" spans="1:7" x14ac:dyDescent="0.25">
      <c r="A7" t="s">
        <v>2</v>
      </c>
      <c r="B7">
        <v>0.61887499999999995</v>
      </c>
      <c r="C7" s="2" t="s">
        <v>33</v>
      </c>
      <c r="D7" t="s">
        <v>6</v>
      </c>
      <c r="E7" s="2" t="s">
        <v>33</v>
      </c>
      <c r="F7" t="s">
        <v>35</v>
      </c>
      <c r="G7" t="str">
        <f t="shared" si="0"/>
        <v xml:space="preserve">'atty_firm_name', </v>
      </c>
    </row>
    <row r="8" spans="1:7" x14ac:dyDescent="0.25">
      <c r="A8" t="s">
        <v>3</v>
      </c>
      <c r="B8">
        <v>0</v>
      </c>
      <c r="C8" s="2" t="s">
        <v>33</v>
      </c>
      <c r="D8" t="s">
        <v>7</v>
      </c>
      <c r="E8" s="2" t="s">
        <v>33</v>
      </c>
      <c r="F8" t="s">
        <v>35</v>
      </c>
      <c r="G8" t="str">
        <f t="shared" si="0"/>
        <v xml:space="preserve">'gender', </v>
      </c>
    </row>
    <row r="9" spans="1:7" x14ac:dyDescent="0.25">
      <c r="A9" t="s">
        <v>4</v>
      </c>
      <c r="B9">
        <v>0</v>
      </c>
      <c r="C9" s="2" t="s">
        <v>33</v>
      </c>
      <c r="D9" t="s">
        <v>8</v>
      </c>
      <c r="E9" s="2" t="s">
        <v>33</v>
      </c>
      <c r="F9" t="s">
        <v>35</v>
      </c>
      <c r="G9" t="str">
        <f t="shared" si="0"/>
        <v xml:space="preserve">'marital_status', </v>
      </c>
    </row>
    <row r="10" spans="1:7" x14ac:dyDescent="0.25">
      <c r="A10" t="s">
        <v>5</v>
      </c>
      <c r="B10">
        <v>0.14039099999999999</v>
      </c>
      <c r="C10" s="2" t="s">
        <v>33</v>
      </c>
      <c r="D10" t="s">
        <v>9</v>
      </c>
      <c r="E10" s="2" t="s">
        <v>33</v>
      </c>
      <c r="F10" t="s">
        <v>35</v>
      </c>
      <c r="G10" t="str">
        <f t="shared" si="0"/>
        <v xml:space="preserve">'claim_st', </v>
      </c>
    </row>
    <row r="11" spans="1:7" x14ac:dyDescent="0.25">
      <c r="A11" t="s">
        <v>6</v>
      </c>
      <c r="B11">
        <v>0.80547800000000003</v>
      </c>
      <c r="C11" s="2" t="s">
        <v>33</v>
      </c>
      <c r="D11" t="s">
        <v>10</v>
      </c>
      <c r="E11" s="2" t="s">
        <v>33</v>
      </c>
      <c r="F11" t="s">
        <v>35</v>
      </c>
      <c r="G11" t="str">
        <f t="shared" si="0"/>
        <v xml:space="preserve">'depart_code', </v>
      </c>
    </row>
    <row r="12" spans="1:7" x14ac:dyDescent="0.25">
      <c r="A12" t="s">
        <v>7</v>
      </c>
      <c r="B12">
        <v>0</v>
      </c>
      <c r="C12" s="2" t="s">
        <v>33</v>
      </c>
      <c r="D12" t="s">
        <v>11</v>
      </c>
      <c r="E12" s="2" t="s">
        <v>33</v>
      </c>
      <c r="F12" t="s">
        <v>35</v>
      </c>
      <c r="G12" t="str">
        <f t="shared" si="0"/>
        <v xml:space="preserve">'detail_cause', </v>
      </c>
    </row>
    <row r="13" spans="1:7" x14ac:dyDescent="0.25">
      <c r="A13" t="s">
        <v>8</v>
      </c>
      <c r="B13">
        <v>0.82384599999999997</v>
      </c>
      <c r="C13" s="2" t="s">
        <v>33</v>
      </c>
      <c r="D13" t="s">
        <v>12</v>
      </c>
      <c r="E13" s="2" t="s">
        <v>33</v>
      </c>
      <c r="F13" t="s">
        <v>35</v>
      </c>
      <c r="G13" t="str">
        <f t="shared" si="0"/>
        <v xml:space="preserve">'domestic_foreign', </v>
      </c>
    </row>
    <row r="14" spans="1:7" x14ac:dyDescent="0.25">
      <c r="A14" t="s">
        <v>9</v>
      </c>
      <c r="B14">
        <v>0</v>
      </c>
      <c r="C14" s="2" t="s">
        <v>33</v>
      </c>
      <c r="D14" t="s">
        <v>13</v>
      </c>
      <c r="E14" s="2" t="s">
        <v>33</v>
      </c>
      <c r="F14" t="s">
        <v>35</v>
      </c>
      <c r="G14" t="str">
        <f t="shared" si="0"/>
        <v xml:space="preserve">'employ_status', </v>
      </c>
    </row>
    <row r="15" spans="1:7" x14ac:dyDescent="0.25">
      <c r="A15" t="s">
        <v>10</v>
      </c>
      <c r="B15">
        <v>0.52722800000000003</v>
      </c>
      <c r="C15" s="2" t="s">
        <v>33</v>
      </c>
      <c r="D15" t="s">
        <v>14</v>
      </c>
      <c r="E15" s="2" t="s">
        <v>33</v>
      </c>
      <c r="F15" t="s">
        <v>35</v>
      </c>
      <c r="G15" t="str">
        <f t="shared" si="0"/>
        <v xml:space="preserve">'handling_office', </v>
      </c>
    </row>
    <row r="16" spans="1:7" x14ac:dyDescent="0.25">
      <c r="A16" t="s">
        <v>11</v>
      </c>
      <c r="B16">
        <v>0</v>
      </c>
      <c r="C16" s="2" t="s">
        <v>33</v>
      </c>
      <c r="D16" t="s">
        <v>15</v>
      </c>
      <c r="E16" s="2" t="s">
        <v>33</v>
      </c>
      <c r="F16" t="s">
        <v>35</v>
      </c>
      <c r="G16" t="str">
        <f t="shared" si="0"/>
        <v xml:space="preserve">'how_injury_occur', </v>
      </c>
    </row>
    <row r="17" spans="1:7" x14ac:dyDescent="0.25">
      <c r="A17" t="s">
        <v>12</v>
      </c>
      <c r="B17">
        <v>0</v>
      </c>
      <c r="C17" s="2" t="s">
        <v>33</v>
      </c>
      <c r="D17" t="s">
        <v>16</v>
      </c>
      <c r="E17" s="2" t="s">
        <v>33</v>
      </c>
      <c r="F17" t="s">
        <v>35</v>
      </c>
      <c r="G17" t="str">
        <f t="shared" si="0"/>
        <v xml:space="preserve">'injury_city', </v>
      </c>
    </row>
    <row r="18" spans="1:7" x14ac:dyDescent="0.25">
      <c r="A18" t="s">
        <v>13</v>
      </c>
      <c r="B18">
        <v>0</v>
      </c>
      <c r="C18" s="2" t="s">
        <v>33</v>
      </c>
      <c r="D18" t="s">
        <v>17</v>
      </c>
      <c r="E18" s="2" t="s">
        <v>33</v>
      </c>
      <c r="F18" t="s">
        <v>35</v>
      </c>
      <c r="G18" t="str">
        <f t="shared" si="0"/>
        <v xml:space="preserve">'injury_postal', </v>
      </c>
    </row>
    <row r="19" spans="1:7" x14ac:dyDescent="0.25">
      <c r="A19" t="s">
        <v>14</v>
      </c>
      <c r="B19">
        <v>0</v>
      </c>
      <c r="C19" s="2" t="s">
        <v>33</v>
      </c>
      <c r="D19" t="s">
        <v>18</v>
      </c>
      <c r="E19" s="2" t="s">
        <v>33</v>
      </c>
      <c r="F19" t="s">
        <v>35</v>
      </c>
      <c r="G19" t="str">
        <f t="shared" si="0"/>
        <v xml:space="preserve">'injury_state', </v>
      </c>
    </row>
    <row r="20" spans="1:7" x14ac:dyDescent="0.25">
      <c r="A20" t="s">
        <v>15</v>
      </c>
      <c r="B20">
        <v>0</v>
      </c>
      <c r="C20" s="2" t="s">
        <v>33</v>
      </c>
      <c r="D20" t="s">
        <v>19</v>
      </c>
      <c r="E20" s="2" t="s">
        <v>33</v>
      </c>
      <c r="F20" t="s">
        <v>35</v>
      </c>
      <c r="G20" t="str">
        <f t="shared" si="0"/>
        <v xml:space="preserve">'jurisdiction', </v>
      </c>
    </row>
    <row r="21" spans="1:7" x14ac:dyDescent="0.25">
      <c r="A21" t="s">
        <v>16</v>
      </c>
      <c r="B21">
        <v>6.4999999999999994E-5</v>
      </c>
      <c r="C21" s="2" t="s">
        <v>33</v>
      </c>
      <c r="D21" t="s">
        <v>20</v>
      </c>
      <c r="E21" s="2" t="s">
        <v>33</v>
      </c>
      <c r="F21" t="s">
        <v>35</v>
      </c>
      <c r="G21" t="str">
        <f t="shared" si="0"/>
        <v xml:space="preserve">'lost_time_or_medicalonly', </v>
      </c>
    </row>
    <row r="22" spans="1:7" x14ac:dyDescent="0.25">
      <c r="A22" t="s">
        <v>17</v>
      </c>
      <c r="B22" s="1">
        <v>0.23911199999999999</v>
      </c>
      <c r="C22" s="2" t="s">
        <v>33</v>
      </c>
      <c r="D22" t="s">
        <v>21</v>
      </c>
      <c r="E22" s="2" t="s">
        <v>33</v>
      </c>
      <c r="F22" t="s">
        <v>35</v>
      </c>
      <c r="G22" t="str">
        <f t="shared" si="0"/>
        <v xml:space="preserve">'nature_injury', </v>
      </c>
    </row>
    <row r="23" spans="1:7" x14ac:dyDescent="0.25">
      <c r="A23" t="s">
        <v>18</v>
      </c>
      <c r="B23" s="1">
        <v>7.7899999999999996E-4</v>
      </c>
      <c r="C23" s="2" t="s">
        <v>33</v>
      </c>
      <c r="D23" t="s">
        <v>23</v>
      </c>
      <c r="E23" s="2" t="s">
        <v>33</v>
      </c>
      <c r="F23" t="s">
        <v>35</v>
      </c>
      <c r="G23" t="str">
        <f t="shared" si="0"/>
        <v xml:space="preserve">'osha_injury_type', </v>
      </c>
    </row>
    <row r="24" spans="1:7" x14ac:dyDescent="0.25">
      <c r="A24" t="s">
        <v>19</v>
      </c>
      <c r="B24" s="1">
        <v>0</v>
      </c>
      <c r="C24" s="2" t="s">
        <v>33</v>
      </c>
      <c r="D24" t="s">
        <v>24</v>
      </c>
      <c r="E24" s="2" t="s">
        <v>33</v>
      </c>
      <c r="F24" t="s">
        <v>35</v>
      </c>
      <c r="G24" t="str">
        <f t="shared" si="0"/>
        <v xml:space="preserve">'severity_index', </v>
      </c>
    </row>
    <row r="25" spans="1:7" x14ac:dyDescent="0.25">
      <c r="A25" t="s">
        <v>20</v>
      </c>
      <c r="B25" s="1">
        <v>7.1400000000000001E-4</v>
      </c>
      <c r="C25" s="2" t="s">
        <v>33</v>
      </c>
      <c r="D25" t="s">
        <v>26</v>
      </c>
      <c r="E25" s="2" t="s">
        <v>33</v>
      </c>
      <c r="F25" t="s">
        <v>35</v>
      </c>
      <c r="G25" t="str">
        <f t="shared" si="0"/>
        <v xml:space="preserve">'type_loss', </v>
      </c>
    </row>
    <row r="26" spans="1:7" x14ac:dyDescent="0.25">
      <c r="A26" t="s">
        <v>21</v>
      </c>
      <c r="B26" s="1">
        <v>0</v>
      </c>
      <c r="C26" s="2" t="s">
        <v>33</v>
      </c>
      <c r="D26" t="s">
        <v>28</v>
      </c>
      <c r="E26" s="2" t="s">
        <v>33</v>
      </c>
      <c r="G26" t="str">
        <f t="shared" si="0"/>
        <v>'reforms_dummy'</v>
      </c>
    </row>
    <row r="27" spans="1:7" x14ac:dyDescent="0.25">
      <c r="A27" t="s">
        <v>22</v>
      </c>
      <c r="B27" s="1">
        <v>0.96112200000000003</v>
      </c>
      <c r="E27" s="2"/>
    </row>
    <row r="28" spans="1:7" x14ac:dyDescent="0.25">
      <c r="A28" t="s">
        <v>23</v>
      </c>
      <c r="B28" s="1">
        <v>1.2999999999999999E-4</v>
      </c>
    </row>
    <row r="29" spans="1:7" x14ac:dyDescent="0.25">
      <c r="A29" t="s">
        <v>24</v>
      </c>
      <c r="B29" s="1">
        <v>2.2328000000000001E-2</v>
      </c>
      <c r="D29" t="str">
        <f>G5&amp;G6&amp;G7&amp;G8&amp;G9&amp;G10&amp;G11&amp;G12&amp;G13&amp;G14&amp;G15&amp;G16&amp;G17&amp;G18&amp;G19&amp;G20&amp;G21&amp;G22&amp;G23&amp;G24&amp;G25&amp;G26</f>
        <v>'body_part', 'cause', 'atty_firm_name', 'gender', 'marital_status', 'claim_st', 'depart_code', 'detail_cause', 'domestic_foreign', 'employ_status', 'handling_office', 'how_injury_occur', 'injury_city', 'injury_postal', 'injury_state', 'jurisdiction', 'lost_time_or_medicalonly', 'nature_injury', 'osha_injury_type', 'severity_index', 'type_loss', 'reforms_dummy'</v>
      </c>
    </row>
    <row r="30" spans="1:7" x14ac:dyDescent="0.25">
      <c r="A30" t="s">
        <v>25</v>
      </c>
      <c r="B30" s="1">
        <v>0</v>
      </c>
    </row>
    <row r="31" spans="1:7" x14ac:dyDescent="0.25">
      <c r="A31" t="s">
        <v>26</v>
      </c>
      <c r="B31" s="1">
        <v>3.4399999999999999E-3</v>
      </c>
    </row>
    <row r="32" spans="1:7" x14ac:dyDescent="0.25">
      <c r="A32" t="s">
        <v>27</v>
      </c>
      <c r="B32" s="1">
        <v>0</v>
      </c>
      <c r="D32" s="3" t="s">
        <v>32</v>
      </c>
    </row>
    <row r="33" spans="1:7" x14ac:dyDescent="0.25">
      <c r="A33" t="s">
        <v>28</v>
      </c>
      <c r="B33" s="1">
        <v>0.40974899999999997</v>
      </c>
      <c r="C33" s="2" t="s">
        <v>33</v>
      </c>
      <c r="D33" t="s">
        <v>1</v>
      </c>
      <c r="E33" s="2" t="s">
        <v>33</v>
      </c>
      <c r="F33" t="s">
        <v>35</v>
      </c>
      <c r="G33" t="str">
        <f>C33&amp;D33&amp;E33&amp;F33</f>
        <v xml:space="preserve">'Dependent', </v>
      </c>
    </row>
    <row r="34" spans="1:7" x14ac:dyDescent="0.25">
      <c r="A34" t="s">
        <v>29</v>
      </c>
      <c r="B34" s="1">
        <v>5.8479999999999997E-2</v>
      </c>
      <c r="C34" s="2" t="s">
        <v>33</v>
      </c>
      <c r="D34" t="s">
        <v>2</v>
      </c>
      <c r="E34" s="2" t="s">
        <v>33</v>
      </c>
      <c r="F34" t="s">
        <v>35</v>
      </c>
      <c r="G34" t="str">
        <f t="shared" ref="G34:G41" si="1">C34&amp;D34&amp;E34&amp;F34</f>
        <v xml:space="preserve">'ave_wkly_wage', </v>
      </c>
    </row>
    <row r="35" spans="1:7" x14ac:dyDescent="0.25">
      <c r="A35" t="s">
        <v>30</v>
      </c>
      <c r="B35" s="1">
        <v>9.476E-3</v>
      </c>
      <c r="C35" s="2" t="s">
        <v>33</v>
      </c>
      <c r="D35" t="s">
        <v>5</v>
      </c>
      <c r="E35" s="2" t="s">
        <v>33</v>
      </c>
      <c r="F35" t="s">
        <v>35</v>
      </c>
      <c r="G35" t="str">
        <f t="shared" si="1"/>
        <v xml:space="preserve">'claimant_age', </v>
      </c>
    </row>
    <row r="36" spans="1:7" x14ac:dyDescent="0.25">
      <c r="A36" t="s">
        <v>31</v>
      </c>
      <c r="B36" s="1">
        <v>9.476E-3</v>
      </c>
      <c r="C36" s="2" t="s">
        <v>33</v>
      </c>
      <c r="D36" t="s">
        <v>22</v>
      </c>
      <c r="E36" s="2" t="s">
        <v>33</v>
      </c>
      <c r="F36" t="s">
        <v>35</v>
      </c>
      <c r="G36" t="str">
        <f t="shared" si="1"/>
        <v xml:space="preserve">'#dependents', </v>
      </c>
    </row>
    <row r="37" spans="1:7" x14ac:dyDescent="0.25">
      <c r="B37" s="1"/>
      <c r="C37" s="2" t="s">
        <v>33</v>
      </c>
      <c r="D37" t="s">
        <v>25</v>
      </c>
      <c r="E37" s="2" t="s">
        <v>33</v>
      </c>
      <c r="F37" t="s">
        <v>35</v>
      </c>
      <c r="G37" t="str">
        <f t="shared" si="1"/>
        <v xml:space="preserve">'time_injury', </v>
      </c>
    </row>
    <row r="38" spans="1:7" x14ac:dyDescent="0.25">
      <c r="C38" s="2" t="s">
        <v>33</v>
      </c>
      <c r="D38" t="s">
        <v>27</v>
      </c>
      <c r="E38" s="2" t="s">
        <v>33</v>
      </c>
      <c r="F38" t="s">
        <v>35</v>
      </c>
      <c r="G38" t="str">
        <f t="shared" si="1"/>
        <v xml:space="preserve">'policy_yr', </v>
      </c>
    </row>
    <row r="39" spans="1:7" x14ac:dyDescent="0.25">
      <c r="C39" s="2" t="s">
        <v>33</v>
      </c>
      <c r="D39" t="s">
        <v>29</v>
      </c>
      <c r="E39" s="2" t="s">
        <v>33</v>
      </c>
      <c r="F39" t="s">
        <v>35</v>
      </c>
      <c r="G39" t="str">
        <f t="shared" si="1"/>
        <v xml:space="preserve">'length_employed', </v>
      </c>
    </row>
    <row r="40" spans="1:7" x14ac:dyDescent="0.25">
      <c r="C40" s="2" t="s">
        <v>33</v>
      </c>
      <c r="D40" t="s">
        <v>30</v>
      </c>
      <c r="E40" s="2" t="s">
        <v>33</v>
      </c>
      <c r="F40" t="s">
        <v>35</v>
      </c>
      <c r="G40" t="str">
        <f t="shared" si="1"/>
        <v xml:space="preserve">'diff_carrier_employer', </v>
      </c>
    </row>
    <row r="41" spans="1:7" x14ac:dyDescent="0.25">
      <c r="C41" s="2" t="s">
        <v>33</v>
      </c>
      <c r="D41" t="s">
        <v>31</v>
      </c>
      <c r="E41" s="2" t="s">
        <v>33</v>
      </c>
      <c r="G41" t="str">
        <f t="shared" si="1"/>
        <v>'diff_employer_injury'</v>
      </c>
    </row>
    <row r="43" spans="1:7" x14ac:dyDescent="0.25">
      <c r="D43" t="str">
        <f>G33&amp;G34&amp;G35&amp;G36&amp;G37&amp;G38&amp;G39&amp;G40&amp;G41</f>
        <v>'Dependent', 'ave_wkly_wage', 'claimant_age', '#dependents', 'time_injury', 'policy_yr', 'length_employed', 'diff_carrier_employer', 'diff_employer_injury'</v>
      </c>
    </row>
    <row r="46" spans="1:7" x14ac:dyDescent="0.25">
      <c r="B46" s="2" t="s">
        <v>68</v>
      </c>
      <c r="C46" s="2" t="s">
        <v>70</v>
      </c>
      <c r="D46" s="2" t="s">
        <v>69</v>
      </c>
      <c r="F46" t="str">
        <f>B46&amp;C46&amp;D46&amp;E46</f>
        <v>df['body_part'].value_counts()</v>
      </c>
    </row>
    <row r="47" spans="1:7" x14ac:dyDescent="0.25">
      <c r="B47" s="2" t="s">
        <v>68</v>
      </c>
      <c r="C47" t="s">
        <v>39</v>
      </c>
      <c r="D47" s="2" t="s">
        <v>69</v>
      </c>
      <c r="F47" t="str">
        <f t="shared" ref="F47:F75" si="2">B47&amp;C47&amp;D47&amp;E47</f>
        <v>df['cause'].value_counts()</v>
      </c>
    </row>
    <row r="48" spans="1:7" x14ac:dyDescent="0.25">
      <c r="B48" s="2" t="s">
        <v>68</v>
      </c>
      <c r="C48" t="s">
        <v>40</v>
      </c>
      <c r="D48" s="2" t="s">
        <v>69</v>
      </c>
      <c r="F48" t="str">
        <f t="shared" si="2"/>
        <v>df['claimant_age'].value_counts()</v>
      </c>
    </row>
    <row r="49" spans="2:6" x14ac:dyDescent="0.25">
      <c r="B49" s="2" t="s">
        <v>68</v>
      </c>
      <c r="C49" t="s">
        <v>44</v>
      </c>
      <c r="D49" s="2" t="s">
        <v>69</v>
      </c>
      <c r="F49" t="str">
        <f t="shared" si="2"/>
        <v>df['claim_st'].value_counts()</v>
      </c>
    </row>
    <row r="50" spans="2:6" x14ac:dyDescent="0.25">
      <c r="B50" s="2" t="s">
        <v>68</v>
      </c>
      <c r="C50" t="s">
        <v>48</v>
      </c>
      <c r="D50" s="2" t="s">
        <v>69</v>
      </c>
      <c r="F50" t="str">
        <f t="shared" si="2"/>
        <v>df['employ_status'].value_counts()</v>
      </c>
    </row>
    <row r="51" spans="2:6" x14ac:dyDescent="0.25">
      <c r="B51" s="2" t="s">
        <v>68</v>
      </c>
      <c r="C51" t="s">
        <v>52</v>
      </c>
      <c r="D51" s="2" t="s">
        <v>69</v>
      </c>
      <c r="F51" t="str">
        <f t="shared" si="2"/>
        <v>df['injury_postal'].value_counts()</v>
      </c>
    </row>
    <row r="52" spans="2:6" x14ac:dyDescent="0.25">
      <c r="B52" s="2" t="s">
        <v>68</v>
      </c>
      <c r="C52" t="s">
        <v>55</v>
      </c>
      <c r="D52" s="2" t="s">
        <v>69</v>
      </c>
      <c r="F52" t="str">
        <f t="shared" si="2"/>
        <v>df['lost_time_or_medicalonly'].value_counts()</v>
      </c>
    </row>
    <row r="53" spans="2:6" x14ac:dyDescent="0.25">
      <c r="B53" s="2" t="s">
        <v>68</v>
      </c>
      <c r="C53" t="s">
        <v>58</v>
      </c>
      <c r="D53" s="2" t="s">
        <v>69</v>
      </c>
      <c r="F53" t="str">
        <f t="shared" si="2"/>
        <v>df['osha_injury_type'].value_counts()</v>
      </c>
    </row>
    <row r="54" spans="2:6" x14ac:dyDescent="0.25">
      <c r="B54" s="2" t="s">
        <v>68</v>
      </c>
      <c r="C54" t="s">
        <v>62</v>
      </c>
      <c r="D54" s="2" t="s">
        <v>69</v>
      </c>
      <c r="F54" t="str">
        <f t="shared" si="2"/>
        <v>df['policy_yr'].value_counts()</v>
      </c>
    </row>
    <row r="55" spans="2:6" x14ac:dyDescent="0.25">
      <c r="B55" s="2" t="s">
        <v>68</v>
      </c>
      <c r="C55" t="s">
        <v>65</v>
      </c>
      <c r="D55" s="2" t="s">
        <v>69</v>
      </c>
      <c r="F55" t="str">
        <f t="shared" si="2"/>
        <v>df['diff_carrier_employer'].value_counts()</v>
      </c>
    </row>
    <row r="56" spans="2:6" x14ac:dyDescent="0.25">
      <c r="B56" s="2" t="s">
        <v>68</v>
      </c>
      <c r="C56" t="s">
        <v>41</v>
      </c>
      <c r="D56" s="2" t="s">
        <v>69</v>
      </c>
      <c r="F56" t="str">
        <f t="shared" si="2"/>
        <v>df[ 'atty_firm_name'].value_counts()</v>
      </c>
    </row>
    <row r="57" spans="2:6" x14ac:dyDescent="0.25">
      <c r="B57" s="2" t="s">
        <v>68</v>
      </c>
      <c r="C57" t="s">
        <v>45</v>
      </c>
      <c r="D57" s="2" t="s">
        <v>69</v>
      </c>
      <c r="F57" t="str">
        <f t="shared" si="2"/>
        <v>df[ 'depart_code'].value_counts()</v>
      </c>
    </row>
    <row r="58" spans="2:6" x14ac:dyDescent="0.25">
      <c r="B58" s="2" t="s">
        <v>68</v>
      </c>
      <c r="C58" t="s">
        <v>49</v>
      </c>
      <c r="D58" s="2" t="s">
        <v>69</v>
      </c>
      <c r="F58" t="str">
        <f t="shared" si="2"/>
        <v>df[ 'handling_office'].value_counts()</v>
      </c>
    </row>
    <row r="59" spans="2:6" x14ac:dyDescent="0.25">
      <c r="B59" s="2" t="s">
        <v>68</v>
      </c>
      <c r="C59" t="s">
        <v>53</v>
      </c>
      <c r="D59" s="2" t="s">
        <v>69</v>
      </c>
      <c r="F59" t="str">
        <f t="shared" si="2"/>
        <v>df[ 'injury_state'].value_counts()</v>
      </c>
    </row>
    <row r="60" spans="2:6" x14ac:dyDescent="0.25">
      <c r="B60" s="2" t="s">
        <v>68</v>
      </c>
      <c r="C60" t="s">
        <v>56</v>
      </c>
      <c r="D60" s="2" t="s">
        <v>69</v>
      </c>
      <c r="F60" t="str">
        <f t="shared" si="2"/>
        <v>df[ 'nature_injury'].value_counts()</v>
      </c>
    </row>
    <row r="61" spans="2:6" x14ac:dyDescent="0.25">
      <c r="B61" s="2" t="s">
        <v>68</v>
      </c>
      <c r="C61" t="s">
        <v>59</v>
      </c>
      <c r="D61" s="2" t="s">
        <v>69</v>
      </c>
      <c r="F61" t="str">
        <f t="shared" si="2"/>
        <v>df[ 'severity_index'].value_counts()</v>
      </c>
    </row>
    <row r="62" spans="2:6" x14ac:dyDescent="0.25">
      <c r="B62" s="2" t="s">
        <v>68</v>
      </c>
      <c r="C62" t="s">
        <v>63</v>
      </c>
      <c r="D62" s="2" t="s">
        <v>69</v>
      </c>
      <c r="F62" t="str">
        <f t="shared" si="2"/>
        <v>df[ 'reforms_dummy'].value_counts()</v>
      </c>
    </row>
    <row r="63" spans="2:6" x14ac:dyDescent="0.25">
      <c r="B63" s="2" t="s">
        <v>68</v>
      </c>
      <c r="C63" t="s">
        <v>66</v>
      </c>
      <c r="D63" s="2" t="s">
        <v>69</v>
      </c>
      <c r="F63" t="str">
        <f t="shared" si="2"/>
        <v>df[ 'diff_employer_injury'].value_counts()</v>
      </c>
    </row>
    <row r="64" spans="2:6" x14ac:dyDescent="0.25">
      <c r="B64" s="2" t="s">
        <v>68</v>
      </c>
      <c r="C64" t="s">
        <v>42</v>
      </c>
      <c r="D64" s="2" t="s">
        <v>69</v>
      </c>
      <c r="F64" t="str">
        <f t="shared" si="2"/>
        <v>df[ 'gender'].value_counts()</v>
      </c>
    </row>
    <row r="65" spans="2:6" x14ac:dyDescent="0.25">
      <c r="B65" s="2" t="s">
        <v>68</v>
      </c>
      <c r="C65" t="s">
        <v>46</v>
      </c>
      <c r="D65" s="2" t="s">
        <v>69</v>
      </c>
      <c r="F65" t="str">
        <f t="shared" si="2"/>
        <v>df[ 'detail_cause'].value_counts()</v>
      </c>
    </row>
    <row r="66" spans="2:6" x14ac:dyDescent="0.25">
      <c r="B66" s="2" t="s">
        <v>68</v>
      </c>
      <c r="C66" t="s">
        <v>50</v>
      </c>
      <c r="D66" s="2" t="s">
        <v>69</v>
      </c>
      <c r="F66" t="str">
        <f t="shared" si="2"/>
        <v>df[ 'how_injury_occur'].value_counts()</v>
      </c>
    </row>
    <row r="67" spans="2:6" x14ac:dyDescent="0.25">
      <c r="B67" s="2" t="s">
        <v>68</v>
      </c>
      <c r="C67" t="s">
        <v>54</v>
      </c>
      <c r="D67" s="2" t="s">
        <v>69</v>
      </c>
      <c r="F67" t="str">
        <f t="shared" si="2"/>
        <v>df[ 'jurisdiction'].value_counts()</v>
      </c>
    </row>
    <row r="68" spans="2:6" x14ac:dyDescent="0.25">
      <c r="B68" s="2" t="s">
        <v>68</v>
      </c>
      <c r="C68" t="s">
        <v>57</v>
      </c>
      <c r="D68" s="2" t="s">
        <v>69</v>
      </c>
      <c r="F68" t="str">
        <f t="shared" si="2"/>
        <v>df[ '#dependents'].value_counts()</v>
      </c>
    </row>
    <row r="69" spans="2:6" x14ac:dyDescent="0.25">
      <c r="B69" s="2" t="s">
        <v>68</v>
      </c>
      <c r="C69" t="s">
        <v>60</v>
      </c>
      <c r="D69" s="2" t="s">
        <v>69</v>
      </c>
      <c r="F69" t="str">
        <f t="shared" si="2"/>
        <v>df[ 'time_injury'].value_counts()</v>
      </c>
    </row>
    <row r="70" spans="2:6" x14ac:dyDescent="0.25">
      <c r="B70" s="2" t="s">
        <v>68</v>
      </c>
      <c r="C70" t="s">
        <v>64</v>
      </c>
      <c r="D70" s="2" t="s">
        <v>69</v>
      </c>
      <c r="F70" t="str">
        <f t="shared" si="2"/>
        <v>df[ 'length_employed'].value_counts()</v>
      </c>
    </row>
    <row r="71" spans="2:6" x14ac:dyDescent="0.25">
      <c r="B71" s="2" t="s">
        <v>68</v>
      </c>
      <c r="C71" t="s">
        <v>67</v>
      </c>
      <c r="D71" s="2" t="s">
        <v>69</v>
      </c>
      <c r="F71" t="str">
        <f t="shared" si="2"/>
        <v>df[ 'length_how_injury']].value_counts()</v>
      </c>
    </row>
    <row r="72" spans="2:6" x14ac:dyDescent="0.25">
      <c r="B72" s="2" t="s">
        <v>68</v>
      </c>
      <c r="C72" t="s">
        <v>43</v>
      </c>
      <c r="D72" s="2" t="s">
        <v>69</v>
      </c>
      <c r="F72" t="str">
        <f t="shared" si="2"/>
        <v>df[ 'marital_status'].value_counts()</v>
      </c>
    </row>
    <row r="73" spans="2:6" x14ac:dyDescent="0.25">
      <c r="B73" s="2" t="s">
        <v>68</v>
      </c>
      <c r="C73" t="s">
        <v>47</v>
      </c>
      <c r="D73" s="2" t="s">
        <v>69</v>
      </c>
      <c r="F73" t="str">
        <f t="shared" si="2"/>
        <v>df[ 'domestic_foreign'].value_counts()</v>
      </c>
    </row>
    <row r="74" spans="2:6" x14ac:dyDescent="0.25">
      <c r="B74" s="2" t="s">
        <v>68</v>
      </c>
      <c r="C74" t="s">
        <v>51</v>
      </c>
      <c r="D74" s="2" t="s">
        <v>69</v>
      </c>
      <c r="F74" t="str">
        <f t="shared" si="2"/>
        <v>df[ 'injury_city'].value_counts()</v>
      </c>
    </row>
    <row r="75" spans="2:6" x14ac:dyDescent="0.25">
      <c r="B75" s="2" t="s">
        <v>68</v>
      </c>
      <c r="C75" t="s">
        <v>61</v>
      </c>
      <c r="D75" s="2" t="s">
        <v>69</v>
      </c>
      <c r="F75" t="str">
        <f t="shared" si="2"/>
        <v>df[ 'type_loss'].value_counts()</v>
      </c>
    </row>
    <row r="78" spans="2:6" x14ac:dyDescent="0.25">
      <c r="C78" t="str">
        <f>F54&amp;F55&amp;F56&amp;F57&amp;F58&amp;F59&amp;F60&amp;F61&amp;F62&amp;F63&amp;F64&amp;F65&amp;F66&amp;F67&amp;F68&amp;F69&amp;F70&amp;F71&amp;F72&amp;F73&amp;F74&amp;F75&amp;F53&amp;F52&amp;F51&amp;F50&amp;F49&amp;F48&amp;F47&amp;F46</f>
        <v>df['policy_yr'].value_counts()df['diff_carrier_employer'].value_counts()df[ 'atty_firm_name'].value_counts()df[ 'depart_code'].value_counts()df[ 'handling_office'].value_counts()df[ 'injury_state'].value_counts()df[ 'nature_injury'].value_counts()df[ 'severity_index'].value_counts()df[ 'reforms_dummy'].value_counts()df[ 'diff_employer_injury'].value_counts()df[ 'gender'].value_counts()df[ 'detail_cause'].value_counts()df[ 'how_injury_occur'].value_counts()df[ 'jurisdiction'].value_counts()df[ '#dependents'].value_counts()df[ 'time_injury'].value_counts()df[ 'length_employed'].value_counts()df[ 'length_how_injury']].value_counts()df[ 'marital_status'].value_counts()df[ 'domestic_foreign'].value_counts()df[ 'injury_city'].value_counts()df[ 'type_loss'].value_counts()df['osha_injury_type'].value_counts()df['lost_time_or_medicalonly'].value_counts()df['injury_postal'].value_counts()df['employ_status'].value_counts()df['claim_st'].value_counts()df['claimant_age'].value_counts()df['cause'].value_counts()df['body_part'].value_counts()</v>
      </c>
    </row>
  </sheetData>
  <sortState ref="A5:B37">
    <sortCondition ref="B5:B37"/>
  </sortState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5"/>
  <sheetViews>
    <sheetView workbookViewId="0">
      <selection activeCell="F12" sqref="F12"/>
    </sheetView>
  </sheetViews>
  <sheetFormatPr defaultRowHeight="15" x14ac:dyDescent="0.25"/>
  <cols>
    <col min="1" max="1" width="24.5703125" bestFit="1" customWidth="1"/>
  </cols>
  <sheetData>
    <row r="4" spans="1:6" x14ac:dyDescent="0.25">
      <c r="B4" t="s">
        <v>36</v>
      </c>
    </row>
    <row r="5" spans="1:6" x14ac:dyDescent="0.25">
      <c r="A5" t="s">
        <v>1</v>
      </c>
      <c r="B5">
        <v>0</v>
      </c>
      <c r="C5" t="s">
        <v>37</v>
      </c>
    </row>
    <row r="6" spans="1:6" x14ac:dyDescent="0.25">
      <c r="A6" t="s">
        <v>3</v>
      </c>
      <c r="B6">
        <v>0</v>
      </c>
      <c r="C6" t="s">
        <v>38</v>
      </c>
    </row>
    <row r="7" spans="1:6" x14ac:dyDescent="0.25">
      <c r="A7" t="s">
        <v>4</v>
      </c>
      <c r="B7">
        <v>0</v>
      </c>
    </row>
    <row r="8" spans="1:6" x14ac:dyDescent="0.25">
      <c r="A8" t="s">
        <v>7</v>
      </c>
      <c r="B8">
        <v>0</v>
      </c>
    </row>
    <row r="9" spans="1:6" x14ac:dyDescent="0.25">
      <c r="A9" t="s">
        <v>9</v>
      </c>
      <c r="B9">
        <v>0</v>
      </c>
    </row>
    <row r="10" spans="1:6" x14ac:dyDescent="0.25">
      <c r="A10" t="s">
        <v>11</v>
      </c>
      <c r="B10">
        <v>0</v>
      </c>
    </row>
    <row r="11" spans="1:6" x14ac:dyDescent="0.25">
      <c r="A11" t="s">
        <v>12</v>
      </c>
      <c r="B11">
        <v>0</v>
      </c>
    </row>
    <row r="12" spans="1:6" x14ac:dyDescent="0.25">
      <c r="A12" t="s">
        <v>13</v>
      </c>
      <c r="B12">
        <v>0</v>
      </c>
      <c r="F12">
        <v>19374.216034699999</v>
      </c>
    </row>
    <row r="13" spans="1:6" x14ac:dyDescent="0.25">
      <c r="A13" t="s">
        <v>14</v>
      </c>
      <c r="B13">
        <v>0</v>
      </c>
    </row>
    <row r="14" spans="1:6" x14ac:dyDescent="0.25">
      <c r="A14" t="s">
        <v>15</v>
      </c>
      <c r="B14">
        <v>0</v>
      </c>
    </row>
    <row r="15" spans="1:6" x14ac:dyDescent="0.25">
      <c r="A15" t="s">
        <v>19</v>
      </c>
      <c r="B15" s="1">
        <v>0</v>
      </c>
    </row>
    <row r="16" spans="1:6" x14ac:dyDescent="0.25">
      <c r="A16" t="s">
        <v>21</v>
      </c>
      <c r="B16" s="1">
        <v>0</v>
      </c>
    </row>
    <row r="17" spans="1:2" x14ac:dyDescent="0.25">
      <c r="A17" t="s">
        <v>25</v>
      </c>
      <c r="B17" s="1">
        <v>0</v>
      </c>
    </row>
    <row r="18" spans="1:2" x14ac:dyDescent="0.25">
      <c r="A18" t="s">
        <v>27</v>
      </c>
      <c r="B18" s="1">
        <v>0</v>
      </c>
    </row>
    <row r="19" spans="1:2" x14ac:dyDescent="0.25">
      <c r="A19" t="s">
        <v>16</v>
      </c>
      <c r="B19">
        <v>6.4999999999999994E-5</v>
      </c>
    </row>
    <row r="20" spans="1:2" x14ac:dyDescent="0.25">
      <c r="A20" t="s">
        <v>23</v>
      </c>
      <c r="B20" s="1">
        <v>1.2999999999999999E-4</v>
      </c>
    </row>
    <row r="21" spans="1:2" x14ac:dyDescent="0.25">
      <c r="A21" t="s">
        <v>20</v>
      </c>
      <c r="B21" s="1">
        <v>7.1400000000000001E-4</v>
      </c>
    </row>
    <row r="22" spans="1:2" x14ac:dyDescent="0.25">
      <c r="A22" t="s">
        <v>18</v>
      </c>
      <c r="B22" s="1">
        <v>7.7899999999999996E-4</v>
      </c>
    </row>
    <row r="23" spans="1:2" x14ac:dyDescent="0.25">
      <c r="A23" t="s">
        <v>26</v>
      </c>
      <c r="B23" s="1">
        <v>3.4399999999999999E-3</v>
      </c>
    </row>
    <row r="24" spans="1:2" x14ac:dyDescent="0.25">
      <c r="A24" t="s">
        <v>30</v>
      </c>
      <c r="B24" s="1">
        <v>9.476E-3</v>
      </c>
    </row>
    <row r="25" spans="1:2" x14ac:dyDescent="0.25">
      <c r="A25" t="s">
        <v>31</v>
      </c>
      <c r="B25" s="1">
        <v>9.476E-3</v>
      </c>
    </row>
    <row r="26" spans="1:2" x14ac:dyDescent="0.25">
      <c r="A26" t="s">
        <v>24</v>
      </c>
      <c r="B26" s="1">
        <v>2.2328000000000001E-2</v>
      </c>
    </row>
    <row r="27" spans="1:2" x14ac:dyDescent="0.25">
      <c r="A27" t="s">
        <v>29</v>
      </c>
      <c r="B27" s="1">
        <v>5.8479999999999997E-2</v>
      </c>
    </row>
    <row r="28" spans="1:2" x14ac:dyDescent="0.25">
      <c r="A28" t="s">
        <v>5</v>
      </c>
      <c r="B28">
        <v>0.14039099999999999</v>
      </c>
    </row>
    <row r="29" spans="1:2" x14ac:dyDescent="0.25">
      <c r="A29" t="s">
        <v>17</v>
      </c>
      <c r="B29" s="1">
        <v>0.23911199999999999</v>
      </c>
    </row>
    <row r="30" spans="1:2" x14ac:dyDescent="0.25">
      <c r="A30" t="s">
        <v>28</v>
      </c>
      <c r="B30" s="1">
        <v>0.40974899999999997</v>
      </c>
    </row>
    <row r="31" spans="1:2" x14ac:dyDescent="0.25">
      <c r="A31" t="s">
        <v>10</v>
      </c>
      <c r="B31">
        <v>0.52722800000000003</v>
      </c>
    </row>
    <row r="32" spans="1:2" x14ac:dyDescent="0.25">
      <c r="A32" t="s">
        <v>2</v>
      </c>
      <c r="B32">
        <v>0.61887499999999995</v>
      </c>
    </row>
    <row r="33" spans="1:2" x14ac:dyDescent="0.25">
      <c r="A33" t="s">
        <v>6</v>
      </c>
      <c r="B33">
        <v>0.80547800000000003</v>
      </c>
    </row>
    <row r="34" spans="1:2" x14ac:dyDescent="0.25">
      <c r="A34" t="s">
        <v>8</v>
      </c>
      <c r="B34">
        <v>0.82384599999999997</v>
      </c>
    </row>
    <row r="35" spans="1:2" x14ac:dyDescent="0.25">
      <c r="A35" t="s">
        <v>22</v>
      </c>
      <c r="B35" s="1">
        <v>0.96112200000000003</v>
      </c>
    </row>
  </sheetData>
  <sortState ref="A6:B35">
    <sortCondition ref="B6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volak</dc:creator>
  <cp:lastModifiedBy>volak</cp:lastModifiedBy>
  <dcterms:created xsi:type="dcterms:W3CDTF">2020-05-21T14:57:34Z</dcterms:created>
  <dcterms:modified xsi:type="dcterms:W3CDTF">2020-05-23T01:44:29Z</dcterms:modified>
</cp:coreProperties>
</file>