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ble\Documents\GitHub\PEPSI\Excel\"/>
    </mc:Choice>
  </mc:AlternateContent>
  <xr:revisionPtr revIDLastSave="0" documentId="13_ncr:1_{7AA071D8-B218-4B9B-B42C-D87168D09ECB}" xr6:coauthVersionLast="40" xr6:coauthVersionMax="40" xr10:uidLastSave="{00000000-0000-0000-0000-000000000000}"/>
  <bookViews>
    <workbookView xWindow="-110" yWindow="-110" windowWidth="19420" windowHeight="11020" xr2:uid="{02B51E1D-5169-4D8F-B048-E33FCEA5A9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2" i="1"/>
  <c r="I19" i="1" s="1"/>
  <c r="D12" i="1"/>
  <c r="D13" i="1"/>
  <c r="D14" i="1"/>
  <c r="D15" i="1"/>
  <c r="D16" i="1"/>
  <c r="D17" i="1"/>
  <c r="D18" i="1" l="1"/>
</calcChain>
</file>

<file path=xl/sharedStrings.xml><?xml version="1.0" encoding="utf-8"?>
<sst xmlns="http://schemas.openxmlformats.org/spreadsheetml/2006/main" count="42" uniqueCount="17">
  <si>
    <t>Test du prix en 0</t>
  </si>
  <si>
    <t>Option asiatique</t>
  </si>
  <si>
    <t>Temps d'exécution (ms)</t>
  </si>
  <si>
    <t>Basket1</t>
  </si>
  <si>
    <t xml:space="preserve">Basket </t>
  </si>
  <si>
    <t>Basket2</t>
  </si>
  <si>
    <t>Call</t>
  </si>
  <si>
    <t>Performance</t>
  </si>
  <si>
    <t>Test du prix en t</t>
  </si>
  <si>
    <t>Temps d'exécution Méthode 1 (ms)</t>
  </si>
  <si>
    <t>Temps d'exécution Méthode 2 (ms)</t>
  </si>
  <si>
    <t>Basket2d</t>
  </si>
  <si>
    <t>-</t>
  </si>
  <si>
    <t>Temps d'exécution avec 2 threads (ms)</t>
  </si>
  <si>
    <t>Gain de performance</t>
  </si>
  <si>
    <t>Gain moyen de performance</t>
  </si>
  <si>
    <t>Temps d'exécution avec Open MP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</si>
</sst>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2EE36-EF3E-4858-966C-FB3F1DF29FAE}" name="Tableau1" displayName="Tableau1" ref="A1:B7" totalsRowShown="0" headerRowDxfId="20" dataDxfId="19">
  <autoFilter ref="A1:B7" xr:uid="{8F825BD5-973F-4EDC-98CA-7CBA7C332E1F}">
    <filterColumn colId="0" hiddenButton="1"/>
    <filterColumn colId="1" hiddenButton="1"/>
  </autoFilter>
  <sortState xmlns:xlrd2="http://schemas.microsoft.com/office/spreadsheetml/2017/richdata2" ref="A2:B7">
    <sortCondition ref="A1"/>
  </sortState>
  <tableColumns count="2">
    <tableColumn id="1" xr3:uid="{97FD6138-5605-4097-8306-704E1E1AB44F}" name="Test du prix en 0" dataDxfId="18"/>
    <tableColumn id="2" xr3:uid="{F3885186-AB44-4348-AE64-0867BDD2B314}" name="Temps d'exécution (ms)" dataDxfId="1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48D38A-09F1-42F7-943E-6DBA6CE3DE1C}" name="Tableau14" displayName="Tableau14" ref="D1:F8" totalsRowShown="0" headerRowDxfId="16" dataDxfId="15">
  <autoFilter ref="D1:F8" xr:uid="{C1A062E5-A3A5-4450-9C67-DF9CF07FF808}">
    <filterColumn colId="0" hiddenButton="1"/>
    <filterColumn colId="1" hiddenButton="1"/>
    <filterColumn colId="2" hiddenButton="1"/>
  </autoFilter>
  <sortState xmlns:xlrd2="http://schemas.microsoft.com/office/spreadsheetml/2017/richdata2" ref="D2:F8">
    <sortCondition ref="D1"/>
  </sortState>
  <tableColumns count="3">
    <tableColumn id="1" xr3:uid="{2540B697-877B-4CE2-9C11-ACB04C308DAA}" name="Test du prix en t" dataDxfId="14"/>
    <tableColumn id="2" xr3:uid="{2BAC677E-04C7-4077-8070-D9D2AA3F8D15}" name="Temps d'exécution Méthode 1 (ms)" dataDxfId="13"/>
    <tableColumn id="3" xr3:uid="{52DFD93C-4617-48A8-86F4-E282F20CDBB3}" name="Temps d'exécution Méthode 2 (ms)" dataDxfId="1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01107B-DAB1-4B19-854E-A87DB759AD6A}" name="Tableau13" displayName="Tableau13" ref="A11:D17" totalsRowShown="0" headerRowDxfId="11" dataDxfId="10">
  <autoFilter ref="A11:D17" xr:uid="{89DF8B49-30C5-41A9-985C-2BF13ABD96B7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12:B17">
    <sortCondition ref="A1"/>
  </sortState>
  <tableColumns count="4">
    <tableColumn id="1" xr3:uid="{49CEEA46-A776-4DCC-BA74-EE3932650D5B}" name="Test du prix en 0" dataDxfId="9"/>
    <tableColumn id="2" xr3:uid="{CE181B41-BDD5-44D8-84A2-ABA97177A44C}" name="Temps d'exécution (ms)" dataDxfId="8"/>
    <tableColumn id="3" xr3:uid="{0E72AA1D-DDD9-4AFE-B2CB-BFD336EF528E}" name="Temps d'exécution avec 2 threads (ms)" dataDxfId="7"/>
    <tableColumn id="4" xr3:uid="{C40991A3-6927-4E7A-B12C-943618AE98B2}" name="Gain de performance" dataDxfId="6">
      <calculatedColumnFormula>(Tableau13[[#This Row],[Temps d''exécution (ms)]]-Tableau13[[#This Row],[Temps d''exécution avec 2 threads (ms)]])/Tableau13[[#This Row],[Temps d''exécution (ms)]]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EEE8F4-9D4A-4892-AD9C-7A8F6ED55DFC}" name="Tableau145" displayName="Tableau145" ref="F11:I19" totalsRowShown="0" headerRowDxfId="5" dataDxfId="4">
  <autoFilter ref="F11:I19" xr:uid="{30D44F2B-3765-4D31-9CB8-90FA15ED1C35}"/>
  <sortState xmlns:xlrd2="http://schemas.microsoft.com/office/spreadsheetml/2017/richdata2" ref="F12:H18">
    <sortCondition ref="F1"/>
  </sortState>
  <tableColumns count="4">
    <tableColumn id="1" xr3:uid="{143345EE-8292-48D2-B3A8-2BC7FABCCD99}" name="Test du prix en t" dataDxfId="3"/>
    <tableColumn id="2" xr3:uid="{1B611AFC-6CD4-4C3E-B62C-894ECBBD0118}" name="Temps d'exécution (ms)" dataDxfId="2"/>
    <tableColumn id="3" xr3:uid="{18C31F9B-274F-491C-9469-402617025B51}" name="Temps d'exécution avec Open MP (ms)" dataDxfId="1"/>
    <tableColumn id="4" xr3:uid="{8B77A395-E14B-4000-A85B-86DAC1549F14}" name="Gain de performanc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E6EC-59A5-41F7-B997-9D8CA7DDD3D0}">
  <dimension ref="A1:I19"/>
  <sheetViews>
    <sheetView tabSelected="1" topLeftCell="A3" workbookViewId="0">
      <selection activeCell="I8" sqref="I8"/>
    </sheetView>
  </sheetViews>
  <sheetFormatPr baseColWidth="10" defaultRowHeight="14.5" x14ac:dyDescent="0.35"/>
  <cols>
    <col min="1" max="1" width="20.6328125" customWidth="1"/>
    <col min="2" max="3" width="34.08984375" customWidth="1"/>
    <col min="4" max="4" width="20.7265625" customWidth="1"/>
    <col min="5" max="6" width="30.6328125" customWidth="1"/>
    <col min="7" max="7" width="32.81640625" customWidth="1"/>
    <col min="8" max="8" width="32.7265625" customWidth="1"/>
    <col min="9" max="9" width="32.453125" customWidth="1"/>
  </cols>
  <sheetData>
    <row r="1" spans="1:9" ht="23" customHeight="1" x14ac:dyDescent="0.35">
      <c r="A1" s="1" t="s">
        <v>0</v>
      </c>
      <c r="B1" s="1" t="s">
        <v>2</v>
      </c>
      <c r="D1" s="1" t="s">
        <v>8</v>
      </c>
      <c r="E1" s="1" t="s">
        <v>9</v>
      </c>
      <c r="F1" s="1" t="s">
        <v>10</v>
      </c>
    </row>
    <row r="2" spans="1:9" ht="22.5" customHeight="1" x14ac:dyDescent="0.35">
      <c r="A2" s="1" t="s">
        <v>4</v>
      </c>
      <c r="B2" s="1">
        <v>357</v>
      </c>
      <c r="D2" s="1" t="s">
        <v>4</v>
      </c>
      <c r="E2" s="1">
        <v>15460</v>
      </c>
      <c r="F2" s="1">
        <v>3254</v>
      </c>
    </row>
    <row r="3" spans="1:9" ht="21.5" customHeight="1" x14ac:dyDescent="0.35">
      <c r="A3" s="1" t="s">
        <v>3</v>
      </c>
      <c r="B3" s="1">
        <v>358</v>
      </c>
      <c r="D3" s="1" t="s">
        <v>3</v>
      </c>
      <c r="E3" s="1">
        <v>54701</v>
      </c>
      <c r="F3" s="1">
        <v>3562</v>
      </c>
    </row>
    <row r="4" spans="1:9" ht="22" customHeight="1" x14ac:dyDescent="0.35">
      <c r="A4" s="1" t="s">
        <v>5</v>
      </c>
      <c r="B4" s="1">
        <v>354</v>
      </c>
      <c r="D4" s="1" t="s">
        <v>5</v>
      </c>
      <c r="E4" s="1">
        <v>18693</v>
      </c>
      <c r="F4" s="1">
        <v>3334</v>
      </c>
    </row>
    <row r="5" spans="1:9" ht="22" customHeight="1" x14ac:dyDescent="0.35">
      <c r="A5" s="1" t="s">
        <v>6</v>
      </c>
      <c r="B5" s="1">
        <v>1603</v>
      </c>
      <c r="D5" s="1" t="s">
        <v>11</v>
      </c>
      <c r="E5" s="1">
        <v>6044</v>
      </c>
      <c r="F5" s="1">
        <v>3289</v>
      </c>
    </row>
    <row r="6" spans="1:9" ht="22" customHeight="1" x14ac:dyDescent="0.35">
      <c r="A6" s="1" t="s">
        <v>1</v>
      </c>
      <c r="B6" s="1">
        <v>13943</v>
      </c>
      <c r="D6" s="1" t="s">
        <v>6</v>
      </c>
      <c r="E6" s="1">
        <v>2276</v>
      </c>
      <c r="F6" s="1">
        <v>3264</v>
      </c>
    </row>
    <row r="7" spans="1:9" ht="21.5" customHeight="1" x14ac:dyDescent="0.35">
      <c r="A7" s="1" t="s">
        <v>7</v>
      </c>
      <c r="B7" s="1">
        <v>317</v>
      </c>
      <c r="D7" s="1" t="s">
        <v>1</v>
      </c>
      <c r="E7" s="1" t="s">
        <v>12</v>
      </c>
      <c r="F7" s="1">
        <v>3440</v>
      </c>
    </row>
    <row r="8" spans="1:9" ht="24.5" customHeight="1" x14ac:dyDescent="0.35">
      <c r="D8" s="1" t="s">
        <v>7</v>
      </c>
      <c r="E8" s="1">
        <v>4511</v>
      </c>
      <c r="F8" s="1">
        <v>4000</v>
      </c>
    </row>
    <row r="11" spans="1:9" x14ac:dyDescent="0.35">
      <c r="A11" s="1" t="s">
        <v>0</v>
      </c>
      <c r="B11" s="1" t="s">
        <v>2</v>
      </c>
      <c r="C11" s="1" t="s">
        <v>13</v>
      </c>
      <c r="D11" s="1" t="s">
        <v>14</v>
      </c>
      <c r="F11" s="1" t="s">
        <v>8</v>
      </c>
      <c r="G11" s="1" t="s">
        <v>2</v>
      </c>
      <c r="H11" s="1" t="s">
        <v>16</v>
      </c>
      <c r="I11" s="1" t="s">
        <v>14</v>
      </c>
    </row>
    <row r="12" spans="1:9" x14ac:dyDescent="0.35">
      <c r="A12" s="1" t="s">
        <v>4</v>
      </c>
      <c r="B12" s="1">
        <v>357</v>
      </c>
      <c r="C12" s="1">
        <v>458</v>
      </c>
      <c r="D12" s="2">
        <f>(Tableau13[[#This Row],[Temps d''exécution (ms)]]-Tableau13[[#This Row],[Temps d''exécution avec 2 threads (ms)]])/Tableau13[[#This Row],[Temps d''exécution (ms)]]</f>
        <v>-0.28291316526610644</v>
      </c>
      <c r="F12" s="1" t="s">
        <v>4</v>
      </c>
      <c r="G12" s="1">
        <v>3254</v>
      </c>
      <c r="H12" s="1"/>
      <c r="I12" s="6">
        <f>(Tableau145[[#This Row],[Temps d''exécution (ms)]]-Tableau145[[#This Row],[Temps d''exécution avec Open MP (ms)]])/Tableau145[[#This Row],[Temps d''exécution (ms)]]</f>
        <v>1</v>
      </c>
    </row>
    <row r="13" spans="1:9" x14ac:dyDescent="0.35">
      <c r="A13" s="1" t="s">
        <v>3</v>
      </c>
      <c r="B13" s="1">
        <v>358</v>
      </c>
      <c r="C13" s="1">
        <v>501</v>
      </c>
      <c r="D13" s="2">
        <f>(Tableau13[[#This Row],[Temps d''exécution (ms)]]-Tableau13[[#This Row],[Temps d''exécution avec 2 threads (ms)]])/Tableau13[[#This Row],[Temps d''exécution (ms)]]</f>
        <v>-0.3994413407821229</v>
      </c>
      <c r="F13" s="1" t="s">
        <v>3</v>
      </c>
      <c r="G13" s="1">
        <v>3562</v>
      </c>
      <c r="H13" s="1"/>
      <c r="I13" s="6">
        <f>(Tableau145[[#This Row],[Temps d''exécution (ms)]]-Tableau145[[#This Row],[Temps d''exécution avec Open MP (ms)]])/Tableau145[[#This Row],[Temps d''exécution (ms)]]</f>
        <v>1</v>
      </c>
    </row>
    <row r="14" spans="1:9" x14ac:dyDescent="0.35">
      <c r="A14" s="1" t="s">
        <v>5</v>
      </c>
      <c r="B14" s="1">
        <v>354</v>
      </c>
      <c r="C14" s="1">
        <v>447</v>
      </c>
      <c r="D14" s="2">
        <f>(Tableau13[[#This Row],[Temps d''exécution (ms)]]-Tableau13[[#This Row],[Temps d''exécution avec 2 threads (ms)]])/Tableau13[[#This Row],[Temps d''exécution (ms)]]</f>
        <v>-0.26271186440677968</v>
      </c>
      <c r="F14" s="1" t="s">
        <v>5</v>
      </c>
      <c r="G14" s="1">
        <v>3334</v>
      </c>
      <c r="H14" s="1"/>
      <c r="I14" s="6">
        <f>(Tableau145[[#This Row],[Temps d''exécution (ms)]]-Tableau145[[#This Row],[Temps d''exécution avec Open MP (ms)]])/Tableau145[[#This Row],[Temps d''exécution (ms)]]</f>
        <v>1</v>
      </c>
    </row>
    <row r="15" spans="1:9" x14ac:dyDescent="0.35">
      <c r="A15" s="1" t="s">
        <v>6</v>
      </c>
      <c r="B15" s="1">
        <v>1603</v>
      </c>
      <c r="C15" s="1">
        <v>1247</v>
      </c>
      <c r="D15" s="2">
        <f>(Tableau13[[#This Row],[Temps d''exécution (ms)]]-Tableau13[[#This Row],[Temps d''exécution avec 2 threads (ms)]])/Tableau13[[#This Row],[Temps d''exécution (ms)]]</f>
        <v>0.22208359326263255</v>
      </c>
      <c r="F15" s="1" t="s">
        <v>11</v>
      </c>
      <c r="G15" s="1">
        <v>3289</v>
      </c>
      <c r="H15" s="1"/>
      <c r="I15" s="6">
        <f>(Tableau145[[#This Row],[Temps d''exécution (ms)]]-Tableau145[[#This Row],[Temps d''exécution avec Open MP (ms)]])/Tableau145[[#This Row],[Temps d''exécution (ms)]]</f>
        <v>1</v>
      </c>
    </row>
    <row r="16" spans="1:9" x14ac:dyDescent="0.35">
      <c r="A16" s="1" t="s">
        <v>1</v>
      </c>
      <c r="B16" s="1">
        <v>13943</v>
      </c>
      <c r="C16" s="1">
        <v>8510</v>
      </c>
      <c r="D16" s="2">
        <f>(Tableau13[[#This Row],[Temps d''exécution (ms)]]-Tableau13[[#This Row],[Temps d''exécution avec 2 threads (ms)]])/Tableau13[[#This Row],[Temps d''exécution (ms)]]</f>
        <v>0.38965789284945851</v>
      </c>
      <c r="F16" s="1" t="s">
        <v>6</v>
      </c>
      <c r="G16" s="1">
        <v>3264</v>
      </c>
      <c r="H16" s="1"/>
      <c r="I16" s="6">
        <f>(Tableau145[[#This Row],[Temps d''exécution (ms)]]-Tableau145[[#This Row],[Temps d''exécution avec Open MP (ms)]])/Tableau145[[#This Row],[Temps d''exécution (ms)]]</f>
        <v>1</v>
      </c>
    </row>
    <row r="17" spans="1:9" x14ac:dyDescent="0.35">
      <c r="A17" s="1" t="s">
        <v>7</v>
      </c>
      <c r="B17" s="1">
        <v>317</v>
      </c>
      <c r="C17" s="1">
        <v>410</v>
      </c>
      <c r="D17" s="2">
        <f>(Tableau13[[#This Row],[Temps d''exécution (ms)]]-Tableau13[[#This Row],[Temps d''exécution avec 2 threads (ms)]])/Tableau13[[#This Row],[Temps d''exécution (ms)]]</f>
        <v>-0.29337539432176657</v>
      </c>
      <c r="F17" s="1" t="s">
        <v>1</v>
      </c>
      <c r="G17" s="1">
        <v>3440</v>
      </c>
      <c r="H17" s="1"/>
      <c r="I17" s="6">
        <f>(Tableau145[[#This Row],[Temps d''exécution (ms)]]-Tableau145[[#This Row],[Temps d''exécution avec Open MP (ms)]])/Tableau145[[#This Row],[Temps d''exécution (ms)]]</f>
        <v>1</v>
      </c>
    </row>
    <row r="18" spans="1:9" x14ac:dyDescent="0.35">
      <c r="C18" s="4" t="s">
        <v>15</v>
      </c>
      <c r="D18" s="5">
        <f>AVERAGE(Tableau13[Gain de performance])</f>
        <v>-0.10445004644411408</v>
      </c>
      <c r="F18" s="1" t="s">
        <v>7</v>
      </c>
      <c r="G18" s="1">
        <v>4000</v>
      </c>
      <c r="H18" s="1"/>
      <c r="I18" s="6">
        <f>(Tableau145[[#This Row],[Temps d''exécution (ms)]]-Tableau145[[#This Row],[Temps d''exécution avec Open MP (ms)]])/Tableau145[[#This Row],[Temps d''exécution (ms)]]</f>
        <v>1</v>
      </c>
    </row>
    <row r="19" spans="1:9" x14ac:dyDescent="0.35">
      <c r="F19" s="1"/>
      <c r="G19" s="1"/>
      <c r="H19" s="3" t="s">
        <v>15</v>
      </c>
      <c r="I19" s="5">
        <f>AVERAGE(I12:I18)</f>
        <v>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Le Calvez</dc:creator>
  <cp:lastModifiedBy>Mylène Le Calvez</cp:lastModifiedBy>
  <dcterms:created xsi:type="dcterms:W3CDTF">2019-02-20T21:17:51Z</dcterms:created>
  <dcterms:modified xsi:type="dcterms:W3CDTF">2019-03-01T15:15:11Z</dcterms:modified>
</cp:coreProperties>
</file>