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10300" yWindow="580" windowWidth="26300" windowHeight="27400" tabRatio="500"/>
  </bookViews>
  <sheets>
    <sheet name="Ingresos Volem" sheetId="1" r:id="rId1"/>
    <sheet name="Gastos Volem" sheetId="2" r:id="rId2"/>
    <sheet name="Gastos Podem" sheetId="3" r:id="rId3"/>
    <sheet name="Ingresos Podem" sheetId="4" r:id="rId4"/>
    <sheet name="Disponible" sheetId="5" r:id="rId5"/>
  </sheets>
  <definedNames>
    <definedName name="_xlnm.Print_Area" localSheetId="1">'Gastos Volem'!$B$1:$C$32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6" i="1" l="1"/>
  <c r="D54" i="1"/>
  <c r="A2" i="5"/>
  <c r="A7" i="5"/>
  <c r="C32" i="2"/>
  <c r="C56" i="1"/>
  <c r="C16" i="2"/>
  <c r="C31" i="4"/>
  <c r="C28" i="3"/>
</calcChain>
</file>

<file path=xl/sharedStrings.xml><?xml version="1.0" encoding="utf-8"?>
<sst xmlns="http://schemas.openxmlformats.org/spreadsheetml/2006/main" count="180" uniqueCount="77">
  <si>
    <t>Donaciones</t>
  </si>
  <si>
    <t>Lola</t>
  </si>
  <si>
    <t>Blai</t>
  </si>
  <si>
    <t>Roque</t>
  </si>
  <si>
    <t>Eva</t>
  </si>
  <si>
    <t>Raul</t>
  </si>
  <si>
    <t>Gema</t>
  </si>
  <si>
    <t>Alex</t>
  </si>
  <si>
    <t>Conchin</t>
  </si>
  <si>
    <t>Monica</t>
  </si>
  <si>
    <t>Sonia</t>
  </si>
  <si>
    <t>Xonin</t>
  </si>
  <si>
    <t>Miguel</t>
  </si>
  <si>
    <t>Adolfo</t>
  </si>
  <si>
    <t>Fra Camisetas 15F2098</t>
  </si>
  <si>
    <t>Gastos Transf fra 15F2098</t>
  </si>
  <si>
    <t>Total</t>
  </si>
  <si>
    <t>Fra Chapas 2015-00449IM</t>
  </si>
  <si>
    <t>Donaciones 29/04 Presentacion</t>
  </si>
  <si>
    <t>Jose Buzon Serrano</t>
  </si>
  <si>
    <t>Pilar Monzonis Peris</t>
  </si>
  <si>
    <t>Anonimo</t>
  </si>
  <si>
    <t>Nieves peris Pla</t>
  </si>
  <si>
    <t>Juan Marti Lluch</t>
  </si>
  <si>
    <t>Andres Montesinos Campos</t>
  </si>
  <si>
    <t>Maribel Polo Lopez</t>
  </si>
  <si>
    <t>Susana</t>
  </si>
  <si>
    <t>Podem Bebida Montiel 24 Abril</t>
  </si>
  <si>
    <t>Podem Gastos Varios Montiel 24 Abril</t>
  </si>
  <si>
    <t>Efectivo</t>
  </si>
  <si>
    <t>Transferencia</t>
  </si>
  <si>
    <t>Concepto</t>
  </si>
  <si>
    <t>Forma Pago</t>
  </si>
  <si>
    <t>Ingreso Efectivo</t>
  </si>
  <si>
    <t>Forma Cobro</t>
  </si>
  <si>
    <t>Sacado Lola Efec</t>
  </si>
  <si>
    <t>Fra 1000 tripticos ABC Impresores F15/15279</t>
  </si>
  <si>
    <t>Fra 52/15 Aduo Cartel 8 Mayo y Flyers</t>
  </si>
  <si>
    <t>En Efectivo</t>
  </si>
  <si>
    <t>Ticket Brocha</t>
  </si>
  <si>
    <t>Lupe Barrachina Albert</t>
  </si>
  <si>
    <t>Donaciones 09/05 Albereda</t>
  </si>
  <si>
    <t>Fra Serie C 214290 Papeletas y Sobres Papeleria Vila SA</t>
  </si>
  <si>
    <t>Donaciones Camisetas y Chapas 1</t>
  </si>
  <si>
    <t>Lola Apertura Cuenta</t>
  </si>
  <si>
    <t>Toñi Ruiz Blesa</t>
  </si>
  <si>
    <t>Fra Valiente FA 150138 Carteles Campaña 2/2  (son 292,80€)</t>
  </si>
  <si>
    <t>Jorge Rausell Diaz Pavon</t>
  </si>
  <si>
    <t>Fra 5000 tripticos ABC Impresores  1/2 Fra F15/18389 Fianza (son 349,69€)</t>
  </si>
  <si>
    <t>Fra 5000 tripticos ABC Impresores  2/2 Fra F15/18389 Fianza (son 349,69€)</t>
  </si>
  <si>
    <t>Ticket Terza Cola</t>
  </si>
  <si>
    <t>Ticket Metrocopia Carteles Farolas</t>
  </si>
  <si>
    <t>Fra 49/15 Fotocopias 17 Abril Gestion Agrupacion de Electores</t>
  </si>
  <si>
    <t>Fras Ducaval Acto Cierre de Camapaña V15001470</t>
  </si>
  <si>
    <t>Fras Ducaval Acto Cierre de Camapaña V15001487</t>
  </si>
  <si>
    <t>Tickets Bebida y Comida Consum Acto cierre Campaña</t>
  </si>
  <si>
    <t xml:space="preserve">Lidia Vecina </t>
  </si>
  <si>
    <t>Fra Fotocopias Apoderados Volem Metrocopia Fra F/15-00167</t>
  </si>
  <si>
    <t>Campaña Mayo 2015</t>
  </si>
  <si>
    <t>Donativos Resto</t>
  </si>
  <si>
    <t>Banco</t>
  </si>
  <si>
    <t>Sacado Raul Banco</t>
  </si>
  <si>
    <t>Efectivo pagado Raul</t>
  </si>
  <si>
    <t>Transferencia hecha por Raul</t>
  </si>
  <si>
    <t>Sacado Raul Banco+Efect Raul</t>
  </si>
  <si>
    <t>Tickets Caramelos</t>
  </si>
  <si>
    <t xml:space="preserve">Tickets Agua y Comida Dia Elecciones </t>
  </si>
  <si>
    <t xml:space="preserve"> Fra Valiente Carteleria y Flyers Evento 29/04  FA150159</t>
  </si>
  <si>
    <t>Fra Pancarta Volem Fra 5143</t>
  </si>
  <si>
    <t>Fra Papeleria Aduo Acto 29/04 Fra 47/15</t>
  </si>
  <si>
    <t>Fra Totem Eligraf 60€ sacado Banco + 12,60€ Efectivo Fra 5226</t>
  </si>
  <si>
    <t xml:space="preserve">Ticket Precinto </t>
  </si>
  <si>
    <t>Fra Metrocopia Carteles Asamblea 4 Junio</t>
  </si>
  <si>
    <t>Devolucion ingreso Inicial</t>
  </si>
  <si>
    <t>Fra Valiente Carteleria y Flyers Evento 29/04  1/2 (son 292,80€)</t>
  </si>
  <si>
    <t>Fra 014 - Diseño Cartel Campaña y Triptico</t>
  </si>
  <si>
    <t>Fra Carteles Acto Cierre Campaña Metrocopia Fra F/15-00163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</si>
</sst>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[$€-1]"/>
    <numFmt numFmtId="165" formatCode="&quot;€&quot;\ #,##0.0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8"/>
      <color rgb="FF333333"/>
      <name val="Tahoma"/>
    </font>
    <font>
      <sz val="11"/>
      <color rgb="FF333333"/>
      <name val="Tahoma"/>
    </font>
    <font>
      <sz val="8"/>
      <color rgb="FFCC0000"/>
      <name val="Tahoma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5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/>
    <xf numFmtId="0" fontId="5" fillId="0" borderId="0" xfId="0" applyFont="1"/>
    <xf numFmtId="0" fontId="6" fillId="0" borderId="0" xfId="0" applyFont="1"/>
    <xf numFmtId="0" fontId="1" fillId="0" borderId="0" xfId="25"/>
    <xf numFmtId="165" fontId="0" fillId="0" borderId="0" xfId="0" applyNumberFormat="1" applyAlignment="1">
      <alignment horizontal="center"/>
    </xf>
    <xf numFmtId="164" fontId="0" fillId="0" borderId="0" xfId="0" applyNumberFormat="1"/>
    <xf numFmtId="164" fontId="7" fillId="0" borderId="0" xfId="0" applyNumberFormat="1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4" xfId="0" applyFont="1" applyBorder="1"/>
    <xf numFmtId="0" fontId="3" fillId="0" borderId="5" xfId="0" applyFont="1" applyBorder="1"/>
    <xf numFmtId="17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3" xfId="0" applyBorder="1"/>
    <xf numFmtId="0" fontId="0" fillId="0" borderId="11" xfId="0" applyBorder="1"/>
    <xf numFmtId="0" fontId="0" fillId="0" borderId="12" xfId="0" applyBorder="1"/>
    <xf numFmtId="0" fontId="0" fillId="0" borderId="10" xfId="0" applyBorder="1"/>
    <xf numFmtId="0" fontId="0" fillId="0" borderId="14" xfId="0" applyBorder="1"/>
    <xf numFmtId="17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7" fontId="0" fillId="0" borderId="19" xfId="0" applyNumberFormat="1" applyBorder="1" applyAlignment="1">
      <alignment horizontal="center"/>
    </xf>
    <xf numFmtId="17" fontId="0" fillId="0" borderId="13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</cellXfs>
  <cellStyles count="56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Hipervínculo visitado" xfId="39" builtinId="9" hidden="1"/>
    <cellStyle name="Hipervínculo visitado" xfId="40" builtinId="9" hidden="1"/>
    <cellStyle name="Hipervínculo visitado" xfId="41" builtinId="9" hidden="1"/>
    <cellStyle name="Hipervínculo visitado" xfId="42" builtinId="9" hidden="1"/>
    <cellStyle name="Hipervínculo visitado" xfId="43" builtinId="9" hidden="1"/>
    <cellStyle name="Hipervínculo visitado" xfId="44" builtinId="9" hidden="1"/>
    <cellStyle name="Hipervínculo visitado" xfId="45" builtinId="9" hidden="1"/>
    <cellStyle name="Hipervínculo visitado" xfId="46" builtinId="9" hidden="1"/>
    <cellStyle name="Hipervínculo visitado" xfId="47" builtinId="9" hidden="1"/>
    <cellStyle name="Hipervínculo visitado" xfId="48" builtinId="9" hidden="1"/>
    <cellStyle name="Hipervínculo visitado" xfId="49" builtinId="9" hidden="1"/>
    <cellStyle name="Hipervínculo visitado" xfId="50" builtinId="9" hidden="1"/>
    <cellStyle name="Hipervínculo visitado" xfId="51" builtinId="9" hidden="1"/>
    <cellStyle name="Hipervínculo visitado" xfId="52" builtinId="9" hidden="1"/>
    <cellStyle name="Hipervínculo visitado" xfId="53" builtinId="9" hidden="1"/>
    <cellStyle name="Hipervínculo visitado" xfId="54" builtinId="9" hidden="1"/>
    <cellStyle name="Hipervínculo visitado" xfId="55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abSelected="1" zoomScale="125" zoomScaleNormal="125" zoomScalePageLayoutView="125" workbookViewId="0">
      <selection activeCell="D2" sqref="D2:D56"/>
    </sheetView>
  </sheetViews>
  <sheetFormatPr baseColWidth="10" defaultRowHeight="15" x14ac:dyDescent="0"/>
  <cols>
    <col min="1" max="1" width="14.1640625" bestFit="1" customWidth="1"/>
    <col min="2" max="2" width="28.5" bestFit="1" customWidth="1"/>
    <col min="3" max="3" width="18.5" style="1" bestFit="1" customWidth="1"/>
    <col min="4" max="8" width="10.83203125" style="1"/>
    <col min="9" max="9" width="37.83203125" style="1" bestFit="1" customWidth="1"/>
    <col min="10" max="10" width="21.83203125" style="1" customWidth="1"/>
  </cols>
  <sheetData>
    <row r="1" spans="1:10" ht="16" thickBot="1">
      <c r="A1" s="31" t="s">
        <v>34</v>
      </c>
      <c r="B1" s="31" t="s">
        <v>0</v>
      </c>
    </row>
    <row r="2" spans="1:10" ht="16" thickBot="1">
      <c r="A2" s="35"/>
      <c r="B2" s="32"/>
      <c r="C2" s="37" t="s">
        <v>58</v>
      </c>
      <c r="D2" s="43">
        <v>42156</v>
      </c>
      <c r="E2" s="2">
        <v>42186</v>
      </c>
      <c r="F2" s="2">
        <v>42217</v>
      </c>
      <c r="G2" s="2">
        <v>42248</v>
      </c>
      <c r="H2" s="2">
        <v>42278</v>
      </c>
      <c r="I2" s="2">
        <v>42309</v>
      </c>
      <c r="J2" s="2">
        <v>42339</v>
      </c>
    </row>
    <row r="3" spans="1:10">
      <c r="A3" s="33" t="s">
        <v>33</v>
      </c>
      <c r="B3" s="16" t="s">
        <v>44</v>
      </c>
      <c r="C3" s="38">
        <v>20</v>
      </c>
      <c r="D3" s="44"/>
      <c r="E3" s="2"/>
      <c r="F3" s="2"/>
      <c r="G3" s="2"/>
      <c r="H3" s="2"/>
      <c r="I3" s="2"/>
      <c r="J3" s="2"/>
    </row>
    <row r="4" spans="1:10">
      <c r="A4" s="33" t="s">
        <v>33</v>
      </c>
      <c r="B4" s="16" t="s">
        <v>1</v>
      </c>
      <c r="C4" s="39">
        <v>50</v>
      </c>
      <c r="D4" s="26"/>
      <c r="E4" s="6"/>
      <c r="F4" s="3"/>
      <c r="G4" s="3"/>
      <c r="H4" s="3"/>
      <c r="I4" s="3"/>
      <c r="J4" s="3"/>
    </row>
    <row r="5" spans="1:10">
      <c r="A5" s="33"/>
      <c r="B5" s="16"/>
      <c r="C5" s="39"/>
      <c r="D5" s="26"/>
      <c r="E5" s="6"/>
      <c r="F5" s="3"/>
      <c r="G5" s="3"/>
      <c r="H5" s="3"/>
      <c r="I5" s="3"/>
      <c r="J5" s="3"/>
    </row>
    <row r="6" spans="1:10">
      <c r="A6" s="33" t="s">
        <v>33</v>
      </c>
      <c r="B6" s="16" t="s">
        <v>2</v>
      </c>
      <c r="C6" s="39">
        <v>50</v>
      </c>
      <c r="D6" s="26"/>
      <c r="E6" s="6"/>
      <c r="F6" s="3"/>
      <c r="G6" s="3"/>
      <c r="H6" s="3"/>
      <c r="I6" s="3"/>
      <c r="J6" s="3"/>
    </row>
    <row r="7" spans="1:10">
      <c r="A7" s="33" t="s">
        <v>33</v>
      </c>
      <c r="B7" s="16" t="s">
        <v>2</v>
      </c>
      <c r="C7" s="39">
        <v>50</v>
      </c>
      <c r="D7" s="26"/>
      <c r="E7" s="6"/>
      <c r="F7" s="3"/>
      <c r="G7" s="3"/>
      <c r="H7" s="3"/>
      <c r="I7" s="3"/>
      <c r="J7" s="3"/>
    </row>
    <row r="8" spans="1:10">
      <c r="A8" s="33"/>
      <c r="B8" s="16"/>
      <c r="C8" s="39"/>
      <c r="D8" s="26"/>
      <c r="E8" s="6"/>
      <c r="F8" s="3"/>
      <c r="G8" s="3"/>
      <c r="H8" s="3"/>
      <c r="I8" s="3"/>
      <c r="J8" s="3"/>
    </row>
    <row r="9" spans="1:10">
      <c r="A9" s="33" t="s">
        <v>30</v>
      </c>
      <c r="B9" s="16" t="s">
        <v>3</v>
      </c>
      <c r="C9" s="39">
        <v>50</v>
      </c>
      <c r="D9" s="26"/>
      <c r="E9" s="6"/>
      <c r="F9" s="3"/>
      <c r="G9" s="3"/>
      <c r="H9" s="3"/>
      <c r="I9" s="3"/>
      <c r="J9" s="3"/>
    </row>
    <row r="10" spans="1:10">
      <c r="A10" s="33"/>
      <c r="B10" s="16"/>
      <c r="C10" s="39"/>
      <c r="D10" s="26"/>
      <c r="E10" s="6"/>
      <c r="F10" s="3"/>
      <c r="G10" s="3"/>
      <c r="H10" s="3"/>
      <c r="I10" s="3"/>
      <c r="J10" s="3"/>
    </row>
    <row r="11" spans="1:10">
      <c r="A11" s="33" t="s">
        <v>33</v>
      </c>
      <c r="B11" s="16" t="s">
        <v>4</v>
      </c>
      <c r="C11" s="39">
        <v>50</v>
      </c>
      <c r="D11" s="26"/>
      <c r="E11" s="6"/>
      <c r="F11" s="3"/>
      <c r="G11" s="3"/>
      <c r="H11" s="3"/>
      <c r="I11" s="3"/>
      <c r="J11" s="3"/>
    </row>
    <row r="12" spans="1:10">
      <c r="A12" s="33" t="s">
        <v>33</v>
      </c>
      <c r="B12" s="16" t="s">
        <v>4</v>
      </c>
      <c r="C12" s="39">
        <v>20</v>
      </c>
      <c r="D12" s="26"/>
      <c r="E12" s="6"/>
      <c r="F12" s="3"/>
      <c r="G12" s="3"/>
      <c r="H12" s="3"/>
      <c r="I12" s="3"/>
      <c r="J12" s="3"/>
    </row>
    <row r="13" spans="1:10">
      <c r="A13" s="33"/>
      <c r="B13" s="16"/>
      <c r="C13" s="39"/>
      <c r="D13" s="26"/>
      <c r="E13" s="6"/>
      <c r="F13" s="3"/>
      <c r="G13" s="3"/>
      <c r="H13" s="3"/>
      <c r="I13" s="3"/>
      <c r="J13" s="3"/>
    </row>
    <row r="14" spans="1:10">
      <c r="A14" s="33" t="s">
        <v>33</v>
      </c>
      <c r="B14" s="16" t="s">
        <v>5</v>
      </c>
      <c r="C14" s="39">
        <v>50</v>
      </c>
      <c r="D14" s="26"/>
      <c r="E14" s="6"/>
      <c r="F14" s="3"/>
      <c r="G14" s="3"/>
      <c r="H14" s="3"/>
      <c r="I14" s="3"/>
      <c r="J14" s="3"/>
    </row>
    <row r="15" spans="1:10">
      <c r="A15" s="33"/>
      <c r="B15" s="16"/>
      <c r="C15" s="39"/>
      <c r="D15" s="26"/>
      <c r="E15" s="6"/>
      <c r="F15" s="3"/>
      <c r="G15" s="3"/>
      <c r="H15" s="3"/>
      <c r="I15" s="3"/>
      <c r="J15" s="3"/>
    </row>
    <row r="16" spans="1:10">
      <c r="A16" s="33" t="s">
        <v>33</v>
      </c>
      <c r="B16" s="16" t="s">
        <v>6</v>
      </c>
      <c r="C16" s="39">
        <v>50</v>
      </c>
      <c r="D16" s="26"/>
      <c r="E16" s="9"/>
      <c r="F16" s="3"/>
      <c r="G16" s="3"/>
      <c r="H16" s="3"/>
      <c r="I16" s="3"/>
      <c r="J16" s="3"/>
    </row>
    <row r="17" spans="1:10">
      <c r="A17" s="33" t="s">
        <v>33</v>
      </c>
      <c r="B17" s="16" t="s">
        <v>6</v>
      </c>
      <c r="C17" s="39">
        <v>20</v>
      </c>
      <c r="D17" s="26"/>
      <c r="E17" s="9"/>
      <c r="F17" s="3"/>
      <c r="G17" s="3"/>
      <c r="H17" s="3"/>
      <c r="I17" s="3"/>
      <c r="J17" s="3"/>
    </row>
    <row r="18" spans="1:10">
      <c r="A18" s="33"/>
      <c r="B18" s="16"/>
      <c r="C18" s="39"/>
      <c r="D18" s="26"/>
      <c r="E18" s="9"/>
      <c r="F18" s="3"/>
      <c r="G18" s="3"/>
      <c r="H18" s="3"/>
      <c r="I18" s="3"/>
      <c r="J18" s="3"/>
    </row>
    <row r="19" spans="1:10">
      <c r="A19" s="33" t="s">
        <v>33</v>
      </c>
      <c r="B19" s="16" t="s">
        <v>7</v>
      </c>
      <c r="C19" s="39">
        <v>50</v>
      </c>
      <c r="D19" s="26"/>
      <c r="E19" s="6"/>
      <c r="F19" s="3"/>
      <c r="G19" s="3"/>
      <c r="H19" s="3"/>
      <c r="I19" s="3"/>
      <c r="J19" s="3"/>
    </row>
    <row r="20" spans="1:10">
      <c r="A20" s="33" t="s">
        <v>33</v>
      </c>
      <c r="B20" s="16" t="s">
        <v>7</v>
      </c>
      <c r="C20" s="39">
        <v>20</v>
      </c>
      <c r="D20" s="26"/>
      <c r="E20" s="6"/>
      <c r="F20" s="3"/>
      <c r="G20" s="3"/>
      <c r="H20" s="3"/>
      <c r="I20" s="3"/>
      <c r="J20" s="3"/>
    </row>
    <row r="21" spans="1:10">
      <c r="A21" s="33"/>
      <c r="B21" s="16"/>
      <c r="C21" s="39"/>
      <c r="D21" s="26"/>
      <c r="E21" s="6"/>
      <c r="F21" s="3"/>
      <c r="G21" s="3"/>
      <c r="H21" s="3"/>
      <c r="I21" s="3"/>
      <c r="J21" s="3"/>
    </row>
    <row r="22" spans="1:10">
      <c r="A22" s="33" t="s">
        <v>33</v>
      </c>
      <c r="B22" s="16" t="s">
        <v>8</v>
      </c>
      <c r="C22" s="39">
        <v>50</v>
      </c>
      <c r="D22" s="26"/>
      <c r="E22" s="9"/>
      <c r="F22" s="3"/>
      <c r="G22" s="3"/>
      <c r="H22" s="3"/>
      <c r="I22" s="3"/>
      <c r="J22" s="3"/>
    </row>
    <row r="23" spans="1:10">
      <c r="A23" s="33"/>
      <c r="B23" s="16"/>
      <c r="C23" s="39"/>
      <c r="D23" s="26"/>
      <c r="E23" s="9"/>
      <c r="F23" s="3"/>
      <c r="G23" s="3"/>
      <c r="H23" s="3"/>
      <c r="I23" s="3"/>
      <c r="J23" s="3"/>
    </row>
    <row r="24" spans="1:10">
      <c r="A24" s="33" t="s">
        <v>33</v>
      </c>
      <c r="B24" s="16" t="s">
        <v>9</v>
      </c>
      <c r="C24" s="39">
        <v>30</v>
      </c>
      <c r="D24" s="26"/>
      <c r="E24" s="6"/>
      <c r="F24" s="3"/>
      <c r="G24" s="3"/>
      <c r="H24" s="3"/>
      <c r="I24" s="3"/>
      <c r="J24" s="3"/>
    </row>
    <row r="25" spans="1:10">
      <c r="A25" s="33" t="s">
        <v>33</v>
      </c>
      <c r="B25" s="16" t="s">
        <v>9</v>
      </c>
      <c r="C25" s="39">
        <v>20</v>
      </c>
      <c r="D25" s="26"/>
      <c r="E25" s="6"/>
      <c r="F25" s="3"/>
      <c r="G25" s="3"/>
      <c r="H25" s="3"/>
      <c r="I25" s="3"/>
      <c r="J25" s="3"/>
    </row>
    <row r="26" spans="1:10">
      <c r="A26" s="33"/>
      <c r="B26" s="16"/>
      <c r="C26" s="39"/>
      <c r="D26" s="26"/>
      <c r="E26" s="6"/>
      <c r="F26" s="3"/>
      <c r="G26" s="3"/>
      <c r="H26" s="3"/>
      <c r="I26" s="3"/>
      <c r="J26" s="3"/>
    </row>
    <row r="27" spans="1:10">
      <c r="A27" s="33" t="s">
        <v>33</v>
      </c>
      <c r="B27" s="16" t="s">
        <v>10</v>
      </c>
      <c r="C27" s="39">
        <v>50</v>
      </c>
      <c r="D27" s="26"/>
      <c r="E27" s="6"/>
      <c r="F27" s="3"/>
      <c r="G27" s="3"/>
      <c r="H27" s="3"/>
      <c r="I27" s="3"/>
      <c r="J27" s="3"/>
    </row>
    <row r="28" spans="1:10">
      <c r="A28" s="33" t="s">
        <v>30</v>
      </c>
      <c r="B28" s="16" t="s">
        <v>11</v>
      </c>
      <c r="C28" s="39">
        <v>200</v>
      </c>
      <c r="D28" s="26"/>
      <c r="E28" s="6"/>
      <c r="F28" s="3"/>
      <c r="G28" s="3"/>
      <c r="H28" s="3"/>
      <c r="I28" s="3"/>
      <c r="J28" s="3"/>
    </row>
    <row r="29" spans="1:10">
      <c r="A29" s="33"/>
      <c r="B29" s="16"/>
      <c r="C29" s="39"/>
      <c r="D29" s="26"/>
      <c r="E29" s="6"/>
      <c r="F29" s="3"/>
      <c r="G29" s="3"/>
      <c r="H29" s="3"/>
      <c r="I29" s="3"/>
      <c r="J29" s="3"/>
    </row>
    <row r="30" spans="1:10">
      <c r="A30" s="33" t="s">
        <v>33</v>
      </c>
      <c r="B30" s="16" t="s">
        <v>12</v>
      </c>
      <c r="C30" s="39">
        <v>50</v>
      </c>
      <c r="D30" s="26"/>
      <c r="E30" s="6"/>
      <c r="F30" s="3"/>
      <c r="G30" s="3"/>
      <c r="H30" s="3"/>
      <c r="I30" s="3"/>
      <c r="J30" s="3"/>
    </row>
    <row r="31" spans="1:10">
      <c r="A31" s="33" t="s">
        <v>33</v>
      </c>
      <c r="B31" s="16" t="s">
        <v>12</v>
      </c>
      <c r="C31" s="39">
        <v>50</v>
      </c>
      <c r="D31" s="26"/>
      <c r="E31" s="6"/>
      <c r="F31" s="3"/>
      <c r="G31" s="3"/>
      <c r="H31" s="3"/>
      <c r="I31" s="3"/>
      <c r="J31" s="3"/>
    </row>
    <row r="32" spans="1:10">
      <c r="A32" s="33"/>
      <c r="B32" s="16"/>
      <c r="C32" s="39"/>
      <c r="D32" s="26"/>
      <c r="E32" s="6"/>
      <c r="F32" s="3"/>
      <c r="G32" s="3"/>
      <c r="H32" s="3"/>
      <c r="I32" s="3"/>
      <c r="J32" s="3"/>
    </row>
    <row r="33" spans="1:10">
      <c r="A33" s="33" t="s">
        <v>33</v>
      </c>
      <c r="B33" s="16" t="s">
        <v>13</v>
      </c>
      <c r="C33" s="39">
        <v>50</v>
      </c>
      <c r="D33" s="26"/>
      <c r="E33" s="6"/>
      <c r="F33" s="3"/>
      <c r="G33" s="3"/>
      <c r="H33" s="3"/>
      <c r="I33" s="3"/>
      <c r="J33" s="3"/>
    </row>
    <row r="34" spans="1:10">
      <c r="A34" s="33" t="s">
        <v>33</v>
      </c>
      <c r="B34" s="16" t="s">
        <v>26</v>
      </c>
      <c r="C34" s="39">
        <v>100</v>
      </c>
      <c r="D34" s="26"/>
      <c r="E34" s="3"/>
      <c r="F34" s="3"/>
      <c r="G34" s="3"/>
      <c r="H34" s="3"/>
      <c r="I34" s="3"/>
      <c r="J34" s="3"/>
    </row>
    <row r="35" spans="1:10">
      <c r="A35" s="33"/>
      <c r="B35" s="16"/>
      <c r="C35" s="39"/>
      <c r="D35" s="26"/>
      <c r="E35" s="3"/>
      <c r="F35" s="3"/>
      <c r="G35" s="3"/>
      <c r="H35" s="3"/>
      <c r="I35" s="3"/>
      <c r="J35" s="3"/>
    </row>
    <row r="36" spans="1:10">
      <c r="A36" s="33"/>
      <c r="B36" s="16"/>
      <c r="C36" s="40"/>
      <c r="D36" s="26"/>
      <c r="E36" s="3"/>
      <c r="F36" s="3"/>
      <c r="G36" s="3"/>
      <c r="H36" s="3"/>
      <c r="I36" s="3"/>
      <c r="J36" s="3"/>
    </row>
    <row r="37" spans="1:10">
      <c r="A37" s="33" t="s">
        <v>33</v>
      </c>
      <c r="B37" s="16" t="s">
        <v>19</v>
      </c>
      <c r="C37" s="39">
        <v>50</v>
      </c>
      <c r="D37" s="26"/>
      <c r="E37" s="6"/>
      <c r="F37" s="3"/>
      <c r="G37" s="3"/>
      <c r="H37" s="3"/>
      <c r="I37" s="3"/>
      <c r="J37" s="3"/>
    </row>
    <row r="38" spans="1:10">
      <c r="A38" s="33" t="s">
        <v>33</v>
      </c>
      <c r="B38" s="16" t="s">
        <v>20</v>
      </c>
      <c r="C38" s="39">
        <v>50</v>
      </c>
      <c r="D38" s="26"/>
      <c r="E38" s="6"/>
      <c r="F38" s="3"/>
      <c r="G38" s="3"/>
      <c r="H38" s="3"/>
      <c r="I38" s="3"/>
      <c r="J38" s="3"/>
    </row>
    <row r="39" spans="1:10">
      <c r="A39" s="33" t="s">
        <v>33</v>
      </c>
      <c r="B39" s="16" t="s">
        <v>21</v>
      </c>
      <c r="C39" s="39">
        <v>50</v>
      </c>
      <c r="D39" s="26"/>
      <c r="E39" s="6"/>
      <c r="F39" s="3"/>
      <c r="G39" s="3"/>
      <c r="H39" s="3"/>
      <c r="I39" s="3"/>
      <c r="J39" s="3"/>
    </row>
    <row r="40" spans="1:10">
      <c r="A40" s="33" t="s">
        <v>33</v>
      </c>
      <c r="B40" s="16" t="s">
        <v>22</v>
      </c>
      <c r="C40" s="39">
        <v>50</v>
      </c>
      <c r="D40" s="26"/>
      <c r="E40" s="6"/>
      <c r="F40" s="3"/>
      <c r="G40" s="3"/>
      <c r="H40" s="3"/>
      <c r="I40" s="3"/>
      <c r="J40" s="3"/>
    </row>
    <row r="41" spans="1:10">
      <c r="A41" s="33" t="s">
        <v>33</v>
      </c>
      <c r="B41" s="16" t="s">
        <v>23</v>
      </c>
      <c r="C41" s="39">
        <v>50</v>
      </c>
      <c r="D41" s="26"/>
      <c r="E41" s="6"/>
      <c r="F41" s="3"/>
      <c r="G41" s="3"/>
      <c r="H41" s="3"/>
      <c r="I41" s="3"/>
      <c r="J41" s="3"/>
    </row>
    <row r="42" spans="1:10">
      <c r="A42" s="33" t="s">
        <v>33</v>
      </c>
      <c r="B42" s="16" t="s">
        <v>24</v>
      </c>
      <c r="C42" s="39">
        <v>50</v>
      </c>
      <c r="D42" s="26"/>
      <c r="E42" s="6"/>
      <c r="F42" s="3"/>
      <c r="G42" s="3"/>
      <c r="H42" s="3"/>
      <c r="I42" s="3"/>
      <c r="J42" s="3"/>
    </row>
    <row r="43" spans="1:10">
      <c r="A43" s="33" t="s">
        <v>33</v>
      </c>
      <c r="B43" s="16" t="s">
        <v>25</v>
      </c>
      <c r="C43" s="39">
        <v>50</v>
      </c>
      <c r="D43" s="26"/>
      <c r="E43" s="6"/>
      <c r="F43" s="3"/>
      <c r="G43" s="3"/>
      <c r="H43" s="3"/>
      <c r="I43" s="3"/>
      <c r="J43" s="3"/>
    </row>
    <row r="44" spans="1:10">
      <c r="A44" s="33" t="s">
        <v>33</v>
      </c>
      <c r="B44" s="16" t="s">
        <v>40</v>
      </c>
      <c r="C44" s="39">
        <v>20</v>
      </c>
      <c r="D44" s="26"/>
      <c r="E44" s="3"/>
      <c r="F44" s="3"/>
      <c r="G44" s="3"/>
      <c r="H44" s="3"/>
      <c r="I44" s="3"/>
      <c r="J44" s="3"/>
    </row>
    <row r="45" spans="1:10">
      <c r="A45" s="33" t="s">
        <v>33</v>
      </c>
      <c r="B45" s="16" t="s">
        <v>45</v>
      </c>
      <c r="C45" s="39">
        <v>20</v>
      </c>
      <c r="D45" s="26"/>
      <c r="E45" s="3"/>
      <c r="F45" s="3"/>
      <c r="G45"/>
      <c r="H45"/>
      <c r="I45"/>
      <c r="J45"/>
    </row>
    <row r="46" spans="1:10">
      <c r="A46" s="33" t="s">
        <v>33</v>
      </c>
      <c r="B46" s="16" t="s">
        <v>47</v>
      </c>
      <c r="C46" s="39">
        <v>10</v>
      </c>
      <c r="D46" s="26"/>
      <c r="E46" s="3"/>
      <c r="F46" s="3"/>
      <c r="G46"/>
      <c r="H46"/>
      <c r="I46"/>
      <c r="J46"/>
    </row>
    <row r="47" spans="1:10">
      <c r="A47" s="33" t="s">
        <v>33</v>
      </c>
      <c r="B47" s="16" t="s">
        <v>21</v>
      </c>
      <c r="C47" s="39">
        <v>50</v>
      </c>
      <c r="D47" s="26"/>
      <c r="E47" s="3"/>
      <c r="F47" s="3"/>
      <c r="G47"/>
      <c r="H47"/>
      <c r="I47"/>
      <c r="J47"/>
    </row>
    <row r="48" spans="1:10">
      <c r="A48" s="33" t="s">
        <v>33</v>
      </c>
      <c r="B48" s="16" t="s">
        <v>56</v>
      </c>
      <c r="C48" s="39">
        <v>60</v>
      </c>
      <c r="D48" s="26"/>
      <c r="E48" s="3"/>
      <c r="F48" s="3"/>
      <c r="G48"/>
      <c r="H48"/>
      <c r="I48"/>
      <c r="J48"/>
    </row>
    <row r="49" spans="1:11">
      <c r="A49" s="33"/>
      <c r="B49" s="16"/>
      <c r="C49" s="39"/>
      <c r="D49" s="26"/>
      <c r="E49" s="3"/>
      <c r="F49" s="3"/>
      <c r="G49" s="6"/>
      <c r="H49" s="6"/>
      <c r="I49"/>
      <c r="J49"/>
    </row>
    <row r="50" spans="1:11">
      <c r="A50" s="33" t="s">
        <v>33</v>
      </c>
      <c r="B50" s="16" t="s">
        <v>43</v>
      </c>
      <c r="C50" s="39">
        <v>52</v>
      </c>
      <c r="D50" s="26"/>
      <c r="E50" s="6"/>
      <c r="F50" s="3"/>
      <c r="G50" s="7"/>
      <c r="H50" s="7"/>
      <c r="I50" s="8"/>
      <c r="J50" s="9"/>
      <c r="K50" s="6"/>
    </row>
    <row r="51" spans="1:11">
      <c r="A51" s="33" t="s">
        <v>33</v>
      </c>
      <c r="B51" s="16" t="s">
        <v>18</v>
      </c>
      <c r="C51" s="39">
        <v>228</v>
      </c>
      <c r="D51" s="26"/>
      <c r="E51" s="6"/>
      <c r="F51" s="3"/>
      <c r="G51" s="7"/>
      <c r="H51" s="7"/>
      <c r="I51" s="8"/>
      <c r="K51" s="6"/>
    </row>
    <row r="52" spans="1:11">
      <c r="A52" s="33" t="s">
        <v>33</v>
      </c>
      <c r="B52" s="16" t="s">
        <v>41</v>
      </c>
      <c r="C52" s="39">
        <v>20</v>
      </c>
      <c r="D52" s="45"/>
      <c r="E52" s="3"/>
      <c r="F52" s="3"/>
      <c r="G52" s="7"/>
      <c r="H52" s="7"/>
      <c r="I52" s="10"/>
      <c r="K52" s="6"/>
    </row>
    <row r="53" spans="1:11">
      <c r="A53" s="33"/>
      <c r="B53" s="16"/>
      <c r="C53" s="39"/>
      <c r="D53" s="45"/>
      <c r="E53" s="3"/>
      <c r="F53" s="3"/>
      <c r="G53" s="7"/>
      <c r="H53" s="7"/>
      <c r="I53" s="10"/>
      <c r="K53" s="6"/>
    </row>
    <row r="54" spans="1:11">
      <c r="A54" s="33" t="s">
        <v>38</v>
      </c>
      <c r="B54" s="16" t="s">
        <v>59</v>
      </c>
      <c r="C54" s="39">
        <v>257.55</v>
      </c>
      <c r="D54" s="45">
        <f>39.5</f>
        <v>39.5</v>
      </c>
      <c r="E54" s="3"/>
      <c r="F54" s="3"/>
      <c r="G54" s="7"/>
      <c r="H54" s="7"/>
      <c r="I54" s="10"/>
      <c r="K54" s="6"/>
    </row>
    <row r="55" spans="1:11" ht="16" thickBot="1">
      <c r="A55" s="33"/>
      <c r="B55" s="36"/>
      <c r="C55" s="41"/>
      <c r="D55" s="46"/>
      <c r="E55" s="3"/>
      <c r="F55" s="3"/>
      <c r="G55" s="7"/>
      <c r="H55" s="7"/>
      <c r="I55" s="10"/>
      <c r="K55" s="6"/>
    </row>
    <row r="56" spans="1:11" ht="16" thickBot="1">
      <c r="A56" s="34"/>
      <c r="B56" s="31" t="s">
        <v>16</v>
      </c>
      <c r="C56" s="42">
        <f>SUM(C3:C54)</f>
        <v>2147.5500000000002</v>
      </c>
      <c r="D56" s="47">
        <f>SUM(D3:D54)</f>
        <v>39.5</v>
      </c>
      <c r="E56" s="11"/>
      <c r="F56" s="3"/>
      <c r="G56" s="7"/>
      <c r="H56" s="7"/>
      <c r="I56" s="8"/>
      <c r="K56" s="6"/>
    </row>
    <row r="57" spans="1:11">
      <c r="D57" s="3"/>
      <c r="G57" s="7"/>
      <c r="H57" s="7"/>
      <c r="I57" s="8"/>
      <c r="K57" s="6"/>
    </row>
    <row r="58" spans="1:11">
      <c r="G58" s="7"/>
      <c r="H58" s="7"/>
      <c r="I58" s="8"/>
      <c r="K58" s="6"/>
    </row>
    <row r="59" spans="1:11">
      <c r="G59" s="7"/>
      <c r="H59" s="7"/>
      <c r="I59" s="8"/>
      <c r="K59" s="6"/>
    </row>
    <row r="60" spans="1:11">
      <c r="G60" s="7"/>
      <c r="H60" s="7"/>
      <c r="I60" s="8"/>
      <c r="K60" s="6"/>
    </row>
    <row r="61" spans="1:11">
      <c r="G61" s="7"/>
      <c r="H61" s="7"/>
      <c r="I61" s="8"/>
      <c r="K61" s="6"/>
    </row>
    <row r="62" spans="1:11">
      <c r="C62" s="3"/>
      <c r="D62" s="3"/>
      <c r="F62" s="3"/>
      <c r="G62" s="7"/>
      <c r="H62" s="7"/>
      <c r="I62" s="8"/>
      <c r="K62" s="6"/>
    </row>
    <row r="63" spans="1:11">
      <c r="F63" s="3"/>
      <c r="G63" s="7"/>
      <c r="H63" s="7"/>
      <c r="I63" s="8"/>
      <c r="K63" s="6"/>
    </row>
    <row r="64" spans="1:11">
      <c r="G64" s="7"/>
      <c r="H64" s="7"/>
      <c r="I64" s="8"/>
      <c r="K64" s="6"/>
    </row>
    <row r="65" spans="7:11">
      <c r="G65" s="7"/>
      <c r="H65" s="7"/>
      <c r="I65" s="8"/>
      <c r="K65" s="6"/>
    </row>
    <row r="66" spans="7:11">
      <c r="G66" s="7"/>
      <c r="H66" s="7"/>
      <c r="I66" s="8"/>
      <c r="K66" s="6"/>
    </row>
    <row r="67" spans="7:11">
      <c r="G67" s="7"/>
      <c r="H67" s="7"/>
      <c r="I67" s="8"/>
      <c r="K67" s="6"/>
    </row>
    <row r="68" spans="7:11">
      <c r="G68" s="7"/>
      <c r="H68" s="7"/>
      <c r="I68" s="10"/>
      <c r="K68" s="6"/>
    </row>
    <row r="69" spans="7:11">
      <c r="G69" s="7"/>
      <c r="H69" s="7"/>
      <c r="I69" s="8"/>
      <c r="K69" s="6"/>
    </row>
    <row r="70" spans="7:11">
      <c r="G70" s="7"/>
      <c r="H70" s="7"/>
      <c r="I70" s="10"/>
      <c r="K70" s="6"/>
    </row>
    <row r="71" spans="7:11">
      <c r="G71" s="7"/>
      <c r="H71" s="7"/>
      <c r="I71" s="8"/>
      <c r="K71" s="6"/>
    </row>
    <row r="72" spans="7:11">
      <c r="G72" s="7"/>
      <c r="H72" s="7"/>
      <c r="I72" s="8"/>
      <c r="K72" s="6"/>
    </row>
    <row r="73" spans="7:11">
      <c r="G73" s="7"/>
      <c r="H73" s="7"/>
      <c r="I73" s="8"/>
      <c r="K73" s="6"/>
    </row>
    <row r="74" spans="7:11">
      <c r="G74" s="7"/>
      <c r="H74" s="7"/>
      <c r="I74" s="8"/>
      <c r="K74" s="6"/>
    </row>
    <row r="75" spans="7:11">
      <c r="G75" s="7"/>
      <c r="H75" s="7"/>
      <c r="I75" s="8"/>
      <c r="K75" s="6"/>
    </row>
    <row r="76" spans="7:11">
      <c r="G76" s="7"/>
      <c r="H76" s="7"/>
      <c r="I76" s="8"/>
      <c r="K76" s="6"/>
    </row>
    <row r="77" spans="7:11">
      <c r="G77" s="7"/>
      <c r="H77" s="7"/>
      <c r="I77" s="8"/>
      <c r="K77" s="6"/>
    </row>
    <row r="78" spans="7:11">
      <c r="G78" s="7"/>
      <c r="H78" s="7"/>
      <c r="I78" s="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39"/>
  <sheetViews>
    <sheetView zoomScale="125" zoomScaleNormal="125" zoomScalePageLayoutView="125" workbookViewId="0">
      <selection activeCell="C1" sqref="C1"/>
    </sheetView>
  </sheetViews>
  <sheetFormatPr baseColWidth="10" defaultRowHeight="15" x14ac:dyDescent="0"/>
  <cols>
    <col min="1" max="1" width="25.5" bestFit="1" customWidth="1"/>
    <col min="2" max="2" width="62" style="1" bestFit="1" customWidth="1"/>
    <col min="3" max="3" width="18.5" style="1" bestFit="1" customWidth="1"/>
    <col min="4" max="4" width="10.83203125" style="1"/>
    <col min="5" max="5" width="12.6640625" style="1" bestFit="1" customWidth="1"/>
    <col min="6" max="10" width="10.83203125" style="1"/>
  </cols>
  <sheetData>
    <row r="1" spans="1:10" ht="16" thickBot="1">
      <c r="A1" s="14" t="s">
        <v>32</v>
      </c>
      <c r="B1" s="24" t="s">
        <v>31</v>
      </c>
      <c r="C1" s="19" t="s">
        <v>58</v>
      </c>
      <c r="D1" s="2">
        <v>42156</v>
      </c>
      <c r="E1" s="2">
        <v>42186</v>
      </c>
      <c r="F1" s="2">
        <v>42217</v>
      </c>
      <c r="G1" s="2">
        <v>42248</v>
      </c>
      <c r="H1" s="2">
        <v>42278</v>
      </c>
      <c r="I1" s="2">
        <v>42309</v>
      </c>
      <c r="J1" s="2">
        <v>42339</v>
      </c>
    </row>
    <row r="2" spans="1:10">
      <c r="A2" s="15" t="s">
        <v>63</v>
      </c>
      <c r="B2" s="25" t="s">
        <v>14</v>
      </c>
      <c r="C2" s="20">
        <v>314.60000000000002</v>
      </c>
      <c r="D2" s="3"/>
      <c r="E2" s="3"/>
      <c r="F2" s="3"/>
      <c r="G2" s="3"/>
      <c r="H2" s="3"/>
      <c r="I2" s="3"/>
      <c r="J2" s="3"/>
    </row>
    <row r="3" spans="1:10">
      <c r="A3" s="16" t="s">
        <v>63</v>
      </c>
      <c r="B3" s="26" t="s">
        <v>15</v>
      </c>
      <c r="C3" s="21">
        <v>2</v>
      </c>
      <c r="D3" s="3"/>
      <c r="E3" s="3"/>
      <c r="F3" s="3"/>
      <c r="G3" s="3"/>
      <c r="H3" s="3"/>
      <c r="I3" s="3"/>
      <c r="J3" s="3"/>
    </row>
    <row r="4" spans="1:10">
      <c r="A4" s="16" t="s">
        <v>61</v>
      </c>
      <c r="B4" s="26" t="s">
        <v>17</v>
      </c>
      <c r="C4" s="21">
        <v>79.62</v>
      </c>
      <c r="D4" s="3"/>
      <c r="E4" s="3"/>
      <c r="F4" s="3"/>
      <c r="G4" s="3"/>
      <c r="H4" s="3"/>
      <c r="I4" s="3"/>
      <c r="J4" s="3"/>
    </row>
    <row r="5" spans="1:10">
      <c r="A5" s="16" t="s">
        <v>35</v>
      </c>
      <c r="B5" s="26" t="s">
        <v>73</v>
      </c>
      <c r="C5" s="22">
        <v>20</v>
      </c>
      <c r="D5" s="3"/>
      <c r="E5" s="3"/>
      <c r="F5" s="3"/>
      <c r="G5" s="3"/>
      <c r="H5" s="3"/>
      <c r="I5" s="3"/>
      <c r="J5" s="3"/>
    </row>
    <row r="6" spans="1:10">
      <c r="A6" s="16" t="s">
        <v>61</v>
      </c>
      <c r="B6" s="26" t="s">
        <v>36</v>
      </c>
      <c r="C6" s="22">
        <v>143.75</v>
      </c>
      <c r="D6" s="3"/>
      <c r="E6" s="3"/>
      <c r="F6" s="3"/>
      <c r="G6" s="3"/>
      <c r="H6" s="3"/>
      <c r="I6" s="3"/>
      <c r="J6" s="3"/>
    </row>
    <row r="7" spans="1:10">
      <c r="A7" s="16" t="s">
        <v>61</v>
      </c>
      <c r="B7" s="26" t="s">
        <v>37</v>
      </c>
      <c r="C7" s="22">
        <v>74.290000000000006</v>
      </c>
      <c r="D7" s="3"/>
      <c r="E7" s="3"/>
      <c r="F7" s="3"/>
      <c r="G7" s="3"/>
      <c r="H7" s="3"/>
      <c r="I7" s="3"/>
      <c r="J7" s="3"/>
    </row>
    <row r="8" spans="1:10">
      <c r="A8" s="16" t="s">
        <v>61</v>
      </c>
      <c r="B8" s="27" t="s">
        <v>74</v>
      </c>
      <c r="C8" s="22">
        <v>150</v>
      </c>
      <c r="D8" s="3"/>
      <c r="E8" s="3"/>
      <c r="F8" s="3"/>
      <c r="G8" s="3"/>
      <c r="H8" s="3"/>
      <c r="I8" s="3"/>
      <c r="J8" s="3"/>
    </row>
    <row r="9" spans="1:10">
      <c r="A9" s="16" t="s">
        <v>61</v>
      </c>
      <c r="B9" s="26" t="s">
        <v>46</v>
      </c>
      <c r="C9" s="22">
        <v>142.80000000000001</v>
      </c>
      <c r="D9" s="3"/>
      <c r="E9" s="3"/>
      <c r="F9" s="3"/>
      <c r="G9" s="3"/>
      <c r="H9" s="3"/>
      <c r="I9" s="3"/>
      <c r="J9" s="3"/>
    </row>
    <row r="10" spans="1:10">
      <c r="A10" s="16" t="s">
        <v>61</v>
      </c>
      <c r="B10" s="26" t="s">
        <v>42</v>
      </c>
      <c r="C10" s="22">
        <v>185</v>
      </c>
      <c r="D10" s="3"/>
      <c r="E10" s="3"/>
      <c r="F10" s="3"/>
      <c r="G10" s="3"/>
      <c r="H10" s="3"/>
      <c r="I10" s="3"/>
      <c r="J10" s="3"/>
    </row>
    <row r="11" spans="1:10">
      <c r="A11" s="16" t="s">
        <v>61</v>
      </c>
      <c r="B11" s="27" t="s">
        <v>75</v>
      </c>
      <c r="C11" s="22">
        <v>168</v>
      </c>
      <c r="D11" s="3"/>
      <c r="E11" s="3"/>
      <c r="F11" s="3"/>
      <c r="G11" s="3"/>
      <c r="H11" s="3"/>
      <c r="I11" s="3"/>
      <c r="J11" s="3"/>
    </row>
    <row r="12" spans="1:10">
      <c r="A12" s="16" t="s">
        <v>61</v>
      </c>
      <c r="B12" s="27" t="s">
        <v>48</v>
      </c>
      <c r="C12" s="22">
        <v>100</v>
      </c>
      <c r="D12" s="3"/>
      <c r="E12" s="3"/>
      <c r="F12" s="3"/>
      <c r="G12" s="3"/>
      <c r="H12" s="3"/>
      <c r="I12" s="3"/>
      <c r="J12" s="3"/>
    </row>
    <row r="13" spans="1:10">
      <c r="A13" s="16" t="s">
        <v>61</v>
      </c>
      <c r="B13" s="27" t="s">
        <v>49</v>
      </c>
      <c r="C13" s="22">
        <v>249.69</v>
      </c>
      <c r="D13" s="3"/>
      <c r="E13" s="3"/>
      <c r="F13" s="3"/>
      <c r="G13" s="3"/>
      <c r="H13" s="3"/>
      <c r="I13" s="3"/>
      <c r="J13" s="3"/>
    </row>
    <row r="14" spans="1:10">
      <c r="A14" s="16" t="s">
        <v>61</v>
      </c>
      <c r="B14" s="27" t="s">
        <v>76</v>
      </c>
      <c r="C14" s="22">
        <v>47.5</v>
      </c>
      <c r="D14" s="3"/>
      <c r="E14" s="3"/>
      <c r="F14" s="3"/>
      <c r="G14" s="3"/>
      <c r="H14" s="3"/>
      <c r="I14" s="3"/>
      <c r="J14" s="3"/>
    </row>
    <row r="15" spans="1:10">
      <c r="A15" s="16" t="s">
        <v>61</v>
      </c>
      <c r="B15" s="27" t="s">
        <v>65</v>
      </c>
      <c r="C15" s="22">
        <v>40</v>
      </c>
      <c r="D15" s="13"/>
      <c r="E15" s="13"/>
      <c r="F15" s="3"/>
      <c r="G15" s="3"/>
      <c r="H15" s="3"/>
      <c r="I15" s="3"/>
      <c r="J15" s="3"/>
    </row>
    <row r="16" spans="1:10">
      <c r="A16" s="16" t="s">
        <v>61</v>
      </c>
      <c r="B16" s="27" t="s">
        <v>67</v>
      </c>
      <c r="C16" s="22">
        <f>100.05*1.21</f>
        <v>121.06049999999999</v>
      </c>
      <c r="D16" s="13"/>
      <c r="E16" s="13"/>
      <c r="F16" s="3"/>
      <c r="G16" s="3"/>
      <c r="H16" s="3"/>
      <c r="I16" s="3"/>
      <c r="J16" s="3"/>
    </row>
    <row r="17" spans="1:10">
      <c r="A17" s="16" t="s">
        <v>61</v>
      </c>
      <c r="B17" s="27" t="s">
        <v>55</v>
      </c>
      <c r="C17" s="22">
        <v>10.01</v>
      </c>
      <c r="D17" s="13"/>
      <c r="E17" s="13"/>
      <c r="F17" s="3"/>
      <c r="G17" s="3"/>
      <c r="H17" s="3"/>
      <c r="I17" s="3"/>
      <c r="J17" s="3"/>
    </row>
    <row r="18" spans="1:10">
      <c r="A18" s="16" t="s">
        <v>61</v>
      </c>
      <c r="B18" s="27" t="s">
        <v>53</v>
      </c>
      <c r="C18" s="22">
        <v>40.96</v>
      </c>
      <c r="D18" s="13"/>
      <c r="E18" s="13"/>
      <c r="F18" s="3"/>
      <c r="G18" s="3"/>
      <c r="H18" s="3"/>
      <c r="I18" s="3"/>
      <c r="J18" s="3"/>
    </row>
    <row r="19" spans="1:10">
      <c r="A19" s="17" t="s">
        <v>64</v>
      </c>
      <c r="B19" s="27" t="s">
        <v>70</v>
      </c>
      <c r="C19" s="22">
        <v>72.5</v>
      </c>
      <c r="D19" s="13"/>
      <c r="E19" s="13"/>
      <c r="F19" s="3"/>
      <c r="G19" s="3"/>
      <c r="H19" s="3"/>
      <c r="I19" s="3"/>
      <c r="J19" s="3"/>
    </row>
    <row r="20" spans="1:10">
      <c r="A20" s="17" t="s">
        <v>62</v>
      </c>
      <c r="B20" s="27" t="s">
        <v>57</v>
      </c>
      <c r="C20" s="22">
        <v>3.95</v>
      </c>
      <c r="D20" s="4"/>
      <c r="E20" s="4"/>
      <c r="F20" s="3"/>
      <c r="G20" s="3"/>
      <c r="H20" s="3"/>
      <c r="I20" s="3"/>
      <c r="J20" s="3"/>
    </row>
    <row r="21" spans="1:10">
      <c r="A21" s="17" t="s">
        <v>62</v>
      </c>
      <c r="B21" s="26" t="s">
        <v>66</v>
      </c>
      <c r="C21" s="22">
        <v>9.32</v>
      </c>
      <c r="D21" s="4"/>
      <c r="E21" s="5"/>
      <c r="F21" s="3"/>
      <c r="G21" s="3"/>
      <c r="H21" s="3"/>
      <c r="I21" s="3"/>
      <c r="J21" s="3"/>
    </row>
    <row r="22" spans="1:10">
      <c r="A22" s="17" t="s">
        <v>62</v>
      </c>
      <c r="B22" s="27" t="s">
        <v>54</v>
      </c>
      <c r="C22" s="22">
        <v>7.9</v>
      </c>
      <c r="D22" s="13"/>
      <c r="E22" s="13"/>
      <c r="F22" s="3"/>
      <c r="G22" s="3"/>
      <c r="H22" s="3"/>
      <c r="I22" s="3"/>
      <c r="J22" s="3"/>
    </row>
    <row r="23" spans="1:10">
      <c r="A23" s="17" t="s">
        <v>62</v>
      </c>
      <c r="B23" s="26" t="s">
        <v>51</v>
      </c>
      <c r="C23" s="22">
        <v>37.5</v>
      </c>
      <c r="D23" s="13"/>
      <c r="E23" s="3"/>
      <c r="F23" s="3"/>
      <c r="G23" s="3"/>
      <c r="H23" s="3"/>
      <c r="I23" s="3"/>
      <c r="J23" s="3"/>
    </row>
    <row r="24" spans="1:10">
      <c r="A24" s="17" t="s">
        <v>62</v>
      </c>
      <c r="B24" s="26" t="s">
        <v>50</v>
      </c>
      <c r="C24" s="22">
        <v>7.4</v>
      </c>
      <c r="D24" s="13"/>
      <c r="E24" s="3"/>
      <c r="F24" s="3"/>
      <c r="G24" s="3"/>
      <c r="H24" s="3"/>
      <c r="I24" s="3"/>
      <c r="J24" s="3"/>
    </row>
    <row r="25" spans="1:10">
      <c r="A25" s="17" t="s">
        <v>62</v>
      </c>
      <c r="B25" s="26" t="s">
        <v>39</v>
      </c>
      <c r="C25" s="22">
        <v>4.45</v>
      </c>
      <c r="D25" s="13"/>
      <c r="E25" s="3"/>
      <c r="F25" s="3"/>
      <c r="G25" s="3"/>
      <c r="H25" s="3"/>
      <c r="I25" s="3"/>
      <c r="J25" s="3"/>
    </row>
    <row r="26" spans="1:10">
      <c r="A26" s="17" t="s">
        <v>62</v>
      </c>
      <c r="B26" s="26" t="s">
        <v>52</v>
      </c>
      <c r="C26" s="22">
        <v>4.49</v>
      </c>
      <c r="D26" s="13"/>
      <c r="E26" s="3"/>
      <c r="F26" s="3"/>
      <c r="G26" s="3"/>
      <c r="H26" s="3"/>
      <c r="I26" s="3"/>
      <c r="J26" s="3"/>
    </row>
    <row r="27" spans="1:10">
      <c r="A27" s="17" t="s">
        <v>62</v>
      </c>
      <c r="B27" s="26" t="s">
        <v>68</v>
      </c>
      <c r="C27" s="21">
        <v>21.78</v>
      </c>
      <c r="D27" s="3"/>
      <c r="E27" s="3"/>
      <c r="F27" s="3"/>
      <c r="G27" s="3"/>
      <c r="H27" s="3"/>
      <c r="I27" s="3"/>
      <c r="J27" s="3"/>
    </row>
    <row r="28" spans="1:10">
      <c r="A28" s="17" t="s">
        <v>62</v>
      </c>
      <c r="B28" s="26" t="s">
        <v>69</v>
      </c>
      <c r="C28" s="21">
        <v>22</v>
      </c>
      <c r="D28" s="3"/>
      <c r="E28" s="3"/>
      <c r="F28" s="3"/>
      <c r="G28" s="3"/>
      <c r="H28" s="3"/>
      <c r="I28" s="3"/>
      <c r="J28" s="3"/>
    </row>
    <row r="29" spans="1:10">
      <c r="A29" s="17" t="s">
        <v>62</v>
      </c>
      <c r="B29" s="26" t="s">
        <v>71</v>
      </c>
      <c r="C29" s="22">
        <v>1.5</v>
      </c>
      <c r="D29" s="3"/>
      <c r="E29" s="3"/>
      <c r="F29" s="3"/>
      <c r="G29" s="3"/>
      <c r="H29" s="3"/>
      <c r="I29" s="3"/>
      <c r="J29" s="3"/>
    </row>
    <row r="30" spans="1:10" ht="16" thickBot="1">
      <c r="A30" s="18" t="s">
        <v>62</v>
      </c>
      <c r="B30" s="28" t="s">
        <v>72</v>
      </c>
      <c r="C30" s="23">
        <v>18.399999999999999</v>
      </c>
      <c r="D30" s="3"/>
      <c r="E30" s="3"/>
      <c r="F30" s="3"/>
      <c r="G30" s="3"/>
      <c r="H30" s="3"/>
      <c r="I30" s="3"/>
      <c r="J30" s="3"/>
    </row>
    <row r="31" spans="1:10" ht="16" thickBot="1">
      <c r="C31" s="4"/>
      <c r="D31" s="3"/>
      <c r="E31" s="3"/>
      <c r="F31" s="3"/>
      <c r="G31" s="3"/>
      <c r="H31" s="3"/>
      <c r="I31" s="3"/>
      <c r="J31" s="3"/>
    </row>
    <row r="32" spans="1:10" ht="16" thickBot="1">
      <c r="B32" s="29" t="s">
        <v>16</v>
      </c>
      <c r="C32" s="30">
        <f>SUM(C2:C31)</f>
        <v>2100.4705000000004</v>
      </c>
      <c r="D32" s="3"/>
      <c r="E32" s="3"/>
      <c r="F32" s="3"/>
      <c r="G32" s="3"/>
      <c r="H32" s="3"/>
      <c r="I32" s="3"/>
      <c r="J32" s="3"/>
    </row>
    <row r="33" spans="3:10">
      <c r="C33" s="3"/>
      <c r="D33" s="3"/>
      <c r="E33" s="3"/>
      <c r="F33" s="3"/>
      <c r="G33" s="3"/>
      <c r="H33" s="3"/>
      <c r="I33" s="3"/>
      <c r="J33" s="3"/>
    </row>
    <row r="34" spans="3:10">
      <c r="C34" s="3"/>
      <c r="D34" s="3"/>
      <c r="E34" s="3"/>
      <c r="F34" s="3"/>
      <c r="G34" s="3"/>
      <c r="H34" s="3"/>
      <c r="I34" s="3"/>
      <c r="J34" s="3"/>
    </row>
    <row r="35" spans="3:10">
      <c r="C35" s="3"/>
      <c r="D35" s="3"/>
      <c r="E35" s="3"/>
      <c r="F35" s="3"/>
      <c r="G35" s="3"/>
      <c r="H35" s="3"/>
      <c r="I35" s="3"/>
      <c r="J35" s="3"/>
    </row>
    <row r="36" spans="3:10">
      <c r="C36" s="3"/>
      <c r="D36" s="3"/>
      <c r="E36" s="3"/>
      <c r="F36" s="3"/>
      <c r="G36" s="3"/>
      <c r="H36" s="3"/>
      <c r="I36" s="3"/>
      <c r="J36" s="3"/>
    </row>
    <row r="37" spans="3:10">
      <c r="C37" s="3"/>
      <c r="D37" s="3"/>
      <c r="E37" s="3"/>
      <c r="F37" s="3"/>
      <c r="G37" s="3"/>
      <c r="H37" s="3"/>
      <c r="I37" s="3"/>
      <c r="J37" s="3"/>
    </row>
    <row r="38" spans="3:10">
      <c r="C38" s="3"/>
      <c r="D38" s="3"/>
      <c r="E38" s="3"/>
      <c r="F38" s="3"/>
      <c r="G38" s="3"/>
      <c r="H38" s="3"/>
      <c r="I38" s="3"/>
      <c r="J38" s="3"/>
    </row>
    <row r="39" spans="3:10">
      <c r="C39" s="3"/>
      <c r="D39" s="3"/>
      <c r="E39" s="3"/>
      <c r="F39" s="3"/>
      <c r="G39" s="3"/>
      <c r="H39" s="3"/>
      <c r="I39" s="3"/>
      <c r="J39" s="3"/>
    </row>
  </sheetData>
  <phoneticPr fontId="8" type="noConversion"/>
  <pageMargins left="0.75000000000000011" right="0.75000000000000011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="125" zoomScaleNormal="125" zoomScalePageLayoutView="125" workbookViewId="0">
      <selection activeCell="C68" sqref="C68"/>
    </sheetView>
  </sheetViews>
  <sheetFormatPr baseColWidth="10" defaultRowHeight="15" x14ac:dyDescent="0"/>
  <cols>
    <col min="1" max="1" width="12.5" bestFit="1" customWidth="1"/>
    <col min="2" max="2" width="32" style="1" bestFit="1" customWidth="1"/>
    <col min="3" max="11" width="10.83203125" style="1"/>
  </cols>
  <sheetData>
    <row r="1" spans="1:11">
      <c r="A1" t="s">
        <v>32</v>
      </c>
      <c r="B1" s="1" t="s">
        <v>31</v>
      </c>
      <c r="C1" s="2">
        <v>42095</v>
      </c>
      <c r="D1" s="2">
        <v>42125</v>
      </c>
      <c r="E1" s="2">
        <v>42156</v>
      </c>
      <c r="F1" s="2">
        <v>42186</v>
      </c>
      <c r="G1" s="2">
        <v>42217</v>
      </c>
      <c r="H1" s="2">
        <v>42248</v>
      </c>
      <c r="I1" s="2">
        <v>42278</v>
      </c>
      <c r="J1" s="2">
        <v>42309</v>
      </c>
      <c r="K1" s="2">
        <v>42339</v>
      </c>
    </row>
    <row r="3" spans="1:11">
      <c r="C3" s="3"/>
      <c r="D3" s="3"/>
      <c r="E3" s="3"/>
      <c r="F3" s="3"/>
      <c r="G3" s="3"/>
      <c r="H3" s="3"/>
      <c r="I3" s="3"/>
      <c r="J3" s="3"/>
      <c r="K3" s="3"/>
    </row>
    <row r="4" spans="1:11">
      <c r="A4" t="s">
        <v>29</v>
      </c>
      <c r="B4" s="1" t="s">
        <v>27</v>
      </c>
      <c r="C4" s="3">
        <v>15.73</v>
      </c>
      <c r="D4" s="3"/>
      <c r="E4" s="3"/>
      <c r="F4" s="3"/>
      <c r="G4" s="3"/>
      <c r="H4" s="3"/>
      <c r="I4" s="3"/>
      <c r="J4" s="3"/>
      <c r="K4" s="3"/>
    </row>
    <row r="5" spans="1:11">
      <c r="A5" t="s">
        <v>29</v>
      </c>
      <c r="B5" s="1" t="s">
        <v>28</v>
      </c>
      <c r="C5" s="3">
        <v>38.6</v>
      </c>
      <c r="D5" s="3"/>
      <c r="E5" s="3"/>
      <c r="F5" s="3"/>
      <c r="G5" s="3"/>
      <c r="H5" s="3"/>
      <c r="I5" s="3"/>
      <c r="J5" s="3"/>
      <c r="K5" s="3"/>
    </row>
    <row r="6" spans="1:11">
      <c r="C6" s="3"/>
      <c r="D6" s="3"/>
      <c r="E6" s="3"/>
      <c r="F6" s="3"/>
      <c r="G6" s="3"/>
      <c r="H6" s="3"/>
      <c r="I6" s="3"/>
      <c r="J6" s="3"/>
      <c r="K6" s="3"/>
    </row>
    <row r="7" spans="1:11">
      <c r="C7" s="3"/>
      <c r="D7" s="3"/>
      <c r="E7" s="3"/>
      <c r="F7" s="3"/>
      <c r="G7" s="3"/>
      <c r="H7" s="3"/>
      <c r="I7" s="3"/>
      <c r="J7" s="3"/>
      <c r="K7" s="3"/>
    </row>
    <row r="8" spans="1:11">
      <c r="C8" s="3"/>
      <c r="D8" s="3"/>
      <c r="E8" s="3"/>
      <c r="F8" s="3"/>
      <c r="G8" s="3"/>
      <c r="H8" s="3"/>
      <c r="I8" s="3"/>
      <c r="J8" s="3"/>
      <c r="K8" s="3"/>
    </row>
    <row r="9" spans="1:11">
      <c r="C9" s="3"/>
      <c r="D9" s="3"/>
      <c r="E9" s="3"/>
      <c r="F9" s="3"/>
      <c r="G9" s="3"/>
      <c r="H9" s="3"/>
      <c r="I9" s="3"/>
      <c r="J9" s="3"/>
      <c r="K9" s="3"/>
    </row>
    <row r="10" spans="1:11"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C12" s="3"/>
      <c r="D12" s="3"/>
      <c r="E12" s="3"/>
      <c r="F12" s="3"/>
      <c r="G12" s="3"/>
      <c r="H12" s="3"/>
      <c r="I12" s="3"/>
      <c r="J12" s="3"/>
      <c r="K12" s="3"/>
    </row>
    <row r="13" spans="1:11"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C16" s="3"/>
      <c r="D16" s="3"/>
      <c r="E16" s="3"/>
      <c r="F16" s="3"/>
      <c r="G16" s="3"/>
      <c r="H16" s="3"/>
      <c r="I16" s="3"/>
      <c r="J16" s="3"/>
      <c r="K16" s="3"/>
    </row>
    <row r="17" spans="2:11">
      <c r="C17" s="3"/>
      <c r="D17" s="3"/>
      <c r="E17" s="3"/>
      <c r="F17" s="3"/>
      <c r="G17" s="3"/>
      <c r="H17" s="3"/>
      <c r="I17" s="3"/>
      <c r="J17" s="3"/>
      <c r="K17" s="3"/>
    </row>
    <row r="18" spans="2:11">
      <c r="C18" s="3"/>
      <c r="D18" s="3"/>
      <c r="E18" s="3"/>
      <c r="F18" s="3"/>
      <c r="G18" s="3"/>
      <c r="H18" s="3"/>
      <c r="I18" s="3"/>
      <c r="J18" s="3"/>
      <c r="K18" s="3"/>
    </row>
    <row r="19" spans="2:11">
      <c r="C19" s="3"/>
      <c r="D19" s="3"/>
      <c r="E19" s="3"/>
      <c r="F19" s="3"/>
      <c r="G19" s="3"/>
      <c r="H19" s="3"/>
      <c r="I19" s="3"/>
      <c r="J19" s="3"/>
      <c r="K19" s="3"/>
    </row>
    <row r="20" spans="2:11">
      <c r="C20" s="3"/>
      <c r="D20" s="3"/>
      <c r="E20" s="3"/>
      <c r="F20" s="3"/>
      <c r="G20" s="3"/>
      <c r="H20" s="3"/>
      <c r="I20" s="3"/>
      <c r="J20" s="3"/>
      <c r="K20" s="3"/>
    </row>
    <row r="21" spans="2:11">
      <c r="C21" s="3"/>
      <c r="D21" s="3"/>
      <c r="E21" s="3"/>
      <c r="F21" s="3"/>
      <c r="G21" s="3"/>
      <c r="H21" s="3"/>
      <c r="I21" s="3"/>
      <c r="J21" s="3"/>
      <c r="K21" s="3"/>
    </row>
    <row r="22" spans="2:11">
      <c r="C22" s="3"/>
      <c r="D22" s="3"/>
      <c r="E22" s="3"/>
      <c r="F22" s="3"/>
      <c r="G22" s="3"/>
      <c r="H22" s="3"/>
      <c r="I22" s="3"/>
      <c r="J22" s="3"/>
      <c r="K22" s="3"/>
    </row>
    <row r="23" spans="2:11">
      <c r="C23" s="3"/>
      <c r="D23" s="3"/>
      <c r="E23" s="3"/>
      <c r="F23" s="3"/>
      <c r="G23" s="3"/>
      <c r="H23" s="3"/>
      <c r="I23" s="3"/>
      <c r="J23" s="3"/>
      <c r="K23" s="3"/>
    </row>
    <row r="24" spans="2:11">
      <c r="C24" s="3"/>
      <c r="D24" s="3"/>
      <c r="E24" s="3"/>
      <c r="F24" s="3"/>
      <c r="G24" s="3"/>
      <c r="H24" s="3"/>
      <c r="I24" s="3"/>
      <c r="J24" s="3"/>
      <c r="K24" s="3"/>
    </row>
    <row r="25" spans="2:11">
      <c r="C25" s="3"/>
      <c r="D25" s="3"/>
      <c r="E25" s="3"/>
      <c r="F25" s="3"/>
      <c r="G25" s="3"/>
      <c r="H25" s="3"/>
      <c r="I25" s="3"/>
      <c r="J25" s="3"/>
      <c r="K25" s="3"/>
    </row>
    <row r="26" spans="2:11">
      <c r="C26" s="3"/>
      <c r="D26" s="3"/>
      <c r="E26" s="3"/>
      <c r="F26" s="3"/>
      <c r="G26" s="3"/>
      <c r="H26" s="3"/>
      <c r="I26" s="3"/>
      <c r="J26" s="3"/>
      <c r="K26" s="3"/>
    </row>
    <row r="27" spans="2:11">
      <c r="C27" s="3"/>
      <c r="D27" s="3"/>
      <c r="E27" s="3"/>
      <c r="F27" s="3"/>
      <c r="G27" s="3"/>
      <c r="H27" s="3"/>
      <c r="I27" s="3"/>
      <c r="J27" s="3"/>
      <c r="K27" s="3"/>
    </row>
    <row r="28" spans="2:11">
      <c r="B28" s="1" t="s">
        <v>16</v>
      </c>
      <c r="C28" s="3">
        <f>SUM(C3:C27)</f>
        <v>54.33</v>
      </c>
      <c r="D28" s="3"/>
      <c r="E28" s="3"/>
      <c r="F28" s="3"/>
      <c r="G28" s="3"/>
      <c r="H28" s="3"/>
      <c r="I28" s="3"/>
      <c r="J28" s="3"/>
      <c r="K28" s="3"/>
    </row>
    <row r="29" spans="2:11">
      <c r="C29" s="3"/>
      <c r="D29" s="3"/>
      <c r="E29" s="3"/>
      <c r="F29" s="3"/>
      <c r="G29" s="3"/>
      <c r="H29" s="3"/>
      <c r="I29" s="3"/>
      <c r="J29" s="3"/>
      <c r="K29" s="3"/>
    </row>
    <row r="30" spans="2:11">
      <c r="C30" s="3"/>
      <c r="D30" s="3"/>
      <c r="E30" s="3"/>
      <c r="F30" s="3"/>
      <c r="G30" s="3"/>
      <c r="H30" s="3"/>
      <c r="I30" s="3"/>
      <c r="J30" s="3"/>
      <c r="K30" s="3"/>
    </row>
    <row r="31" spans="2:11">
      <c r="C31" s="3"/>
      <c r="D31" s="3"/>
      <c r="E31" s="3"/>
      <c r="F31" s="3"/>
      <c r="G31" s="3"/>
      <c r="H31" s="3"/>
      <c r="I31" s="3"/>
      <c r="J31" s="3"/>
      <c r="K31" s="3"/>
    </row>
    <row r="32" spans="2:11">
      <c r="C32" s="3"/>
      <c r="D32" s="3"/>
      <c r="E32" s="3"/>
      <c r="F32" s="3"/>
      <c r="G32" s="3"/>
      <c r="H32" s="3"/>
      <c r="I32" s="3"/>
      <c r="J32" s="3"/>
      <c r="K32" s="3"/>
    </row>
    <row r="33" spans="3:11">
      <c r="C33" s="3"/>
      <c r="D33" s="3"/>
      <c r="E33" s="3"/>
      <c r="F33" s="3"/>
      <c r="G33" s="3"/>
      <c r="H33" s="3"/>
      <c r="I33" s="3"/>
      <c r="J33" s="3"/>
      <c r="K33" s="3"/>
    </row>
    <row r="34" spans="3:11">
      <c r="C34" s="3"/>
      <c r="D34" s="3"/>
      <c r="E34" s="3"/>
      <c r="F34" s="3"/>
      <c r="G34" s="3"/>
      <c r="H34" s="3"/>
      <c r="I34" s="3"/>
      <c r="J34" s="3"/>
      <c r="K34" s="3"/>
    </row>
    <row r="35" spans="3:11">
      <c r="C35" s="3"/>
      <c r="D35" s="3"/>
      <c r="E35" s="3"/>
      <c r="F35" s="3"/>
      <c r="G35" s="3"/>
      <c r="H35" s="3"/>
      <c r="I35" s="3"/>
      <c r="J35" s="3"/>
      <c r="K35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zoomScale="125" zoomScaleNormal="125" zoomScalePageLayoutView="125" workbookViewId="0">
      <selection activeCell="C68" sqref="C68"/>
    </sheetView>
  </sheetViews>
  <sheetFormatPr baseColWidth="10" defaultRowHeight="15" x14ac:dyDescent="0"/>
  <cols>
    <col min="1" max="1" width="14.1640625" bestFit="1" customWidth="1"/>
    <col min="2" max="2" width="27" bestFit="1" customWidth="1"/>
    <col min="3" max="11" width="10.83203125" style="1"/>
  </cols>
  <sheetData>
    <row r="1" spans="1:11">
      <c r="A1" t="s">
        <v>34</v>
      </c>
      <c r="B1" t="s">
        <v>0</v>
      </c>
    </row>
    <row r="2" spans="1:11">
      <c r="C2" s="2">
        <v>42095</v>
      </c>
      <c r="D2" s="2">
        <v>42125</v>
      </c>
      <c r="E2" s="2">
        <v>42156</v>
      </c>
      <c r="F2" s="2">
        <v>42186</v>
      </c>
      <c r="G2" s="2">
        <v>42217</v>
      </c>
      <c r="H2" s="2">
        <v>42248</v>
      </c>
      <c r="I2" s="2">
        <v>42278</v>
      </c>
      <c r="J2" s="2">
        <v>42309</v>
      </c>
      <c r="K2" s="2">
        <v>42339</v>
      </c>
    </row>
    <row r="3" spans="1:11">
      <c r="A3" t="s">
        <v>29</v>
      </c>
      <c r="C3" s="3"/>
      <c r="D3" s="3"/>
      <c r="E3" s="3"/>
      <c r="F3" s="3"/>
      <c r="G3" s="3"/>
      <c r="H3" s="3"/>
      <c r="I3" s="3"/>
      <c r="J3" s="3"/>
      <c r="K3" s="3"/>
    </row>
    <row r="4" spans="1:11">
      <c r="A4" t="s">
        <v>29</v>
      </c>
      <c r="C4" s="3"/>
      <c r="D4" s="3"/>
      <c r="E4" s="3"/>
      <c r="F4" s="3"/>
      <c r="G4" s="3"/>
      <c r="H4" s="3"/>
      <c r="I4" s="3"/>
      <c r="J4" s="3"/>
      <c r="K4" s="3"/>
    </row>
    <row r="5" spans="1:11">
      <c r="A5" t="s">
        <v>29</v>
      </c>
      <c r="C5" s="3"/>
      <c r="D5" s="3"/>
      <c r="E5" s="3"/>
      <c r="F5" s="3"/>
      <c r="G5" s="3"/>
      <c r="H5" s="3"/>
      <c r="I5" s="3"/>
      <c r="J5" s="3"/>
      <c r="K5" s="3"/>
    </row>
    <row r="6" spans="1:11">
      <c r="A6" t="s">
        <v>29</v>
      </c>
      <c r="C6" s="3"/>
      <c r="D6" s="3"/>
      <c r="E6" s="3"/>
      <c r="F6" s="3"/>
      <c r="G6" s="3"/>
      <c r="H6" s="3"/>
      <c r="I6" s="3"/>
      <c r="J6" s="3"/>
      <c r="K6" s="3"/>
    </row>
    <row r="7" spans="1:11">
      <c r="A7" t="s">
        <v>29</v>
      </c>
      <c r="C7" s="3"/>
      <c r="D7" s="3"/>
      <c r="E7" s="3"/>
      <c r="F7" s="3"/>
      <c r="G7" s="3"/>
      <c r="H7" s="3"/>
      <c r="I7" s="3"/>
      <c r="J7" s="3"/>
      <c r="K7" s="3"/>
    </row>
    <row r="8" spans="1:11">
      <c r="A8" t="s">
        <v>29</v>
      </c>
      <c r="C8" s="3"/>
      <c r="D8" s="3"/>
      <c r="E8" s="3"/>
      <c r="F8" s="3"/>
      <c r="G8" s="3"/>
      <c r="H8" s="3"/>
      <c r="I8" s="3"/>
      <c r="J8" s="3"/>
      <c r="K8" s="3"/>
    </row>
    <row r="9" spans="1:11">
      <c r="A9" t="s">
        <v>29</v>
      </c>
      <c r="C9" s="3"/>
      <c r="D9" s="3"/>
      <c r="E9" s="3"/>
      <c r="F9" s="3"/>
      <c r="G9" s="3"/>
      <c r="H9" s="3"/>
      <c r="I9" s="3"/>
      <c r="J9" s="3"/>
      <c r="K9" s="3"/>
    </row>
    <row r="10" spans="1:11">
      <c r="A10" t="s">
        <v>29</v>
      </c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A11" t="s">
        <v>29</v>
      </c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t="s">
        <v>29</v>
      </c>
      <c r="C12" s="3"/>
      <c r="D12" s="3"/>
      <c r="E12" s="3"/>
      <c r="F12" s="3"/>
      <c r="G12" s="3"/>
      <c r="H12" s="3"/>
      <c r="I12" s="3"/>
      <c r="J12" s="3"/>
      <c r="K12" s="3"/>
    </row>
    <row r="13" spans="1:11">
      <c r="A13" t="s">
        <v>29</v>
      </c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A14" t="s">
        <v>29</v>
      </c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t="s">
        <v>29</v>
      </c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t="s">
        <v>29</v>
      </c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t="s">
        <v>29</v>
      </c>
      <c r="D17" s="3"/>
      <c r="E17" s="3"/>
      <c r="F17" s="3"/>
      <c r="G17" s="3"/>
      <c r="H17" s="3"/>
      <c r="I17" s="3"/>
      <c r="J17" s="3"/>
      <c r="K17" s="3"/>
    </row>
    <row r="18" spans="1:11">
      <c r="A18" t="s">
        <v>29</v>
      </c>
      <c r="C18" s="3"/>
      <c r="D18" s="3"/>
      <c r="E18" s="3"/>
      <c r="F18" s="3"/>
      <c r="G18" s="3"/>
      <c r="H18" s="3"/>
      <c r="I18" s="3"/>
      <c r="J18" s="3"/>
      <c r="K18" s="3"/>
    </row>
    <row r="19" spans="1:11">
      <c r="A19" t="s">
        <v>29</v>
      </c>
      <c r="C19" s="3"/>
      <c r="D19" s="3"/>
      <c r="E19" s="3"/>
      <c r="F19" s="3"/>
      <c r="G19" s="3"/>
      <c r="H19" s="3"/>
      <c r="I19" s="3"/>
      <c r="J19" s="3"/>
      <c r="K19" s="3"/>
    </row>
    <row r="20" spans="1:11">
      <c r="A20" t="s">
        <v>29</v>
      </c>
      <c r="C20" s="3"/>
      <c r="D20" s="3"/>
      <c r="E20" s="3"/>
      <c r="F20" s="3"/>
      <c r="G20" s="3"/>
      <c r="H20" s="3"/>
      <c r="I20" s="3"/>
      <c r="J20" s="3"/>
      <c r="K20" s="3"/>
    </row>
    <row r="21" spans="1:11">
      <c r="A21" t="s">
        <v>29</v>
      </c>
      <c r="C21" s="3"/>
      <c r="D21" s="3"/>
      <c r="E21" s="3"/>
      <c r="F21" s="3"/>
      <c r="G21" s="3"/>
      <c r="H21" s="3"/>
      <c r="I21" s="3"/>
      <c r="J21" s="3"/>
      <c r="K21" s="3"/>
    </row>
    <row r="22" spans="1:11">
      <c r="A22" t="s">
        <v>29</v>
      </c>
      <c r="C22" s="3"/>
      <c r="D22" s="3"/>
      <c r="E22" s="3"/>
      <c r="F22" s="3"/>
      <c r="G22" s="3"/>
      <c r="H22" s="3"/>
      <c r="I22" s="3"/>
      <c r="J22" s="3"/>
      <c r="K22" s="3"/>
    </row>
    <row r="23" spans="1:11">
      <c r="A23" t="s">
        <v>29</v>
      </c>
      <c r="C23" s="3"/>
      <c r="D23" s="3"/>
      <c r="E23" s="3"/>
      <c r="F23" s="3"/>
      <c r="G23" s="3"/>
      <c r="H23" s="3"/>
      <c r="I23" s="3"/>
      <c r="J23" s="3"/>
      <c r="K23" s="3"/>
    </row>
    <row r="24" spans="1:11">
      <c r="A24" t="s">
        <v>29</v>
      </c>
      <c r="C24" s="3"/>
      <c r="D24" s="3"/>
      <c r="E24" s="3"/>
      <c r="F24" s="3"/>
      <c r="G24" s="3"/>
      <c r="H24" s="3"/>
      <c r="I24" s="3"/>
      <c r="J24" s="3"/>
      <c r="K24" s="3"/>
    </row>
    <row r="25" spans="1:11">
      <c r="A25" t="s">
        <v>29</v>
      </c>
      <c r="C25" s="3"/>
      <c r="D25" s="3"/>
      <c r="E25" s="3"/>
      <c r="F25" s="3"/>
      <c r="G25" s="3"/>
      <c r="H25" s="3"/>
      <c r="I25" s="3"/>
      <c r="J25" s="3"/>
      <c r="K25" s="3"/>
    </row>
    <row r="26" spans="1:11">
      <c r="A26" t="s">
        <v>29</v>
      </c>
      <c r="C26" s="3"/>
      <c r="D26" s="3"/>
      <c r="E26" s="3"/>
      <c r="F26" s="3"/>
      <c r="G26" s="3"/>
      <c r="H26" s="3"/>
      <c r="I26" s="3"/>
      <c r="J26" s="3"/>
      <c r="K26" s="3"/>
    </row>
    <row r="27" spans="1:11">
      <c r="A27" t="s">
        <v>29</v>
      </c>
      <c r="C27" s="3"/>
      <c r="D27" s="3"/>
      <c r="E27" s="3"/>
      <c r="F27" s="3"/>
      <c r="G27" s="3"/>
      <c r="H27" s="3"/>
      <c r="I27" s="3"/>
      <c r="J27" s="3"/>
      <c r="K27" s="3"/>
    </row>
    <row r="28" spans="1:11">
      <c r="A28" t="s">
        <v>29</v>
      </c>
      <c r="C28" s="3"/>
      <c r="D28" s="3"/>
      <c r="E28" s="3"/>
      <c r="F28" s="3"/>
      <c r="G28" s="3"/>
      <c r="H28" s="3"/>
      <c r="I28" s="3"/>
      <c r="J28" s="3"/>
      <c r="K28" s="3"/>
    </row>
    <row r="29" spans="1:11">
      <c r="A29" t="s">
        <v>29</v>
      </c>
      <c r="C29" s="3"/>
      <c r="D29" s="3"/>
      <c r="E29" s="3"/>
      <c r="F29" s="3"/>
      <c r="G29" s="3"/>
      <c r="H29" s="3"/>
      <c r="I29" s="3"/>
      <c r="J29" s="3"/>
      <c r="K29" s="3"/>
    </row>
    <row r="30" spans="1:11">
      <c r="C30" s="3"/>
      <c r="D30" s="3"/>
      <c r="E30" s="3"/>
      <c r="F30" s="3"/>
      <c r="G30" s="3"/>
      <c r="H30" s="3"/>
      <c r="I30" s="3"/>
      <c r="J30" s="3"/>
      <c r="K30" s="3"/>
    </row>
    <row r="31" spans="1:11">
      <c r="B31" t="s">
        <v>16</v>
      </c>
      <c r="C31" s="3">
        <f>SUM(C3:C30)</f>
        <v>0</v>
      </c>
      <c r="D31" s="3"/>
      <c r="E31" s="3"/>
      <c r="F31" s="3"/>
      <c r="G31" s="3"/>
      <c r="H31" s="3"/>
      <c r="I31" s="3"/>
      <c r="J31" s="3"/>
      <c r="K31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25" zoomScaleNormal="125" zoomScalePageLayoutView="125" workbookViewId="0">
      <selection activeCell="A3" sqref="A3"/>
    </sheetView>
  </sheetViews>
  <sheetFormatPr baseColWidth="10" defaultRowHeight="15" x14ac:dyDescent="0"/>
  <cols>
    <col min="1" max="1" width="10.83203125" style="12"/>
  </cols>
  <sheetData>
    <row r="1" spans="1:2">
      <c r="A1" s="12" t="s">
        <v>29</v>
      </c>
    </row>
    <row r="2" spans="1:2">
      <c r="A2" s="12">
        <f>8.07+39.5</f>
        <v>47.57</v>
      </c>
    </row>
    <row r="3" spans="1:2">
      <c r="A3" s="12" t="s">
        <v>60</v>
      </c>
    </row>
    <row r="4" spans="1:2">
      <c r="A4" s="12">
        <v>39.01</v>
      </c>
      <c r="B4" s="12"/>
    </row>
    <row r="6" spans="1:2">
      <c r="A6" s="12" t="s">
        <v>16</v>
      </c>
    </row>
    <row r="7" spans="1:2">
      <c r="A7" s="12">
        <f>SUM(A2:A6)</f>
        <v>86.58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Ingresos Volem</vt:lpstr>
      <vt:lpstr>Gastos Volem</vt:lpstr>
      <vt:lpstr>Gastos Podem</vt:lpstr>
      <vt:lpstr>Ingresos Podem</vt:lpstr>
      <vt:lpstr>Disponible</vt:lpstr>
    </vt:vector>
  </TitlesOfParts>
  <Company>Molina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Molina Muñoz</dc:creator>
  <cp:lastModifiedBy>Raul Molina Muñoz</cp:lastModifiedBy>
  <cp:lastPrinted>2015-06-04T13:38:15Z</cp:lastPrinted>
  <dcterms:created xsi:type="dcterms:W3CDTF">2015-04-24T08:35:00Z</dcterms:created>
  <dcterms:modified xsi:type="dcterms:W3CDTF">2015-06-04T20:08:12Z</dcterms:modified>
</cp:coreProperties>
</file>