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ФТИ - Никита\1 семестр\Лабы - общая физика\1.1.1\"/>
    </mc:Choice>
  </mc:AlternateContent>
  <bookViews>
    <workbookView xWindow="0" yWindow="0" windowWidth="10800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J24" i="1"/>
  <c r="K24" i="1"/>
  <c r="H24" i="1"/>
  <c r="G24" i="1"/>
  <c r="F24" i="1"/>
  <c r="E24" i="1"/>
  <c r="D24" i="1"/>
  <c r="C24" i="1"/>
  <c r="B24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4" i="1"/>
  <c r="B9" i="1" l="1"/>
  <c r="N7" i="1"/>
  <c r="C7" i="1"/>
  <c r="D7" i="1"/>
  <c r="E7" i="1"/>
  <c r="F7" i="1"/>
  <c r="G7" i="1"/>
  <c r="H7" i="1"/>
  <c r="I7" i="1"/>
  <c r="J7" i="1"/>
  <c r="K7" i="1"/>
  <c r="B7" i="1"/>
  <c r="B4" i="1"/>
</calcChain>
</file>

<file path=xl/sharedStrings.xml><?xml version="1.0" encoding="utf-8"?>
<sst xmlns="http://schemas.openxmlformats.org/spreadsheetml/2006/main" count="20" uniqueCount="14">
  <si>
    <t>Номер измерения</t>
  </si>
  <si>
    <t>d, мм</t>
  </si>
  <si>
    <t>dср</t>
  </si>
  <si>
    <t>мм</t>
  </si>
  <si>
    <t>(d - dср)^2</t>
  </si>
  <si>
    <t>сумма</t>
  </si>
  <si>
    <t>сигма сл</t>
  </si>
  <si>
    <t>N</t>
  </si>
  <si>
    <t>l = 20см</t>
  </si>
  <si>
    <t>Vв, дел</t>
  </si>
  <si>
    <t>Vв, мВ</t>
  </si>
  <si>
    <t>Iа, мА</t>
  </si>
  <si>
    <t>l = 30см</t>
  </si>
  <si>
    <t>l = 50см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</si>
</sst>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7" workbookViewId="0">
      <selection activeCell="A12" sqref="A12:Q25"/>
    </sheetView>
  </sheetViews>
  <sheetFormatPr defaultRowHeight="14.4" x14ac:dyDescent="0.3"/>
  <cols>
    <col min="1" max="1" width="18.21875" customWidth="1"/>
    <col min="2" max="11" width="7.77734375" customWidth="1"/>
  </cols>
  <sheetData>
    <row r="1" spans="1:17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7" x14ac:dyDescent="0.3">
      <c r="A2" s="2" t="s">
        <v>1</v>
      </c>
      <c r="B2" s="2">
        <v>0.37</v>
      </c>
      <c r="C2" s="2">
        <v>0.37</v>
      </c>
      <c r="D2" s="2">
        <v>0.37</v>
      </c>
      <c r="E2" s="2">
        <v>0.37</v>
      </c>
      <c r="F2" s="2">
        <v>0.37</v>
      </c>
      <c r="G2" s="2">
        <v>0.36</v>
      </c>
      <c r="H2" s="2">
        <v>0.36</v>
      </c>
      <c r="I2" s="2">
        <v>0.37</v>
      </c>
      <c r="J2" s="2">
        <v>0.37</v>
      </c>
      <c r="K2" s="2">
        <v>0.37</v>
      </c>
    </row>
    <row r="4" spans="1:17" x14ac:dyDescent="0.3">
      <c r="A4" s="1" t="s">
        <v>2</v>
      </c>
      <c r="B4">
        <f>AVERAGE(B2:K2)</f>
        <v>0.36799999999999999</v>
      </c>
      <c r="C4" t="s">
        <v>3</v>
      </c>
    </row>
    <row r="5" spans="1:17" x14ac:dyDescent="0.3">
      <c r="A5" s="1" t="s">
        <v>7</v>
      </c>
      <c r="B5">
        <v>10</v>
      </c>
    </row>
    <row r="7" spans="1:17" x14ac:dyDescent="0.3">
      <c r="A7" t="s">
        <v>4</v>
      </c>
      <c r="B7">
        <f>POWER(B2-$B$4,2)</f>
        <v>4.0000000000000074E-6</v>
      </c>
      <c r="C7">
        <f t="shared" ref="C7:K7" si="0">POWER(C2-$B$4,2)</f>
        <v>4.0000000000000074E-6</v>
      </c>
      <c r="D7">
        <f t="shared" si="0"/>
        <v>4.0000000000000074E-6</v>
      </c>
      <c r="E7">
        <f t="shared" si="0"/>
        <v>4.0000000000000074E-6</v>
      </c>
      <c r="F7">
        <f t="shared" si="0"/>
        <v>4.0000000000000074E-6</v>
      </c>
      <c r="G7">
        <f t="shared" si="0"/>
        <v>6.4000000000000119E-5</v>
      </c>
      <c r="H7">
        <f t="shared" si="0"/>
        <v>6.4000000000000119E-5</v>
      </c>
      <c r="I7">
        <f t="shared" si="0"/>
        <v>4.0000000000000074E-6</v>
      </c>
      <c r="J7">
        <f t="shared" si="0"/>
        <v>4.0000000000000074E-6</v>
      </c>
      <c r="K7">
        <f t="shared" si="0"/>
        <v>4.0000000000000074E-6</v>
      </c>
      <c r="M7" t="s">
        <v>5</v>
      </c>
      <c r="N7">
        <f>SUM(B7:K7)</f>
        <v>1.6000000000000034E-4</v>
      </c>
    </row>
    <row r="9" spans="1:17" x14ac:dyDescent="0.3">
      <c r="A9" s="1" t="s">
        <v>6</v>
      </c>
      <c r="B9">
        <f>SQRT(N7/B5/(B5-1))</f>
        <v>1.3333333333333348E-3</v>
      </c>
    </row>
    <row r="12" spans="1:17" x14ac:dyDescent="0.3">
      <c r="A12" s="3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A13" s="2" t="s">
        <v>9</v>
      </c>
      <c r="B13" s="2">
        <v>139</v>
      </c>
      <c r="C13" s="2">
        <v>120</v>
      </c>
      <c r="D13" s="2">
        <v>103</v>
      </c>
      <c r="E13" s="2">
        <v>86</v>
      </c>
      <c r="F13" s="2">
        <v>70</v>
      </c>
      <c r="G13" s="2">
        <v>53</v>
      </c>
      <c r="H13" s="2">
        <v>39</v>
      </c>
      <c r="I13" s="2">
        <v>25</v>
      </c>
      <c r="J13" s="2">
        <v>29</v>
      </c>
      <c r="K13" s="2">
        <v>36</v>
      </c>
      <c r="L13" s="2">
        <v>44</v>
      </c>
      <c r="M13" s="2">
        <v>53</v>
      </c>
      <c r="N13" s="2">
        <v>61</v>
      </c>
      <c r="O13" s="2">
        <v>69</v>
      </c>
      <c r="P13" s="2">
        <v>86</v>
      </c>
      <c r="Q13" s="2">
        <v>103</v>
      </c>
    </row>
    <row r="14" spans="1:17" x14ac:dyDescent="0.3">
      <c r="A14" s="2" t="s">
        <v>10</v>
      </c>
      <c r="B14" s="2">
        <f>B13*5</f>
        <v>695</v>
      </c>
      <c r="C14" s="2">
        <f t="shared" ref="C14:Q14" si="1">C13*5</f>
        <v>600</v>
      </c>
      <c r="D14" s="2">
        <f t="shared" si="1"/>
        <v>515</v>
      </c>
      <c r="E14" s="2">
        <f t="shared" si="1"/>
        <v>430</v>
      </c>
      <c r="F14" s="2">
        <f t="shared" si="1"/>
        <v>350</v>
      </c>
      <c r="G14" s="2">
        <f t="shared" si="1"/>
        <v>265</v>
      </c>
      <c r="H14" s="2">
        <f t="shared" si="1"/>
        <v>195</v>
      </c>
      <c r="I14" s="2">
        <f t="shared" si="1"/>
        <v>125</v>
      </c>
      <c r="J14" s="2">
        <f t="shared" si="1"/>
        <v>145</v>
      </c>
      <c r="K14" s="2">
        <f t="shared" si="1"/>
        <v>180</v>
      </c>
      <c r="L14" s="2">
        <f t="shared" si="1"/>
        <v>220</v>
      </c>
      <c r="M14" s="2">
        <f t="shared" si="1"/>
        <v>265</v>
      </c>
      <c r="N14" s="2">
        <f t="shared" si="1"/>
        <v>305</v>
      </c>
      <c r="O14" s="2">
        <f t="shared" si="1"/>
        <v>345</v>
      </c>
      <c r="P14" s="2">
        <f t="shared" si="1"/>
        <v>430</v>
      </c>
      <c r="Q14" s="2">
        <f t="shared" si="1"/>
        <v>515</v>
      </c>
    </row>
    <row r="15" spans="1:17" x14ac:dyDescent="0.3">
      <c r="A15" s="2" t="s">
        <v>11</v>
      </c>
      <c r="B15" s="2">
        <v>340</v>
      </c>
      <c r="C15" s="2">
        <v>295</v>
      </c>
      <c r="D15" s="2">
        <v>252</v>
      </c>
      <c r="E15" s="2">
        <v>209</v>
      </c>
      <c r="F15" s="2">
        <v>172</v>
      </c>
      <c r="G15" s="2">
        <v>131</v>
      </c>
      <c r="H15" s="2">
        <v>96</v>
      </c>
      <c r="I15" s="2">
        <v>63</v>
      </c>
      <c r="J15" s="2">
        <v>70</v>
      </c>
      <c r="K15" s="2">
        <v>90</v>
      </c>
      <c r="L15" s="2">
        <v>110</v>
      </c>
      <c r="M15" s="2">
        <v>130</v>
      </c>
      <c r="N15" s="2">
        <v>150</v>
      </c>
      <c r="O15" s="2">
        <v>170</v>
      </c>
      <c r="P15" s="2">
        <v>210</v>
      </c>
      <c r="Q15" s="2">
        <v>252</v>
      </c>
    </row>
    <row r="17" spans="1:17" x14ac:dyDescent="0.3">
      <c r="A17" s="3" t="s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5"/>
      <c r="Q17" s="5"/>
    </row>
    <row r="18" spans="1:17" x14ac:dyDescent="0.3">
      <c r="A18" s="2" t="s">
        <v>9</v>
      </c>
      <c r="B18" s="2">
        <v>142</v>
      </c>
      <c r="C18" s="2">
        <v>124</v>
      </c>
      <c r="D18" s="2">
        <v>106</v>
      </c>
      <c r="E18" s="2">
        <v>88</v>
      </c>
      <c r="F18" s="2">
        <v>71</v>
      </c>
      <c r="G18" s="2">
        <v>54</v>
      </c>
      <c r="H18" s="2">
        <v>35</v>
      </c>
      <c r="I18" s="2">
        <v>45</v>
      </c>
      <c r="J18" s="2">
        <v>62</v>
      </c>
      <c r="K18" s="2">
        <v>81</v>
      </c>
      <c r="L18" s="2">
        <v>99</v>
      </c>
      <c r="M18" s="2">
        <v>121</v>
      </c>
      <c r="N18" s="2">
        <v>139</v>
      </c>
      <c r="O18" s="4"/>
      <c r="P18" s="4"/>
      <c r="Q18" s="4"/>
    </row>
    <row r="19" spans="1:17" x14ac:dyDescent="0.3">
      <c r="A19" s="2" t="s">
        <v>10</v>
      </c>
      <c r="B19" s="2">
        <f>B18*5</f>
        <v>710</v>
      </c>
      <c r="C19" s="2">
        <f t="shared" ref="C19" si="2">C18*5</f>
        <v>620</v>
      </c>
      <c r="D19" s="2">
        <f t="shared" ref="D19" si="3">D18*5</f>
        <v>530</v>
      </c>
      <c r="E19" s="2">
        <f t="shared" ref="E19" si="4">E18*5</f>
        <v>440</v>
      </c>
      <c r="F19" s="2">
        <f t="shared" ref="F19" si="5">F18*5</f>
        <v>355</v>
      </c>
      <c r="G19" s="2">
        <f t="shared" ref="G19" si="6">G18*5</f>
        <v>270</v>
      </c>
      <c r="H19" s="2">
        <f t="shared" ref="H19" si="7">H18*5</f>
        <v>175</v>
      </c>
      <c r="I19" s="2">
        <f t="shared" ref="I19" si="8">I18*5</f>
        <v>225</v>
      </c>
      <c r="J19" s="2">
        <f t="shared" ref="J19" si="9">J18*5</f>
        <v>310</v>
      </c>
      <c r="K19" s="2">
        <f t="shared" ref="K19" si="10">K18*5</f>
        <v>405</v>
      </c>
      <c r="L19" s="2">
        <f t="shared" ref="L19" si="11">L18*5</f>
        <v>495</v>
      </c>
      <c r="M19" s="2">
        <f t="shared" ref="M19" si="12">M18*5</f>
        <v>605</v>
      </c>
      <c r="N19" s="2">
        <f t="shared" ref="N19" si="13">N18*5</f>
        <v>695</v>
      </c>
      <c r="O19" s="4"/>
      <c r="P19" s="4"/>
      <c r="Q19" s="4"/>
    </row>
    <row r="20" spans="1:17" x14ac:dyDescent="0.3">
      <c r="A20" s="2" t="s">
        <v>11</v>
      </c>
      <c r="B20" s="2">
        <v>240</v>
      </c>
      <c r="C20" s="2">
        <v>208</v>
      </c>
      <c r="D20" s="2">
        <v>180</v>
      </c>
      <c r="E20" s="2">
        <v>149</v>
      </c>
      <c r="F20" s="2">
        <v>121</v>
      </c>
      <c r="G20" s="2">
        <v>90</v>
      </c>
      <c r="H20" s="2">
        <v>60</v>
      </c>
      <c r="I20" s="2">
        <v>75</v>
      </c>
      <c r="J20" s="2">
        <v>105</v>
      </c>
      <c r="K20" s="2">
        <v>136</v>
      </c>
      <c r="L20" s="2">
        <v>166</v>
      </c>
      <c r="M20" s="2">
        <v>203</v>
      </c>
      <c r="N20" s="2">
        <v>233</v>
      </c>
      <c r="O20" s="4"/>
      <c r="P20" s="4"/>
      <c r="Q20" s="4"/>
    </row>
    <row r="22" spans="1:17" x14ac:dyDescent="0.3">
      <c r="A22" s="3" t="s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5"/>
      <c r="M22" s="5"/>
      <c r="N22" s="5"/>
    </row>
    <row r="23" spans="1:17" x14ac:dyDescent="0.3">
      <c r="A23" s="2" t="s">
        <v>9</v>
      </c>
      <c r="B23" s="2">
        <v>54</v>
      </c>
      <c r="C23" s="2">
        <v>75</v>
      </c>
      <c r="D23" s="2">
        <v>99</v>
      </c>
      <c r="E23" s="2">
        <v>120</v>
      </c>
      <c r="F23" s="2">
        <v>139</v>
      </c>
      <c r="G23" s="2">
        <v>130</v>
      </c>
      <c r="H23" s="2">
        <v>109</v>
      </c>
      <c r="I23" s="2">
        <v>89</v>
      </c>
      <c r="J23" s="2">
        <v>70</v>
      </c>
      <c r="K23" s="2">
        <v>59</v>
      </c>
      <c r="L23" s="4"/>
      <c r="M23" s="4"/>
      <c r="N23" s="4"/>
    </row>
    <row r="24" spans="1:17" x14ac:dyDescent="0.3">
      <c r="A24" s="2" t="s">
        <v>10</v>
      </c>
      <c r="B24" s="2">
        <f>B23*5</f>
        <v>270</v>
      </c>
      <c r="C24" s="2">
        <f t="shared" ref="C24" si="14">C23*5</f>
        <v>375</v>
      </c>
      <c r="D24" s="2">
        <f t="shared" ref="D24" si="15">D23*5</f>
        <v>495</v>
      </c>
      <c r="E24" s="2">
        <f t="shared" ref="E24" si="16">E23*5</f>
        <v>600</v>
      </c>
      <c r="F24" s="2">
        <f t="shared" ref="F24" si="17">F23*5</f>
        <v>695</v>
      </c>
      <c r="G24" s="2">
        <f t="shared" ref="G24" si="18">G23*5</f>
        <v>650</v>
      </c>
      <c r="H24" s="2">
        <f t="shared" ref="H24" si="19">H23*5</f>
        <v>545</v>
      </c>
      <c r="I24" s="2">
        <f t="shared" ref="I24" si="20">I23*5</f>
        <v>445</v>
      </c>
      <c r="J24" s="2">
        <f t="shared" ref="J24" si="21">J23*5</f>
        <v>350</v>
      </c>
      <c r="K24" s="2">
        <f t="shared" ref="K24" si="22">K23*5</f>
        <v>295</v>
      </c>
      <c r="L24" s="4"/>
      <c r="M24" s="4"/>
      <c r="N24" s="4"/>
    </row>
    <row r="25" spans="1:17" x14ac:dyDescent="0.3">
      <c r="A25" s="2" t="s">
        <v>11</v>
      </c>
      <c r="B25" s="2">
        <v>55</v>
      </c>
      <c r="C25" s="2">
        <v>76</v>
      </c>
      <c r="D25" s="2">
        <v>100</v>
      </c>
      <c r="E25" s="2">
        <v>121</v>
      </c>
      <c r="F25" s="2">
        <v>141</v>
      </c>
      <c r="G25" s="2">
        <v>131</v>
      </c>
      <c r="H25" s="2">
        <v>110</v>
      </c>
      <c r="I25" s="2">
        <v>90</v>
      </c>
      <c r="J25" s="2">
        <v>71</v>
      </c>
      <c r="K25" s="2">
        <v>60</v>
      </c>
      <c r="L25" s="4"/>
      <c r="M25" s="4"/>
      <c r="N25" s="4"/>
    </row>
  </sheetData>
  <mergeCells count="3">
    <mergeCell ref="A12:Q12"/>
    <mergeCell ref="A17:N17"/>
    <mergeCell ref="A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2021-09-20T20:11:10Z</dcterms:created>
  <dcterms:modified xsi:type="dcterms:W3CDTF">2021-09-21T16:20:31Z</dcterms:modified>
</cp:coreProperties>
</file>