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DieseArbeitsmappe" defaultThemeVersion="124226"/>
  <xr:revisionPtr revIDLastSave="0" documentId="13_ncr:1_{D051BF5B-BA6D-4B50-8B22-7B903C169864}" xr6:coauthVersionLast="45" xr6:coauthVersionMax="45" xr10:uidLastSave="{00000000-0000-0000-0000-000000000000}"/>
  <bookViews>
    <workbookView xWindow="1095" yWindow="1470" windowWidth="21600" windowHeight="11835" activeTab="1" xr2:uid="{00000000-000D-0000-FFFF-FFFF00000000}"/>
  </bookViews>
  <sheets>
    <sheet name="BHV1_GD" sheetId="7" r:id="rId1"/>
    <sheet name="u16" sheetId="12" r:id="rId2"/>
    <sheet name="BHV2_GD" sheetId="9" r:id="rId3"/>
    <sheet name="BHV3_GD" sheetId="10" r:id="rId4"/>
    <sheet name="Tabelle1" sheetId="8" r:id="rId5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2" l="1"/>
  <c r="Q15" i="12"/>
  <c r="Q14" i="12"/>
  <c r="Q11" i="12"/>
  <c r="Q9" i="12"/>
  <c r="Q8" i="12"/>
  <c r="Q7" i="12"/>
  <c r="Q6" i="12"/>
  <c r="Q5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O6" i="12" s="1"/>
  <c r="N5" i="12"/>
  <c r="M5" i="12"/>
  <c r="O5" i="12" s="1"/>
  <c r="N34" i="12"/>
  <c r="M34" i="12"/>
  <c r="O18" i="12" l="1"/>
  <c r="P12" i="12"/>
  <c r="Q12" i="12" s="1"/>
  <c r="O11" i="12"/>
  <c r="P6" i="12"/>
  <c r="P8" i="12"/>
  <c r="P18" i="12"/>
  <c r="O16" i="12"/>
  <c r="P7" i="12"/>
  <c r="O13" i="12"/>
  <c r="P13" i="12"/>
  <c r="Q13" i="12" s="1"/>
  <c r="O9" i="12"/>
  <c r="P16" i="12"/>
  <c r="Q16" i="12" s="1"/>
  <c r="P9" i="12"/>
  <c r="O14" i="12"/>
  <c r="P11" i="12"/>
  <c r="O17" i="12"/>
  <c r="P5" i="12"/>
  <c r="O10" i="12"/>
  <c r="P17" i="12"/>
  <c r="O7" i="12"/>
  <c r="P10" i="12"/>
  <c r="Q10" i="12" s="1"/>
  <c r="O15" i="12"/>
  <c r="O8" i="12"/>
  <c r="P15" i="12"/>
  <c r="P14" i="12"/>
  <c r="O12" i="12"/>
  <c r="O34" i="12"/>
  <c r="P34" i="12"/>
  <c r="Q34" i="12" s="1"/>
  <c r="N36" i="12" l="1"/>
  <c r="M36" i="12"/>
  <c r="N35" i="12"/>
  <c r="M35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O28" i="12" s="1"/>
  <c r="N27" i="12"/>
  <c r="M27" i="12"/>
  <c r="N26" i="12"/>
  <c r="M26" i="12"/>
  <c r="N25" i="12"/>
  <c r="M25" i="12"/>
  <c r="N24" i="12"/>
  <c r="M24" i="12"/>
  <c r="N23" i="12"/>
  <c r="M23" i="12"/>
  <c r="P23" i="12" s="1"/>
  <c r="O27" i="12" l="1"/>
  <c r="O25" i="12"/>
  <c r="P33" i="12"/>
  <c r="P32" i="12"/>
  <c r="Q32" i="12" s="1"/>
  <c r="P29" i="12"/>
  <c r="P35" i="12"/>
  <c r="P36" i="12"/>
  <c r="O32" i="12"/>
  <c r="P27" i="12"/>
  <c r="Q27" i="12" s="1"/>
  <c r="O33" i="12"/>
  <c r="Q23" i="12"/>
  <c r="P28" i="12"/>
  <c r="Q28" i="12" s="1"/>
  <c r="P26" i="12"/>
  <c r="Q26" i="12" s="1"/>
  <c r="O31" i="12"/>
  <c r="O35" i="12"/>
  <c r="Q35" i="12"/>
  <c r="Q29" i="12"/>
  <c r="P25" i="12"/>
  <c r="Q25" i="12" s="1"/>
  <c r="O30" i="12"/>
  <c r="O23" i="12"/>
  <c r="P30" i="12"/>
  <c r="Q30" i="12" s="1"/>
  <c r="O36" i="12"/>
  <c r="O26" i="12"/>
  <c r="O24" i="12"/>
  <c r="P31" i="12"/>
  <c r="P24" i="12"/>
  <c r="O29" i="12"/>
  <c r="Q31" i="12"/>
  <c r="N11" i="7"/>
  <c r="M11" i="7"/>
  <c r="N5" i="7"/>
  <c r="Q5" i="7" s="1"/>
  <c r="M5" i="7"/>
  <c r="N17" i="7"/>
  <c r="M17" i="7"/>
  <c r="N16" i="7"/>
  <c r="M16" i="7"/>
  <c r="N15" i="7"/>
  <c r="M15" i="7"/>
  <c r="N14" i="7"/>
  <c r="M14" i="7"/>
  <c r="Q14" i="7" s="1"/>
  <c r="N13" i="7"/>
  <c r="M13" i="7"/>
  <c r="Q13" i="7" s="1"/>
  <c r="N12" i="7"/>
  <c r="M12" i="7"/>
  <c r="N10" i="7"/>
  <c r="M10" i="7"/>
  <c r="N9" i="7"/>
  <c r="M9" i="7"/>
  <c r="N8" i="7"/>
  <c r="M8" i="7"/>
  <c r="N7" i="7"/>
  <c r="M7" i="7"/>
  <c r="N6" i="7"/>
  <c r="M6" i="7"/>
  <c r="Q11" i="7" l="1"/>
  <c r="P17" i="7"/>
  <c r="P11" i="7"/>
  <c r="O11" i="7"/>
  <c r="P5" i="7"/>
  <c r="O5" i="7"/>
  <c r="O12" i="7"/>
  <c r="O10" i="7"/>
  <c r="P7" i="7"/>
  <c r="P13" i="7"/>
  <c r="P10" i="7"/>
  <c r="P6" i="7"/>
  <c r="Q6" i="7" s="1"/>
  <c r="O17" i="7"/>
  <c r="O8" i="7"/>
  <c r="P16" i="7"/>
  <c r="Q16" i="7" s="1"/>
  <c r="O16" i="7"/>
  <c r="P8" i="7"/>
  <c r="Q8" i="7" s="1"/>
  <c r="O14" i="7"/>
  <c r="O6" i="7"/>
  <c r="P14" i="7"/>
  <c r="P12" i="7"/>
  <c r="O9" i="7"/>
  <c r="P9" i="7"/>
  <c r="Q9" i="7" s="1"/>
  <c r="O15" i="7"/>
  <c r="O7" i="7"/>
  <c r="P15" i="7"/>
  <c r="O13" i="7"/>
  <c r="N26" i="7"/>
  <c r="M26" i="7"/>
  <c r="Q26" i="7" s="1"/>
  <c r="N24" i="7"/>
  <c r="M24" i="7"/>
  <c r="N23" i="7"/>
  <c r="M23" i="7"/>
  <c r="N33" i="7"/>
  <c r="M33" i="7"/>
  <c r="N32" i="7"/>
  <c r="M32" i="7"/>
  <c r="N31" i="7"/>
  <c r="M31" i="7"/>
  <c r="N30" i="7"/>
  <c r="M30" i="7"/>
  <c r="N29" i="7"/>
  <c r="M29" i="7"/>
  <c r="Q29" i="7" s="1"/>
  <c r="N28" i="7"/>
  <c r="M28" i="7"/>
  <c r="Q28" i="7" s="1"/>
  <c r="N27" i="7"/>
  <c r="M27" i="7"/>
  <c r="N25" i="7"/>
  <c r="M25" i="7"/>
  <c r="N22" i="7"/>
  <c r="M22" i="7"/>
  <c r="Q15" i="7" l="1"/>
  <c r="Q10" i="7"/>
  <c r="Q12" i="7"/>
  <c r="Q7" i="7"/>
  <c r="Q27" i="7"/>
  <c r="P33" i="7"/>
  <c r="Q25" i="7" s="1"/>
  <c r="O33" i="7"/>
  <c r="O26" i="7"/>
  <c r="P26" i="7"/>
  <c r="O24" i="7"/>
  <c r="P24" i="7"/>
  <c r="Q24" i="7" s="1"/>
  <c r="O23" i="7"/>
  <c r="P23" i="7"/>
  <c r="Q23" i="7" s="1"/>
  <c r="P32" i="7"/>
  <c r="O32" i="7"/>
  <c r="P31" i="7"/>
  <c r="Q31" i="7" s="1"/>
  <c r="O28" i="7"/>
  <c r="O27" i="7"/>
  <c r="P27" i="7"/>
  <c r="P22" i="7"/>
  <c r="Q22" i="7" s="1"/>
  <c r="O22" i="7"/>
  <c r="O25" i="7"/>
  <c r="P28" i="7"/>
  <c r="O31" i="7"/>
  <c r="O29" i="7"/>
  <c r="P29" i="7"/>
  <c r="P25" i="7"/>
  <c r="O30" i="7"/>
  <c r="P30" i="7"/>
  <c r="Q30" i="7" s="1"/>
  <c r="N47" i="7"/>
  <c r="M47" i="7"/>
  <c r="N49" i="7"/>
  <c r="M49" i="7"/>
  <c r="N48" i="7"/>
  <c r="M48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Q47" i="7" l="1"/>
  <c r="Q32" i="7"/>
  <c r="O47" i="7"/>
  <c r="Q42" i="7"/>
  <c r="P47" i="7"/>
  <c r="P46" i="7"/>
  <c r="Q46" i="7" s="1"/>
  <c r="P41" i="7"/>
  <c r="O40" i="7"/>
  <c r="P44" i="7"/>
  <c r="P43" i="7"/>
  <c r="P40" i="7"/>
  <c r="Q40" i="7" s="1"/>
  <c r="O41" i="7"/>
  <c r="O44" i="7"/>
  <c r="O43" i="7"/>
  <c r="O45" i="7"/>
  <c r="O49" i="7"/>
  <c r="P49" i="7"/>
  <c r="O46" i="7"/>
  <c r="O42" i="7"/>
  <c r="P45" i="7"/>
  <c r="Q45" i="7" s="1"/>
  <c r="O48" i="7"/>
  <c r="P42" i="7"/>
  <c r="P48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Q41" i="7" l="1"/>
  <c r="P55" i="7"/>
  <c r="Q43" i="7"/>
  <c r="P63" i="7"/>
  <c r="Q44" i="7"/>
  <c r="Q48" i="7"/>
  <c r="Q61" i="7"/>
  <c r="Q63" i="7"/>
  <c r="P56" i="7"/>
  <c r="Q62" i="7"/>
  <c r="O66" i="7"/>
  <c r="Q56" i="7"/>
  <c r="P65" i="7"/>
  <c r="Q65" i="7"/>
  <c r="O60" i="7"/>
  <c r="P57" i="7"/>
  <c r="O64" i="7"/>
  <c r="O65" i="7"/>
  <c r="O57" i="7"/>
  <c r="O54" i="7"/>
  <c r="P60" i="7"/>
  <c r="Q60" i="7" s="1"/>
  <c r="P66" i="7"/>
  <c r="O62" i="7"/>
  <c r="P54" i="7"/>
  <c r="Q54" i="7" s="1"/>
  <c r="O59" i="7"/>
  <c r="P62" i="7"/>
  <c r="O61" i="7"/>
  <c r="P64" i="7"/>
  <c r="O58" i="7"/>
  <c r="P61" i="7"/>
  <c r="P58" i="7"/>
  <c r="Q58" i="7" s="1"/>
  <c r="O63" i="7"/>
  <c r="O56" i="7"/>
  <c r="P59" i="7"/>
  <c r="O55" i="7"/>
  <c r="N85" i="7"/>
  <c r="M85" i="7"/>
  <c r="N84" i="7"/>
  <c r="M84" i="7"/>
  <c r="N83" i="7"/>
  <c r="M83" i="7"/>
  <c r="N82" i="7"/>
  <c r="M82" i="7"/>
  <c r="N81" i="7"/>
  <c r="M81" i="7"/>
  <c r="Q81" i="7" s="1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Q73" i="7" l="1"/>
  <c r="Q57" i="7"/>
  <c r="P80" i="7"/>
  <c r="P81" i="7"/>
  <c r="P85" i="7"/>
  <c r="Q78" i="7"/>
  <c r="Q59" i="7"/>
  <c r="Q55" i="7"/>
  <c r="Q64" i="7"/>
  <c r="P73" i="7"/>
  <c r="O73" i="7"/>
  <c r="P78" i="7"/>
  <c r="O81" i="7"/>
  <c r="P84" i="7"/>
  <c r="O84" i="7"/>
  <c r="P79" i="7"/>
  <c r="O76" i="7"/>
  <c r="O75" i="7"/>
  <c r="O83" i="7"/>
  <c r="Q79" i="7"/>
  <c r="P77" i="7"/>
  <c r="P76" i="7"/>
  <c r="Q76" i="7" s="1"/>
  <c r="P71" i="7"/>
  <c r="Q71" i="7"/>
  <c r="O78" i="7"/>
  <c r="P75" i="7"/>
  <c r="P72" i="7"/>
  <c r="Q72" i="7" s="1"/>
  <c r="O77" i="7"/>
  <c r="Q80" i="7"/>
  <c r="O82" i="7"/>
  <c r="O71" i="7"/>
  <c r="P74" i="7"/>
  <c r="Q74" i="7" s="1"/>
  <c r="O79" i="7"/>
  <c r="P82" i="7"/>
  <c r="O72" i="7"/>
  <c r="O80" i="7"/>
  <c r="P83" i="7"/>
  <c r="O74" i="7"/>
  <c r="O85" i="7"/>
  <c r="N92" i="7"/>
  <c r="M92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1" i="7"/>
  <c r="M91" i="7"/>
  <c r="N90" i="7"/>
  <c r="M90" i="7"/>
  <c r="Q90" i="7" l="1"/>
  <c r="Q99" i="7"/>
  <c r="Q100" i="7"/>
  <c r="Q97" i="7"/>
  <c r="O90" i="7"/>
  <c r="O98" i="7"/>
  <c r="P102" i="7"/>
  <c r="O101" i="7"/>
  <c r="P101" i="7"/>
  <c r="Q101" i="7" s="1"/>
  <c r="P98" i="7"/>
  <c r="P96" i="7"/>
  <c r="O95" i="7"/>
  <c r="P94" i="7"/>
  <c r="Q94" i="7" s="1"/>
  <c r="O99" i="7"/>
  <c r="O102" i="7"/>
  <c r="O94" i="7"/>
  <c r="O103" i="7"/>
  <c r="P93" i="7"/>
  <c r="Q93" i="7" s="1"/>
  <c r="O93" i="7"/>
  <c r="P104" i="7"/>
  <c r="Q77" i="7" s="1"/>
  <c r="O92" i="7"/>
  <c r="P92" i="7"/>
  <c r="Q92" i="7" s="1"/>
  <c r="O91" i="7"/>
  <c r="P95" i="7"/>
  <c r="Q95" i="7" s="1"/>
  <c r="O100" i="7"/>
  <c r="P103" i="7"/>
  <c r="P91" i="7"/>
  <c r="Q91" i="7" s="1"/>
  <c r="O97" i="7"/>
  <c r="P100" i="7"/>
  <c r="P97" i="7"/>
  <c r="P90" i="7"/>
  <c r="O96" i="7"/>
  <c r="P99" i="7"/>
  <c r="O104" i="7"/>
  <c r="N116" i="7"/>
  <c r="M116" i="7"/>
  <c r="N111" i="7"/>
  <c r="M111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5" i="7"/>
  <c r="M115" i="7"/>
  <c r="N114" i="7"/>
  <c r="M114" i="7"/>
  <c r="N113" i="7"/>
  <c r="M113" i="7"/>
  <c r="N112" i="7"/>
  <c r="M112" i="7"/>
  <c r="N110" i="7"/>
  <c r="M110" i="7"/>
  <c r="N109" i="7"/>
  <c r="M109" i="7"/>
  <c r="Q109" i="7" l="1"/>
  <c r="Q118" i="7"/>
  <c r="Q102" i="7"/>
  <c r="Q117" i="7"/>
  <c r="Q75" i="7"/>
  <c r="Q82" i="7"/>
  <c r="Q83" i="7"/>
  <c r="Q115" i="7"/>
  <c r="Q84" i="7"/>
  <c r="O118" i="7"/>
  <c r="O111" i="7"/>
  <c r="P111" i="7"/>
  <c r="Q111" i="7" s="1"/>
  <c r="Q103" i="7"/>
  <c r="Q98" i="7"/>
  <c r="Q96" i="7"/>
  <c r="P122" i="7"/>
  <c r="P116" i="7"/>
  <c r="O116" i="7"/>
  <c r="P121" i="7"/>
  <c r="O119" i="7"/>
  <c r="P119" i="7"/>
  <c r="Q119" i="7" s="1"/>
  <c r="P115" i="7"/>
  <c r="O113" i="7"/>
  <c r="P113" i="7"/>
  <c r="Q113" i="7" s="1"/>
  <c r="P112" i="7"/>
  <c r="O109" i="7"/>
  <c r="P109" i="7"/>
  <c r="O112" i="7"/>
  <c r="O115" i="7"/>
  <c r="O121" i="7"/>
  <c r="O114" i="7"/>
  <c r="O120" i="7"/>
  <c r="O110" i="7"/>
  <c r="P114" i="7"/>
  <c r="O117" i="7"/>
  <c r="P120" i="7"/>
  <c r="Q120" i="7" s="1"/>
  <c r="P118" i="7"/>
  <c r="P117" i="7"/>
  <c r="O122" i="7"/>
  <c r="P110" i="7"/>
  <c r="Q110" i="7" s="1"/>
  <c r="N136" i="7"/>
  <c r="M136" i="7"/>
  <c r="N140" i="7"/>
  <c r="M140" i="7"/>
  <c r="N139" i="7"/>
  <c r="M139" i="7"/>
  <c r="N138" i="7"/>
  <c r="M138" i="7"/>
  <c r="N137" i="7"/>
  <c r="M137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O136" i="7" l="1"/>
  <c r="Q121" i="7"/>
  <c r="Q130" i="7"/>
  <c r="Q112" i="7"/>
  <c r="Q116" i="7"/>
  <c r="Q114" i="7"/>
  <c r="P136" i="7"/>
  <c r="Q136" i="7"/>
  <c r="O137" i="7"/>
  <c r="O133" i="7"/>
  <c r="P129" i="7"/>
  <c r="P140" i="7"/>
  <c r="P130" i="7"/>
  <c r="P137" i="7"/>
  <c r="P135" i="7"/>
  <c r="Q135" i="7" s="1"/>
  <c r="P139" i="7"/>
  <c r="P133" i="7"/>
  <c r="O139" i="7"/>
  <c r="O129" i="7"/>
  <c r="O132" i="7"/>
  <c r="O130" i="7"/>
  <c r="P132" i="7"/>
  <c r="Q132" i="7" s="1"/>
  <c r="O134" i="7"/>
  <c r="O138" i="7"/>
  <c r="O131" i="7"/>
  <c r="P134" i="7"/>
  <c r="P138" i="7"/>
  <c r="P131" i="7"/>
  <c r="Q131" i="7" s="1"/>
  <c r="O135" i="7"/>
  <c r="O140" i="7"/>
  <c r="N159" i="7"/>
  <c r="M159" i="7"/>
  <c r="N157" i="7"/>
  <c r="M157" i="7"/>
  <c r="N163" i="7"/>
  <c r="M163" i="7"/>
  <c r="N162" i="7"/>
  <c r="M162" i="7"/>
  <c r="N161" i="7"/>
  <c r="M161" i="7"/>
  <c r="N160" i="7"/>
  <c r="M160" i="7"/>
  <c r="N158" i="7"/>
  <c r="M158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Q139" i="7" l="1"/>
  <c r="Q137" i="7"/>
  <c r="Q129" i="7"/>
  <c r="Q133" i="7"/>
  <c r="Q138" i="7"/>
  <c r="P149" i="7"/>
  <c r="O156" i="7"/>
  <c r="P156" i="7"/>
  <c r="O161" i="7"/>
  <c r="P160" i="7"/>
  <c r="O160" i="7"/>
  <c r="O154" i="7"/>
  <c r="O153" i="7"/>
  <c r="P153" i="7"/>
  <c r="Q153" i="7" s="1"/>
  <c r="P151" i="7"/>
  <c r="P150" i="7"/>
  <c r="O163" i="7"/>
  <c r="P163" i="7"/>
  <c r="O159" i="7"/>
  <c r="P159" i="7"/>
  <c r="O157" i="7"/>
  <c r="P157" i="7"/>
  <c r="O162" i="7"/>
  <c r="O152" i="7"/>
  <c r="P155" i="7"/>
  <c r="O158" i="7"/>
  <c r="P162" i="7"/>
  <c r="O150" i="7"/>
  <c r="O155" i="7"/>
  <c r="P152" i="7"/>
  <c r="O149" i="7"/>
  <c r="O151" i="7"/>
  <c r="P154" i="7"/>
  <c r="P161" i="7"/>
  <c r="P158" i="7"/>
  <c r="Q158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149" i="7" l="1"/>
  <c r="Q151" i="7"/>
  <c r="Q156" i="7"/>
  <c r="Q157" i="7"/>
  <c r="Q12" i="10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162" i="7"/>
  <c r="Q155" i="7"/>
  <c r="Q150" i="7"/>
  <c r="Q160" i="7"/>
  <c r="Q154" i="7"/>
  <c r="Q161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174" i="7"/>
  <c r="M17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3" i="7"/>
  <c r="M173" i="7"/>
  <c r="N172" i="7"/>
  <c r="M172" i="7"/>
  <c r="N171" i="7"/>
  <c r="M171" i="7"/>
  <c r="Q174" i="7" l="1"/>
  <c r="Q179" i="7"/>
  <c r="Q9" i="9"/>
  <c r="P183" i="7"/>
  <c r="P173" i="7"/>
  <c r="Q173" i="7" s="1"/>
  <c r="P172" i="7"/>
  <c r="O177" i="7"/>
  <c r="O182" i="7"/>
  <c r="O171" i="7"/>
  <c r="O180" i="7"/>
  <c r="O173" i="7"/>
  <c r="P177" i="7"/>
  <c r="Q177" i="7" s="1"/>
  <c r="P171" i="7"/>
  <c r="P180" i="7"/>
  <c r="O174" i="7"/>
  <c r="P174" i="7"/>
  <c r="P182" i="7"/>
  <c r="P176" i="7"/>
  <c r="O178" i="7"/>
  <c r="O181" i="7"/>
  <c r="O175" i="7"/>
  <c r="P178" i="7"/>
  <c r="O179" i="7"/>
  <c r="P181" i="7"/>
  <c r="O172" i="7"/>
  <c r="P175" i="7"/>
  <c r="Q175" i="7" s="1"/>
  <c r="P179" i="7"/>
  <c r="O183" i="7"/>
  <c r="O176" i="7"/>
  <c r="N200" i="7"/>
  <c r="M200" i="7"/>
  <c r="N199" i="7"/>
  <c r="M199" i="7"/>
  <c r="N198" i="7"/>
  <c r="M198" i="7"/>
  <c r="N204" i="7"/>
  <c r="M204" i="7"/>
  <c r="N203" i="7"/>
  <c r="M203" i="7"/>
  <c r="N202" i="7"/>
  <c r="M202" i="7"/>
  <c r="N201" i="7"/>
  <c r="M201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Q181" i="7" l="1"/>
  <c r="Q180" i="7"/>
  <c r="Q172" i="7"/>
  <c r="Q199" i="7"/>
  <c r="Q176" i="7"/>
  <c r="Q182" i="7"/>
  <c r="Q197" i="7"/>
  <c r="P191" i="7"/>
  <c r="Q191" i="7"/>
  <c r="Q200" i="7"/>
  <c r="P204" i="7"/>
  <c r="O204" i="7"/>
  <c r="O202" i="7"/>
  <c r="P202" i="7"/>
  <c r="O196" i="7"/>
  <c r="P201" i="7"/>
  <c r="P200" i="7"/>
  <c r="O199" i="7"/>
  <c r="P197" i="7"/>
  <c r="P194" i="7"/>
  <c r="Q194" i="7" s="1"/>
  <c r="O194" i="7"/>
  <c r="P192" i="7"/>
  <c r="P199" i="7"/>
  <c r="O198" i="7"/>
  <c r="P198" i="7"/>
  <c r="O200" i="7"/>
  <c r="O191" i="7"/>
  <c r="O193" i="7"/>
  <c r="P196" i="7"/>
  <c r="O192" i="7"/>
  <c r="P195" i="7"/>
  <c r="O203" i="7"/>
  <c r="P193" i="7"/>
  <c r="O201" i="7"/>
  <c r="O195" i="7"/>
  <c r="O197" i="7"/>
  <c r="P203" i="7"/>
  <c r="N222" i="7"/>
  <c r="M222" i="7"/>
  <c r="N221" i="7"/>
  <c r="M221" i="7"/>
  <c r="N220" i="7"/>
  <c r="M220" i="7"/>
  <c r="N219" i="7"/>
  <c r="M219" i="7"/>
  <c r="N218" i="7"/>
  <c r="M218" i="7"/>
  <c r="N217" i="7"/>
  <c r="M217" i="7"/>
  <c r="N216" i="7"/>
  <c r="M216" i="7"/>
  <c r="N215" i="7"/>
  <c r="M215" i="7"/>
  <c r="N214" i="7"/>
  <c r="M214" i="7"/>
  <c r="N213" i="7"/>
  <c r="M213" i="7"/>
  <c r="N212" i="7"/>
  <c r="M212" i="7"/>
  <c r="Q217" i="7" l="1"/>
  <c r="Q193" i="7"/>
  <c r="Q195" i="7"/>
  <c r="Q203" i="7"/>
  <c r="Q196" i="7"/>
  <c r="Q212" i="7"/>
  <c r="Q202" i="7"/>
  <c r="Q201" i="7"/>
  <c r="P222" i="7"/>
  <c r="O218" i="7"/>
  <c r="P214" i="7"/>
  <c r="Q214" i="7" s="1"/>
  <c r="O219" i="7"/>
  <c r="P216" i="7"/>
  <c r="O216" i="7"/>
  <c r="P219" i="7"/>
  <c r="O212" i="7"/>
  <c r="O217" i="7"/>
  <c r="O215" i="7"/>
  <c r="P218" i="7"/>
  <c r="Q218" i="7" s="1"/>
  <c r="O221" i="7"/>
  <c r="P212" i="7"/>
  <c r="O213" i="7"/>
  <c r="P215" i="7"/>
  <c r="P221" i="7"/>
  <c r="P213" i="7"/>
  <c r="O214" i="7"/>
  <c r="P217" i="7"/>
  <c r="O220" i="7"/>
  <c r="P220" i="7"/>
  <c r="O222" i="7"/>
  <c r="N246" i="7"/>
  <c r="M246" i="7"/>
  <c r="N245" i="7"/>
  <c r="M245" i="7"/>
  <c r="N244" i="7"/>
  <c r="M244" i="7"/>
  <c r="N243" i="7"/>
  <c r="M243" i="7"/>
  <c r="N242" i="7"/>
  <c r="M242" i="7"/>
  <c r="N241" i="7"/>
  <c r="M241" i="7"/>
  <c r="N240" i="7"/>
  <c r="M240" i="7"/>
  <c r="N239" i="7"/>
  <c r="M239" i="7"/>
  <c r="N238" i="7"/>
  <c r="M238" i="7"/>
  <c r="N237" i="7"/>
  <c r="M237" i="7"/>
  <c r="N236" i="7"/>
  <c r="M236" i="7"/>
  <c r="N235" i="7"/>
  <c r="M235" i="7"/>
  <c r="N234" i="7"/>
  <c r="M234" i="7"/>
  <c r="N233" i="7"/>
  <c r="M233" i="7"/>
  <c r="N232" i="7"/>
  <c r="M232" i="7"/>
  <c r="Q213" i="7" l="1"/>
  <c r="Q220" i="7"/>
  <c r="Q221" i="7"/>
  <c r="Q216" i="7"/>
  <c r="Q219" i="7"/>
  <c r="Q215" i="7"/>
  <c r="Q235" i="7"/>
  <c r="P241" i="7"/>
  <c r="Q242" i="7"/>
  <c r="O246" i="7"/>
  <c r="P245" i="7"/>
  <c r="O243" i="7"/>
  <c r="O241" i="7"/>
  <c r="P239" i="7"/>
  <c r="O238" i="7"/>
  <c r="P237" i="7"/>
  <c r="O236" i="7"/>
  <c r="O233" i="7"/>
  <c r="P244" i="7"/>
  <c r="Q244" i="7" s="1"/>
  <c r="P233" i="7"/>
  <c r="P236" i="7"/>
  <c r="Q236" i="7" s="1"/>
  <c r="O232" i="7"/>
  <c r="P246" i="7"/>
  <c r="O244" i="7"/>
  <c r="O235" i="7"/>
  <c r="P238" i="7"/>
  <c r="P243" i="7"/>
  <c r="P232" i="7"/>
  <c r="P240" i="7"/>
  <c r="O234" i="7"/>
  <c r="O239" i="7"/>
  <c r="P242" i="7"/>
  <c r="P235" i="7"/>
  <c r="O240" i="7"/>
  <c r="O237" i="7"/>
  <c r="O245" i="7"/>
  <c r="O242" i="7"/>
  <c r="P234" i="7"/>
  <c r="E6" i="8"/>
  <c r="E5" i="8"/>
  <c r="E4" i="8"/>
  <c r="E3" i="8"/>
  <c r="Q234" i="7" l="1"/>
  <c r="Q233" i="7"/>
  <c r="Q237" i="7"/>
  <c r="Q243" i="7"/>
  <c r="Q240" i="7"/>
  <c r="Q238" i="7"/>
  <c r="Q245" i="7"/>
  <c r="N258" i="7"/>
  <c r="M258" i="7"/>
  <c r="N257" i="7"/>
  <c r="M257" i="7"/>
  <c r="N256" i="7"/>
  <c r="M256" i="7"/>
  <c r="N255" i="7"/>
  <c r="M255" i="7"/>
  <c r="N254" i="7"/>
  <c r="M254" i="7"/>
  <c r="N253" i="7"/>
  <c r="M253" i="7"/>
  <c r="P254" i="7" l="1"/>
  <c r="P255" i="7"/>
  <c r="Q255" i="7" s="1"/>
  <c r="Q254" i="7"/>
  <c r="P253" i="7"/>
  <c r="P257" i="7"/>
  <c r="P258" i="7"/>
  <c r="P256" i="7"/>
  <c r="O253" i="7"/>
  <c r="O255" i="7"/>
  <c r="O257" i="7"/>
  <c r="O254" i="7"/>
  <c r="O256" i="7"/>
  <c r="O258" i="7"/>
  <c r="N265" i="7" l="1"/>
  <c r="M265" i="7"/>
  <c r="N264" i="7"/>
  <c r="M264" i="7"/>
  <c r="N263" i="7"/>
  <c r="M263" i="7"/>
  <c r="N262" i="7"/>
  <c r="M262" i="7"/>
  <c r="N261" i="7"/>
  <c r="M261" i="7"/>
  <c r="N260" i="7"/>
  <c r="M260" i="7"/>
  <c r="N259" i="7"/>
  <c r="M259" i="7"/>
  <c r="N252" i="7"/>
  <c r="M252" i="7"/>
  <c r="N251" i="7"/>
  <c r="M251" i="7"/>
  <c r="Q261" i="7" l="1"/>
  <c r="Q260" i="7"/>
  <c r="Q264" i="7"/>
  <c r="P259" i="7"/>
  <c r="Q259" i="7"/>
  <c r="O263" i="7"/>
  <c r="P261" i="7"/>
  <c r="O252" i="7"/>
  <c r="P263" i="7"/>
  <c r="O260" i="7"/>
  <c r="P264" i="7"/>
  <c r="P252" i="7"/>
  <c r="P262" i="7"/>
  <c r="Q262" i="7" s="1"/>
  <c r="O264" i="7"/>
  <c r="O261" i="7"/>
  <c r="P251" i="7"/>
  <c r="Q251" i="7" s="1"/>
  <c r="O265" i="7"/>
  <c r="P265" i="7"/>
  <c r="O251" i="7"/>
  <c r="O262" i="7"/>
  <c r="P260" i="7"/>
  <c r="O259" i="7"/>
  <c r="Q263" i="7" l="1"/>
  <c r="Q258" i="7"/>
  <c r="Q257" i="7"/>
  <c r="Q256" i="7"/>
  <c r="Q253" i="7"/>
</calcChain>
</file>

<file path=xl/sharedStrings.xml><?xml version="1.0" encoding="utf-8"?>
<sst xmlns="http://schemas.openxmlformats.org/spreadsheetml/2006/main" count="986" uniqueCount="296">
  <si>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</si>
  <si>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</si>
  <si>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</si>
  <si>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</si>
  <si>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</si>
  <si>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</si>
  <si>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</si>
  <si>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</si>
  <si>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</si>
  <si>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</si>
  <si>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</si>
  <si>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</si>
  <si>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</si>
  <si>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</si>
  <si>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</si>
  <si>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</si>
  <si>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</si>
  <si>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</si>
  <si>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</si>
  <si>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</si>
  <si>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</si>
  <si>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</si>
  <si>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</si>
  <si>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</si>
  <si>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</si>
  <si>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</si>
  <si>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</si>
  <si>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</si>
  <si>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</si>
  <si>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</si>
  <si>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</si>
  <si>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</si>
  <si>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</si>
  <si>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</si>
  <si>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</si>
  <si>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</si>
  <si>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</si>
  <si>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</si>
  <si>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</si>
  <si>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</si>
  <si>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</si>
  <si>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</si>
  <si>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</si>
  <si>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</si>
  <si>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</si>
  <si>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</si>
  <si>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</si>
  <si>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</si>
  <si>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</si>
  <si>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</si>
  <si>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</si>
  <si>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</si>
  <si>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</si>
  <si>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</si>
  <si>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</si>
  <si>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</si>
  <si>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</si>
  <si>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</si>
  <si>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</si>
  <si>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</si>
  <si>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</si>
  <si>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</si>
  <si>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</si>
  <si>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</si>
  <si>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</si>
  <si>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</si>
  <si>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</si>
  <si>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</si>
  <si>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</si>
  <si>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</si>
  <si>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</si>
  <si>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</si>
  <si>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</si>
  <si>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</si>
  <si>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</si>
  <si>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</si>
  <si>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</si>
  <si>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</si>
  <si>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</si>
  <si>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</si>
  <si>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</si>
  <si>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</si>
  <si>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</si>
  <si>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</si>
  <si>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</si>
  <si>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</si>
  <si>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</si>
  <si>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</si>
  <si>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</si>
  <si>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</si>
  <si>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</si>
  <si>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</si>
  <si>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</si>
  <si>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</si>
  <si>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</si>
  <si>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</si>
  <si>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</si>
  <si>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</si>
  <si>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</si>
  <si>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</si>
  <si>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</si>
  <si>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</si>
  <si>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</si>
  <si>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</si>
  <si>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</si>
  <si>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</si>
  <si>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</si>
  <si>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</si>
  <si>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</si>
  <si>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</si>
  <si>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</si>
  <si>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</si>
  <si>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</si>
  <si>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</si>
  <si>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</si>
  <si>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</si>
  <si>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</si>
  <si>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</si>
  <si>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</si>
  <si>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</si>
  <si>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</si>
  <si>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</si>
  <si>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</si>
  <si>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</si>
  <si>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</si>
  <si>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</si>
  <si>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</si>
  <si>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</si>
  <si>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</si>
  <si>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</si>
  <si>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</si>
  <si>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</si>
  <si>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</si>
  <si>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</si>
  <si>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</si>
  <si>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</si>
  <si>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</si>
  <si>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</si>
  <si>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</si>
  <si>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</si>
  <si>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</si>
  <si>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</si>
  <si>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</si>
  <si>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</si>
  <si>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</si>
  <si>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</si>
  <si>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</si>
  <si>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</si>
  <si>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</si>
  <si>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</si>
  <si>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</si>
  <si>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</si>
  <si>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</si>
  <si>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</si>
  <si>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</si>
  <si>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</si>
  <si>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</si>
  <si>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</si>
  <si>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</si>
  <si>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</si>
  <si>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</si>
  <si>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</si>
  <si>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</si>
  <si>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</si>
  <si>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</si>
  <si>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</si>
  <si>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</si>
  <si>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</si>
  <si>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</si>
  <si>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</si>
  <si>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</si>
  <si>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</si>
  <si>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</si>
  <si>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</si>
  <si>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</si>
  <si>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</si>
  <si>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</si>
  <si>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</si>
  <si>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</si>
  <si>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</si>
  <si>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</si>
  <si>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</si>
  <si>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</si>
  <si>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</si>
  <si>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</si>
  <si>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</si>
  <si>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</si>
  <si>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</si>
  <si>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</si>
  <si>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</si>
  <si>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</si>
  <si>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</si>
  <si>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</si>
  <si>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</si>
  <si>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</si>
  <si>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</si>
  <si>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</si>
  <si>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</si>
  <si>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</si>
  <si>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</si>
  <si>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</si>
  <si>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</si>
  <si>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</si>
  <si>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</si>
  <si>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</si>
  <si>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</si>
  <si>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</si>
  <si>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</si>
  <si>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</si>
  <si>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</si>
  <si>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</si>
  <si>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</si>
  <si>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</si>
  <si>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</si>
  <si>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</si>
  <si>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</si>
  <si>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</si>
  <si>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</si>
  <si>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</si>
  <si>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</si>
  <si>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</si>
  <si>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</si>
  <si>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</si>
  <si>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</si>
  <si>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</si>
  <si>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</si>
  <si>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</si>
  <si>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</si>
  <si>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</si>
  <si>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</si>
  <si>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</si>
  <si>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</si>
  <si>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</si>
  <si>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</si>
  <si>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</si>
  <si>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</si>
  <si>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</si>
  <si>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</si>
  <si>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</si>
  <si>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</si>
  <si>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</si>
  <si>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</si>
  <si>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</si>
  <si>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</si>
  <si>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</si>
  <si>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</si>
  <si>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</si>
  <si>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</si>
  <si>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</si>
  <si>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</si>
  <si>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</si>
  <si>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</si>
  <si>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</si>
  <si>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</si>
  <si>
    <t>ATSC - Brückl hotvolleys</t>
  </si>
  <si>
    <t>L:Celi:Vali:Alex:StefieR:Sabsi:Thery</t>
  </si>
  <si>
    <t>L:Celi:Vali:Alex:StefieR:Sabsi:StefieM</t>
  </si>
  <si>
    <t>l:29:39:27:44:30:35</t>
  </si>
  <si>
    <t>l:35:29:39:27:44:30</t>
  </si>
  <si>
    <t>l:34:39:27:44:30:35</t>
  </si>
  <si>
    <t>10:14:T</t>
  </si>
  <si>
    <t>15:20:T</t>
  </si>
  <si>
    <t>11:17:W:StefieM/StefieR</t>
  </si>
  <si>
    <t>14:18:W:StefieR/StefieM</t>
  </si>
  <si>
    <t>11:15:T</t>
  </si>
  <si>
    <t>18:22:T</t>
  </si>
  <si>
    <t>15:19:W:StefieM/StefieR</t>
  </si>
  <si>
    <t>16:19:W:StefieR/StefieM</t>
  </si>
  <si>
    <t>23:21:t</t>
  </si>
  <si>
    <t>19:16:w:28/30</t>
  </si>
  <si>
    <t>24:23:w:30/28</t>
  </si>
  <si>
    <t>6:9:T</t>
  </si>
  <si>
    <t>9:16:T</t>
  </si>
  <si>
    <t>12:20:W:Thery/StefieM</t>
  </si>
  <si>
    <t>9:17:W:Celine/Vali</t>
  </si>
  <si>
    <t>23:14:w:29/44</t>
  </si>
  <si>
    <t>18:10:w:28/30</t>
  </si>
  <si>
    <t>19:24:W:Elena/Seli</t>
  </si>
  <si>
    <t>21:17:w:34/29</t>
  </si>
  <si>
    <t>22:11:W:Dragi/StefieR</t>
  </si>
  <si>
    <t>Brückl hotvolleys - VC Dornbirn</t>
  </si>
  <si>
    <t>Nici</t>
  </si>
  <si>
    <t>Brückl hotvolleys - UVC 2</t>
  </si>
  <si>
    <t>Askö Purgstall - Brückl hotvolleys</t>
  </si>
  <si>
    <t>(U20) UVC - Brückl hotvolleys</t>
  </si>
  <si>
    <t>(U20) Brückl hotvolleys - UVC</t>
  </si>
  <si>
    <t>TI/2 - Brückl hotvolleys</t>
  </si>
  <si>
    <t>StefieM</t>
  </si>
  <si>
    <t>StefieR</t>
  </si>
  <si>
    <t>Brückl hotvolleys - ET/2</t>
  </si>
  <si>
    <t>Franzi</t>
  </si>
  <si>
    <t>Lara</t>
  </si>
  <si>
    <t>Brückl hotvolleys - Purgstall</t>
  </si>
  <si>
    <t>ElenaG</t>
  </si>
  <si>
    <t>ElenaS</t>
  </si>
  <si>
    <t>Brückl hotvolleys - 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</si>
</sst>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4" fillId="2" borderId="0" xfId="1" applyFont="1" applyBorder="1"/>
  </cellXfs>
  <cellStyles count="2">
    <cellStyle name="Check Cell" xfId="1" builtinId="23"/>
    <cellStyle name="Normal" xfId="0" builtinId="0"/>
  </cellStyles>
  <dxfs count="7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2:AG266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2" spans="1:17" ht="18.75" x14ac:dyDescent="0.3">
      <c r="A2" s="8">
        <v>44282</v>
      </c>
      <c r="B2" s="9" t="s">
        <v>289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17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</row>
    <row r="5" spans="1:17" x14ac:dyDescent="0.25">
      <c r="A5" s="1" t="s">
        <v>0</v>
      </c>
      <c r="M5">
        <f t="shared" ref="M5" si="0" xml:space="preserve"> B5 + D5 + F5 + H5 + J5</f>
        <v>0</v>
      </c>
      <c r="N5">
        <f t="shared" ref="N5" si="1" xml:space="preserve"> C5 + E5 + G5 + I5 + K5</f>
        <v>0</v>
      </c>
      <c r="O5" s="1">
        <f t="shared" ref="O5" si="2">M5 - N5</f>
        <v>0</v>
      </c>
      <c r="P5" s="3">
        <f t="shared" ref="P5" si="3" xml:space="preserve"> IF(M5+N5=0, 0, IF(N5=0, "MAX", M5/N5))</f>
        <v>0</v>
      </c>
      <c r="Q5">
        <f t="shared" ref="Q5:Q16" si="4">IF(AND(M5 = 0, N5 = 0), 0, IF(P5 &lt; 1, 3, IF(P5 &gt;= P$17, 1, 2)))</f>
        <v>0</v>
      </c>
    </row>
    <row r="6" spans="1:17" x14ac:dyDescent="0.25">
      <c r="A6" s="1" t="s">
        <v>22</v>
      </c>
      <c r="B6">
        <v>2</v>
      </c>
      <c r="C6">
        <v>2</v>
      </c>
      <c r="D6">
        <v>2</v>
      </c>
      <c r="E6">
        <v>0</v>
      </c>
      <c r="F6">
        <v>0</v>
      </c>
      <c r="G6">
        <v>4</v>
      </c>
      <c r="M6">
        <f t="shared" ref="M6:M17" si="5" xml:space="preserve"> B6 + D6 + F6 + H6 + J6</f>
        <v>4</v>
      </c>
      <c r="N6">
        <f t="shared" ref="N6:N17" si="6" xml:space="preserve"> C6 + E6 + G6 + I6 + K6</f>
        <v>6</v>
      </c>
      <c r="O6" s="1">
        <f t="shared" ref="O6:O17" si="7">M6 - N6</f>
        <v>-2</v>
      </c>
      <c r="P6" s="3">
        <f t="shared" ref="P6:P17" si="8" xml:space="preserve"> IF(M6+N6=0, 0, IF(N6=0, "MAX", M6/N6))</f>
        <v>0.66666666666666663</v>
      </c>
      <c r="Q6">
        <f t="shared" si="4"/>
        <v>3</v>
      </c>
    </row>
    <row r="7" spans="1:17" x14ac:dyDescent="0.25">
      <c r="A7" s="1" t="s">
        <v>23</v>
      </c>
      <c r="B7">
        <v>2</v>
      </c>
      <c r="C7">
        <v>0</v>
      </c>
      <c r="D7">
        <v>2</v>
      </c>
      <c r="E7">
        <v>1</v>
      </c>
      <c r="F7">
        <v>4</v>
      </c>
      <c r="G7">
        <v>0</v>
      </c>
      <c r="M7">
        <f t="shared" si="5"/>
        <v>8</v>
      </c>
      <c r="N7">
        <f t="shared" si="6"/>
        <v>1</v>
      </c>
      <c r="O7" s="1">
        <f t="shared" si="7"/>
        <v>7</v>
      </c>
      <c r="P7" s="3">
        <f t="shared" si="8"/>
        <v>8</v>
      </c>
      <c r="Q7">
        <f t="shared" si="4"/>
        <v>1</v>
      </c>
    </row>
    <row r="8" spans="1:17" x14ac:dyDescent="0.25">
      <c r="A8" s="1" t="s">
        <v>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M8">
        <f t="shared" si="5"/>
        <v>0</v>
      </c>
      <c r="N8">
        <f t="shared" si="6"/>
        <v>1</v>
      </c>
      <c r="O8" s="1">
        <f t="shared" si="7"/>
        <v>-1</v>
      </c>
      <c r="P8" s="3">
        <f t="shared" si="8"/>
        <v>0</v>
      </c>
      <c r="Q8">
        <f t="shared" si="4"/>
        <v>3</v>
      </c>
    </row>
    <row r="9" spans="1:17" x14ac:dyDescent="0.25">
      <c r="A9" s="1" t="s">
        <v>20</v>
      </c>
      <c r="B9">
        <v>2</v>
      </c>
      <c r="C9">
        <v>1</v>
      </c>
      <c r="D9">
        <v>0</v>
      </c>
      <c r="E9">
        <v>1</v>
      </c>
      <c r="F9">
        <v>2</v>
      </c>
      <c r="G9">
        <v>3</v>
      </c>
      <c r="M9">
        <f t="shared" si="5"/>
        <v>4</v>
      </c>
      <c r="N9">
        <f t="shared" si="6"/>
        <v>5</v>
      </c>
      <c r="O9" s="1">
        <f t="shared" si="7"/>
        <v>-1</v>
      </c>
      <c r="P9" s="3">
        <f t="shared" si="8"/>
        <v>0.8</v>
      </c>
      <c r="Q9">
        <f t="shared" si="4"/>
        <v>3</v>
      </c>
    </row>
    <row r="10" spans="1:17" x14ac:dyDescent="0.25">
      <c r="A10" s="1" t="s">
        <v>287</v>
      </c>
      <c r="D10">
        <v>0</v>
      </c>
      <c r="E10">
        <v>1</v>
      </c>
      <c r="F10">
        <v>1</v>
      </c>
      <c r="G10">
        <v>0</v>
      </c>
      <c r="M10">
        <f t="shared" si="5"/>
        <v>1</v>
      </c>
      <c r="N10">
        <f t="shared" si="6"/>
        <v>1</v>
      </c>
      <c r="O10" s="1">
        <f t="shared" si="7"/>
        <v>0</v>
      </c>
      <c r="P10" s="3">
        <f t="shared" si="8"/>
        <v>1</v>
      </c>
      <c r="Q10">
        <f t="shared" si="4"/>
        <v>2</v>
      </c>
    </row>
    <row r="11" spans="1:17" x14ac:dyDescent="0.25">
      <c r="A11" s="1" t="s">
        <v>180</v>
      </c>
      <c r="M11">
        <f t="shared" ref="M11" si="9" xml:space="preserve"> B11 + D11 + F11 + H11 + J11</f>
        <v>0</v>
      </c>
      <c r="N11">
        <f t="shared" ref="N11" si="10" xml:space="preserve"> C11 + E11 + G11 + I11 + K11</f>
        <v>0</v>
      </c>
      <c r="O11" s="1">
        <f t="shared" ref="O11" si="11">M11 - N11</f>
        <v>0</v>
      </c>
      <c r="P11" s="3">
        <f t="shared" ref="P11" si="12" xml:space="preserve"> IF(M11+N11=0, 0, IF(N11=0, "MAX", M11/N11))</f>
        <v>0</v>
      </c>
      <c r="Q11">
        <f t="shared" si="4"/>
        <v>0</v>
      </c>
    </row>
    <row r="12" spans="1:17" x14ac:dyDescent="0.25">
      <c r="A12" s="1" t="s">
        <v>24</v>
      </c>
      <c r="B12">
        <v>1</v>
      </c>
      <c r="C12">
        <v>1</v>
      </c>
      <c r="D12">
        <v>2</v>
      </c>
      <c r="E12">
        <v>1</v>
      </c>
      <c r="F12">
        <v>1</v>
      </c>
      <c r="G12">
        <v>0</v>
      </c>
      <c r="M12">
        <f t="shared" si="5"/>
        <v>4</v>
      </c>
      <c r="N12">
        <f t="shared" si="6"/>
        <v>2</v>
      </c>
      <c r="O12" s="1">
        <f t="shared" si="7"/>
        <v>2</v>
      </c>
      <c r="P12" s="3">
        <f t="shared" si="8"/>
        <v>2</v>
      </c>
      <c r="Q12">
        <f t="shared" si="4"/>
        <v>1</v>
      </c>
    </row>
    <row r="13" spans="1:17" x14ac:dyDescent="0.25">
      <c r="A13" s="1" t="s">
        <v>179</v>
      </c>
      <c r="M13">
        <f t="shared" si="5"/>
        <v>0</v>
      </c>
      <c r="N13">
        <f t="shared" si="6"/>
        <v>0</v>
      </c>
      <c r="O13" s="1">
        <f t="shared" si="7"/>
        <v>0</v>
      </c>
      <c r="P13" s="3">
        <f t="shared" si="8"/>
        <v>0</v>
      </c>
      <c r="Q13">
        <f t="shared" si="4"/>
        <v>0</v>
      </c>
    </row>
    <row r="14" spans="1:17" x14ac:dyDescent="0.25">
      <c r="A14" s="1" t="s">
        <v>228</v>
      </c>
      <c r="M14">
        <f t="shared" si="5"/>
        <v>0</v>
      </c>
      <c r="N14">
        <f t="shared" si="6"/>
        <v>0</v>
      </c>
      <c r="O14" s="1">
        <f t="shared" si="7"/>
        <v>0</v>
      </c>
      <c r="P14" s="3">
        <f t="shared" si="8"/>
        <v>0</v>
      </c>
      <c r="Q14">
        <f t="shared" si="4"/>
        <v>0</v>
      </c>
    </row>
    <row r="15" spans="1:17" x14ac:dyDescent="0.25">
      <c r="A15" s="1" t="s">
        <v>21</v>
      </c>
      <c r="B15">
        <v>7</v>
      </c>
      <c r="C15">
        <v>2</v>
      </c>
      <c r="D15">
        <v>4</v>
      </c>
      <c r="E15">
        <v>4</v>
      </c>
      <c r="F15">
        <v>2</v>
      </c>
      <c r="G15">
        <v>1</v>
      </c>
      <c r="M15">
        <f t="shared" si="5"/>
        <v>13</v>
      </c>
      <c r="N15">
        <f t="shared" si="6"/>
        <v>7</v>
      </c>
      <c r="O15" s="1">
        <f t="shared" si="7"/>
        <v>6</v>
      </c>
      <c r="P15" s="3">
        <f t="shared" si="8"/>
        <v>1.8571428571428572</v>
      </c>
      <c r="Q15">
        <f t="shared" si="4"/>
        <v>1</v>
      </c>
    </row>
    <row r="16" spans="1:17" x14ac:dyDescent="0.25">
      <c r="A16" s="1" t="s">
        <v>288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M16">
        <f t="shared" si="5"/>
        <v>2</v>
      </c>
      <c r="N16">
        <f t="shared" si="6"/>
        <v>0</v>
      </c>
      <c r="O16" s="1">
        <f t="shared" si="7"/>
        <v>2</v>
      </c>
      <c r="P16" s="3" t="str">
        <f t="shared" si="8"/>
        <v>MAX</v>
      </c>
      <c r="Q16">
        <f t="shared" si="4"/>
        <v>1</v>
      </c>
    </row>
    <row r="17" spans="1:17" x14ac:dyDescent="0.25">
      <c r="A17" s="4"/>
      <c r="B17" s="4">
        <v>25</v>
      </c>
      <c r="C17" s="4">
        <v>21</v>
      </c>
      <c r="D17" s="4">
        <v>25</v>
      </c>
      <c r="E17" s="4">
        <v>23</v>
      </c>
      <c r="F17" s="4">
        <v>25</v>
      </c>
      <c r="G17" s="4">
        <v>15</v>
      </c>
      <c r="H17" s="4"/>
      <c r="I17" s="4"/>
      <c r="J17" s="4"/>
      <c r="K17" s="4"/>
      <c r="L17" s="4"/>
      <c r="M17" s="11">
        <f t="shared" si="5"/>
        <v>75</v>
      </c>
      <c r="N17" s="11">
        <f t="shared" si="6"/>
        <v>59</v>
      </c>
      <c r="O17" s="4">
        <f t="shared" si="7"/>
        <v>16</v>
      </c>
      <c r="P17" s="5">
        <f t="shared" si="8"/>
        <v>1.271186440677966</v>
      </c>
    </row>
    <row r="19" spans="1:17" ht="18.75" x14ac:dyDescent="0.3">
      <c r="A19" s="8">
        <v>44275</v>
      </c>
      <c r="B19" s="9" t="s">
        <v>286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3</v>
      </c>
      <c r="C20" s="4"/>
      <c r="D20" s="4" t="s">
        <v>4</v>
      </c>
      <c r="E20" s="4"/>
      <c r="F20" s="4" t="s">
        <v>5</v>
      </c>
      <c r="G20" s="4"/>
      <c r="H20" s="4" t="s">
        <v>6</v>
      </c>
      <c r="I20" s="4"/>
      <c r="J20" s="4" t="s">
        <v>7</v>
      </c>
      <c r="K20" s="4"/>
      <c r="L20" s="4"/>
      <c r="M20" s="4" t="s">
        <v>8</v>
      </c>
      <c r="N20" s="4"/>
      <c r="O20" s="4"/>
      <c r="P20" s="6"/>
    </row>
    <row r="21" spans="1:17" x14ac:dyDescent="0.25">
      <c r="A21" s="4"/>
      <c r="B21" s="7" t="s">
        <v>1</v>
      </c>
      <c r="C21" s="7" t="s">
        <v>2</v>
      </c>
      <c r="D21" s="7" t="s">
        <v>1</v>
      </c>
      <c r="E21" s="7" t="s">
        <v>2</v>
      </c>
      <c r="F21" s="7" t="s">
        <v>1</v>
      </c>
      <c r="G21" s="7" t="s">
        <v>2</v>
      </c>
      <c r="H21" s="7" t="s">
        <v>1</v>
      </c>
      <c r="I21" s="7" t="s">
        <v>2</v>
      </c>
      <c r="J21" s="7" t="s">
        <v>1</v>
      </c>
      <c r="K21" s="7" t="s">
        <v>2</v>
      </c>
      <c r="L21" s="7"/>
      <c r="M21" s="7" t="s">
        <v>1</v>
      </c>
      <c r="N21" s="7" t="s">
        <v>2</v>
      </c>
      <c r="O21" s="4" t="s">
        <v>9</v>
      </c>
      <c r="P21" s="6" t="s">
        <v>10</v>
      </c>
    </row>
    <row r="22" spans="1:17" x14ac:dyDescent="0.25">
      <c r="A22" s="1" t="s">
        <v>22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M22">
        <f t="shared" ref="M22:M33" si="13" xml:space="preserve"> B22 + D22 + F22 + H22 + J22</f>
        <v>2</v>
      </c>
      <c r="N22">
        <f t="shared" ref="N22:N33" si="14" xml:space="preserve"> C22 + E22 + G22 + I22 + K22</f>
        <v>2</v>
      </c>
      <c r="O22" s="1">
        <f t="shared" ref="O22:O33" si="15">M22 - N22</f>
        <v>0</v>
      </c>
      <c r="P22" s="3">
        <f t="shared" ref="P22:P33" si="16" xml:space="preserve"> IF(M22+N22=0, 0, IF(N22=0, "MAX", M22/N22))</f>
        <v>1</v>
      </c>
      <c r="Q22">
        <f>IF(AND(M22 = 0, N22 = 0), 0, IF(P22 &lt; 1, 3, IF(P22 &gt;= P$33, 1, 2)))</f>
        <v>1</v>
      </c>
    </row>
    <row r="23" spans="1:17" x14ac:dyDescent="0.25">
      <c r="A23" s="1" t="s">
        <v>23</v>
      </c>
      <c r="B23">
        <v>1</v>
      </c>
      <c r="C23">
        <v>1</v>
      </c>
      <c r="D23">
        <v>4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M23">
        <f t="shared" ref="M23:M24" si="17" xml:space="preserve"> B23 + D23 + F23 + H23 + J23</f>
        <v>5</v>
      </c>
      <c r="N23">
        <f t="shared" ref="N23:N24" si="18" xml:space="preserve"> C23 + E23 + G23 + I23 + K23</f>
        <v>3</v>
      </c>
      <c r="O23" s="1">
        <f t="shared" ref="O23:O24" si="19">M23 - N23</f>
        <v>2</v>
      </c>
      <c r="P23" s="3">
        <f t="shared" ref="P23:P24" si="20" xml:space="preserve"> IF(M23+N23=0, 0, IF(N23=0, "MAX", M23/N23))</f>
        <v>1.6666666666666667</v>
      </c>
      <c r="Q23">
        <f t="shared" ref="Q23:Q32" si="21">IF(AND(M23 = 0, N23 = 0), 0, IF(P23 &lt; 1, 3, IF(P23 &gt;= P$33, 1, 2)))</f>
        <v>1</v>
      </c>
    </row>
    <row r="24" spans="1:17" x14ac:dyDescent="0.25">
      <c r="A24" s="1" t="s">
        <v>19</v>
      </c>
      <c r="B24">
        <v>0</v>
      </c>
      <c r="C24">
        <v>2</v>
      </c>
      <c r="D24">
        <v>0</v>
      </c>
      <c r="E24">
        <v>0</v>
      </c>
      <c r="F24">
        <v>0</v>
      </c>
      <c r="G24">
        <v>3</v>
      </c>
      <c r="H24">
        <v>0</v>
      </c>
      <c r="I24">
        <v>3</v>
      </c>
      <c r="J24">
        <v>0</v>
      </c>
      <c r="K24">
        <v>1</v>
      </c>
      <c r="M24">
        <f t="shared" si="17"/>
        <v>0</v>
      </c>
      <c r="N24">
        <f t="shared" si="18"/>
        <v>9</v>
      </c>
      <c r="O24" s="1">
        <f t="shared" si="19"/>
        <v>-9</v>
      </c>
      <c r="P24" s="3">
        <f t="shared" si="20"/>
        <v>0</v>
      </c>
      <c r="Q24">
        <f t="shared" si="21"/>
        <v>3</v>
      </c>
    </row>
    <row r="25" spans="1:17" x14ac:dyDescent="0.25">
      <c r="A25" s="1" t="s">
        <v>20</v>
      </c>
      <c r="B25">
        <v>3</v>
      </c>
      <c r="C25">
        <v>1</v>
      </c>
      <c r="D25">
        <v>4</v>
      </c>
      <c r="E25">
        <v>0</v>
      </c>
      <c r="F25">
        <v>3</v>
      </c>
      <c r="G25">
        <v>0</v>
      </c>
      <c r="H25">
        <v>5</v>
      </c>
      <c r="I25">
        <v>1</v>
      </c>
      <c r="J25">
        <v>2</v>
      </c>
      <c r="K25">
        <v>0</v>
      </c>
      <c r="M25">
        <f t="shared" si="13"/>
        <v>17</v>
      </c>
      <c r="N25">
        <f t="shared" si="14"/>
        <v>2</v>
      </c>
      <c r="O25" s="1">
        <f t="shared" si="15"/>
        <v>15</v>
      </c>
      <c r="P25" s="3">
        <f t="shared" si="16"/>
        <v>8.5</v>
      </c>
      <c r="Q25">
        <f t="shared" si="21"/>
        <v>1</v>
      </c>
    </row>
    <row r="26" spans="1:17" x14ac:dyDescent="0.25">
      <c r="A26" s="1" t="s">
        <v>287</v>
      </c>
      <c r="F26">
        <v>0</v>
      </c>
      <c r="G26">
        <v>0</v>
      </c>
      <c r="J26">
        <v>0</v>
      </c>
      <c r="K26">
        <v>0</v>
      </c>
      <c r="M26">
        <f t="shared" ref="M26" si="22" xml:space="preserve"> B26 + D26 + F26 + H26 + J26</f>
        <v>0</v>
      </c>
      <c r="N26">
        <f t="shared" ref="N26" si="23" xml:space="preserve"> C26 + E26 + G26 + I26 + K26</f>
        <v>0</v>
      </c>
      <c r="O26" s="1">
        <f t="shared" ref="O26" si="24">M26 - N26</f>
        <v>0</v>
      </c>
      <c r="P26" s="3">
        <f t="shared" ref="P26" si="25" xml:space="preserve"> IF(M26+N26=0, 0, IF(N26=0, "MAX", M26/N26))</f>
        <v>0</v>
      </c>
      <c r="Q26">
        <f t="shared" si="21"/>
        <v>0</v>
      </c>
    </row>
    <row r="27" spans="1:17" x14ac:dyDescent="0.25">
      <c r="A27" s="1" t="s">
        <v>24</v>
      </c>
      <c r="H27">
        <v>0</v>
      </c>
      <c r="I27">
        <v>0</v>
      </c>
      <c r="M27">
        <f t="shared" si="13"/>
        <v>0</v>
      </c>
      <c r="N27">
        <f t="shared" si="14"/>
        <v>0</v>
      </c>
      <c r="O27" s="1">
        <f t="shared" si="15"/>
        <v>0</v>
      </c>
      <c r="P27" s="3">
        <f t="shared" si="16"/>
        <v>0</v>
      </c>
      <c r="Q27">
        <f t="shared" si="21"/>
        <v>0</v>
      </c>
    </row>
    <row r="28" spans="1:17" x14ac:dyDescent="0.25">
      <c r="A28" s="1" t="s">
        <v>179</v>
      </c>
      <c r="B28">
        <v>0</v>
      </c>
      <c r="C28">
        <v>0</v>
      </c>
      <c r="M28">
        <f t="shared" si="13"/>
        <v>0</v>
      </c>
      <c r="N28">
        <f t="shared" si="14"/>
        <v>0</v>
      </c>
      <c r="O28" s="1">
        <f t="shared" si="15"/>
        <v>0</v>
      </c>
      <c r="P28" s="3">
        <f t="shared" si="16"/>
        <v>0</v>
      </c>
      <c r="Q28">
        <f t="shared" si="21"/>
        <v>0</v>
      </c>
    </row>
    <row r="29" spans="1:17" x14ac:dyDescent="0.25">
      <c r="A29" s="1" t="s">
        <v>228</v>
      </c>
      <c r="M29">
        <f t="shared" si="13"/>
        <v>0</v>
      </c>
      <c r="N29">
        <f t="shared" si="14"/>
        <v>0</v>
      </c>
      <c r="O29" s="1">
        <f t="shared" si="15"/>
        <v>0</v>
      </c>
      <c r="P29" s="3">
        <f t="shared" si="16"/>
        <v>0</v>
      </c>
      <c r="Q29">
        <f t="shared" si="21"/>
        <v>0</v>
      </c>
    </row>
    <row r="30" spans="1:17" x14ac:dyDescent="0.25">
      <c r="A30" s="1" t="s">
        <v>21</v>
      </c>
      <c r="B30">
        <v>3</v>
      </c>
      <c r="C30">
        <v>4</v>
      </c>
      <c r="D30">
        <v>1</v>
      </c>
      <c r="E30">
        <v>2</v>
      </c>
      <c r="F30">
        <v>4</v>
      </c>
      <c r="G30">
        <v>3</v>
      </c>
      <c r="H30">
        <v>1</v>
      </c>
      <c r="I30">
        <v>4</v>
      </c>
      <c r="J30">
        <v>2</v>
      </c>
      <c r="K30">
        <v>2</v>
      </c>
      <c r="M30">
        <f t="shared" si="13"/>
        <v>11</v>
      </c>
      <c r="N30">
        <f t="shared" si="14"/>
        <v>15</v>
      </c>
      <c r="O30" s="1">
        <f t="shared" si="15"/>
        <v>-4</v>
      </c>
      <c r="P30" s="3">
        <f t="shared" si="16"/>
        <v>0.73333333333333328</v>
      </c>
      <c r="Q30">
        <f t="shared" si="21"/>
        <v>3</v>
      </c>
    </row>
    <row r="31" spans="1:17" x14ac:dyDescent="0.25">
      <c r="A31" s="1" t="s">
        <v>288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M31">
        <f t="shared" si="13"/>
        <v>1</v>
      </c>
      <c r="N31">
        <f t="shared" si="14"/>
        <v>3</v>
      </c>
      <c r="O31" s="1">
        <f t="shared" si="15"/>
        <v>-2</v>
      </c>
      <c r="P31" s="3">
        <f t="shared" si="16"/>
        <v>0.33333333333333331</v>
      </c>
      <c r="Q31">
        <f t="shared" si="21"/>
        <v>3</v>
      </c>
    </row>
    <row r="32" spans="1:17" x14ac:dyDescent="0.25">
      <c r="A32" s="1" t="s">
        <v>17</v>
      </c>
      <c r="B32">
        <v>2</v>
      </c>
      <c r="C32">
        <v>2</v>
      </c>
      <c r="D32">
        <v>3</v>
      </c>
      <c r="E32">
        <v>1</v>
      </c>
      <c r="F32">
        <v>4</v>
      </c>
      <c r="G32">
        <v>0</v>
      </c>
      <c r="H32">
        <v>2</v>
      </c>
      <c r="I32">
        <v>1</v>
      </c>
      <c r="J32">
        <v>5</v>
      </c>
      <c r="K32">
        <v>1</v>
      </c>
      <c r="M32">
        <f t="shared" si="13"/>
        <v>16</v>
      </c>
      <c r="N32">
        <f t="shared" si="14"/>
        <v>5</v>
      </c>
      <c r="O32" s="1">
        <f t="shared" si="15"/>
        <v>11</v>
      </c>
      <c r="P32" s="3">
        <f t="shared" si="16"/>
        <v>3.2</v>
      </c>
      <c r="Q32">
        <f t="shared" si="21"/>
        <v>1</v>
      </c>
    </row>
    <row r="33" spans="1:17" x14ac:dyDescent="0.25">
      <c r="A33" s="4"/>
      <c r="B33" s="4">
        <v>17</v>
      </c>
      <c r="C33" s="4">
        <v>25</v>
      </c>
      <c r="D33" s="4">
        <v>25</v>
      </c>
      <c r="E33" s="4">
        <v>20</v>
      </c>
      <c r="F33" s="4">
        <v>25</v>
      </c>
      <c r="G33" s="4">
        <v>23</v>
      </c>
      <c r="H33" s="4">
        <v>18</v>
      </c>
      <c r="I33" s="4">
        <v>25</v>
      </c>
      <c r="J33" s="4">
        <v>17</v>
      </c>
      <c r="K33" s="4">
        <v>19</v>
      </c>
      <c r="L33" s="4"/>
      <c r="M33" s="11">
        <f t="shared" si="13"/>
        <v>102</v>
      </c>
      <c r="N33" s="11">
        <f t="shared" si="14"/>
        <v>112</v>
      </c>
      <c r="O33" s="4">
        <f t="shared" si="15"/>
        <v>-10</v>
      </c>
      <c r="P33" s="5">
        <f t="shared" si="16"/>
        <v>0.9107142857142857</v>
      </c>
    </row>
    <row r="37" spans="1:17" ht="18.75" x14ac:dyDescent="0.3">
      <c r="A37" s="8">
        <v>44262</v>
      </c>
      <c r="B37" s="9" t="s">
        <v>285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17" x14ac:dyDescent="0.25">
      <c r="A38" s="4"/>
      <c r="B38" s="4" t="s">
        <v>3</v>
      </c>
      <c r="C38" s="4"/>
      <c r="D38" s="4" t="s">
        <v>4</v>
      </c>
      <c r="E38" s="4"/>
      <c r="F38" s="4" t="s">
        <v>5</v>
      </c>
      <c r="G38" s="4"/>
      <c r="H38" s="4" t="s">
        <v>6</v>
      </c>
      <c r="I38" s="4"/>
      <c r="J38" s="4" t="s">
        <v>7</v>
      </c>
      <c r="K38" s="4"/>
      <c r="L38" s="4"/>
      <c r="M38" s="4" t="s">
        <v>8</v>
      </c>
      <c r="N38" s="4"/>
      <c r="O38" s="4"/>
      <c r="P38" s="6"/>
    </row>
    <row r="39" spans="1:17" x14ac:dyDescent="0.25">
      <c r="A39" s="4"/>
      <c r="B39" s="7" t="s">
        <v>1</v>
      </c>
      <c r="C39" s="7" t="s">
        <v>2</v>
      </c>
      <c r="D39" s="7" t="s">
        <v>1</v>
      </c>
      <c r="E39" s="7" t="s">
        <v>2</v>
      </c>
      <c r="F39" s="7" t="s">
        <v>1</v>
      </c>
      <c r="G39" s="7" t="s">
        <v>2</v>
      </c>
      <c r="H39" s="7" t="s">
        <v>1</v>
      </c>
      <c r="I39" s="7" t="s">
        <v>2</v>
      </c>
      <c r="J39" s="7" t="s">
        <v>1</v>
      </c>
      <c r="K39" s="7" t="s">
        <v>2</v>
      </c>
      <c r="L39" s="7"/>
      <c r="M39" s="7" t="s">
        <v>1</v>
      </c>
      <c r="N39" s="7" t="s">
        <v>2</v>
      </c>
      <c r="O39" s="4" t="s">
        <v>9</v>
      </c>
      <c r="P39" s="6" t="s">
        <v>10</v>
      </c>
    </row>
    <row r="40" spans="1:17" x14ac:dyDescent="0.25">
      <c r="A40" s="1" t="s">
        <v>0</v>
      </c>
      <c r="B40">
        <v>0</v>
      </c>
      <c r="C40">
        <v>1</v>
      </c>
      <c r="D40">
        <v>0</v>
      </c>
      <c r="E40">
        <v>1</v>
      </c>
      <c r="F40">
        <v>0</v>
      </c>
      <c r="G40">
        <v>1</v>
      </c>
      <c r="M40">
        <f t="shared" ref="M40:M49" si="26" xml:space="preserve"> B40 + D40 + F40 + H40 + J40</f>
        <v>0</v>
      </c>
      <c r="N40">
        <f t="shared" ref="N40:N49" si="27" xml:space="preserve"> C40 + E40 + G40 + I40 + K40</f>
        <v>3</v>
      </c>
      <c r="O40" s="1">
        <f t="shared" ref="O40:O49" si="28">M40 - N40</f>
        <v>-3</v>
      </c>
      <c r="P40" s="3">
        <f t="shared" ref="P40:P49" si="29" xml:space="preserve"> IF(M40+N40=0, 0, IF(N40=0, "MAX", M40/N40))</f>
        <v>0</v>
      </c>
      <c r="Q40">
        <f t="shared" ref="Q40:Q48" si="30">IF(AND(M40 = 0, N40 = 0), 0, IF(P40 &lt; 1, 3, IF(P40 &gt;= P$49, 1, 2)))</f>
        <v>3</v>
      </c>
    </row>
    <row r="41" spans="1:17" x14ac:dyDescent="0.25">
      <c r="A41" s="1" t="s">
        <v>22</v>
      </c>
      <c r="B41">
        <v>0</v>
      </c>
      <c r="C41">
        <v>0</v>
      </c>
      <c r="D41">
        <v>1</v>
      </c>
      <c r="E41">
        <v>0</v>
      </c>
      <c r="F41">
        <v>2</v>
      </c>
      <c r="G41">
        <v>2</v>
      </c>
      <c r="M41">
        <f t="shared" si="26"/>
        <v>3</v>
      </c>
      <c r="N41">
        <f t="shared" si="27"/>
        <v>2</v>
      </c>
      <c r="O41" s="1">
        <f t="shared" si="28"/>
        <v>1</v>
      </c>
      <c r="P41" s="3">
        <f t="shared" si="29"/>
        <v>1.5</v>
      </c>
      <c r="Q41">
        <f t="shared" si="30"/>
        <v>1</v>
      </c>
    </row>
    <row r="42" spans="1:17" x14ac:dyDescent="0.25">
      <c r="A42" s="1" t="s">
        <v>281</v>
      </c>
      <c r="M42">
        <f t="shared" si="26"/>
        <v>0</v>
      </c>
      <c r="N42">
        <f t="shared" si="27"/>
        <v>0</v>
      </c>
      <c r="O42" s="1">
        <f t="shared" si="28"/>
        <v>0</v>
      </c>
      <c r="P42" s="3">
        <f t="shared" si="29"/>
        <v>0</v>
      </c>
      <c r="Q42">
        <f t="shared" si="30"/>
        <v>0</v>
      </c>
    </row>
    <row r="43" spans="1:17" x14ac:dyDescent="0.25">
      <c r="A43" s="1" t="s">
        <v>23</v>
      </c>
      <c r="B43">
        <v>4</v>
      </c>
      <c r="C43">
        <v>2</v>
      </c>
      <c r="D43">
        <v>5</v>
      </c>
      <c r="E43">
        <v>2</v>
      </c>
      <c r="F43">
        <v>3</v>
      </c>
      <c r="G43">
        <v>0</v>
      </c>
      <c r="M43">
        <f t="shared" si="26"/>
        <v>12</v>
      </c>
      <c r="N43">
        <f t="shared" si="27"/>
        <v>4</v>
      </c>
      <c r="O43" s="1">
        <f t="shared" si="28"/>
        <v>8</v>
      </c>
      <c r="P43" s="3">
        <f t="shared" si="29"/>
        <v>3</v>
      </c>
      <c r="Q43">
        <f t="shared" si="30"/>
        <v>1</v>
      </c>
    </row>
    <row r="44" spans="1:17" x14ac:dyDescent="0.25">
      <c r="A44" s="1" t="s">
        <v>30</v>
      </c>
      <c r="B44">
        <v>2</v>
      </c>
      <c r="C44">
        <v>3</v>
      </c>
      <c r="D44">
        <v>2</v>
      </c>
      <c r="E44">
        <v>0</v>
      </c>
      <c r="F44">
        <v>5</v>
      </c>
      <c r="G44">
        <v>1</v>
      </c>
      <c r="M44">
        <f t="shared" si="26"/>
        <v>9</v>
      </c>
      <c r="N44">
        <f t="shared" si="27"/>
        <v>4</v>
      </c>
      <c r="O44" s="1">
        <f t="shared" si="28"/>
        <v>5</v>
      </c>
      <c r="P44" s="3">
        <f t="shared" si="29"/>
        <v>2.25</v>
      </c>
      <c r="Q44">
        <f t="shared" si="30"/>
        <v>1</v>
      </c>
    </row>
    <row r="45" spans="1:17" x14ac:dyDescent="0.25">
      <c r="A45" s="1" t="s">
        <v>27</v>
      </c>
      <c r="B45">
        <v>0</v>
      </c>
      <c r="C45">
        <v>2</v>
      </c>
      <c r="D45">
        <v>1</v>
      </c>
      <c r="E45">
        <v>3</v>
      </c>
      <c r="F45">
        <v>0</v>
      </c>
      <c r="G45">
        <v>2</v>
      </c>
      <c r="M45">
        <f t="shared" si="26"/>
        <v>1</v>
      </c>
      <c r="N45">
        <f t="shared" si="27"/>
        <v>7</v>
      </c>
      <c r="O45" s="1">
        <f t="shared" si="28"/>
        <v>-6</v>
      </c>
      <c r="P45" s="3">
        <f t="shared" si="29"/>
        <v>0.14285714285714285</v>
      </c>
      <c r="Q45">
        <f t="shared" si="30"/>
        <v>3</v>
      </c>
    </row>
    <row r="46" spans="1:17" x14ac:dyDescent="0.25">
      <c r="A46" s="1" t="s">
        <v>24</v>
      </c>
      <c r="B46">
        <v>1</v>
      </c>
      <c r="C46">
        <v>1</v>
      </c>
      <c r="D46">
        <v>0</v>
      </c>
      <c r="E46">
        <v>1</v>
      </c>
      <c r="F46">
        <v>1</v>
      </c>
      <c r="G46">
        <v>5</v>
      </c>
      <c r="M46">
        <f t="shared" si="26"/>
        <v>2</v>
      </c>
      <c r="N46">
        <f t="shared" si="27"/>
        <v>7</v>
      </c>
      <c r="O46" s="1">
        <f t="shared" si="28"/>
        <v>-5</v>
      </c>
      <c r="P46" s="3">
        <f t="shared" si="29"/>
        <v>0.2857142857142857</v>
      </c>
      <c r="Q46">
        <f t="shared" si="30"/>
        <v>3</v>
      </c>
    </row>
    <row r="47" spans="1:17" x14ac:dyDescent="0.25">
      <c r="A47" s="1" t="s">
        <v>28</v>
      </c>
      <c r="M47">
        <f t="shared" ref="M47" si="31" xml:space="preserve"> B47 + D47 + F47 + H47 + J47</f>
        <v>0</v>
      </c>
      <c r="N47">
        <f t="shared" ref="N47" si="32" xml:space="preserve"> C47 + E47 + G47 + I47 + K47</f>
        <v>0</v>
      </c>
      <c r="O47" s="1">
        <f t="shared" ref="O47" si="33">M47 - N47</f>
        <v>0</v>
      </c>
      <c r="P47" s="3">
        <f t="shared" ref="P47" si="34" xml:space="preserve"> IF(M47+N47=0, 0, IF(N47=0, "MAX", M47/N47))</f>
        <v>0</v>
      </c>
      <c r="Q47">
        <f t="shared" si="30"/>
        <v>0</v>
      </c>
    </row>
    <row r="48" spans="1:17" x14ac:dyDescent="0.25">
      <c r="A48" s="1" t="s">
        <v>17</v>
      </c>
      <c r="B48">
        <v>0</v>
      </c>
      <c r="C48">
        <v>0</v>
      </c>
      <c r="D48">
        <v>7</v>
      </c>
      <c r="E48">
        <v>2</v>
      </c>
      <c r="F48">
        <v>3</v>
      </c>
      <c r="G48">
        <v>2</v>
      </c>
      <c r="M48">
        <f t="shared" si="26"/>
        <v>10</v>
      </c>
      <c r="N48">
        <f t="shared" si="27"/>
        <v>4</v>
      </c>
      <c r="O48" s="1">
        <f t="shared" si="28"/>
        <v>6</v>
      </c>
      <c r="P48" s="3">
        <f t="shared" si="29"/>
        <v>2.5</v>
      </c>
      <c r="Q48">
        <f t="shared" si="30"/>
        <v>1</v>
      </c>
    </row>
    <row r="49" spans="1:17" x14ac:dyDescent="0.25">
      <c r="A49" s="4"/>
      <c r="B49" s="4">
        <v>18</v>
      </c>
      <c r="C49" s="4">
        <v>25</v>
      </c>
      <c r="D49" s="4">
        <v>22</v>
      </c>
      <c r="E49" s="4">
        <v>25</v>
      </c>
      <c r="F49" s="4">
        <v>21</v>
      </c>
      <c r="G49" s="4">
        <v>25</v>
      </c>
      <c r="H49" s="4"/>
      <c r="I49" s="4"/>
      <c r="J49" s="4"/>
      <c r="K49" s="4"/>
      <c r="L49" s="4"/>
      <c r="M49" s="4">
        <f t="shared" si="26"/>
        <v>61</v>
      </c>
      <c r="N49" s="4">
        <f t="shared" si="27"/>
        <v>75</v>
      </c>
      <c r="O49" s="4">
        <f t="shared" si="28"/>
        <v>-14</v>
      </c>
      <c r="P49" s="5">
        <f t="shared" si="29"/>
        <v>0.81333333333333335</v>
      </c>
    </row>
    <row r="51" spans="1:17" ht="18.75" x14ac:dyDescent="0.3">
      <c r="A51" s="8">
        <v>44255</v>
      </c>
      <c r="B51" s="9" t="s">
        <v>284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</row>
    <row r="52" spans="1:17" x14ac:dyDescent="0.25">
      <c r="A52" s="4"/>
      <c r="B52" s="4" t="s">
        <v>3</v>
      </c>
      <c r="C52" s="4"/>
      <c r="D52" s="4" t="s">
        <v>4</v>
      </c>
      <c r="E52" s="4"/>
      <c r="F52" s="4" t="s">
        <v>5</v>
      </c>
      <c r="G52" s="4"/>
      <c r="H52" s="4" t="s">
        <v>6</v>
      </c>
      <c r="I52" s="4"/>
      <c r="J52" s="4" t="s">
        <v>7</v>
      </c>
      <c r="K52" s="4"/>
      <c r="L52" s="4"/>
      <c r="M52" s="4" t="s">
        <v>8</v>
      </c>
      <c r="N52" s="4"/>
      <c r="O52" s="4"/>
      <c r="P52" s="6"/>
    </row>
    <row r="53" spans="1:17" x14ac:dyDescent="0.25">
      <c r="A53" s="4"/>
      <c r="B53" s="7" t="s">
        <v>1</v>
      </c>
      <c r="C53" s="7" t="s">
        <v>2</v>
      </c>
      <c r="D53" s="7" t="s">
        <v>1</v>
      </c>
      <c r="E53" s="7" t="s">
        <v>2</v>
      </c>
      <c r="F53" s="7" t="s">
        <v>1</v>
      </c>
      <c r="G53" s="7" t="s">
        <v>2</v>
      </c>
      <c r="H53" s="7" t="s">
        <v>1</v>
      </c>
      <c r="I53" s="7" t="s">
        <v>2</v>
      </c>
      <c r="J53" s="7" t="s">
        <v>1</v>
      </c>
      <c r="K53" s="7" t="s">
        <v>2</v>
      </c>
      <c r="L53" s="7"/>
      <c r="M53" s="7" t="s">
        <v>1</v>
      </c>
      <c r="N53" s="7" t="s">
        <v>2</v>
      </c>
      <c r="O53" s="4" t="s">
        <v>9</v>
      </c>
      <c r="P53" s="6" t="s">
        <v>10</v>
      </c>
    </row>
    <row r="54" spans="1:17" x14ac:dyDescent="0.25">
      <c r="A54" s="1" t="s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M54">
        <f t="shared" ref="M54:M66" si="35" xml:space="preserve"> B54 + D54 + F54 + H54 + J54</f>
        <v>0</v>
      </c>
      <c r="N54">
        <f t="shared" ref="N54:N66" si="36" xml:space="preserve"> C54 + E54 + G54 + I54 + K54</f>
        <v>3</v>
      </c>
      <c r="O54" s="1">
        <f t="shared" ref="O54:O66" si="37">M54 - N54</f>
        <v>-3</v>
      </c>
      <c r="P54" s="3">
        <f t="shared" ref="P54:P66" si="38" xml:space="preserve"> IF(M54+N54=0, 0, IF(N54=0, "MAX", M54/N54))</f>
        <v>0</v>
      </c>
      <c r="Q54">
        <f>IF(AND(M54 = 0, N54 = 0), 0, IF(P54 &lt; 1, 3, IF(P54 &gt;= P$66, 1, 2)))</f>
        <v>3</v>
      </c>
    </row>
    <row r="55" spans="1:17" x14ac:dyDescent="0.25">
      <c r="A55" s="1" t="s">
        <v>22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M55">
        <f t="shared" si="35"/>
        <v>3</v>
      </c>
      <c r="N55">
        <f t="shared" si="36"/>
        <v>1</v>
      </c>
      <c r="O55" s="1">
        <f t="shared" si="37"/>
        <v>2</v>
      </c>
      <c r="P55" s="3">
        <f t="shared" si="38"/>
        <v>3</v>
      </c>
      <c r="Q55">
        <f t="shared" ref="Q55:Q65" si="39">IF(AND(M55 = 0, N55 = 0), 0, IF(P55 &lt; 1, 3, IF(P55 &gt;= P$66, 1, 2)))</f>
        <v>1</v>
      </c>
    </row>
    <row r="56" spans="1:17" x14ac:dyDescent="0.25">
      <c r="A56" s="1" t="s">
        <v>281</v>
      </c>
      <c r="M56">
        <f t="shared" si="35"/>
        <v>0</v>
      </c>
      <c r="N56">
        <f t="shared" si="36"/>
        <v>0</v>
      </c>
      <c r="O56" s="1">
        <f t="shared" si="37"/>
        <v>0</v>
      </c>
      <c r="P56" s="3">
        <f t="shared" si="38"/>
        <v>0</v>
      </c>
      <c r="Q56">
        <f t="shared" si="39"/>
        <v>0</v>
      </c>
    </row>
    <row r="57" spans="1:17" x14ac:dyDescent="0.25">
      <c r="A57" s="1" t="s">
        <v>23</v>
      </c>
      <c r="B57">
        <v>6</v>
      </c>
      <c r="C57">
        <v>0</v>
      </c>
      <c r="D57">
        <v>5</v>
      </c>
      <c r="E57">
        <v>2</v>
      </c>
      <c r="F57">
        <v>2</v>
      </c>
      <c r="G57">
        <v>4</v>
      </c>
      <c r="H57">
        <v>2</v>
      </c>
      <c r="I57">
        <v>1</v>
      </c>
      <c r="J57">
        <v>1</v>
      </c>
      <c r="K57">
        <v>0</v>
      </c>
      <c r="M57">
        <f t="shared" si="35"/>
        <v>16</v>
      </c>
      <c r="N57">
        <f t="shared" si="36"/>
        <v>7</v>
      </c>
      <c r="O57" s="1">
        <f t="shared" si="37"/>
        <v>9</v>
      </c>
      <c r="P57" s="3">
        <f t="shared" si="38"/>
        <v>2.2857142857142856</v>
      </c>
      <c r="Q57">
        <f t="shared" si="39"/>
        <v>1</v>
      </c>
    </row>
    <row r="58" spans="1:17" x14ac:dyDescent="0.25">
      <c r="A58" s="1" t="s">
        <v>30</v>
      </c>
      <c r="B58">
        <v>1</v>
      </c>
      <c r="C58">
        <v>2</v>
      </c>
      <c r="D58">
        <v>1</v>
      </c>
      <c r="E58">
        <v>3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M58">
        <f t="shared" si="35"/>
        <v>3</v>
      </c>
      <c r="N58">
        <f t="shared" si="36"/>
        <v>6</v>
      </c>
      <c r="O58" s="1">
        <f t="shared" si="37"/>
        <v>-3</v>
      </c>
      <c r="P58" s="3">
        <f t="shared" si="38"/>
        <v>0.5</v>
      </c>
      <c r="Q58">
        <f t="shared" si="39"/>
        <v>3</v>
      </c>
    </row>
    <row r="59" spans="1:17" x14ac:dyDescent="0.25">
      <c r="A59" s="1" t="s">
        <v>27</v>
      </c>
      <c r="B59">
        <v>1</v>
      </c>
      <c r="C59">
        <v>1</v>
      </c>
      <c r="D59">
        <v>2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M59">
        <f t="shared" si="35"/>
        <v>5</v>
      </c>
      <c r="N59">
        <f t="shared" si="36"/>
        <v>3</v>
      </c>
      <c r="O59" s="1">
        <f t="shared" si="37"/>
        <v>2</v>
      </c>
      <c r="P59" s="3">
        <f t="shared" si="38"/>
        <v>1.6666666666666667</v>
      </c>
      <c r="Q59">
        <f t="shared" si="39"/>
        <v>1</v>
      </c>
    </row>
    <row r="60" spans="1:17" x14ac:dyDescent="0.25">
      <c r="A60" s="1" t="s">
        <v>24</v>
      </c>
      <c r="B60">
        <v>1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2</v>
      </c>
      <c r="J60">
        <v>1</v>
      </c>
      <c r="K60">
        <v>0</v>
      </c>
      <c r="M60">
        <f t="shared" si="35"/>
        <v>2</v>
      </c>
      <c r="N60">
        <f t="shared" si="36"/>
        <v>4</v>
      </c>
      <c r="O60" s="1">
        <f t="shared" si="37"/>
        <v>-2</v>
      </c>
      <c r="P60" s="3">
        <f t="shared" si="38"/>
        <v>0.5</v>
      </c>
      <c r="Q60">
        <f t="shared" si="39"/>
        <v>3</v>
      </c>
    </row>
    <row r="61" spans="1:17" x14ac:dyDescent="0.25">
      <c r="A61" s="1" t="s">
        <v>28</v>
      </c>
      <c r="M61">
        <f t="shared" si="35"/>
        <v>0</v>
      </c>
      <c r="N61">
        <f t="shared" si="36"/>
        <v>0</v>
      </c>
      <c r="O61" s="1">
        <f t="shared" si="37"/>
        <v>0</v>
      </c>
      <c r="P61" s="3">
        <f t="shared" si="38"/>
        <v>0</v>
      </c>
      <c r="Q61">
        <f t="shared" si="39"/>
        <v>0</v>
      </c>
    </row>
    <row r="62" spans="1:17" x14ac:dyDescent="0.25">
      <c r="A62" s="1" t="s">
        <v>228</v>
      </c>
      <c r="F62">
        <v>0</v>
      </c>
      <c r="G62">
        <v>0</v>
      </c>
      <c r="M62">
        <f t="shared" si="35"/>
        <v>0</v>
      </c>
      <c r="N62">
        <f t="shared" si="36"/>
        <v>0</v>
      </c>
      <c r="O62" s="1">
        <f t="shared" si="37"/>
        <v>0</v>
      </c>
      <c r="P62" s="3">
        <f t="shared" si="38"/>
        <v>0</v>
      </c>
      <c r="Q62">
        <f t="shared" si="39"/>
        <v>0</v>
      </c>
    </row>
    <row r="63" spans="1:17" x14ac:dyDescent="0.25">
      <c r="A63" s="1" t="s">
        <v>230</v>
      </c>
      <c r="M63">
        <f t="shared" si="35"/>
        <v>0</v>
      </c>
      <c r="N63">
        <f t="shared" si="36"/>
        <v>0</v>
      </c>
      <c r="O63" s="1">
        <f t="shared" si="37"/>
        <v>0</v>
      </c>
      <c r="P63" s="3">
        <f t="shared" si="38"/>
        <v>0</v>
      </c>
      <c r="Q63">
        <f t="shared" si="39"/>
        <v>0</v>
      </c>
    </row>
    <row r="64" spans="1:17" x14ac:dyDescent="0.25">
      <c r="A64" s="1" t="s">
        <v>17</v>
      </c>
      <c r="B64">
        <v>3</v>
      </c>
      <c r="C64">
        <v>2</v>
      </c>
      <c r="D64">
        <v>8</v>
      </c>
      <c r="E64">
        <v>0</v>
      </c>
      <c r="F64">
        <v>2</v>
      </c>
      <c r="G64">
        <v>0</v>
      </c>
      <c r="H64">
        <v>1</v>
      </c>
      <c r="I64">
        <v>1</v>
      </c>
      <c r="J64">
        <v>4</v>
      </c>
      <c r="K64">
        <v>1</v>
      </c>
      <c r="M64">
        <f t="shared" si="35"/>
        <v>18</v>
      </c>
      <c r="N64">
        <f t="shared" si="36"/>
        <v>4</v>
      </c>
      <c r="O64" s="1">
        <f t="shared" si="37"/>
        <v>14</v>
      </c>
      <c r="P64" s="3">
        <f t="shared" si="38"/>
        <v>4.5</v>
      </c>
      <c r="Q64">
        <f t="shared" si="39"/>
        <v>1</v>
      </c>
    </row>
    <row r="65" spans="1:17" x14ac:dyDescent="0.25">
      <c r="A65" s="1" t="s">
        <v>233</v>
      </c>
      <c r="M65">
        <f t="shared" si="35"/>
        <v>0</v>
      </c>
      <c r="N65">
        <f t="shared" si="36"/>
        <v>0</v>
      </c>
      <c r="O65" s="1">
        <f t="shared" si="37"/>
        <v>0</v>
      </c>
      <c r="P65" s="3">
        <f t="shared" si="38"/>
        <v>0</v>
      </c>
      <c r="Q65">
        <f t="shared" si="39"/>
        <v>0</v>
      </c>
    </row>
    <row r="66" spans="1:17" x14ac:dyDescent="0.25">
      <c r="A66" s="4"/>
      <c r="B66" s="4">
        <v>25</v>
      </c>
      <c r="C66" s="4">
        <v>21</v>
      </c>
      <c r="D66" s="4">
        <v>25</v>
      </c>
      <c r="E66" s="4">
        <v>22</v>
      </c>
      <c r="F66" s="4">
        <v>8</v>
      </c>
      <c r="G66" s="4">
        <v>25</v>
      </c>
      <c r="H66" s="4">
        <v>12</v>
      </c>
      <c r="I66" s="4">
        <v>25</v>
      </c>
      <c r="J66" s="4">
        <v>15</v>
      </c>
      <c r="K66" s="4">
        <v>13</v>
      </c>
      <c r="L66" s="4"/>
      <c r="M66" s="4">
        <f t="shared" si="35"/>
        <v>85</v>
      </c>
      <c r="N66" s="11">
        <f t="shared" si="36"/>
        <v>106</v>
      </c>
      <c r="O66" s="4">
        <f t="shared" si="37"/>
        <v>-21</v>
      </c>
      <c r="P66" s="5">
        <f t="shared" si="38"/>
        <v>0.80188679245283023</v>
      </c>
    </row>
    <row r="68" spans="1:17" ht="18.75" x14ac:dyDescent="0.3">
      <c r="A68" s="8">
        <v>44254</v>
      </c>
      <c r="B68" s="9" t="s">
        <v>283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1:17" x14ac:dyDescent="0.25">
      <c r="A69" s="4"/>
      <c r="B69" s="4" t="s">
        <v>3</v>
      </c>
      <c r="C69" s="4"/>
      <c r="D69" s="4" t="s">
        <v>4</v>
      </c>
      <c r="E69" s="4"/>
      <c r="F69" s="4" t="s">
        <v>5</v>
      </c>
      <c r="G69" s="4"/>
      <c r="H69" s="4" t="s">
        <v>6</v>
      </c>
      <c r="I69" s="4"/>
      <c r="J69" s="4" t="s">
        <v>7</v>
      </c>
      <c r="K69" s="4"/>
      <c r="L69" s="4"/>
      <c r="M69" s="4" t="s">
        <v>8</v>
      </c>
      <c r="N69" s="4"/>
      <c r="O69" s="4"/>
      <c r="P69" s="6"/>
    </row>
    <row r="70" spans="1:17" x14ac:dyDescent="0.25">
      <c r="A70" s="4"/>
      <c r="B70" s="7" t="s">
        <v>1</v>
      </c>
      <c r="C70" s="7" t="s">
        <v>2</v>
      </c>
      <c r="D70" s="7" t="s">
        <v>1</v>
      </c>
      <c r="E70" s="7" t="s">
        <v>2</v>
      </c>
      <c r="F70" s="7" t="s">
        <v>1</v>
      </c>
      <c r="G70" s="7" t="s">
        <v>2</v>
      </c>
      <c r="H70" s="7" t="s">
        <v>1</v>
      </c>
      <c r="I70" s="7" t="s">
        <v>2</v>
      </c>
      <c r="J70" s="7" t="s">
        <v>1</v>
      </c>
      <c r="K70" s="7" t="s">
        <v>2</v>
      </c>
      <c r="L70" s="7"/>
      <c r="M70" s="7" t="s">
        <v>1</v>
      </c>
      <c r="N70" s="7" t="s">
        <v>2</v>
      </c>
      <c r="O70" s="4" t="s">
        <v>9</v>
      </c>
      <c r="P70" s="6" t="s">
        <v>10</v>
      </c>
    </row>
    <row r="71" spans="1:17" x14ac:dyDescent="0.25">
      <c r="A71" s="1" t="s">
        <v>0</v>
      </c>
      <c r="B71">
        <v>0</v>
      </c>
      <c r="C71">
        <v>0</v>
      </c>
      <c r="M71">
        <f t="shared" ref="M71:M85" si="40" xml:space="preserve"> B71 + D71 + F71 + H71 + J71</f>
        <v>0</v>
      </c>
      <c r="N71">
        <f t="shared" ref="N71:N85" si="41" xml:space="preserve"> C71 + E71 + G71 + I71 + K71</f>
        <v>0</v>
      </c>
      <c r="O71" s="1">
        <f t="shared" ref="O71:O85" si="42">M71 - N71</f>
        <v>0</v>
      </c>
      <c r="P71" s="3">
        <f t="shared" ref="P71:P85" si="43" xml:space="preserve"> IF(M71+N71=0, 0, IF(N71=0, "MAX", M71/N71))</f>
        <v>0</v>
      </c>
      <c r="Q71">
        <f>IF(AND(M71 = 0, N71 = 0), 0, IF(P71 &lt; 1, 3, IF(P71 &gt;= P$104, 1, 2)))</f>
        <v>0</v>
      </c>
    </row>
    <row r="72" spans="1:17" x14ac:dyDescent="0.25">
      <c r="A72" s="1" t="s">
        <v>18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M72">
        <f t="shared" si="40"/>
        <v>0</v>
      </c>
      <c r="N72">
        <f t="shared" si="41"/>
        <v>2</v>
      </c>
      <c r="O72" s="1">
        <f t="shared" si="42"/>
        <v>-2</v>
      </c>
      <c r="P72" s="3">
        <f t="shared" si="43"/>
        <v>0</v>
      </c>
      <c r="Q72">
        <f t="shared" ref="Q72:Q84" si="44">IF(AND(M72 = 0, N72 = 0), 0, IF(P72 &lt; 1, 3, IF(P72 &gt;= P$104, 1, 2)))</f>
        <v>3</v>
      </c>
    </row>
    <row r="73" spans="1:17" x14ac:dyDescent="0.25">
      <c r="A73" s="1" t="s">
        <v>281</v>
      </c>
      <c r="M73">
        <f t="shared" si="40"/>
        <v>0</v>
      </c>
      <c r="N73">
        <f t="shared" si="41"/>
        <v>0</v>
      </c>
      <c r="O73" s="1">
        <f t="shared" si="42"/>
        <v>0</v>
      </c>
      <c r="P73" s="3">
        <f t="shared" si="43"/>
        <v>0</v>
      </c>
      <c r="Q73">
        <f t="shared" si="44"/>
        <v>0</v>
      </c>
    </row>
    <row r="74" spans="1:17" x14ac:dyDescent="0.25">
      <c r="A74" s="1" t="s">
        <v>19</v>
      </c>
      <c r="B74">
        <v>0</v>
      </c>
      <c r="C74">
        <v>3</v>
      </c>
      <c r="D74">
        <v>0</v>
      </c>
      <c r="E74">
        <v>0</v>
      </c>
      <c r="F74">
        <v>0</v>
      </c>
      <c r="G74">
        <v>1</v>
      </c>
      <c r="M74">
        <f t="shared" si="40"/>
        <v>0</v>
      </c>
      <c r="N74">
        <f t="shared" si="41"/>
        <v>4</v>
      </c>
      <c r="O74" s="1">
        <f t="shared" si="42"/>
        <v>-4</v>
      </c>
      <c r="P74" s="3">
        <f t="shared" si="43"/>
        <v>0</v>
      </c>
      <c r="Q74">
        <f t="shared" si="44"/>
        <v>3</v>
      </c>
    </row>
    <row r="75" spans="1:17" x14ac:dyDescent="0.25">
      <c r="A75" s="1" t="s">
        <v>22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M75">
        <f t="shared" si="40"/>
        <v>2</v>
      </c>
      <c r="N75">
        <f t="shared" si="41"/>
        <v>1</v>
      </c>
      <c r="O75" s="1">
        <f t="shared" si="42"/>
        <v>1</v>
      </c>
      <c r="P75" s="3">
        <f t="shared" si="43"/>
        <v>2</v>
      </c>
      <c r="Q75">
        <f t="shared" si="44"/>
        <v>1</v>
      </c>
    </row>
    <row r="76" spans="1:17" x14ac:dyDescent="0.25">
      <c r="A76" s="1" t="s">
        <v>20</v>
      </c>
      <c r="B76">
        <v>2</v>
      </c>
      <c r="C76">
        <v>2</v>
      </c>
      <c r="D76">
        <v>1</v>
      </c>
      <c r="E76">
        <v>2</v>
      </c>
      <c r="F76">
        <v>0</v>
      </c>
      <c r="G76">
        <v>1</v>
      </c>
      <c r="M76">
        <f t="shared" si="40"/>
        <v>3</v>
      </c>
      <c r="N76">
        <f t="shared" si="41"/>
        <v>5</v>
      </c>
      <c r="O76" s="1">
        <f t="shared" si="42"/>
        <v>-2</v>
      </c>
      <c r="P76" s="3">
        <f t="shared" si="43"/>
        <v>0.6</v>
      </c>
      <c r="Q76">
        <f t="shared" si="44"/>
        <v>3</v>
      </c>
    </row>
    <row r="77" spans="1:17" x14ac:dyDescent="0.25">
      <c r="A77" s="1" t="s">
        <v>23</v>
      </c>
      <c r="B77">
        <v>1</v>
      </c>
      <c r="C77">
        <v>2</v>
      </c>
      <c r="D77">
        <v>4</v>
      </c>
      <c r="E77">
        <v>2</v>
      </c>
      <c r="F77">
        <v>2</v>
      </c>
      <c r="G77">
        <v>0</v>
      </c>
      <c r="M77">
        <f t="shared" si="40"/>
        <v>7</v>
      </c>
      <c r="N77">
        <f t="shared" si="41"/>
        <v>4</v>
      </c>
      <c r="O77" s="1">
        <f t="shared" si="42"/>
        <v>3</v>
      </c>
      <c r="P77" s="3">
        <f t="shared" si="43"/>
        <v>1.75</v>
      </c>
      <c r="Q77">
        <f t="shared" si="44"/>
        <v>1</v>
      </c>
    </row>
    <row r="78" spans="1:17" x14ac:dyDescent="0.25">
      <c r="A78" s="1" t="s">
        <v>30</v>
      </c>
      <c r="M78">
        <f t="shared" si="40"/>
        <v>0</v>
      </c>
      <c r="N78">
        <f t="shared" si="41"/>
        <v>0</v>
      </c>
      <c r="O78" s="1">
        <f t="shared" si="42"/>
        <v>0</v>
      </c>
      <c r="P78" s="3">
        <f t="shared" si="43"/>
        <v>0</v>
      </c>
      <c r="Q78">
        <f t="shared" si="44"/>
        <v>0</v>
      </c>
    </row>
    <row r="79" spans="1:17" x14ac:dyDescent="0.25">
      <c r="A79" s="1" t="s">
        <v>27</v>
      </c>
      <c r="D79">
        <v>0</v>
      </c>
      <c r="E79">
        <v>0</v>
      </c>
      <c r="M79">
        <f t="shared" si="40"/>
        <v>0</v>
      </c>
      <c r="N79">
        <f t="shared" si="41"/>
        <v>0</v>
      </c>
      <c r="O79" s="1">
        <f t="shared" si="42"/>
        <v>0</v>
      </c>
      <c r="P79" s="3">
        <f t="shared" si="43"/>
        <v>0</v>
      </c>
      <c r="Q79">
        <f t="shared" si="44"/>
        <v>0</v>
      </c>
    </row>
    <row r="80" spans="1:17" x14ac:dyDescent="0.25">
      <c r="A80" s="1" t="s">
        <v>24</v>
      </c>
      <c r="M80">
        <f t="shared" si="40"/>
        <v>0</v>
      </c>
      <c r="N80">
        <f t="shared" si="41"/>
        <v>0</v>
      </c>
      <c r="O80" s="1">
        <f t="shared" si="42"/>
        <v>0</v>
      </c>
      <c r="P80" s="3">
        <f t="shared" si="43"/>
        <v>0</v>
      </c>
      <c r="Q80">
        <f t="shared" si="44"/>
        <v>0</v>
      </c>
    </row>
    <row r="81" spans="1:17" x14ac:dyDescent="0.25">
      <c r="A81" s="1" t="s">
        <v>28</v>
      </c>
      <c r="M81">
        <f t="shared" si="40"/>
        <v>0</v>
      </c>
      <c r="N81">
        <f t="shared" si="41"/>
        <v>0</v>
      </c>
      <c r="O81" s="1">
        <f t="shared" si="42"/>
        <v>0</v>
      </c>
      <c r="P81" s="3">
        <f t="shared" si="43"/>
        <v>0</v>
      </c>
      <c r="Q81">
        <f t="shared" si="44"/>
        <v>0</v>
      </c>
    </row>
    <row r="82" spans="1:17" x14ac:dyDescent="0.25">
      <c r="A82" s="1" t="s">
        <v>21</v>
      </c>
      <c r="B82">
        <v>4</v>
      </c>
      <c r="C82">
        <v>4</v>
      </c>
      <c r="D82">
        <v>2</v>
      </c>
      <c r="E82">
        <v>3</v>
      </c>
      <c r="F82">
        <v>2</v>
      </c>
      <c r="G82">
        <v>1</v>
      </c>
      <c r="M82">
        <f t="shared" si="40"/>
        <v>8</v>
      </c>
      <c r="N82">
        <f t="shared" si="41"/>
        <v>8</v>
      </c>
      <c r="O82" s="1">
        <f t="shared" si="42"/>
        <v>0</v>
      </c>
      <c r="P82" s="3">
        <f t="shared" si="43"/>
        <v>1</v>
      </c>
      <c r="Q82">
        <f t="shared" si="44"/>
        <v>2</v>
      </c>
    </row>
    <row r="83" spans="1:17" x14ac:dyDescent="0.25">
      <c r="A83" s="1" t="s">
        <v>26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M83">
        <f t="shared" si="40"/>
        <v>2</v>
      </c>
      <c r="N83">
        <f t="shared" si="41"/>
        <v>2</v>
      </c>
      <c r="O83" s="1">
        <f t="shared" si="42"/>
        <v>0</v>
      </c>
      <c r="P83" s="3">
        <f t="shared" si="43"/>
        <v>1</v>
      </c>
      <c r="Q83">
        <f t="shared" si="44"/>
        <v>2</v>
      </c>
    </row>
    <row r="84" spans="1:17" x14ac:dyDescent="0.25">
      <c r="A84" s="1" t="s">
        <v>17</v>
      </c>
      <c r="B84">
        <v>3</v>
      </c>
      <c r="C84">
        <v>0</v>
      </c>
      <c r="D84">
        <v>2</v>
      </c>
      <c r="E84">
        <v>1</v>
      </c>
      <c r="F84">
        <v>2</v>
      </c>
      <c r="G84">
        <v>1</v>
      </c>
      <c r="M84">
        <f t="shared" si="40"/>
        <v>7</v>
      </c>
      <c r="N84">
        <f t="shared" si="41"/>
        <v>2</v>
      </c>
      <c r="O84" s="1">
        <f t="shared" si="42"/>
        <v>5</v>
      </c>
      <c r="P84" s="3">
        <f t="shared" si="43"/>
        <v>3.5</v>
      </c>
      <c r="Q84">
        <f t="shared" si="44"/>
        <v>1</v>
      </c>
    </row>
    <row r="85" spans="1:17" x14ac:dyDescent="0.25">
      <c r="A85" s="4"/>
      <c r="B85" s="4">
        <v>25</v>
      </c>
      <c r="C85" s="4">
        <v>20</v>
      </c>
      <c r="D85" s="4">
        <v>26</v>
      </c>
      <c r="E85" s="4">
        <v>24</v>
      </c>
      <c r="F85" s="4">
        <v>25</v>
      </c>
      <c r="G85" s="4">
        <v>17</v>
      </c>
      <c r="H85" s="4"/>
      <c r="I85" s="4"/>
      <c r="J85" s="4"/>
      <c r="K85" s="4"/>
      <c r="L85" s="4"/>
      <c r="M85" s="4">
        <f t="shared" si="40"/>
        <v>76</v>
      </c>
      <c r="N85" s="4">
        <f t="shared" si="41"/>
        <v>61</v>
      </c>
      <c r="O85" s="4">
        <f t="shared" si="42"/>
        <v>15</v>
      </c>
      <c r="P85" s="5">
        <f t="shared" si="43"/>
        <v>1.2459016393442623</v>
      </c>
    </row>
    <row r="87" spans="1:17" ht="18.75" x14ac:dyDescent="0.3">
      <c r="A87" s="8">
        <v>44247</v>
      </c>
      <c r="B87" s="9" t="s">
        <v>282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</row>
    <row r="88" spans="1:17" x14ac:dyDescent="0.25">
      <c r="A88" s="4"/>
      <c r="B88" s="4" t="s">
        <v>3</v>
      </c>
      <c r="C88" s="4"/>
      <c r="D88" s="4" t="s">
        <v>4</v>
      </c>
      <c r="E88" s="4"/>
      <c r="F88" s="4" t="s">
        <v>5</v>
      </c>
      <c r="G88" s="4"/>
      <c r="H88" s="4" t="s">
        <v>6</v>
      </c>
      <c r="I88" s="4"/>
      <c r="J88" s="4" t="s">
        <v>7</v>
      </c>
      <c r="K88" s="4"/>
      <c r="L88" s="4"/>
      <c r="M88" s="4" t="s">
        <v>8</v>
      </c>
      <c r="N88" s="4"/>
      <c r="O88" s="4"/>
      <c r="P88" s="6"/>
    </row>
    <row r="89" spans="1:17" x14ac:dyDescent="0.25">
      <c r="A89" s="4"/>
      <c r="B89" s="7" t="s">
        <v>1</v>
      </c>
      <c r="C89" s="7" t="s">
        <v>2</v>
      </c>
      <c r="D89" s="7" t="s">
        <v>1</v>
      </c>
      <c r="E89" s="7" t="s">
        <v>2</v>
      </c>
      <c r="F89" s="7" t="s">
        <v>1</v>
      </c>
      <c r="G89" s="7" t="s">
        <v>2</v>
      </c>
      <c r="H89" s="7" t="s">
        <v>1</v>
      </c>
      <c r="I89" s="7" t="s">
        <v>2</v>
      </c>
      <c r="J89" s="7" t="s">
        <v>1</v>
      </c>
      <c r="K89" s="7" t="s">
        <v>2</v>
      </c>
      <c r="L89" s="7"/>
      <c r="M89" s="7" t="s">
        <v>1</v>
      </c>
      <c r="N89" s="7" t="s">
        <v>2</v>
      </c>
      <c r="O89" s="4" t="s">
        <v>9</v>
      </c>
      <c r="P89" s="6" t="s">
        <v>10</v>
      </c>
    </row>
    <row r="90" spans="1:17" x14ac:dyDescent="0.25">
      <c r="A90" s="1" t="s">
        <v>0</v>
      </c>
      <c r="M90">
        <f t="shared" ref="M90:M104" si="45" xml:space="preserve"> B90 + D90 + F90 + H90 + J90</f>
        <v>0</v>
      </c>
      <c r="N90">
        <f t="shared" ref="N90:N104" si="46" xml:space="preserve"> C90 + E90 + G90 + I90 + K90</f>
        <v>0</v>
      </c>
      <c r="O90" s="1">
        <f t="shared" ref="O90:O104" si="47">M90 - N90</f>
        <v>0</v>
      </c>
      <c r="P90" s="3">
        <f t="shared" ref="P90:P104" si="48" xml:space="preserve"> IF(M90+N90=0, 0, IF(N90=0, "MAX", M90/N90))</f>
        <v>0</v>
      </c>
      <c r="Q90">
        <f>IF(AND(M90 = 0, N90 = 0), 0, IF(P90 &lt; 1, 3, IF(P90 &gt;= P$104, 1, 2)))</f>
        <v>0</v>
      </c>
    </row>
    <row r="91" spans="1:17" x14ac:dyDescent="0.25">
      <c r="A91" s="1" t="s">
        <v>18</v>
      </c>
      <c r="D91">
        <v>0</v>
      </c>
      <c r="E91">
        <v>0</v>
      </c>
      <c r="M91">
        <f t="shared" si="45"/>
        <v>0</v>
      </c>
      <c r="N91">
        <f t="shared" si="46"/>
        <v>0</v>
      </c>
      <c r="O91" s="1">
        <f t="shared" si="47"/>
        <v>0</v>
      </c>
      <c r="P91" s="3">
        <f t="shared" si="48"/>
        <v>0</v>
      </c>
      <c r="Q91">
        <f t="shared" ref="Q91:Q103" si="49">IF(AND(M91 = 0, N91 = 0), 0, IF(P91 &lt; 1, 3, IF(P91 &gt;= P$104, 1, 2)))</f>
        <v>0</v>
      </c>
    </row>
    <row r="92" spans="1:17" x14ac:dyDescent="0.25">
      <c r="A92" s="1" t="s">
        <v>281</v>
      </c>
      <c r="M92">
        <f t="shared" ref="M92" si="50" xml:space="preserve"> B92 + D92 + F92 + H92 + J92</f>
        <v>0</v>
      </c>
      <c r="N92">
        <f t="shared" ref="N92" si="51" xml:space="preserve"> C92 + E92 + G92 + I92 + K92</f>
        <v>0</v>
      </c>
      <c r="O92" s="1">
        <f t="shared" ref="O92" si="52">M92 - N92</f>
        <v>0</v>
      </c>
      <c r="P92" s="3">
        <f t="shared" ref="P92" si="53" xml:space="preserve"> IF(M92+N92=0, 0, IF(N92=0, "MAX", M92/N92))</f>
        <v>0</v>
      </c>
      <c r="Q92">
        <f t="shared" si="49"/>
        <v>0</v>
      </c>
    </row>
    <row r="93" spans="1:17" x14ac:dyDescent="0.25">
      <c r="A93" s="1" t="s">
        <v>19</v>
      </c>
      <c r="B93">
        <v>0</v>
      </c>
      <c r="C93">
        <v>2</v>
      </c>
      <c r="D93">
        <v>0</v>
      </c>
      <c r="E93">
        <v>0</v>
      </c>
      <c r="F93">
        <v>0</v>
      </c>
      <c r="G93">
        <v>1</v>
      </c>
      <c r="M93">
        <f t="shared" si="45"/>
        <v>0</v>
      </c>
      <c r="N93">
        <f t="shared" si="46"/>
        <v>3</v>
      </c>
      <c r="O93" s="1">
        <f t="shared" si="47"/>
        <v>-3</v>
      </c>
      <c r="P93" s="3">
        <f t="shared" si="48"/>
        <v>0</v>
      </c>
      <c r="Q93">
        <f t="shared" si="49"/>
        <v>3</v>
      </c>
    </row>
    <row r="94" spans="1:17" x14ac:dyDescent="0.25">
      <c r="A94" s="1" t="s">
        <v>22</v>
      </c>
      <c r="B94">
        <v>1</v>
      </c>
      <c r="C94">
        <v>0</v>
      </c>
      <c r="D94">
        <v>0</v>
      </c>
      <c r="E94">
        <v>1</v>
      </c>
      <c r="F94">
        <v>0</v>
      </c>
      <c r="G94">
        <v>3</v>
      </c>
      <c r="M94">
        <f t="shared" si="45"/>
        <v>1</v>
      </c>
      <c r="N94">
        <f t="shared" si="46"/>
        <v>4</v>
      </c>
      <c r="O94" s="1">
        <f t="shared" si="47"/>
        <v>-3</v>
      </c>
      <c r="P94" s="3">
        <f t="shared" si="48"/>
        <v>0.25</v>
      </c>
      <c r="Q94">
        <f t="shared" si="49"/>
        <v>3</v>
      </c>
    </row>
    <row r="95" spans="1:17" x14ac:dyDescent="0.25">
      <c r="A95" s="1" t="s">
        <v>20</v>
      </c>
      <c r="B95">
        <v>3</v>
      </c>
      <c r="C95">
        <v>2</v>
      </c>
      <c r="D95">
        <v>2</v>
      </c>
      <c r="E95">
        <v>3</v>
      </c>
      <c r="F95">
        <v>0</v>
      </c>
      <c r="G95">
        <v>2</v>
      </c>
      <c r="M95">
        <f t="shared" si="45"/>
        <v>5</v>
      </c>
      <c r="N95">
        <f t="shared" si="46"/>
        <v>7</v>
      </c>
      <c r="O95" s="1">
        <f t="shared" si="47"/>
        <v>-2</v>
      </c>
      <c r="P95" s="3">
        <f t="shared" si="48"/>
        <v>0.7142857142857143</v>
      </c>
      <c r="Q95">
        <f t="shared" si="49"/>
        <v>3</v>
      </c>
    </row>
    <row r="96" spans="1:17" x14ac:dyDescent="0.25">
      <c r="A96" s="1" t="s">
        <v>23</v>
      </c>
      <c r="B96">
        <v>3</v>
      </c>
      <c r="C96">
        <v>0</v>
      </c>
      <c r="D96">
        <v>6</v>
      </c>
      <c r="E96">
        <v>1</v>
      </c>
      <c r="F96">
        <v>3</v>
      </c>
      <c r="G96">
        <v>0</v>
      </c>
      <c r="M96">
        <f t="shared" si="45"/>
        <v>12</v>
      </c>
      <c r="N96">
        <f t="shared" si="46"/>
        <v>1</v>
      </c>
      <c r="O96" s="1">
        <f t="shared" si="47"/>
        <v>11</v>
      </c>
      <c r="P96" s="3">
        <f t="shared" si="48"/>
        <v>12</v>
      </c>
      <c r="Q96">
        <f t="shared" si="49"/>
        <v>1</v>
      </c>
    </row>
    <row r="97" spans="1:17" x14ac:dyDescent="0.25">
      <c r="A97" s="1" t="s">
        <v>30</v>
      </c>
      <c r="M97">
        <f t="shared" si="45"/>
        <v>0</v>
      </c>
      <c r="N97">
        <f t="shared" si="46"/>
        <v>0</v>
      </c>
      <c r="O97" s="1">
        <f t="shared" si="47"/>
        <v>0</v>
      </c>
      <c r="P97" s="3">
        <f t="shared" si="48"/>
        <v>0</v>
      </c>
      <c r="Q97">
        <f t="shared" si="49"/>
        <v>0</v>
      </c>
    </row>
    <row r="98" spans="1:17" x14ac:dyDescent="0.25">
      <c r="A98" s="1" t="s">
        <v>27</v>
      </c>
      <c r="M98">
        <f t="shared" si="45"/>
        <v>0</v>
      </c>
      <c r="N98">
        <f t="shared" si="46"/>
        <v>0</v>
      </c>
      <c r="O98" s="1">
        <f t="shared" si="47"/>
        <v>0</v>
      </c>
      <c r="P98" s="3">
        <f t="shared" si="48"/>
        <v>0</v>
      </c>
      <c r="Q98">
        <f t="shared" si="49"/>
        <v>0</v>
      </c>
    </row>
    <row r="99" spans="1:17" x14ac:dyDescent="0.25">
      <c r="A99" s="1" t="s">
        <v>24</v>
      </c>
      <c r="M99">
        <f t="shared" si="45"/>
        <v>0</v>
      </c>
      <c r="N99">
        <f t="shared" si="46"/>
        <v>0</v>
      </c>
      <c r="O99" s="1">
        <f t="shared" si="47"/>
        <v>0</v>
      </c>
      <c r="P99" s="3">
        <f t="shared" si="48"/>
        <v>0</v>
      </c>
      <c r="Q99">
        <f t="shared" si="49"/>
        <v>0</v>
      </c>
    </row>
    <row r="100" spans="1:17" x14ac:dyDescent="0.25">
      <c r="A100" s="1" t="s">
        <v>28</v>
      </c>
      <c r="M100">
        <f t="shared" si="45"/>
        <v>0</v>
      </c>
      <c r="N100">
        <f t="shared" si="46"/>
        <v>0</v>
      </c>
      <c r="O100" s="1">
        <f t="shared" si="47"/>
        <v>0</v>
      </c>
      <c r="P100" s="3">
        <f t="shared" si="48"/>
        <v>0</v>
      </c>
      <c r="Q100">
        <f t="shared" si="49"/>
        <v>0</v>
      </c>
    </row>
    <row r="101" spans="1:17" x14ac:dyDescent="0.25">
      <c r="A101" s="1" t="s">
        <v>21</v>
      </c>
      <c r="B101">
        <v>3</v>
      </c>
      <c r="C101">
        <v>3</v>
      </c>
      <c r="D101">
        <v>0</v>
      </c>
      <c r="E101">
        <v>3</v>
      </c>
      <c r="F101">
        <v>3</v>
      </c>
      <c r="G101">
        <v>3</v>
      </c>
      <c r="M101">
        <f t="shared" si="45"/>
        <v>6</v>
      </c>
      <c r="N101">
        <f t="shared" si="46"/>
        <v>9</v>
      </c>
      <c r="O101" s="1">
        <f t="shared" si="47"/>
        <v>-3</v>
      </c>
      <c r="P101" s="3">
        <f t="shared" si="48"/>
        <v>0.66666666666666663</v>
      </c>
      <c r="Q101">
        <f t="shared" si="49"/>
        <v>3</v>
      </c>
    </row>
    <row r="102" spans="1:17" x14ac:dyDescent="0.25">
      <c r="A102" s="1" t="s">
        <v>26</v>
      </c>
      <c r="B102">
        <v>0</v>
      </c>
      <c r="C102">
        <v>1</v>
      </c>
      <c r="D102">
        <v>0</v>
      </c>
      <c r="E102">
        <v>2</v>
      </c>
      <c r="F102">
        <v>3</v>
      </c>
      <c r="G102">
        <v>0</v>
      </c>
      <c r="M102">
        <f t="shared" si="45"/>
        <v>3</v>
      </c>
      <c r="N102">
        <f t="shared" si="46"/>
        <v>3</v>
      </c>
      <c r="O102" s="1">
        <f t="shared" si="47"/>
        <v>0</v>
      </c>
      <c r="P102" s="3">
        <f t="shared" si="48"/>
        <v>1</v>
      </c>
      <c r="Q102">
        <f t="shared" si="49"/>
        <v>2</v>
      </c>
    </row>
    <row r="103" spans="1:17" x14ac:dyDescent="0.25">
      <c r="A103" s="1" t="s">
        <v>17</v>
      </c>
      <c r="B103">
        <v>4</v>
      </c>
      <c r="C103">
        <v>0</v>
      </c>
      <c r="D103">
        <v>2</v>
      </c>
      <c r="E103">
        <v>1</v>
      </c>
      <c r="F103">
        <v>6</v>
      </c>
      <c r="G103">
        <v>2</v>
      </c>
      <c r="M103">
        <f t="shared" si="45"/>
        <v>12</v>
      </c>
      <c r="N103">
        <f t="shared" si="46"/>
        <v>3</v>
      </c>
      <c r="O103" s="1">
        <f t="shared" si="47"/>
        <v>9</v>
      </c>
      <c r="P103" s="3">
        <f t="shared" si="48"/>
        <v>4</v>
      </c>
      <c r="Q103">
        <f t="shared" si="49"/>
        <v>1</v>
      </c>
    </row>
    <row r="104" spans="1:17" x14ac:dyDescent="0.25">
      <c r="A104" s="4"/>
      <c r="B104" s="4">
        <v>25</v>
      </c>
      <c r="C104" s="4">
        <v>20</v>
      </c>
      <c r="D104" s="4">
        <v>26</v>
      </c>
      <c r="E104" s="4">
        <v>24</v>
      </c>
      <c r="F104" s="4">
        <v>25</v>
      </c>
      <c r="G104" s="4">
        <v>17</v>
      </c>
      <c r="H104" s="4"/>
      <c r="I104" s="4"/>
      <c r="J104" s="4"/>
      <c r="K104" s="4"/>
      <c r="L104" s="4"/>
      <c r="M104" s="4">
        <f t="shared" si="45"/>
        <v>76</v>
      </c>
      <c r="N104" s="4">
        <f t="shared" si="46"/>
        <v>61</v>
      </c>
      <c r="O104" s="4">
        <f t="shared" si="47"/>
        <v>15</v>
      </c>
      <c r="P104" s="5">
        <f t="shared" si="48"/>
        <v>1.2459016393442623</v>
      </c>
    </row>
    <row r="106" spans="1:17" ht="18.75" x14ac:dyDescent="0.3">
      <c r="A106" s="8">
        <v>44227</v>
      </c>
      <c r="B106" s="9" t="s">
        <v>280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</row>
    <row r="107" spans="1:17" x14ac:dyDescent="0.25">
      <c r="A107" s="4"/>
      <c r="B107" s="4" t="s">
        <v>3</v>
      </c>
      <c r="C107" s="4"/>
      <c r="D107" s="4" t="s">
        <v>4</v>
      </c>
      <c r="E107" s="4"/>
      <c r="F107" s="4" t="s">
        <v>5</v>
      </c>
      <c r="G107" s="4"/>
      <c r="H107" s="4" t="s">
        <v>6</v>
      </c>
      <c r="I107" s="4"/>
      <c r="J107" s="4" t="s">
        <v>7</v>
      </c>
      <c r="K107" s="4"/>
      <c r="L107" s="4"/>
      <c r="M107" s="4" t="s">
        <v>8</v>
      </c>
      <c r="N107" s="4"/>
      <c r="O107" s="4"/>
      <c r="P107" s="6"/>
    </row>
    <row r="108" spans="1:17" x14ac:dyDescent="0.25">
      <c r="A108" s="4"/>
      <c r="B108" s="7" t="s">
        <v>1</v>
      </c>
      <c r="C108" s="7" t="s">
        <v>2</v>
      </c>
      <c r="D108" s="7" t="s">
        <v>1</v>
      </c>
      <c r="E108" s="7" t="s">
        <v>2</v>
      </c>
      <c r="F108" s="7" t="s">
        <v>1</v>
      </c>
      <c r="G108" s="7" t="s">
        <v>2</v>
      </c>
      <c r="H108" s="7" t="s">
        <v>1</v>
      </c>
      <c r="I108" s="7" t="s">
        <v>2</v>
      </c>
      <c r="J108" s="7" t="s">
        <v>1</v>
      </c>
      <c r="K108" s="7" t="s">
        <v>2</v>
      </c>
      <c r="L108" s="7"/>
      <c r="M108" s="7" t="s">
        <v>1</v>
      </c>
      <c r="N108" s="7" t="s">
        <v>2</v>
      </c>
      <c r="O108" s="4" t="s">
        <v>9</v>
      </c>
      <c r="P108" s="6" t="s">
        <v>10</v>
      </c>
    </row>
    <row r="109" spans="1:17" x14ac:dyDescent="0.25">
      <c r="A109" s="1" t="s">
        <v>0</v>
      </c>
      <c r="M109">
        <f t="shared" ref="M109:M122" si="54" xml:space="preserve"> B109 + D109 + F109 + H109 + J109</f>
        <v>0</v>
      </c>
      <c r="N109">
        <f t="shared" ref="N109:N122" si="55" xml:space="preserve"> C109 + E109 + G109 + I109 + K109</f>
        <v>0</v>
      </c>
      <c r="O109" s="1">
        <f t="shared" ref="O109:O122" si="56">M109 - N109</f>
        <v>0</v>
      </c>
      <c r="P109" s="3">
        <f t="shared" ref="P109:P122" si="57" xml:space="preserve"> IF(M109+N109=0, 0, IF(N109=0, "MAX", M109/N109))</f>
        <v>0</v>
      </c>
      <c r="Q109">
        <f>IF(AND(M109 = 0, N109 = 0), 0, IF(P109 &lt; 1, 3, IF(P109 &gt;= P$122, 1, 2)))</f>
        <v>0</v>
      </c>
    </row>
    <row r="110" spans="1:17" x14ac:dyDescent="0.25">
      <c r="A110" s="1" t="s">
        <v>18</v>
      </c>
      <c r="B110">
        <v>0</v>
      </c>
      <c r="C110">
        <v>1</v>
      </c>
      <c r="H110">
        <v>0</v>
      </c>
      <c r="I110">
        <v>0</v>
      </c>
      <c r="J110">
        <v>0</v>
      </c>
      <c r="K110">
        <v>0</v>
      </c>
      <c r="M110">
        <f t="shared" si="54"/>
        <v>0</v>
      </c>
      <c r="N110">
        <f t="shared" si="55"/>
        <v>1</v>
      </c>
      <c r="O110" s="1">
        <f t="shared" si="56"/>
        <v>-1</v>
      </c>
      <c r="P110" s="3">
        <f t="shared" si="57"/>
        <v>0</v>
      </c>
      <c r="Q110">
        <f t="shared" ref="Q110:Q121" si="58">IF(AND(M110 = 0, N110 = 0), 0, IF(P110 &lt; 1, 3, IF(P110 &gt;= P$122, 1, 2)))</f>
        <v>3</v>
      </c>
    </row>
    <row r="111" spans="1:17" x14ac:dyDescent="0.25">
      <c r="A111" s="1" t="s">
        <v>19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M111">
        <f t="shared" ref="M111" si="59" xml:space="preserve"> B111 + D111 + F111 + H111 + J111</f>
        <v>0</v>
      </c>
      <c r="N111">
        <f t="shared" ref="N111" si="60" xml:space="preserve"> C111 + E111 + G111 + I111 + K111</f>
        <v>2</v>
      </c>
      <c r="O111" s="1">
        <f t="shared" ref="O111" si="61">M111 - N111</f>
        <v>-2</v>
      </c>
      <c r="P111" s="3">
        <f t="shared" ref="P111" si="62" xml:space="preserve"> IF(M111+N111=0, 0, IF(N111=0, "MAX", M111/N111))</f>
        <v>0</v>
      </c>
      <c r="Q111">
        <f t="shared" si="58"/>
        <v>3</v>
      </c>
    </row>
    <row r="112" spans="1:17" x14ac:dyDescent="0.25">
      <c r="A112" s="1" t="s">
        <v>22</v>
      </c>
      <c r="B112">
        <v>2</v>
      </c>
      <c r="C112">
        <v>1</v>
      </c>
      <c r="D112">
        <v>2</v>
      </c>
      <c r="E112">
        <v>0</v>
      </c>
      <c r="F112">
        <v>2</v>
      </c>
      <c r="G112">
        <v>0</v>
      </c>
      <c r="H112">
        <v>0</v>
      </c>
      <c r="I112">
        <v>1</v>
      </c>
      <c r="J112">
        <v>0</v>
      </c>
      <c r="K112">
        <v>0</v>
      </c>
      <c r="M112">
        <f t="shared" si="54"/>
        <v>6</v>
      </c>
      <c r="N112">
        <f t="shared" si="55"/>
        <v>2</v>
      </c>
      <c r="O112" s="1">
        <f t="shared" si="56"/>
        <v>4</v>
      </c>
      <c r="P112" s="3">
        <f t="shared" si="57"/>
        <v>3</v>
      </c>
      <c r="Q112">
        <f t="shared" si="58"/>
        <v>1</v>
      </c>
    </row>
    <row r="113" spans="1:33" x14ac:dyDescent="0.25">
      <c r="A113" s="1" t="s">
        <v>20</v>
      </c>
      <c r="B113">
        <v>4</v>
      </c>
      <c r="C113">
        <v>5</v>
      </c>
      <c r="D113">
        <v>2</v>
      </c>
      <c r="E113">
        <v>3</v>
      </c>
      <c r="F113">
        <v>3</v>
      </c>
      <c r="G113">
        <v>0</v>
      </c>
      <c r="H113">
        <v>2</v>
      </c>
      <c r="I113">
        <v>3</v>
      </c>
      <c r="J113">
        <v>0</v>
      </c>
      <c r="K113">
        <v>2</v>
      </c>
      <c r="M113">
        <f t="shared" si="54"/>
        <v>11</v>
      </c>
      <c r="N113">
        <f t="shared" si="55"/>
        <v>13</v>
      </c>
      <c r="O113" s="1">
        <f t="shared" si="56"/>
        <v>-2</v>
      </c>
      <c r="P113" s="3">
        <f t="shared" si="57"/>
        <v>0.84615384615384615</v>
      </c>
      <c r="Q113">
        <f t="shared" si="58"/>
        <v>3</v>
      </c>
    </row>
    <row r="114" spans="1:33" x14ac:dyDescent="0.25">
      <c r="A114" s="1" t="s">
        <v>23</v>
      </c>
      <c r="B114">
        <v>2</v>
      </c>
      <c r="C114">
        <v>0</v>
      </c>
      <c r="D114">
        <v>2</v>
      </c>
      <c r="E114">
        <v>0</v>
      </c>
      <c r="F114">
        <v>2</v>
      </c>
      <c r="G114">
        <v>0</v>
      </c>
      <c r="H114">
        <v>1</v>
      </c>
      <c r="I114">
        <v>0</v>
      </c>
      <c r="J114">
        <v>3</v>
      </c>
      <c r="K114">
        <v>0</v>
      </c>
      <c r="M114">
        <f t="shared" si="54"/>
        <v>10</v>
      </c>
      <c r="N114">
        <f t="shared" si="55"/>
        <v>0</v>
      </c>
      <c r="O114" s="1">
        <f t="shared" si="56"/>
        <v>10</v>
      </c>
      <c r="P114" s="3" t="str">
        <f t="shared" si="57"/>
        <v>MAX</v>
      </c>
      <c r="Q114">
        <f t="shared" si="58"/>
        <v>1</v>
      </c>
    </row>
    <row r="115" spans="1:33" x14ac:dyDescent="0.25">
      <c r="A115" s="1" t="s">
        <v>30</v>
      </c>
      <c r="M115">
        <f t="shared" si="54"/>
        <v>0</v>
      </c>
      <c r="N115">
        <f t="shared" si="55"/>
        <v>0</v>
      </c>
      <c r="O115" s="1">
        <f t="shared" si="56"/>
        <v>0</v>
      </c>
      <c r="P115" s="3">
        <f t="shared" si="57"/>
        <v>0</v>
      </c>
      <c r="Q115">
        <f t="shared" si="58"/>
        <v>0</v>
      </c>
    </row>
    <row r="116" spans="1:33" x14ac:dyDescent="0.25">
      <c r="A116" s="1" t="s">
        <v>27</v>
      </c>
      <c r="B116">
        <v>1</v>
      </c>
      <c r="C116">
        <v>0</v>
      </c>
      <c r="H116">
        <v>0</v>
      </c>
      <c r="I116">
        <v>0</v>
      </c>
      <c r="J116">
        <v>0</v>
      </c>
      <c r="K116">
        <v>1</v>
      </c>
      <c r="M116">
        <f t="shared" ref="M116" si="63" xml:space="preserve"> B116 + D116 + F116 + H116 + J116</f>
        <v>1</v>
      </c>
      <c r="N116">
        <f t="shared" ref="N116" si="64" xml:space="preserve"> C116 + E116 + G116 + I116 + K116</f>
        <v>1</v>
      </c>
      <c r="O116" s="1">
        <f t="shared" ref="O116" si="65">M116 - N116</f>
        <v>0</v>
      </c>
      <c r="P116" s="3">
        <f t="shared" ref="P116" si="66" xml:space="preserve"> IF(M116+N116=0, 0, IF(N116=0, "MAX", M116/N116))</f>
        <v>1</v>
      </c>
      <c r="Q116">
        <f t="shared" ref="Q116" si="67">IF(AND(M116 = 0, N116 = 0), 0, IF(P116 &lt; 1, 3, IF(P116 &gt;= P$122, 1, 2)))</f>
        <v>2</v>
      </c>
    </row>
    <row r="117" spans="1:33" x14ac:dyDescent="0.25">
      <c r="A117" s="1" t="s">
        <v>24</v>
      </c>
      <c r="M117">
        <f t="shared" si="54"/>
        <v>0</v>
      </c>
      <c r="N117">
        <f t="shared" si="55"/>
        <v>0</v>
      </c>
      <c r="O117" s="1">
        <f t="shared" si="56"/>
        <v>0</v>
      </c>
      <c r="P117" s="3">
        <f t="shared" si="57"/>
        <v>0</v>
      </c>
      <c r="Q117">
        <f t="shared" si="58"/>
        <v>0</v>
      </c>
    </row>
    <row r="118" spans="1:33" x14ac:dyDescent="0.25">
      <c r="A118" s="1" t="s">
        <v>28</v>
      </c>
      <c r="M118">
        <f t="shared" si="54"/>
        <v>0</v>
      </c>
      <c r="N118">
        <f t="shared" si="55"/>
        <v>0</v>
      </c>
      <c r="O118" s="1">
        <f t="shared" si="56"/>
        <v>0</v>
      </c>
      <c r="P118" s="3">
        <f t="shared" si="57"/>
        <v>0</v>
      </c>
      <c r="Q118">
        <f t="shared" si="58"/>
        <v>0</v>
      </c>
    </row>
    <row r="119" spans="1:33" x14ac:dyDescent="0.25">
      <c r="A119" s="1" t="s">
        <v>21</v>
      </c>
      <c r="B119">
        <v>4</v>
      </c>
      <c r="C119">
        <v>1</v>
      </c>
      <c r="D119">
        <v>2</v>
      </c>
      <c r="E119">
        <v>4</v>
      </c>
      <c r="F119">
        <v>2</v>
      </c>
      <c r="G119">
        <v>1</v>
      </c>
      <c r="H119">
        <v>1</v>
      </c>
      <c r="I119">
        <v>3</v>
      </c>
      <c r="J119">
        <v>1</v>
      </c>
      <c r="K119">
        <v>3</v>
      </c>
      <c r="M119">
        <f t="shared" si="54"/>
        <v>10</v>
      </c>
      <c r="N119">
        <f t="shared" si="55"/>
        <v>12</v>
      </c>
      <c r="O119" s="1">
        <f t="shared" si="56"/>
        <v>-2</v>
      </c>
      <c r="P119" s="3">
        <f t="shared" si="57"/>
        <v>0.83333333333333337</v>
      </c>
      <c r="Q119">
        <f t="shared" si="58"/>
        <v>3</v>
      </c>
    </row>
    <row r="120" spans="1:33" x14ac:dyDescent="0.25">
      <c r="A120" s="1" t="s">
        <v>26</v>
      </c>
      <c r="B120">
        <v>1</v>
      </c>
      <c r="C120">
        <v>0</v>
      </c>
      <c r="D120">
        <v>0</v>
      </c>
      <c r="E120">
        <v>2</v>
      </c>
      <c r="F120">
        <v>2</v>
      </c>
      <c r="G120">
        <v>1</v>
      </c>
      <c r="H120">
        <v>1</v>
      </c>
      <c r="I120">
        <v>3</v>
      </c>
      <c r="J120">
        <v>1</v>
      </c>
      <c r="K120">
        <v>3</v>
      </c>
      <c r="M120">
        <f t="shared" si="54"/>
        <v>5</v>
      </c>
      <c r="N120">
        <f t="shared" si="55"/>
        <v>9</v>
      </c>
      <c r="O120" s="1">
        <f t="shared" si="56"/>
        <v>-4</v>
      </c>
      <c r="P120" s="3">
        <f t="shared" si="57"/>
        <v>0.55555555555555558</v>
      </c>
      <c r="Q120">
        <f t="shared" si="58"/>
        <v>3</v>
      </c>
    </row>
    <row r="121" spans="1:33" x14ac:dyDescent="0.25">
      <c r="A121" s="1" t="s">
        <v>17</v>
      </c>
      <c r="B121">
        <v>2</v>
      </c>
      <c r="C121">
        <v>0</v>
      </c>
      <c r="D121">
        <v>4</v>
      </c>
      <c r="E121">
        <v>1</v>
      </c>
      <c r="F121">
        <v>3</v>
      </c>
      <c r="G121">
        <v>0</v>
      </c>
      <c r="H121">
        <v>4</v>
      </c>
      <c r="I121">
        <v>1</v>
      </c>
      <c r="J121">
        <v>1</v>
      </c>
      <c r="K121">
        <v>0</v>
      </c>
      <c r="M121">
        <f t="shared" si="54"/>
        <v>14</v>
      </c>
      <c r="N121">
        <f t="shared" si="55"/>
        <v>2</v>
      </c>
      <c r="O121" s="1">
        <f t="shared" si="56"/>
        <v>12</v>
      </c>
      <c r="P121" s="3">
        <f t="shared" si="57"/>
        <v>7</v>
      </c>
      <c r="Q121">
        <f t="shared" si="58"/>
        <v>1</v>
      </c>
    </row>
    <row r="122" spans="1:33" x14ac:dyDescent="0.25">
      <c r="A122" s="4"/>
      <c r="B122" s="4">
        <v>24</v>
      </c>
      <c r="C122" s="4">
        <v>26</v>
      </c>
      <c r="D122" s="4">
        <v>25</v>
      </c>
      <c r="E122" s="4">
        <v>21</v>
      </c>
      <c r="F122" s="4">
        <v>25</v>
      </c>
      <c r="G122" s="4">
        <v>10</v>
      </c>
      <c r="H122" s="4">
        <v>18</v>
      </c>
      <c r="I122" s="4">
        <v>25</v>
      </c>
      <c r="J122" s="4">
        <v>10</v>
      </c>
      <c r="K122" s="4">
        <v>15</v>
      </c>
      <c r="L122" s="4"/>
      <c r="M122" s="11">
        <f t="shared" si="54"/>
        <v>102</v>
      </c>
      <c r="N122" s="4">
        <f t="shared" si="55"/>
        <v>97</v>
      </c>
      <c r="O122" s="4">
        <f t="shared" si="56"/>
        <v>5</v>
      </c>
      <c r="P122" s="5">
        <f t="shared" si="57"/>
        <v>1.0515463917525774</v>
      </c>
    </row>
    <row r="124" spans="1:33" x14ac:dyDescent="0.25">
      <c r="A124" t="s">
        <v>11</v>
      </c>
    </row>
    <row r="125" spans="1:33" x14ac:dyDescent="0.25">
      <c r="A125" t="s">
        <v>11</v>
      </c>
    </row>
    <row r="126" spans="1:33" ht="18.75" x14ac:dyDescent="0.3">
      <c r="A126" s="8">
        <v>44135</v>
      </c>
      <c r="B126" s="9" t="s">
        <v>254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</row>
    <row r="127" spans="1:33" x14ac:dyDescent="0.25">
      <c r="A127" s="4"/>
      <c r="B127" s="4" t="s">
        <v>3</v>
      </c>
      <c r="C127" s="4"/>
      <c r="D127" s="4" t="s">
        <v>4</v>
      </c>
      <c r="E127" s="4"/>
      <c r="F127" s="4" t="s">
        <v>5</v>
      </c>
      <c r="G127" s="4"/>
      <c r="H127" s="4" t="s">
        <v>6</v>
      </c>
      <c r="I127" s="4"/>
      <c r="J127" s="4" t="s">
        <v>7</v>
      </c>
      <c r="K127" s="4"/>
      <c r="L127" s="4"/>
      <c r="M127" s="4" t="s">
        <v>8</v>
      </c>
      <c r="N127" s="4"/>
      <c r="O127" s="4"/>
      <c r="P127" s="6"/>
    </row>
    <row r="128" spans="1:33" x14ac:dyDescent="0.25">
      <c r="A128" s="4"/>
      <c r="B128" s="7" t="s">
        <v>1</v>
      </c>
      <c r="C128" s="7" t="s">
        <v>2</v>
      </c>
      <c r="D128" s="7" t="s">
        <v>1</v>
      </c>
      <c r="E128" s="7" t="s">
        <v>2</v>
      </c>
      <c r="F128" s="7" t="s">
        <v>1</v>
      </c>
      <c r="G128" s="7" t="s">
        <v>2</v>
      </c>
      <c r="H128" s="7" t="s">
        <v>1</v>
      </c>
      <c r="I128" s="7" t="s">
        <v>2</v>
      </c>
      <c r="J128" s="7" t="s">
        <v>1</v>
      </c>
      <c r="K128" s="7" t="s">
        <v>2</v>
      </c>
      <c r="L128" s="7"/>
      <c r="M128" s="7" t="s">
        <v>1</v>
      </c>
      <c r="N128" s="7" t="s">
        <v>2</v>
      </c>
      <c r="O128" s="4" t="s">
        <v>9</v>
      </c>
      <c r="P128" s="6" t="s">
        <v>10</v>
      </c>
      <c r="S128" t="s">
        <v>3</v>
      </c>
      <c r="U128" t="s">
        <v>4</v>
      </c>
      <c r="W128" t="s">
        <v>5</v>
      </c>
      <c r="Y128" t="s">
        <v>6</v>
      </c>
      <c r="AA128" t="s">
        <v>7</v>
      </c>
      <c r="AC128" t="s">
        <v>12</v>
      </c>
      <c r="AD128" t="s">
        <v>13</v>
      </c>
      <c r="AE128" t="s">
        <v>14</v>
      </c>
      <c r="AF128" t="s">
        <v>15</v>
      </c>
      <c r="AG128" t="s">
        <v>16</v>
      </c>
    </row>
    <row r="129" spans="1:31" x14ac:dyDescent="0.25">
      <c r="A129" s="1" t="s">
        <v>0</v>
      </c>
      <c r="B129">
        <v>1</v>
      </c>
      <c r="C129">
        <v>0</v>
      </c>
      <c r="D129">
        <v>0</v>
      </c>
      <c r="E129">
        <v>0</v>
      </c>
      <c r="F129">
        <v>2</v>
      </c>
      <c r="G129">
        <v>1</v>
      </c>
      <c r="M129">
        <f t="shared" ref="M129:M140" si="68" xml:space="preserve"> B129 + D129 + F129 + H129 + J129</f>
        <v>3</v>
      </c>
      <c r="N129">
        <f t="shared" ref="N129:N140" si="69" xml:space="preserve"> C129 + E129 + G129 + I129 + K129</f>
        <v>1</v>
      </c>
      <c r="O129" s="1">
        <f t="shared" ref="O129:O140" si="70">M129 - N129</f>
        <v>2</v>
      </c>
      <c r="P129" s="3">
        <f t="shared" ref="P129:P140" si="71" xml:space="preserve"> IF(M129+N129=0, 0, IF(N129=0, "MAX", M129/N129))</f>
        <v>3</v>
      </c>
      <c r="Q129">
        <f>IF(AND(M129 = 0, N129 = 0), 0, IF(P129 &lt; 1, 3, IF(P129 &gt;= P$140, 1, 2)))</f>
        <v>1</v>
      </c>
      <c r="T129">
        <v>0</v>
      </c>
      <c r="U129">
        <v>0</v>
      </c>
      <c r="X129">
        <v>1</v>
      </c>
      <c r="AC129" t="s">
        <v>255</v>
      </c>
      <c r="AD129" t="s">
        <v>255</v>
      </c>
      <c r="AE129" t="s">
        <v>256</v>
      </c>
    </row>
    <row r="130" spans="1:31" x14ac:dyDescent="0.25">
      <c r="A130" s="1" t="s">
        <v>29</v>
      </c>
      <c r="M130">
        <f t="shared" si="68"/>
        <v>0</v>
      </c>
      <c r="N130">
        <f t="shared" si="69"/>
        <v>0</v>
      </c>
      <c r="O130" s="1">
        <f t="shared" si="70"/>
        <v>0</v>
      </c>
      <c r="P130" s="3">
        <f t="shared" si="71"/>
        <v>0</v>
      </c>
      <c r="Q130">
        <f>IF(AND(M130 = 0, N130 = 0), 0, IF(P130 &lt; 1, 3, IF(P130 &gt;= P$140, 1, 2)))</f>
        <v>0</v>
      </c>
      <c r="S130">
        <v>1</v>
      </c>
      <c r="T130">
        <v>1</v>
      </c>
      <c r="U130">
        <v>1</v>
      </c>
      <c r="V130">
        <v>1</v>
      </c>
      <c r="W130">
        <v>3</v>
      </c>
      <c r="X130">
        <v>4</v>
      </c>
      <c r="AC130" t="s">
        <v>257</v>
      </c>
      <c r="AD130" t="s">
        <v>258</v>
      </c>
      <c r="AE130" t="s">
        <v>259</v>
      </c>
    </row>
    <row r="131" spans="1:31" x14ac:dyDescent="0.25">
      <c r="A131" s="1" t="s">
        <v>19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M131">
        <f t="shared" si="68"/>
        <v>0</v>
      </c>
      <c r="N131">
        <f t="shared" si="69"/>
        <v>3</v>
      </c>
      <c r="O131" s="1">
        <f t="shared" si="70"/>
        <v>-3</v>
      </c>
      <c r="P131" s="3">
        <f t="shared" si="71"/>
        <v>0</v>
      </c>
      <c r="Q131">
        <f>IF(AND(M131 = 0, N131 = 0), 0, IF(P131 &lt; 1, 3, IF(P131 &gt;= P$140, 1, 2)))</f>
        <v>3</v>
      </c>
      <c r="S131">
        <v>2</v>
      </c>
      <c r="T131">
        <v>5</v>
      </c>
      <c r="U131">
        <v>2</v>
      </c>
      <c r="V131">
        <v>2</v>
      </c>
      <c r="W131">
        <v>4</v>
      </c>
      <c r="X131">
        <v>6</v>
      </c>
      <c r="AC131" t="s">
        <v>260</v>
      </c>
      <c r="AD131" t="s">
        <v>264</v>
      </c>
      <c r="AE131" t="s">
        <v>271</v>
      </c>
    </row>
    <row r="132" spans="1:31" x14ac:dyDescent="0.25">
      <c r="A132" s="1" t="s">
        <v>20</v>
      </c>
      <c r="B132">
        <v>2</v>
      </c>
      <c r="C132">
        <v>3</v>
      </c>
      <c r="D132">
        <v>3</v>
      </c>
      <c r="E132">
        <v>4</v>
      </c>
      <c r="F132">
        <v>1</v>
      </c>
      <c r="G132">
        <v>4</v>
      </c>
      <c r="M132">
        <f t="shared" si="68"/>
        <v>6</v>
      </c>
      <c r="N132">
        <f t="shared" si="69"/>
        <v>11</v>
      </c>
      <c r="O132" s="1">
        <f t="shared" si="70"/>
        <v>-5</v>
      </c>
      <c r="P132" s="3">
        <f t="shared" si="71"/>
        <v>0.54545454545454541</v>
      </c>
      <c r="Q132">
        <f>IF(AND(M132 = 0, N132 = 0), 0, IF(P132 &lt; 1, 3, IF(P132 &gt;= P$140, 1, 2)))</f>
        <v>3</v>
      </c>
      <c r="S132">
        <v>3</v>
      </c>
      <c r="T132">
        <v>6</v>
      </c>
      <c r="U132">
        <v>5</v>
      </c>
      <c r="V132">
        <v>5</v>
      </c>
      <c r="W132">
        <v>6</v>
      </c>
      <c r="X132">
        <v>11</v>
      </c>
      <c r="AC132" t="s">
        <v>261</v>
      </c>
      <c r="AD132" t="s">
        <v>265</v>
      </c>
      <c r="AE132" t="s">
        <v>272</v>
      </c>
    </row>
    <row r="133" spans="1:31" x14ac:dyDescent="0.25">
      <c r="A133" s="1" t="s">
        <v>23</v>
      </c>
      <c r="B133">
        <v>2</v>
      </c>
      <c r="C133">
        <v>2</v>
      </c>
      <c r="D133">
        <v>2</v>
      </c>
      <c r="E133">
        <v>0</v>
      </c>
      <c r="F133">
        <v>1</v>
      </c>
      <c r="G133">
        <v>0</v>
      </c>
      <c r="M133">
        <f t="shared" si="68"/>
        <v>5</v>
      </c>
      <c r="N133">
        <f t="shared" si="69"/>
        <v>2</v>
      </c>
      <c r="O133" s="1">
        <f t="shared" si="70"/>
        <v>3</v>
      </c>
      <c r="P133" s="3">
        <f t="shared" si="71"/>
        <v>2.5</v>
      </c>
      <c r="Q133">
        <f>IF(AND(M133 = 0, N133 = 0), 0, IF(P133 &lt; 1, 3, IF(P133 &gt;= P$140, 1, 2)))</f>
        <v>1</v>
      </c>
      <c r="S133">
        <v>5</v>
      </c>
      <c r="T133">
        <v>8</v>
      </c>
      <c r="U133">
        <v>7</v>
      </c>
      <c r="V133">
        <v>6</v>
      </c>
      <c r="W133">
        <v>8</v>
      </c>
      <c r="X133">
        <v>13</v>
      </c>
      <c r="AC133" t="s">
        <v>262</v>
      </c>
      <c r="AD133" t="s">
        <v>266</v>
      </c>
      <c r="AE133" t="s">
        <v>273</v>
      </c>
    </row>
    <row r="134" spans="1:31" x14ac:dyDescent="0.25">
      <c r="A134" s="1" t="s">
        <v>30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M134">
        <f t="shared" si="68"/>
        <v>1</v>
      </c>
      <c r="N134">
        <f t="shared" si="69"/>
        <v>1</v>
      </c>
      <c r="O134" s="1">
        <f t="shared" si="70"/>
        <v>0</v>
      </c>
      <c r="P134" s="3">
        <f t="shared" si="71"/>
        <v>1</v>
      </c>
      <c r="Q134">
        <v>2</v>
      </c>
      <c r="S134">
        <v>7</v>
      </c>
      <c r="T134">
        <v>10</v>
      </c>
      <c r="U134">
        <v>8</v>
      </c>
      <c r="V134">
        <v>7</v>
      </c>
      <c r="W134">
        <v>9</v>
      </c>
      <c r="X134">
        <v>18</v>
      </c>
      <c r="AC134" t="s">
        <v>263</v>
      </c>
      <c r="AD134" t="s">
        <v>267</v>
      </c>
      <c r="AE134" t="s">
        <v>274</v>
      </c>
    </row>
    <row r="135" spans="1:31" x14ac:dyDescent="0.25">
      <c r="A135" s="1" t="s">
        <v>24</v>
      </c>
      <c r="F135">
        <v>0</v>
      </c>
      <c r="G135">
        <v>2</v>
      </c>
      <c r="M135">
        <f t="shared" si="68"/>
        <v>0</v>
      </c>
      <c r="N135">
        <f t="shared" si="69"/>
        <v>2</v>
      </c>
      <c r="O135" s="1">
        <f t="shared" si="70"/>
        <v>-2</v>
      </c>
      <c r="P135" s="3">
        <f t="shared" si="71"/>
        <v>0</v>
      </c>
      <c r="Q135">
        <f>IF(AND(M135 = 0, N135 = 0), 0, IF(P135 &lt; 1, 3, IF(P135 &gt;= P$140, 1, 2)))</f>
        <v>3</v>
      </c>
      <c r="S135">
        <v>8</v>
      </c>
      <c r="T135">
        <v>12</v>
      </c>
      <c r="U135">
        <v>9</v>
      </c>
      <c r="V135">
        <v>8</v>
      </c>
      <c r="W135">
        <v>10</v>
      </c>
      <c r="X135">
        <v>19</v>
      </c>
      <c r="AD135" t="s">
        <v>268</v>
      </c>
      <c r="AE135" t="s">
        <v>275</v>
      </c>
    </row>
    <row r="136" spans="1:31" x14ac:dyDescent="0.25">
      <c r="A136" s="1" t="s">
        <v>28</v>
      </c>
      <c r="M136">
        <f t="shared" ref="M136" si="72" xml:space="preserve"> B136 + D136 + F136 + H136 + J136</f>
        <v>0</v>
      </c>
      <c r="N136">
        <f t="shared" ref="N136" si="73" xml:space="preserve"> C136 + E136 + G136 + I136 + K136</f>
        <v>0</v>
      </c>
      <c r="O136" s="1">
        <f t="shared" ref="O136" si="74">M136 - N136</f>
        <v>0</v>
      </c>
      <c r="P136" s="3">
        <f t="shared" ref="P136" si="75" xml:space="preserve"> IF(M136+N136=0, 0, IF(N136=0, "MAX", M136/N136))</f>
        <v>0</v>
      </c>
      <c r="Q136">
        <f>IF(AND(M136 = 0, N136 = 0), 0, IF(P136 &lt; 1, 3, IF(P136 &gt;= P$140, 1, 2)))</f>
        <v>0</v>
      </c>
      <c r="S136">
        <v>10</v>
      </c>
      <c r="T136">
        <v>14</v>
      </c>
      <c r="U136">
        <v>10</v>
      </c>
      <c r="V136">
        <v>11</v>
      </c>
      <c r="W136">
        <v>11</v>
      </c>
      <c r="X136">
        <v>20</v>
      </c>
      <c r="AD136" t="s">
        <v>278</v>
      </c>
      <c r="AE136" t="s">
        <v>276</v>
      </c>
    </row>
    <row r="137" spans="1:31" x14ac:dyDescent="0.25">
      <c r="A137" s="1" t="s">
        <v>21</v>
      </c>
      <c r="B137">
        <v>0</v>
      </c>
      <c r="C137">
        <v>2</v>
      </c>
      <c r="D137">
        <v>1</v>
      </c>
      <c r="E137">
        <v>3</v>
      </c>
      <c r="F137">
        <v>3</v>
      </c>
      <c r="G137">
        <v>3</v>
      </c>
      <c r="M137">
        <f t="shared" si="68"/>
        <v>4</v>
      </c>
      <c r="N137">
        <f t="shared" si="69"/>
        <v>8</v>
      </c>
      <c r="O137" s="1">
        <f t="shared" si="70"/>
        <v>-4</v>
      </c>
      <c r="P137" s="3">
        <f t="shared" si="71"/>
        <v>0.5</v>
      </c>
      <c r="Q137">
        <f>IF(AND(M137 = 0, N137 = 0), 0, IF(P137 &lt; 1, 3, IF(P137 &gt;= P$140, 1, 2)))</f>
        <v>3</v>
      </c>
      <c r="S137">
        <v>11</v>
      </c>
      <c r="T137">
        <v>17</v>
      </c>
      <c r="U137">
        <v>11</v>
      </c>
      <c r="V137">
        <v>12</v>
      </c>
      <c r="W137">
        <v>12</v>
      </c>
      <c r="X137">
        <v>22</v>
      </c>
      <c r="AD137" t="s">
        <v>269</v>
      </c>
    </row>
    <row r="138" spans="1:31" x14ac:dyDescent="0.25">
      <c r="A138" s="1" t="s">
        <v>26</v>
      </c>
      <c r="B138">
        <v>1</v>
      </c>
      <c r="C138">
        <v>0</v>
      </c>
      <c r="D138">
        <v>2</v>
      </c>
      <c r="E138">
        <v>0</v>
      </c>
      <c r="F138">
        <v>2</v>
      </c>
      <c r="G138">
        <v>2</v>
      </c>
      <c r="M138">
        <f t="shared" si="68"/>
        <v>5</v>
      </c>
      <c r="N138">
        <f t="shared" si="69"/>
        <v>2</v>
      </c>
      <c r="O138" s="1">
        <f t="shared" si="70"/>
        <v>3</v>
      </c>
      <c r="P138" s="3">
        <f t="shared" si="71"/>
        <v>2.5</v>
      </c>
      <c r="Q138">
        <f>IF(AND(M138 = 0, N138 = 0), 0, IF(P138 &lt; 1, 3, IF(P138 &gt;= P$140, 1, 2)))</f>
        <v>1</v>
      </c>
      <c r="S138">
        <v>14</v>
      </c>
      <c r="T138">
        <v>18</v>
      </c>
      <c r="U138">
        <v>14</v>
      </c>
      <c r="V138">
        <v>15</v>
      </c>
      <c r="W138">
        <v>14</v>
      </c>
      <c r="X138">
        <v>24</v>
      </c>
      <c r="AD138" t="s">
        <v>270</v>
      </c>
    </row>
    <row r="139" spans="1:31" x14ac:dyDescent="0.25">
      <c r="A139" s="1" t="s">
        <v>17</v>
      </c>
      <c r="B139">
        <v>4</v>
      </c>
      <c r="C139">
        <v>0</v>
      </c>
      <c r="D139">
        <v>1</v>
      </c>
      <c r="E139">
        <v>1</v>
      </c>
      <c r="F139">
        <v>4</v>
      </c>
      <c r="G139">
        <v>1</v>
      </c>
      <c r="M139">
        <f t="shared" si="68"/>
        <v>9</v>
      </c>
      <c r="N139">
        <f t="shared" si="69"/>
        <v>2</v>
      </c>
      <c r="O139" s="1">
        <f t="shared" si="70"/>
        <v>7</v>
      </c>
      <c r="P139" s="3">
        <f t="shared" si="71"/>
        <v>4.5</v>
      </c>
      <c r="Q139">
        <f>IF(AND(M139 = 0, N139 = 0), 0, IF(P139 &lt; 1, 3, IF(P139 &gt;= P$140, 1, 2)))</f>
        <v>1</v>
      </c>
      <c r="S139">
        <v>15</v>
      </c>
      <c r="T139">
        <v>21</v>
      </c>
      <c r="U139">
        <v>15</v>
      </c>
      <c r="V139">
        <v>16</v>
      </c>
      <c r="W139">
        <v>16</v>
      </c>
      <c r="X139">
        <v>25</v>
      </c>
    </row>
    <row r="140" spans="1:31" x14ac:dyDescent="0.25">
      <c r="A140" s="4"/>
      <c r="B140" s="4">
        <v>22</v>
      </c>
      <c r="C140" s="4">
        <v>25</v>
      </c>
      <c r="D140" s="4">
        <v>24</v>
      </c>
      <c r="E140" s="4">
        <v>26</v>
      </c>
      <c r="F140" s="4">
        <v>16</v>
      </c>
      <c r="G140" s="4">
        <v>25</v>
      </c>
      <c r="H140" s="4"/>
      <c r="I140" s="4"/>
      <c r="J140" s="4"/>
      <c r="K140" s="4"/>
      <c r="L140" s="4"/>
      <c r="M140" s="4">
        <f t="shared" si="68"/>
        <v>62</v>
      </c>
      <c r="N140" s="4">
        <f t="shared" si="69"/>
        <v>76</v>
      </c>
      <c r="O140" s="4">
        <f t="shared" si="70"/>
        <v>-14</v>
      </c>
      <c r="P140" s="5">
        <f t="shared" si="71"/>
        <v>0.81578947368421051</v>
      </c>
      <c r="S140">
        <v>17</v>
      </c>
      <c r="T140">
        <v>22</v>
      </c>
      <c r="U140">
        <v>16</v>
      </c>
      <c r="V140">
        <v>19</v>
      </c>
    </row>
    <row r="141" spans="1:31" x14ac:dyDescent="0.25">
      <c r="S141">
        <v>19</v>
      </c>
      <c r="T141">
        <v>23</v>
      </c>
      <c r="U141">
        <v>17</v>
      </c>
      <c r="V141">
        <v>20</v>
      </c>
    </row>
    <row r="142" spans="1:31" x14ac:dyDescent="0.25">
      <c r="A142" t="s">
        <v>11</v>
      </c>
      <c r="S142">
        <v>20</v>
      </c>
      <c r="T142">
        <v>24</v>
      </c>
      <c r="U142">
        <v>18</v>
      </c>
      <c r="V142">
        <v>21</v>
      </c>
    </row>
    <row r="143" spans="1:31" x14ac:dyDescent="0.25">
      <c r="A143" t="s">
        <v>11</v>
      </c>
      <c r="S143">
        <v>22</v>
      </c>
      <c r="T143">
        <v>25</v>
      </c>
      <c r="U143">
        <v>19</v>
      </c>
      <c r="V143">
        <v>22</v>
      </c>
    </row>
    <row r="144" spans="1:31" x14ac:dyDescent="0.25">
      <c r="A144" t="s">
        <v>11</v>
      </c>
      <c r="U144">
        <v>21</v>
      </c>
      <c r="V144">
        <v>23</v>
      </c>
    </row>
    <row r="145" spans="1:33" x14ac:dyDescent="0.25">
      <c r="A145" t="s">
        <v>11</v>
      </c>
      <c r="U145">
        <v>24</v>
      </c>
      <c r="V145">
        <v>24</v>
      </c>
    </row>
    <row r="146" spans="1:33" ht="18.75" x14ac:dyDescent="0.3">
      <c r="A146" s="8">
        <v>44130</v>
      </c>
      <c r="B146" s="9" t="s">
        <v>208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0"/>
      <c r="V146">
        <v>26</v>
      </c>
    </row>
    <row r="147" spans="1:33" x14ac:dyDescent="0.25">
      <c r="A147" s="4"/>
      <c r="B147" s="4" t="s">
        <v>3</v>
      </c>
      <c r="C147" s="4"/>
      <c r="D147" s="4" t="s">
        <v>4</v>
      </c>
      <c r="E147" s="4"/>
      <c r="F147" s="4" t="s">
        <v>5</v>
      </c>
      <c r="G147" s="4"/>
      <c r="H147" s="4" t="s">
        <v>6</v>
      </c>
      <c r="I147" s="4"/>
      <c r="J147" s="4" t="s">
        <v>7</v>
      </c>
      <c r="K147" s="4"/>
      <c r="L147" s="4"/>
      <c r="M147" s="4" t="s">
        <v>8</v>
      </c>
      <c r="N147" s="4"/>
      <c r="O147" s="4"/>
      <c r="P147" s="6"/>
    </row>
    <row r="148" spans="1:33" x14ac:dyDescent="0.25">
      <c r="A148" s="4"/>
      <c r="B148" s="7" t="s">
        <v>1</v>
      </c>
      <c r="C148" s="7" t="s">
        <v>2</v>
      </c>
      <c r="D148" s="7" t="s">
        <v>1</v>
      </c>
      <c r="E148" s="7" t="s">
        <v>2</v>
      </c>
      <c r="F148" s="7" t="s">
        <v>1</v>
      </c>
      <c r="G148" s="7" t="s">
        <v>2</v>
      </c>
      <c r="H148" s="7" t="s">
        <v>1</v>
      </c>
      <c r="I148" s="7" t="s">
        <v>2</v>
      </c>
      <c r="J148" s="7" t="s">
        <v>1</v>
      </c>
      <c r="K148" s="7" t="s">
        <v>2</v>
      </c>
      <c r="L148" s="7"/>
      <c r="M148" s="7" t="s">
        <v>1</v>
      </c>
      <c r="N148" s="7" t="s">
        <v>2</v>
      </c>
      <c r="O148" s="4" t="s">
        <v>9</v>
      </c>
      <c r="P148" s="6" t="s">
        <v>10</v>
      </c>
      <c r="S148" t="s">
        <v>3</v>
      </c>
      <c r="U148" t="s">
        <v>4</v>
      </c>
      <c r="W148" t="s">
        <v>5</v>
      </c>
      <c r="Y148" t="s">
        <v>6</v>
      </c>
      <c r="AA148" t="s">
        <v>7</v>
      </c>
      <c r="AC148" t="s">
        <v>12</v>
      </c>
      <c r="AD148" t="s">
        <v>13</v>
      </c>
      <c r="AE148" t="s">
        <v>14</v>
      </c>
      <c r="AF148" t="s">
        <v>15</v>
      </c>
      <c r="AG148" t="s">
        <v>16</v>
      </c>
    </row>
    <row r="149" spans="1:33" x14ac:dyDescent="0.25">
      <c r="A149" s="1" t="s">
        <v>0</v>
      </c>
      <c r="F149">
        <v>1</v>
      </c>
      <c r="G149">
        <v>0</v>
      </c>
      <c r="M149">
        <f t="shared" ref="M149:M163" si="76" xml:space="preserve"> B149 + D149 + F149 + H149 + J149</f>
        <v>1</v>
      </c>
      <c r="N149">
        <f t="shared" ref="N149:N163" si="77" xml:space="preserve"> C149 + E149 + G149 + I149 + K149</f>
        <v>0</v>
      </c>
      <c r="O149" s="1">
        <f t="shared" ref="O149:O163" si="78">M149 - N149</f>
        <v>1</v>
      </c>
      <c r="P149" s="3" t="str">
        <f t="shared" ref="P149:P163" si="79" xml:space="preserve"> IF(M149+N149=0, 0, IF(N149=0, "MAX", M149/N149))</f>
        <v>MAX</v>
      </c>
      <c r="Q149">
        <f>IF(AND(M149 = 0, N149 = 0), 0, IF(P149 &lt; 1, 3, IF(P149 &gt;= P$163, 1, 2)))</f>
        <v>1</v>
      </c>
      <c r="T149">
        <v>1</v>
      </c>
      <c r="U149">
        <v>0</v>
      </c>
      <c r="X149">
        <v>1</v>
      </c>
      <c r="AC149" t="s">
        <v>56</v>
      </c>
      <c r="AD149" t="s">
        <v>57</v>
      </c>
      <c r="AE149" t="s">
        <v>209</v>
      </c>
    </row>
    <row r="150" spans="1:33" x14ac:dyDescent="0.25">
      <c r="A150" s="1" t="s">
        <v>18</v>
      </c>
      <c r="D150">
        <v>0</v>
      </c>
      <c r="E150">
        <v>1</v>
      </c>
      <c r="F150">
        <v>1</v>
      </c>
      <c r="G150">
        <v>2</v>
      </c>
      <c r="M150">
        <f t="shared" si="76"/>
        <v>1</v>
      </c>
      <c r="N150">
        <f t="shared" si="77"/>
        <v>3</v>
      </c>
      <c r="O150" s="1">
        <f t="shared" si="78"/>
        <v>-2</v>
      </c>
      <c r="P150" s="3">
        <f t="shared" si="79"/>
        <v>0.33333333333333331</v>
      </c>
      <c r="Q150">
        <f t="shared" ref="Q150:Q162" si="80">IF(AND(M150 = 0, N150 = 0), 0, IF(P150 &lt; 1, 3, IF(P150 &gt;= P$163, 1, 2)))</f>
        <v>3</v>
      </c>
      <c r="S150">
        <v>1</v>
      </c>
      <c r="T150">
        <v>3</v>
      </c>
      <c r="U150">
        <v>1</v>
      </c>
      <c r="V150">
        <v>1</v>
      </c>
      <c r="W150">
        <v>2</v>
      </c>
      <c r="X150">
        <v>2</v>
      </c>
      <c r="AC150" t="s">
        <v>210</v>
      </c>
      <c r="AD150" t="s">
        <v>211</v>
      </c>
      <c r="AE150" t="s">
        <v>212</v>
      </c>
    </row>
    <row r="151" spans="1:33" x14ac:dyDescent="0.25">
      <c r="A151" s="1" t="s">
        <v>22</v>
      </c>
      <c r="B151">
        <v>1</v>
      </c>
      <c r="C151">
        <v>1</v>
      </c>
      <c r="D151">
        <v>3</v>
      </c>
      <c r="E151">
        <v>2</v>
      </c>
      <c r="M151">
        <f t="shared" si="76"/>
        <v>4</v>
      </c>
      <c r="N151">
        <f t="shared" si="77"/>
        <v>3</v>
      </c>
      <c r="O151" s="1">
        <f t="shared" si="78"/>
        <v>1</v>
      </c>
      <c r="P151" s="3">
        <f t="shared" si="79"/>
        <v>1.3333333333333333</v>
      </c>
      <c r="Q151">
        <f t="shared" si="80"/>
        <v>2</v>
      </c>
      <c r="S151">
        <v>2</v>
      </c>
      <c r="T151">
        <v>5</v>
      </c>
      <c r="U151">
        <v>2</v>
      </c>
      <c r="V151">
        <v>3</v>
      </c>
      <c r="W151">
        <v>6</v>
      </c>
      <c r="X151">
        <v>3</v>
      </c>
      <c r="AC151" t="s">
        <v>213</v>
      </c>
      <c r="AD151" t="s">
        <v>217</v>
      </c>
      <c r="AE151" t="s">
        <v>222</v>
      </c>
    </row>
    <row r="152" spans="1:33" x14ac:dyDescent="0.25">
      <c r="A152" s="1" t="s">
        <v>29</v>
      </c>
      <c r="F152">
        <v>0</v>
      </c>
      <c r="G152">
        <v>0</v>
      </c>
      <c r="M152">
        <f t="shared" si="76"/>
        <v>0</v>
      </c>
      <c r="N152">
        <f t="shared" si="77"/>
        <v>0</v>
      </c>
      <c r="O152" s="1">
        <f t="shared" si="78"/>
        <v>0</v>
      </c>
      <c r="P152" s="3">
        <f t="shared" si="79"/>
        <v>0</v>
      </c>
      <c r="Q152">
        <v>2</v>
      </c>
      <c r="S152">
        <v>3</v>
      </c>
      <c r="T152">
        <v>6</v>
      </c>
      <c r="U152">
        <v>3</v>
      </c>
      <c r="V152">
        <v>4</v>
      </c>
      <c r="W152">
        <v>8</v>
      </c>
      <c r="X152">
        <v>5</v>
      </c>
      <c r="AC152" t="s">
        <v>214</v>
      </c>
      <c r="AD152" t="s">
        <v>218</v>
      </c>
      <c r="AE152" t="s">
        <v>223</v>
      </c>
    </row>
    <row r="153" spans="1:33" x14ac:dyDescent="0.25">
      <c r="A153" s="1" t="s">
        <v>19</v>
      </c>
      <c r="B153">
        <v>0</v>
      </c>
      <c r="C153">
        <v>1</v>
      </c>
      <c r="D153">
        <v>0</v>
      </c>
      <c r="E153">
        <v>0</v>
      </c>
      <c r="M153">
        <f t="shared" si="76"/>
        <v>0</v>
      </c>
      <c r="N153">
        <f t="shared" si="77"/>
        <v>1</v>
      </c>
      <c r="O153" s="1">
        <f t="shared" si="78"/>
        <v>-1</v>
      </c>
      <c r="P153" s="3">
        <f t="shared" si="79"/>
        <v>0</v>
      </c>
      <c r="Q153">
        <f t="shared" si="80"/>
        <v>3</v>
      </c>
      <c r="S153">
        <v>4</v>
      </c>
      <c r="T153">
        <v>7</v>
      </c>
      <c r="U153">
        <v>5</v>
      </c>
      <c r="V153">
        <v>5</v>
      </c>
      <c r="W153">
        <v>12</v>
      </c>
      <c r="X153">
        <v>7</v>
      </c>
      <c r="AC153" t="s">
        <v>215</v>
      </c>
      <c r="AD153" t="s">
        <v>219</v>
      </c>
      <c r="AE153" t="s">
        <v>119</v>
      </c>
    </row>
    <row r="154" spans="1:33" x14ac:dyDescent="0.25">
      <c r="A154" s="1" t="s">
        <v>20</v>
      </c>
      <c r="B154">
        <v>5</v>
      </c>
      <c r="C154">
        <v>4</v>
      </c>
      <c r="D154">
        <v>2</v>
      </c>
      <c r="E154">
        <v>4</v>
      </c>
      <c r="M154">
        <f t="shared" si="76"/>
        <v>7</v>
      </c>
      <c r="N154">
        <f t="shared" si="77"/>
        <v>8</v>
      </c>
      <c r="O154" s="1">
        <f t="shared" si="78"/>
        <v>-1</v>
      </c>
      <c r="P154" s="3">
        <f t="shared" si="79"/>
        <v>0.875</v>
      </c>
      <c r="Q154">
        <f t="shared" si="80"/>
        <v>3</v>
      </c>
      <c r="S154">
        <v>6</v>
      </c>
      <c r="T154">
        <v>8</v>
      </c>
      <c r="U154">
        <v>6</v>
      </c>
      <c r="V154">
        <v>6</v>
      </c>
      <c r="W154">
        <v>13</v>
      </c>
      <c r="X154">
        <v>9</v>
      </c>
      <c r="AC154" t="s">
        <v>216</v>
      </c>
      <c r="AD154" t="s">
        <v>220</v>
      </c>
      <c r="AE154" t="s">
        <v>224</v>
      </c>
    </row>
    <row r="155" spans="1:33" x14ac:dyDescent="0.25">
      <c r="A155" s="1" t="s">
        <v>23</v>
      </c>
      <c r="B155">
        <v>3</v>
      </c>
      <c r="C155">
        <v>2</v>
      </c>
      <c r="D155">
        <v>2</v>
      </c>
      <c r="E155">
        <v>2</v>
      </c>
      <c r="M155">
        <f t="shared" si="76"/>
        <v>5</v>
      </c>
      <c r="N155">
        <f t="shared" si="77"/>
        <v>4</v>
      </c>
      <c r="O155" s="1">
        <f t="shared" si="78"/>
        <v>1</v>
      </c>
      <c r="P155" s="3">
        <f t="shared" si="79"/>
        <v>1.25</v>
      </c>
      <c r="Q155">
        <f t="shared" si="80"/>
        <v>2</v>
      </c>
      <c r="S155">
        <v>7</v>
      </c>
      <c r="T155">
        <v>9</v>
      </c>
      <c r="U155">
        <v>9</v>
      </c>
      <c r="V155">
        <v>7</v>
      </c>
      <c r="W155">
        <v>17</v>
      </c>
      <c r="X155">
        <v>10</v>
      </c>
      <c r="AD155" t="s">
        <v>221</v>
      </c>
    </row>
    <row r="156" spans="1:33" x14ac:dyDescent="0.25">
      <c r="A156" s="1" t="s">
        <v>30</v>
      </c>
      <c r="F156">
        <v>2</v>
      </c>
      <c r="G156">
        <v>2</v>
      </c>
      <c r="M156">
        <f t="shared" si="76"/>
        <v>2</v>
      </c>
      <c r="N156">
        <f t="shared" si="77"/>
        <v>2</v>
      </c>
      <c r="O156" s="1">
        <f t="shared" si="78"/>
        <v>0</v>
      </c>
      <c r="P156" s="3">
        <f t="shared" si="79"/>
        <v>1</v>
      </c>
      <c r="Q156">
        <f t="shared" si="80"/>
        <v>2</v>
      </c>
      <c r="S156">
        <v>8</v>
      </c>
      <c r="T156">
        <v>11</v>
      </c>
      <c r="U156">
        <v>15</v>
      </c>
      <c r="V156">
        <v>8</v>
      </c>
      <c r="W156">
        <v>18</v>
      </c>
      <c r="X156">
        <v>11</v>
      </c>
      <c r="AD156" t="s">
        <v>279</v>
      </c>
    </row>
    <row r="157" spans="1:33" x14ac:dyDescent="0.25">
      <c r="A157" s="1" t="s">
        <v>180</v>
      </c>
      <c r="F157">
        <v>4</v>
      </c>
      <c r="G157">
        <v>2</v>
      </c>
      <c r="M157">
        <f t="shared" ref="M157" si="81" xml:space="preserve"> B157 + D157 + F157 + H157 + J157</f>
        <v>4</v>
      </c>
      <c r="N157">
        <f t="shared" ref="N157" si="82" xml:space="preserve"> C157 + E157 + G157 + I157 + K157</f>
        <v>2</v>
      </c>
      <c r="O157" s="1">
        <f t="shared" ref="O157" si="83">M157 - N157</f>
        <v>2</v>
      </c>
      <c r="P157" s="3">
        <f t="shared" ref="P157" si="84" xml:space="preserve"> IF(M157+N157=0, 0, IF(N157=0, "MAX", M157/N157))</f>
        <v>2</v>
      </c>
      <c r="Q157">
        <f t="shared" si="80"/>
        <v>1</v>
      </c>
      <c r="S157">
        <v>9</v>
      </c>
      <c r="T157">
        <v>12</v>
      </c>
      <c r="U157">
        <v>21</v>
      </c>
      <c r="V157">
        <v>10</v>
      </c>
      <c r="W157">
        <v>19</v>
      </c>
      <c r="X157">
        <v>16</v>
      </c>
    </row>
    <row r="158" spans="1:33" x14ac:dyDescent="0.25">
      <c r="A158" s="1" t="s">
        <v>24</v>
      </c>
      <c r="F158">
        <v>0</v>
      </c>
      <c r="G158">
        <v>2</v>
      </c>
      <c r="M158">
        <f t="shared" si="76"/>
        <v>0</v>
      </c>
      <c r="N158">
        <f t="shared" si="77"/>
        <v>2</v>
      </c>
      <c r="O158" s="1">
        <f t="shared" si="78"/>
        <v>-2</v>
      </c>
      <c r="P158" s="3">
        <f t="shared" si="79"/>
        <v>0</v>
      </c>
      <c r="Q158">
        <f t="shared" si="80"/>
        <v>3</v>
      </c>
      <c r="S158">
        <v>11</v>
      </c>
      <c r="T158">
        <v>13</v>
      </c>
      <c r="U158">
        <v>24</v>
      </c>
      <c r="V158">
        <v>11</v>
      </c>
      <c r="W158">
        <v>22</v>
      </c>
      <c r="X158">
        <v>17</v>
      </c>
    </row>
    <row r="159" spans="1:33" x14ac:dyDescent="0.25">
      <c r="A159" s="1" t="s">
        <v>179</v>
      </c>
      <c r="F159">
        <v>0</v>
      </c>
      <c r="G159">
        <v>0</v>
      </c>
      <c r="M159">
        <f t="shared" ref="M159" si="85" xml:space="preserve"> B159 + D159 + F159 + H159 + J159</f>
        <v>0</v>
      </c>
      <c r="N159">
        <f t="shared" ref="N159" si="86" xml:space="preserve"> C159 + E159 + G159 + I159 + K159</f>
        <v>0</v>
      </c>
      <c r="O159" s="1">
        <f t="shared" ref="O159" si="87">M159 - N159</f>
        <v>0</v>
      </c>
      <c r="P159" s="3">
        <f t="shared" ref="P159" si="88" xml:space="preserve"> IF(M159+N159=0, 0, IF(N159=0, "MAX", M159/N159))</f>
        <v>0</v>
      </c>
      <c r="Q159">
        <v>2</v>
      </c>
      <c r="S159">
        <v>12</v>
      </c>
      <c r="T159">
        <v>14</v>
      </c>
      <c r="U159">
        <v>25</v>
      </c>
      <c r="V159">
        <v>12</v>
      </c>
      <c r="W159">
        <v>23</v>
      </c>
      <c r="X159">
        <v>20</v>
      </c>
    </row>
    <row r="160" spans="1:33" x14ac:dyDescent="0.25">
      <c r="A160" s="1" t="s">
        <v>21</v>
      </c>
      <c r="B160">
        <v>4</v>
      </c>
      <c r="C160">
        <v>2</v>
      </c>
      <c r="D160">
        <v>2</v>
      </c>
      <c r="E160">
        <v>1</v>
      </c>
      <c r="M160">
        <f t="shared" si="76"/>
        <v>6</v>
      </c>
      <c r="N160">
        <f t="shared" si="77"/>
        <v>3</v>
      </c>
      <c r="O160" s="1">
        <f t="shared" si="78"/>
        <v>3</v>
      </c>
      <c r="P160" s="3">
        <f t="shared" si="79"/>
        <v>2</v>
      </c>
      <c r="Q160">
        <f t="shared" si="80"/>
        <v>1</v>
      </c>
      <c r="S160">
        <v>16</v>
      </c>
      <c r="T160">
        <v>15</v>
      </c>
      <c r="W160">
        <v>25</v>
      </c>
    </row>
    <row r="161" spans="1:33" x14ac:dyDescent="0.25">
      <c r="A161" s="1" t="s">
        <v>26</v>
      </c>
      <c r="B161">
        <v>1</v>
      </c>
      <c r="C161">
        <v>1</v>
      </c>
      <c r="D161">
        <v>0</v>
      </c>
      <c r="E161">
        <v>0</v>
      </c>
      <c r="M161">
        <f t="shared" si="76"/>
        <v>1</v>
      </c>
      <c r="N161">
        <f t="shared" si="77"/>
        <v>1</v>
      </c>
      <c r="O161" s="1">
        <f t="shared" si="78"/>
        <v>0</v>
      </c>
      <c r="P161" s="3">
        <f t="shared" si="79"/>
        <v>1</v>
      </c>
      <c r="Q161">
        <f t="shared" si="80"/>
        <v>2</v>
      </c>
      <c r="S161">
        <v>18</v>
      </c>
      <c r="T161">
        <v>16</v>
      </c>
    </row>
    <row r="162" spans="1:33" x14ac:dyDescent="0.25">
      <c r="A162" s="1" t="s">
        <v>17</v>
      </c>
      <c r="B162">
        <v>4</v>
      </c>
      <c r="C162">
        <v>1</v>
      </c>
      <c r="D162">
        <v>4</v>
      </c>
      <c r="E162">
        <v>2</v>
      </c>
      <c r="M162">
        <f t="shared" si="76"/>
        <v>8</v>
      </c>
      <c r="N162">
        <f t="shared" si="77"/>
        <v>3</v>
      </c>
      <c r="O162" s="1">
        <f t="shared" si="78"/>
        <v>5</v>
      </c>
      <c r="P162" s="3">
        <f t="shared" si="79"/>
        <v>2.6666666666666665</v>
      </c>
      <c r="Q162">
        <f t="shared" si="80"/>
        <v>1</v>
      </c>
      <c r="S162">
        <v>20</v>
      </c>
      <c r="T162">
        <v>17</v>
      </c>
    </row>
    <row r="163" spans="1:33" x14ac:dyDescent="0.25">
      <c r="A163" s="4"/>
      <c r="B163" s="4">
        <v>25</v>
      </c>
      <c r="C163" s="4">
        <v>18</v>
      </c>
      <c r="D163" s="4">
        <v>25</v>
      </c>
      <c r="E163" s="4">
        <v>12</v>
      </c>
      <c r="F163" s="4">
        <v>25</v>
      </c>
      <c r="G163" s="4">
        <v>20</v>
      </c>
      <c r="H163" s="4"/>
      <c r="I163" s="4"/>
      <c r="J163" s="4"/>
      <c r="K163" s="4"/>
      <c r="L163" s="4"/>
      <c r="M163" s="4">
        <f t="shared" si="76"/>
        <v>75</v>
      </c>
      <c r="N163" s="4">
        <f t="shared" si="77"/>
        <v>50</v>
      </c>
      <c r="O163" s="4">
        <f t="shared" si="78"/>
        <v>25</v>
      </c>
      <c r="P163" s="5">
        <f t="shared" si="79"/>
        <v>1.5</v>
      </c>
      <c r="S163">
        <v>23</v>
      </c>
      <c r="T163">
        <v>18</v>
      </c>
    </row>
    <row r="164" spans="1:33" x14ac:dyDescent="0.25">
      <c r="S164">
        <v>25</v>
      </c>
    </row>
    <row r="165" spans="1:33" x14ac:dyDescent="0.25">
      <c r="A165" t="s">
        <v>11</v>
      </c>
    </row>
    <row r="166" spans="1:33" x14ac:dyDescent="0.25">
      <c r="A166" t="s">
        <v>11</v>
      </c>
    </row>
    <row r="167" spans="1:33" x14ac:dyDescent="0.25">
      <c r="A167" t="s">
        <v>11</v>
      </c>
    </row>
    <row r="168" spans="1:33" ht="18.75" x14ac:dyDescent="0.3">
      <c r="A168" s="8">
        <v>44128</v>
      </c>
      <c r="B168" s="9" t="s">
        <v>134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0"/>
    </row>
    <row r="169" spans="1:33" x14ac:dyDescent="0.25">
      <c r="A169" s="4"/>
      <c r="B169" s="4" t="s">
        <v>3</v>
      </c>
      <c r="C169" s="4"/>
      <c r="D169" s="4" t="s">
        <v>4</v>
      </c>
      <c r="E169" s="4"/>
      <c r="F169" s="4" t="s">
        <v>5</v>
      </c>
      <c r="G169" s="4"/>
      <c r="H169" s="4" t="s">
        <v>6</v>
      </c>
      <c r="I169" s="4"/>
      <c r="J169" s="4" t="s">
        <v>7</v>
      </c>
      <c r="K169" s="4"/>
      <c r="L169" s="4"/>
      <c r="M169" s="4" t="s">
        <v>8</v>
      </c>
      <c r="N169" s="4"/>
      <c r="O169" s="4"/>
      <c r="P169" s="6"/>
    </row>
    <row r="170" spans="1:33" x14ac:dyDescent="0.25">
      <c r="A170" s="4"/>
      <c r="B170" s="7" t="s">
        <v>1</v>
      </c>
      <c r="C170" s="7" t="s">
        <v>2</v>
      </c>
      <c r="D170" s="7" t="s">
        <v>1</v>
      </c>
      <c r="E170" s="7" t="s">
        <v>2</v>
      </c>
      <c r="F170" s="7" t="s">
        <v>1</v>
      </c>
      <c r="G170" s="7" t="s">
        <v>2</v>
      </c>
      <c r="H170" s="7" t="s">
        <v>1</v>
      </c>
      <c r="I170" s="7" t="s">
        <v>2</v>
      </c>
      <c r="J170" s="7" t="s">
        <v>1</v>
      </c>
      <c r="K170" s="7" t="s">
        <v>2</v>
      </c>
      <c r="L170" s="7"/>
      <c r="M170" s="7" t="s">
        <v>1</v>
      </c>
      <c r="N170" s="7" t="s">
        <v>2</v>
      </c>
      <c r="O170" s="4" t="s">
        <v>9</v>
      </c>
      <c r="P170" s="6" t="s">
        <v>10</v>
      </c>
      <c r="S170" t="s">
        <v>3</v>
      </c>
      <c r="U170" t="s">
        <v>4</v>
      </c>
      <c r="W170" t="s">
        <v>5</v>
      </c>
      <c r="Y170" t="s">
        <v>6</v>
      </c>
      <c r="AA170" t="s">
        <v>7</v>
      </c>
      <c r="AC170" t="s">
        <v>12</v>
      </c>
      <c r="AD170" t="s">
        <v>13</v>
      </c>
      <c r="AE170" t="s">
        <v>14</v>
      </c>
      <c r="AF170" t="s">
        <v>15</v>
      </c>
      <c r="AG170" t="s">
        <v>16</v>
      </c>
    </row>
    <row r="171" spans="1:33" x14ac:dyDescent="0.25">
      <c r="A171" s="1" t="s">
        <v>0</v>
      </c>
      <c r="D171">
        <v>0</v>
      </c>
      <c r="E171">
        <v>0</v>
      </c>
      <c r="M171">
        <f t="shared" ref="M171:M183" si="89" xml:space="preserve"> B171 + D171 + F171 + H171 + J171</f>
        <v>0</v>
      </c>
      <c r="N171">
        <f t="shared" ref="N171:N183" si="90" xml:space="preserve"> C171 + E171 + G171 + I171 + K171</f>
        <v>0</v>
      </c>
      <c r="O171" s="1">
        <f t="shared" ref="O171:O183" si="91">M171 - N171</f>
        <v>0</v>
      </c>
      <c r="P171" s="3">
        <f t="shared" ref="P171:P183" si="92" xml:space="preserve"> IF(M171+N171=0, 0, IF(N171=0, "MAX", M171/N171))</f>
        <v>0</v>
      </c>
      <c r="Q171">
        <v>2</v>
      </c>
      <c r="T171">
        <v>0</v>
      </c>
      <c r="U171">
        <v>0</v>
      </c>
      <c r="X171">
        <v>0</v>
      </c>
      <c r="Y171">
        <v>1</v>
      </c>
      <c r="AB171">
        <v>2</v>
      </c>
      <c r="AC171" t="s">
        <v>56</v>
      </c>
      <c r="AD171" t="s">
        <v>57</v>
      </c>
      <c r="AE171" t="s">
        <v>56</v>
      </c>
      <c r="AF171" t="s">
        <v>57</v>
      </c>
      <c r="AG171" t="s">
        <v>170</v>
      </c>
    </row>
    <row r="172" spans="1:33" x14ac:dyDescent="0.25">
      <c r="A172" s="1" t="s">
        <v>18</v>
      </c>
      <c r="H172">
        <v>1</v>
      </c>
      <c r="I172">
        <v>0</v>
      </c>
      <c r="J172">
        <v>0</v>
      </c>
      <c r="K172">
        <v>0</v>
      </c>
      <c r="M172">
        <f t="shared" si="89"/>
        <v>1</v>
      </c>
      <c r="N172">
        <f t="shared" si="90"/>
        <v>0</v>
      </c>
      <c r="O172" s="1">
        <f t="shared" si="91"/>
        <v>1</v>
      </c>
      <c r="P172" s="3" t="str">
        <f t="shared" si="92"/>
        <v>MAX</v>
      </c>
      <c r="Q172">
        <f t="shared" ref="Q172:Q177" si="93">IF(AND(M172 = 0, N172 = 0), 0, IF(P172 &lt; 1, 3, IF(P172 &gt;= P$183, 1, 2)))</f>
        <v>1</v>
      </c>
      <c r="S172">
        <v>2</v>
      </c>
      <c r="T172">
        <v>1</v>
      </c>
      <c r="U172">
        <v>2</v>
      </c>
      <c r="V172">
        <v>1</v>
      </c>
      <c r="W172">
        <v>1</v>
      </c>
      <c r="X172">
        <v>1</v>
      </c>
      <c r="Y172">
        <v>2</v>
      </c>
      <c r="Z172">
        <v>2</v>
      </c>
      <c r="AA172">
        <v>1</v>
      </c>
      <c r="AB172">
        <v>7</v>
      </c>
      <c r="AC172" t="s">
        <v>135</v>
      </c>
      <c r="AD172" t="s">
        <v>136</v>
      </c>
      <c r="AE172" t="s">
        <v>137</v>
      </c>
      <c r="AF172" t="s">
        <v>138</v>
      </c>
      <c r="AG172" t="s">
        <v>137</v>
      </c>
    </row>
    <row r="173" spans="1:33" x14ac:dyDescent="0.25">
      <c r="A173" s="1" t="s">
        <v>22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3</v>
      </c>
      <c r="H173">
        <v>0</v>
      </c>
      <c r="I173">
        <v>0</v>
      </c>
      <c r="J173">
        <v>0</v>
      </c>
      <c r="K173">
        <v>0</v>
      </c>
      <c r="M173">
        <f t="shared" si="89"/>
        <v>1</v>
      </c>
      <c r="N173">
        <f t="shared" si="90"/>
        <v>5</v>
      </c>
      <c r="O173" s="1">
        <f t="shared" si="91"/>
        <v>-4</v>
      </c>
      <c r="P173" s="3">
        <f t="shared" si="92"/>
        <v>0.2</v>
      </c>
      <c r="Q173">
        <f t="shared" si="93"/>
        <v>3</v>
      </c>
      <c r="S173">
        <v>8</v>
      </c>
      <c r="T173">
        <v>3</v>
      </c>
      <c r="U173">
        <v>3</v>
      </c>
      <c r="V173">
        <v>3</v>
      </c>
      <c r="W173">
        <v>2</v>
      </c>
      <c r="X173">
        <v>4</v>
      </c>
      <c r="Y173">
        <v>3</v>
      </c>
      <c r="Z173">
        <v>6</v>
      </c>
      <c r="AA173">
        <v>2</v>
      </c>
      <c r="AB173">
        <v>9</v>
      </c>
      <c r="AC173" t="s">
        <v>139</v>
      </c>
      <c r="AD173" t="s">
        <v>144</v>
      </c>
      <c r="AE173" t="s">
        <v>144</v>
      </c>
      <c r="AF173" t="s">
        <v>159</v>
      </c>
      <c r="AG173" t="s">
        <v>178</v>
      </c>
    </row>
    <row r="174" spans="1:33" x14ac:dyDescent="0.25">
      <c r="A174" s="1" t="s">
        <v>29</v>
      </c>
      <c r="M174">
        <f t="shared" ref="M174" si="94" xml:space="preserve"> B174 + D174 + F174 + H174 + J174</f>
        <v>0</v>
      </c>
      <c r="N174">
        <f t="shared" ref="N174" si="95" xml:space="preserve"> C174 + E174 + G174 + I174 + K174</f>
        <v>0</v>
      </c>
      <c r="O174" s="1">
        <f t="shared" ref="O174" si="96">M174 - N174</f>
        <v>0</v>
      </c>
      <c r="P174" s="3">
        <f t="shared" ref="P174" si="97" xml:space="preserve"> IF(M174+N174=0, 0, IF(N174=0, "MAX", M174/N174))</f>
        <v>0</v>
      </c>
      <c r="Q174">
        <f t="shared" si="93"/>
        <v>0</v>
      </c>
      <c r="S174">
        <v>9</v>
      </c>
      <c r="T174">
        <v>4</v>
      </c>
      <c r="U174">
        <v>5</v>
      </c>
      <c r="V174">
        <v>4</v>
      </c>
      <c r="W174">
        <v>6</v>
      </c>
      <c r="X174">
        <v>6</v>
      </c>
      <c r="Y174">
        <v>9</v>
      </c>
      <c r="Z174">
        <v>7</v>
      </c>
      <c r="AA174">
        <v>8</v>
      </c>
      <c r="AB174">
        <v>10</v>
      </c>
      <c r="AC174" t="s">
        <v>140</v>
      </c>
      <c r="AD174" t="s">
        <v>145</v>
      </c>
      <c r="AE174" t="s">
        <v>155</v>
      </c>
      <c r="AF174" t="s">
        <v>160</v>
      </c>
      <c r="AG174" t="s">
        <v>171</v>
      </c>
    </row>
    <row r="175" spans="1:33" x14ac:dyDescent="0.25">
      <c r="A175" s="1" t="s">
        <v>19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M175">
        <f t="shared" si="89"/>
        <v>0</v>
      </c>
      <c r="N175">
        <f t="shared" si="90"/>
        <v>3</v>
      </c>
      <c r="O175" s="1">
        <f t="shared" si="91"/>
        <v>-3</v>
      </c>
      <c r="P175" s="3">
        <f t="shared" si="92"/>
        <v>0</v>
      </c>
      <c r="Q175">
        <f t="shared" si="93"/>
        <v>3</v>
      </c>
      <c r="S175">
        <v>11</v>
      </c>
      <c r="T175">
        <v>5</v>
      </c>
      <c r="U175">
        <v>6</v>
      </c>
      <c r="V175">
        <v>5</v>
      </c>
      <c r="W175">
        <v>7</v>
      </c>
      <c r="X175">
        <v>7</v>
      </c>
      <c r="Y175">
        <v>12</v>
      </c>
      <c r="Z175">
        <v>8</v>
      </c>
      <c r="AA175">
        <v>12</v>
      </c>
      <c r="AB175">
        <v>11</v>
      </c>
      <c r="AC175" t="s">
        <v>141</v>
      </c>
      <c r="AD175" t="s">
        <v>146</v>
      </c>
      <c r="AE175" t="s">
        <v>156</v>
      </c>
      <c r="AF175" t="s">
        <v>161</v>
      </c>
      <c r="AG175" t="s">
        <v>172</v>
      </c>
    </row>
    <row r="176" spans="1:33" x14ac:dyDescent="0.25">
      <c r="A176" s="1" t="s">
        <v>20</v>
      </c>
      <c r="B176">
        <v>8</v>
      </c>
      <c r="C176">
        <v>1</v>
      </c>
      <c r="D176">
        <v>2</v>
      </c>
      <c r="E176">
        <v>1</v>
      </c>
      <c r="F176">
        <v>1</v>
      </c>
      <c r="G176">
        <v>0</v>
      </c>
      <c r="H176">
        <v>4</v>
      </c>
      <c r="I176">
        <v>1</v>
      </c>
      <c r="J176">
        <v>2</v>
      </c>
      <c r="K176">
        <v>0</v>
      </c>
      <c r="M176">
        <f t="shared" si="89"/>
        <v>17</v>
      </c>
      <c r="N176">
        <f t="shared" si="90"/>
        <v>3</v>
      </c>
      <c r="O176" s="1">
        <f t="shared" si="91"/>
        <v>14</v>
      </c>
      <c r="P176" s="3">
        <f t="shared" si="92"/>
        <v>5.666666666666667</v>
      </c>
      <c r="Q176">
        <f t="shared" si="93"/>
        <v>1</v>
      </c>
      <c r="S176">
        <v>23</v>
      </c>
      <c r="T176">
        <v>6</v>
      </c>
      <c r="U176">
        <v>7</v>
      </c>
      <c r="V176">
        <v>6</v>
      </c>
      <c r="W176">
        <v>9</v>
      </c>
      <c r="X176">
        <v>11</v>
      </c>
      <c r="Y176">
        <v>13</v>
      </c>
      <c r="Z176">
        <v>10</v>
      </c>
      <c r="AA176">
        <v>13</v>
      </c>
      <c r="AB176">
        <v>12</v>
      </c>
      <c r="AC176" t="s">
        <v>143</v>
      </c>
      <c r="AD176" t="s">
        <v>147</v>
      </c>
      <c r="AE176" t="s">
        <v>157</v>
      </c>
      <c r="AF176" t="s">
        <v>162</v>
      </c>
      <c r="AG176" t="s">
        <v>173</v>
      </c>
    </row>
    <row r="177" spans="1:33" x14ac:dyDescent="0.25">
      <c r="A177" s="1" t="s">
        <v>23</v>
      </c>
      <c r="B177">
        <v>2</v>
      </c>
      <c r="C177">
        <v>0</v>
      </c>
      <c r="D177">
        <v>2</v>
      </c>
      <c r="E177">
        <v>0</v>
      </c>
      <c r="F177">
        <v>2</v>
      </c>
      <c r="G177">
        <v>0</v>
      </c>
      <c r="H177">
        <v>0</v>
      </c>
      <c r="I177">
        <v>3</v>
      </c>
      <c r="J177">
        <v>1</v>
      </c>
      <c r="K177">
        <v>1</v>
      </c>
      <c r="M177">
        <f t="shared" si="89"/>
        <v>7</v>
      </c>
      <c r="N177">
        <f t="shared" si="90"/>
        <v>4</v>
      </c>
      <c r="O177" s="1">
        <f t="shared" si="91"/>
        <v>3</v>
      </c>
      <c r="P177" s="3">
        <f t="shared" si="92"/>
        <v>1.75</v>
      </c>
      <c r="Q177">
        <f t="shared" si="93"/>
        <v>1</v>
      </c>
      <c r="S177">
        <v>24</v>
      </c>
      <c r="T177">
        <v>7</v>
      </c>
      <c r="U177">
        <v>9</v>
      </c>
      <c r="V177">
        <v>7</v>
      </c>
      <c r="W177">
        <v>13</v>
      </c>
      <c r="X177">
        <v>12</v>
      </c>
      <c r="Y177">
        <v>14</v>
      </c>
      <c r="Z177">
        <v>14</v>
      </c>
      <c r="AA177">
        <v>14</v>
      </c>
      <c r="AB177">
        <v>13</v>
      </c>
      <c r="AC177" t="s">
        <v>142</v>
      </c>
      <c r="AD177" t="s">
        <v>148</v>
      </c>
      <c r="AE177" t="s">
        <v>158</v>
      </c>
      <c r="AF177" t="s">
        <v>163</v>
      </c>
      <c r="AG177" t="s">
        <v>174</v>
      </c>
    </row>
    <row r="178" spans="1:33" x14ac:dyDescent="0.25">
      <c r="A178" s="1" t="s">
        <v>30</v>
      </c>
      <c r="D178">
        <v>0</v>
      </c>
      <c r="E178">
        <v>0</v>
      </c>
      <c r="F178">
        <v>0</v>
      </c>
      <c r="G178">
        <v>0</v>
      </c>
      <c r="M178">
        <f t="shared" si="89"/>
        <v>0</v>
      </c>
      <c r="N178">
        <f t="shared" si="90"/>
        <v>0</v>
      </c>
      <c r="O178" s="1">
        <f t="shared" si="91"/>
        <v>0</v>
      </c>
      <c r="P178" s="3">
        <f t="shared" si="92"/>
        <v>0</v>
      </c>
      <c r="Q178">
        <v>2</v>
      </c>
      <c r="S178">
        <v>25</v>
      </c>
      <c r="U178">
        <v>12</v>
      </c>
      <c r="V178">
        <v>12</v>
      </c>
      <c r="W178">
        <v>14</v>
      </c>
      <c r="X178">
        <v>13</v>
      </c>
      <c r="Y178">
        <v>15</v>
      </c>
      <c r="Z178">
        <v>16</v>
      </c>
      <c r="AA178">
        <v>15</v>
      </c>
      <c r="AD178" t="s">
        <v>149</v>
      </c>
      <c r="AF178" t="s">
        <v>164</v>
      </c>
      <c r="AG178" t="s">
        <v>175</v>
      </c>
    </row>
    <row r="179" spans="1:33" x14ac:dyDescent="0.25">
      <c r="A179" s="1" t="s">
        <v>24</v>
      </c>
      <c r="M179">
        <f t="shared" si="89"/>
        <v>0</v>
      </c>
      <c r="N179">
        <f t="shared" si="90"/>
        <v>0</v>
      </c>
      <c r="O179" s="1">
        <f t="shared" si="91"/>
        <v>0</v>
      </c>
      <c r="P179" s="3">
        <f t="shared" si="92"/>
        <v>0</v>
      </c>
      <c r="Q179">
        <f>IF(AND(M179 = 0, N179 = 0), 0, IF(P179 &lt; 1, 3, IF(P179 &gt;= P$183, 1, 2)))</f>
        <v>0</v>
      </c>
      <c r="U179">
        <v>15</v>
      </c>
      <c r="V179">
        <v>15</v>
      </c>
      <c r="W179">
        <v>15</v>
      </c>
      <c r="X179">
        <v>14</v>
      </c>
      <c r="Y179">
        <v>16</v>
      </c>
      <c r="Z179">
        <v>18</v>
      </c>
      <c r="AD179" t="s">
        <v>150</v>
      </c>
      <c r="AF179" t="s">
        <v>165</v>
      </c>
      <c r="AG179" t="s">
        <v>177</v>
      </c>
    </row>
    <row r="180" spans="1:33" x14ac:dyDescent="0.25">
      <c r="A180" s="1" t="s">
        <v>21</v>
      </c>
      <c r="B180">
        <v>3</v>
      </c>
      <c r="C180">
        <v>0</v>
      </c>
      <c r="D180">
        <v>5</v>
      </c>
      <c r="E180">
        <v>2</v>
      </c>
      <c r="F180">
        <v>5</v>
      </c>
      <c r="G180">
        <v>1</v>
      </c>
      <c r="H180">
        <v>5</v>
      </c>
      <c r="I180">
        <v>4</v>
      </c>
      <c r="J180">
        <v>4</v>
      </c>
      <c r="K180">
        <v>1</v>
      </c>
      <c r="M180">
        <f t="shared" si="89"/>
        <v>22</v>
      </c>
      <c r="N180">
        <f t="shared" si="90"/>
        <v>8</v>
      </c>
      <c r="O180" s="1">
        <f t="shared" si="91"/>
        <v>14</v>
      </c>
      <c r="P180" s="3">
        <f t="shared" si="92"/>
        <v>2.75</v>
      </c>
      <c r="Q180">
        <f>IF(AND(M180 = 0, N180 = 0), 0, IF(P180 &lt; 1, 3, IF(P180 &gt;= P$183, 1, 2)))</f>
        <v>1</v>
      </c>
      <c r="U180">
        <v>17</v>
      </c>
      <c r="V180">
        <v>17</v>
      </c>
      <c r="W180">
        <v>16</v>
      </c>
      <c r="X180">
        <v>16</v>
      </c>
      <c r="Y180">
        <v>18</v>
      </c>
      <c r="Z180">
        <v>19</v>
      </c>
      <c r="AD180" t="s">
        <v>152</v>
      </c>
      <c r="AF180" t="s">
        <v>166</v>
      </c>
      <c r="AG180" t="s">
        <v>176</v>
      </c>
    </row>
    <row r="181" spans="1:33" x14ac:dyDescent="0.25">
      <c r="A181" s="1" t="s">
        <v>26</v>
      </c>
      <c r="B181">
        <v>0</v>
      </c>
      <c r="C181">
        <v>0</v>
      </c>
      <c r="D181">
        <v>1</v>
      </c>
      <c r="E181">
        <v>2</v>
      </c>
      <c r="F181">
        <v>2</v>
      </c>
      <c r="G181">
        <v>1</v>
      </c>
      <c r="H181">
        <v>2</v>
      </c>
      <c r="I181">
        <v>0</v>
      </c>
      <c r="J181">
        <v>0</v>
      </c>
      <c r="K181">
        <v>1</v>
      </c>
      <c r="M181">
        <f t="shared" si="89"/>
        <v>5</v>
      </c>
      <c r="N181">
        <f t="shared" si="90"/>
        <v>4</v>
      </c>
      <c r="O181" s="1">
        <f t="shared" si="91"/>
        <v>1</v>
      </c>
      <c r="P181" s="3">
        <f t="shared" si="92"/>
        <v>1.25</v>
      </c>
      <c r="Q181">
        <f>IF(AND(M181 = 0, N181 = 0), 0, IF(P181 &lt; 1, 3, IF(P181 &gt;= P$183, 1, 2)))</f>
        <v>1</v>
      </c>
      <c r="U181">
        <v>19</v>
      </c>
      <c r="V181">
        <v>18</v>
      </c>
      <c r="W181">
        <v>17</v>
      </c>
      <c r="X181">
        <v>17</v>
      </c>
      <c r="Y181">
        <v>21</v>
      </c>
      <c r="Z181">
        <v>20</v>
      </c>
      <c r="AD181" t="s">
        <v>151</v>
      </c>
      <c r="AF181" t="s">
        <v>167</v>
      </c>
    </row>
    <row r="182" spans="1:33" x14ac:dyDescent="0.25">
      <c r="A182" s="1" t="s">
        <v>17</v>
      </c>
      <c r="B182">
        <v>6</v>
      </c>
      <c r="C182">
        <v>0</v>
      </c>
      <c r="D182">
        <v>4</v>
      </c>
      <c r="E182">
        <v>1</v>
      </c>
      <c r="F182">
        <v>4</v>
      </c>
      <c r="G182">
        <v>0</v>
      </c>
      <c r="H182">
        <v>5</v>
      </c>
      <c r="I182">
        <v>0</v>
      </c>
      <c r="J182">
        <v>6</v>
      </c>
      <c r="K182">
        <v>0</v>
      </c>
      <c r="M182">
        <f t="shared" si="89"/>
        <v>25</v>
      </c>
      <c r="N182">
        <f t="shared" si="90"/>
        <v>1</v>
      </c>
      <c r="O182" s="1">
        <f t="shared" si="91"/>
        <v>24</v>
      </c>
      <c r="P182" s="3">
        <f t="shared" si="92"/>
        <v>25</v>
      </c>
      <c r="Q182">
        <f>IF(AND(M182 = 0, N182 = 0), 0, IF(P182 &lt; 1, 3, IF(P182 &gt;= P$183, 1, 2)))</f>
        <v>1</v>
      </c>
      <c r="U182">
        <v>23</v>
      </c>
      <c r="V182">
        <v>19</v>
      </c>
      <c r="W182">
        <v>18</v>
      </c>
      <c r="X182">
        <v>18</v>
      </c>
      <c r="Y182">
        <v>22</v>
      </c>
      <c r="Z182">
        <v>21</v>
      </c>
      <c r="AD182" t="s">
        <v>153</v>
      </c>
      <c r="AF182" t="s">
        <v>168</v>
      </c>
    </row>
    <row r="183" spans="1:33" x14ac:dyDescent="0.25">
      <c r="A183" s="4"/>
      <c r="B183" s="4">
        <v>25</v>
      </c>
      <c r="C183" s="4">
        <v>7</v>
      </c>
      <c r="D183" s="4">
        <v>23</v>
      </c>
      <c r="E183" s="4">
        <v>25</v>
      </c>
      <c r="F183" s="4">
        <v>21</v>
      </c>
      <c r="G183" s="4">
        <v>25</v>
      </c>
      <c r="H183" s="4">
        <v>25</v>
      </c>
      <c r="I183" s="4">
        <v>23</v>
      </c>
      <c r="J183" s="4">
        <v>15</v>
      </c>
      <c r="K183" s="4">
        <v>13</v>
      </c>
      <c r="L183" s="4"/>
      <c r="M183" s="4">
        <f t="shared" si="89"/>
        <v>109</v>
      </c>
      <c r="N183" s="4">
        <f t="shared" si="90"/>
        <v>93</v>
      </c>
      <c r="O183" s="4">
        <f t="shared" si="91"/>
        <v>16</v>
      </c>
      <c r="P183" s="5">
        <f t="shared" si="92"/>
        <v>1.1720430107526882</v>
      </c>
      <c r="V183">
        <v>25</v>
      </c>
      <c r="W183">
        <v>19</v>
      </c>
      <c r="X183">
        <v>20</v>
      </c>
      <c r="Y183">
        <v>23</v>
      </c>
      <c r="Z183">
        <v>22</v>
      </c>
      <c r="AD183" t="s">
        <v>154</v>
      </c>
      <c r="AF183" t="s">
        <v>169</v>
      </c>
    </row>
    <row r="184" spans="1:33" x14ac:dyDescent="0.25">
      <c r="W184">
        <v>20</v>
      </c>
      <c r="X184">
        <v>22</v>
      </c>
      <c r="Y184">
        <v>25</v>
      </c>
      <c r="Z184">
        <v>23</v>
      </c>
    </row>
    <row r="185" spans="1:33" x14ac:dyDescent="0.25">
      <c r="A185" t="s">
        <v>11</v>
      </c>
      <c r="W185">
        <v>21</v>
      </c>
      <c r="X185">
        <v>25</v>
      </c>
    </row>
    <row r="186" spans="1:33" x14ac:dyDescent="0.25">
      <c r="A186" t="s">
        <v>11</v>
      </c>
    </row>
    <row r="187" spans="1:33" x14ac:dyDescent="0.25">
      <c r="A187" t="s">
        <v>11</v>
      </c>
    </row>
    <row r="188" spans="1:33" ht="18" customHeight="1" x14ac:dyDescent="0.3">
      <c r="A188" s="8">
        <v>44121</v>
      </c>
      <c r="B188" s="9" t="s">
        <v>111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0"/>
    </row>
    <row r="189" spans="1:33" x14ac:dyDescent="0.25">
      <c r="A189" s="4"/>
      <c r="B189" s="4" t="s">
        <v>3</v>
      </c>
      <c r="C189" s="4"/>
      <c r="D189" s="4" t="s">
        <v>4</v>
      </c>
      <c r="E189" s="4"/>
      <c r="F189" s="4" t="s">
        <v>5</v>
      </c>
      <c r="G189" s="4"/>
      <c r="H189" s="4" t="s">
        <v>6</v>
      </c>
      <c r="I189" s="4"/>
      <c r="J189" s="4" t="s">
        <v>7</v>
      </c>
      <c r="K189" s="4"/>
      <c r="L189" s="4"/>
      <c r="M189" s="4" t="s">
        <v>8</v>
      </c>
      <c r="N189" s="4"/>
      <c r="O189" s="4"/>
      <c r="P189" s="6"/>
    </row>
    <row r="190" spans="1:33" x14ac:dyDescent="0.25">
      <c r="A190" s="4"/>
      <c r="B190" s="7" t="s">
        <v>1</v>
      </c>
      <c r="C190" s="7" t="s">
        <v>2</v>
      </c>
      <c r="D190" s="7" t="s">
        <v>1</v>
      </c>
      <c r="E190" s="7" t="s">
        <v>2</v>
      </c>
      <c r="F190" s="7" t="s">
        <v>1</v>
      </c>
      <c r="G190" s="7" t="s">
        <v>2</v>
      </c>
      <c r="H190" s="7" t="s">
        <v>1</v>
      </c>
      <c r="I190" s="7" t="s">
        <v>2</v>
      </c>
      <c r="J190" s="7" t="s">
        <v>1</v>
      </c>
      <c r="K190" s="7" t="s">
        <v>2</v>
      </c>
      <c r="L190" s="7"/>
      <c r="M190" s="7" t="s">
        <v>1</v>
      </c>
      <c r="N190" s="7" t="s">
        <v>2</v>
      </c>
      <c r="O190" s="4" t="s">
        <v>9</v>
      </c>
      <c r="P190" s="6" t="s">
        <v>10</v>
      </c>
      <c r="S190" t="s">
        <v>3</v>
      </c>
      <c r="U190" t="s">
        <v>4</v>
      </c>
      <c r="W190" t="s">
        <v>5</v>
      </c>
      <c r="Y190" t="s">
        <v>6</v>
      </c>
      <c r="AA190" t="s">
        <v>7</v>
      </c>
      <c r="AC190" t="s">
        <v>12</v>
      </c>
      <c r="AD190" t="s">
        <v>13</v>
      </c>
      <c r="AE190" t="s">
        <v>14</v>
      </c>
      <c r="AF190" t="s">
        <v>15</v>
      </c>
      <c r="AG190" t="s">
        <v>16</v>
      </c>
    </row>
    <row r="191" spans="1:33" x14ac:dyDescent="0.25">
      <c r="A191" s="1" t="s">
        <v>0</v>
      </c>
      <c r="M191">
        <f t="shared" ref="M191:M204" si="98" xml:space="preserve"> B191 + D191 + F191 + H191 + J191</f>
        <v>0</v>
      </c>
      <c r="N191">
        <f t="shared" ref="N191:N204" si="99" xml:space="preserve"> C191 + E191 + G191 + I191 + K191</f>
        <v>0</v>
      </c>
      <c r="O191" s="1">
        <f t="shared" ref="O191:O204" si="100">M191 - N191</f>
        <v>0</v>
      </c>
      <c r="P191" s="3">
        <f t="shared" ref="P191:P204" si="101" xml:space="preserve"> IF(M191+N191=0, 0, IF(N191=0, "MAX", M191/N191))</f>
        <v>0</v>
      </c>
      <c r="Q191">
        <f>IF(AND(M191 = 0, N191 = 0), 0, IF(P191 &lt; 1, 3, IF(P191 &gt;= P$204, 1, 2)))</f>
        <v>0</v>
      </c>
      <c r="T191">
        <v>1</v>
      </c>
      <c r="U191">
        <v>3</v>
      </c>
      <c r="X191">
        <v>0</v>
      </c>
      <c r="AC191" t="s">
        <v>56</v>
      </c>
      <c r="AD191" t="s">
        <v>57</v>
      </c>
      <c r="AE191" t="s">
        <v>56</v>
      </c>
    </row>
    <row r="192" spans="1:33" x14ac:dyDescent="0.25">
      <c r="A192" s="1" t="s">
        <v>18</v>
      </c>
      <c r="F192">
        <v>0</v>
      </c>
      <c r="G192">
        <v>0</v>
      </c>
      <c r="M192">
        <f t="shared" si="98"/>
        <v>0</v>
      </c>
      <c r="N192">
        <f t="shared" si="99"/>
        <v>0</v>
      </c>
      <c r="O192" s="1">
        <f t="shared" si="100"/>
        <v>0</v>
      </c>
      <c r="P192" s="3">
        <f t="shared" si="101"/>
        <v>0</v>
      </c>
      <c r="Q192">
        <v>2</v>
      </c>
      <c r="S192">
        <v>1</v>
      </c>
      <c r="T192">
        <v>2</v>
      </c>
      <c r="U192">
        <v>4</v>
      </c>
      <c r="V192">
        <v>1</v>
      </c>
      <c r="W192">
        <v>2</v>
      </c>
      <c r="X192">
        <v>2</v>
      </c>
      <c r="AC192" t="s">
        <v>112</v>
      </c>
      <c r="AD192" t="s">
        <v>114</v>
      </c>
      <c r="AE192" t="s">
        <v>113</v>
      </c>
    </row>
    <row r="193" spans="1:31" x14ac:dyDescent="0.25">
      <c r="A193" s="1" t="s">
        <v>22</v>
      </c>
      <c r="B193">
        <v>2</v>
      </c>
      <c r="C193">
        <v>0</v>
      </c>
      <c r="D193">
        <v>2</v>
      </c>
      <c r="E193">
        <v>1</v>
      </c>
      <c r="F193">
        <v>1</v>
      </c>
      <c r="G193">
        <v>0</v>
      </c>
      <c r="M193">
        <f t="shared" si="98"/>
        <v>5</v>
      </c>
      <c r="N193">
        <f t="shared" si="99"/>
        <v>1</v>
      </c>
      <c r="O193" s="1">
        <f t="shared" si="100"/>
        <v>4</v>
      </c>
      <c r="P193" s="3">
        <f t="shared" si="101"/>
        <v>5</v>
      </c>
      <c r="Q193">
        <f>IF(AND(M193 = 0, N193 = 0), 0, IF(P193 &lt; 1, 3, IF(P193 &gt;= P$204, 1, 2)))</f>
        <v>1</v>
      </c>
      <c r="S193">
        <v>4</v>
      </c>
      <c r="T193">
        <v>3</v>
      </c>
      <c r="U193">
        <v>6</v>
      </c>
      <c r="V193">
        <v>2</v>
      </c>
      <c r="W193">
        <v>3</v>
      </c>
      <c r="X193">
        <v>3</v>
      </c>
      <c r="AC193" t="s">
        <v>115</v>
      </c>
      <c r="AD193" t="s">
        <v>131</v>
      </c>
      <c r="AE193" t="s">
        <v>120</v>
      </c>
    </row>
    <row r="194" spans="1:31" x14ac:dyDescent="0.25">
      <c r="A194" s="1" t="s">
        <v>19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2</v>
      </c>
      <c r="M194">
        <f t="shared" si="98"/>
        <v>0</v>
      </c>
      <c r="N194">
        <f t="shared" si="99"/>
        <v>4</v>
      </c>
      <c r="O194" s="1">
        <f t="shared" si="100"/>
        <v>-4</v>
      </c>
      <c r="P194" s="3">
        <f t="shared" si="101"/>
        <v>0</v>
      </c>
      <c r="Q194">
        <f>IF(AND(M194 = 0, N194 = 0), 0, IF(P194 &lt; 1, 3, IF(P194 &gt;= P$204, 1, 2)))</f>
        <v>3</v>
      </c>
      <c r="S194">
        <v>7</v>
      </c>
      <c r="T194">
        <v>4</v>
      </c>
      <c r="U194">
        <v>11</v>
      </c>
      <c r="V194">
        <v>3</v>
      </c>
      <c r="W194">
        <v>5</v>
      </c>
      <c r="X194">
        <v>4</v>
      </c>
      <c r="AC194" t="s">
        <v>116</v>
      </c>
      <c r="AD194" t="s">
        <v>132</v>
      </c>
      <c r="AE194" t="s">
        <v>121</v>
      </c>
    </row>
    <row r="195" spans="1:31" x14ac:dyDescent="0.25">
      <c r="A195" s="1" t="s">
        <v>20</v>
      </c>
      <c r="B195">
        <v>3</v>
      </c>
      <c r="C195">
        <v>2</v>
      </c>
      <c r="D195">
        <v>3</v>
      </c>
      <c r="E195">
        <v>2</v>
      </c>
      <c r="F195">
        <v>3</v>
      </c>
      <c r="G195">
        <v>2</v>
      </c>
      <c r="M195">
        <f t="shared" si="98"/>
        <v>9</v>
      </c>
      <c r="N195">
        <f t="shared" si="99"/>
        <v>6</v>
      </c>
      <c r="O195" s="1">
        <f t="shared" si="100"/>
        <v>3</v>
      </c>
      <c r="P195" s="3">
        <f t="shared" si="101"/>
        <v>1.5</v>
      </c>
      <c r="Q195">
        <f>IF(AND(M195 = 0, N195 = 0), 0, IF(P195 &lt; 1, 3, IF(P195 &gt;= P$204, 1, 2)))</f>
        <v>2</v>
      </c>
      <c r="S195">
        <v>8</v>
      </c>
      <c r="T195">
        <v>7</v>
      </c>
      <c r="U195">
        <v>19</v>
      </c>
      <c r="V195">
        <v>4</v>
      </c>
      <c r="W195">
        <v>6</v>
      </c>
      <c r="X195">
        <v>5</v>
      </c>
      <c r="AC195" t="s">
        <v>117</v>
      </c>
      <c r="AD195" t="s">
        <v>133</v>
      </c>
      <c r="AE195" t="s">
        <v>122</v>
      </c>
    </row>
    <row r="196" spans="1:31" x14ac:dyDescent="0.25">
      <c r="A196" s="1" t="s">
        <v>23</v>
      </c>
      <c r="B196">
        <v>3</v>
      </c>
      <c r="C196">
        <v>2</v>
      </c>
      <c r="D196">
        <v>0</v>
      </c>
      <c r="E196">
        <v>1</v>
      </c>
      <c r="F196">
        <v>3</v>
      </c>
      <c r="G196">
        <v>1</v>
      </c>
      <c r="M196">
        <f t="shared" si="98"/>
        <v>6</v>
      </c>
      <c r="N196">
        <f t="shared" si="99"/>
        <v>4</v>
      </c>
      <c r="O196" s="1">
        <f t="shared" si="100"/>
        <v>2</v>
      </c>
      <c r="P196" s="3">
        <f t="shared" si="101"/>
        <v>1.5</v>
      </c>
      <c r="Q196">
        <f>IF(AND(M196 = 0, N196 = 0), 0, IF(P196 &lt; 1, 3, IF(P196 &gt;= P$204, 1, 2)))</f>
        <v>2</v>
      </c>
      <c r="S196">
        <v>12</v>
      </c>
      <c r="T196">
        <v>8</v>
      </c>
      <c r="U196">
        <v>20</v>
      </c>
      <c r="V196">
        <v>6</v>
      </c>
      <c r="W196">
        <v>7</v>
      </c>
      <c r="X196">
        <v>6</v>
      </c>
      <c r="AC196" t="s">
        <v>118</v>
      </c>
      <c r="AE196" t="s">
        <v>123</v>
      </c>
    </row>
    <row r="197" spans="1:31" x14ac:dyDescent="0.25">
      <c r="A197" s="1" t="s">
        <v>30</v>
      </c>
      <c r="M197">
        <f t="shared" si="98"/>
        <v>0</v>
      </c>
      <c r="N197">
        <f t="shared" si="99"/>
        <v>0</v>
      </c>
      <c r="O197" s="1">
        <f t="shared" si="100"/>
        <v>0</v>
      </c>
      <c r="P197" s="3">
        <f t="shared" si="101"/>
        <v>0</v>
      </c>
      <c r="Q197">
        <f>IF(AND(M197 = 0, N197 = 0), 0, IF(P197 &lt; 1, 3, IF(P197 &gt;= P$204, 1, 2)))</f>
        <v>0</v>
      </c>
      <c r="S197">
        <v>14</v>
      </c>
      <c r="T197">
        <v>10</v>
      </c>
      <c r="U197">
        <v>23</v>
      </c>
      <c r="V197">
        <v>8</v>
      </c>
      <c r="W197">
        <v>8</v>
      </c>
      <c r="X197">
        <v>7</v>
      </c>
      <c r="AC197" t="s">
        <v>119</v>
      </c>
      <c r="AE197" t="s">
        <v>124</v>
      </c>
    </row>
    <row r="198" spans="1:31" x14ac:dyDescent="0.25">
      <c r="A198" s="1" t="s">
        <v>27</v>
      </c>
      <c r="F198">
        <v>0</v>
      </c>
      <c r="G198">
        <v>0</v>
      </c>
      <c r="M198">
        <f t="shared" ref="M198:M200" si="102" xml:space="preserve"> B198 + D198 + F198 + H198 + J198</f>
        <v>0</v>
      </c>
      <c r="N198">
        <f t="shared" ref="N198:N200" si="103" xml:space="preserve"> C198 + E198 + G198 + I198 + K198</f>
        <v>0</v>
      </c>
      <c r="O198" s="1">
        <f t="shared" ref="O198:O200" si="104">M198 - N198</f>
        <v>0</v>
      </c>
      <c r="P198" s="3">
        <f t="shared" ref="P198:P200" si="105" xml:space="preserve"> IF(M198+N198=0, 0, IF(N198=0, "MAX", M198/N198))</f>
        <v>0</v>
      </c>
      <c r="Q198">
        <v>2</v>
      </c>
      <c r="S198">
        <v>15</v>
      </c>
      <c r="T198">
        <v>12</v>
      </c>
      <c r="U198">
        <v>24</v>
      </c>
      <c r="V198">
        <v>9</v>
      </c>
      <c r="W198">
        <v>9</v>
      </c>
      <c r="X198">
        <v>9</v>
      </c>
      <c r="AE198" t="s">
        <v>125</v>
      </c>
    </row>
    <row r="199" spans="1:31" x14ac:dyDescent="0.25">
      <c r="A199" s="1" t="s">
        <v>24</v>
      </c>
      <c r="M199">
        <f t="shared" si="102"/>
        <v>0</v>
      </c>
      <c r="N199">
        <f t="shared" si="103"/>
        <v>0</v>
      </c>
      <c r="O199" s="1">
        <f t="shared" si="104"/>
        <v>0</v>
      </c>
      <c r="P199" s="3">
        <f t="shared" si="105"/>
        <v>0</v>
      </c>
      <c r="Q199">
        <f>IF(AND(M199 = 0, N199 = 0), 0, IF(P199 &lt; 1, 3, IF(P199 &gt;= P$204, 1, 2)))</f>
        <v>0</v>
      </c>
      <c r="S199">
        <v>19</v>
      </c>
      <c r="T199">
        <v>15</v>
      </c>
      <c r="U199">
        <v>25</v>
      </c>
      <c r="V199">
        <v>11</v>
      </c>
      <c r="W199">
        <v>10</v>
      </c>
      <c r="X199">
        <v>10</v>
      </c>
      <c r="AE199" t="s">
        <v>126</v>
      </c>
    </row>
    <row r="200" spans="1:31" x14ac:dyDescent="0.25">
      <c r="A200" s="1" t="s">
        <v>28</v>
      </c>
      <c r="M200">
        <f t="shared" si="102"/>
        <v>0</v>
      </c>
      <c r="N200">
        <f t="shared" si="103"/>
        <v>0</v>
      </c>
      <c r="O200" s="1">
        <f t="shared" si="104"/>
        <v>0</v>
      </c>
      <c r="P200" s="3">
        <f t="shared" si="105"/>
        <v>0</v>
      </c>
      <c r="Q200">
        <f>IF(AND(M200 = 0, N200 = 0), 0, IF(P200 &lt; 1, 3, IF(P200 &gt;= P$204, 1, 2)))</f>
        <v>0</v>
      </c>
      <c r="S200">
        <v>22</v>
      </c>
      <c r="T200">
        <v>16</v>
      </c>
      <c r="W200">
        <v>15</v>
      </c>
      <c r="X200">
        <v>11</v>
      </c>
      <c r="AE200" t="s">
        <v>127</v>
      </c>
    </row>
    <row r="201" spans="1:31" x14ac:dyDescent="0.25">
      <c r="A201" s="1" t="s">
        <v>21</v>
      </c>
      <c r="B201">
        <v>2</v>
      </c>
      <c r="C201">
        <v>1</v>
      </c>
      <c r="D201">
        <v>3</v>
      </c>
      <c r="E201">
        <v>0</v>
      </c>
      <c r="F201">
        <v>3</v>
      </c>
      <c r="G201">
        <v>2</v>
      </c>
      <c r="M201">
        <f t="shared" si="98"/>
        <v>8</v>
      </c>
      <c r="N201">
        <f t="shared" si="99"/>
        <v>3</v>
      </c>
      <c r="O201" s="1">
        <f t="shared" si="100"/>
        <v>5</v>
      </c>
      <c r="P201" s="3">
        <f t="shared" si="101"/>
        <v>2.6666666666666665</v>
      </c>
      <c r="Q201">
        <f>IF(AND(M201 = 0, N201 = 0), 0, IF(P201 &lt; 1, 3, IF(P201 &gt;= P$204, 1, 2)))</f>
        <v>1</v>
      </c>
      <c r="S201">
        <v>25</v>
      </c>
      <c r="W201">
        <v>17</v>
      </c>
      <c r="X201">
        <v>12</v>
      </c>
      <c r="AE201" t="s">
        <v>128</v>
      </c>
    </row>
    <row r="202" spans="1:31" x14ac:dyDescent="0.25">
      <c r="A202" s="1" t="s">
        <v>26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2</v>
      </c>
      <c r="M202">
        <f t="shared" si="98"/>
        <v>2</v>
      </c>
      <c r="N202">
        <f t="shared" si="99"/>
        <v>2</v>
      </c>
      <c r="O202" s="1">
        <f t="shared" si="100"/>
        <v>0</v>
      </c>
      <c r="P202" s="3">
        <f t="shared" si="101"/>
        <v>1</v>
      </c>
      <c r="Q202">
        <f>IF(AND(M202 = 0, N202 = 0), 0, IF(P202 &lt; 1, 3, IF(P202 &gt;= P$204, 1, 2)))</f>
        <v>2</v>
      </c>
      <c r="W202">
        <v>18</v>
      </c>
      <c r="X202">
        <v>13</v>
      </c>
      <c r="AE202" t="s">
        <v>129</v>
      </c>
    </row>
    <row r="203" spans="1:31" x14ac:dyDescent="0.25">
      <c r="A203" s="1" t="s">
        <v>17</v>
      </c>
      <c r="B203">
        <v>5</v>
      </c>
      <c r="C203">
        <v>1</v>
      </c>
      <c r="D203">
        <v>4</v>
      </c>
      <c r="E203">
        <v>1</v>
      </c>
      <c r="F203">
        <v>2</v>
      </c>
      <c r="G203">
        <v>1</v>
      </c>
      <c r="M203">
        <f t="shared" si="98"/>
        <v>11</v>
      </c>
      <c r="N203">
        <f t="shared" si="99"/>
        <v>3</v>
      </c>
      <c r="O203" s="1">
        <f t="shared" si="100"/>
        <v>8</v>
      </c>
      <c r="P203" s="3">
        <f t="shared" si="101"/>
        <v>3.6666666666666665</v>
      </c>
      <c r="Q203">
        <f>IF(AND(M203 = 0, N203 = 0), 0, IF(P203 &lt; 1, 3, IF(P203 &gt;= P$204, 1, 2)))</f>
        <v>1</v>
      </c>
      <c r="W203">
        <v>20</v>
      </c>
      <c r="X203">
        <v>14</v>
      </c>
      <c r="AE203" t="s">
        <v>130</v>
      </c>
    </row>
    <row r="204" spans="1:31" x14ac:dyDescent="0.25">
      <c r="A204" s="4"/>
      <c r="B204" s="4">
        <v>25</v>
      </c>
      <c r="C204" s="4">
        <v>16</v>
      </c>
      <c r="D204" s="4">
        <v>25</v>
      </c>
      <c r="E204" s="4">
        <v>11</v>
      </c>
      <c r="F204" s="4">
        <v>25</v>
      </c>
      <c r="G204" s="4">
        <v>21</v>
      </c>
      <c r="H204" s="4"/>
      <c r="I204" s="4"/>
      <c r="J204" s="4"/>
      <c r="K204" s="4"/>
      <c r="L204" s="4"/>
      <c r="M204" s="4">
        <f t="shared" si="98"/>
        <v>75</v>
      </c>
      <c r="N204" s="4">
        <f t="shared" si="99"/>
        <v>48</v>
      </c>
      <c r="O204" s="4">
        <f t="shared" si="100"/>
        <v>27</v>
      </c>
      <c r="P204" s="5">
        <f t="shared" si="101"/>
        <v>1.5625</v>
      </c>
      <c r="W204">
        <v>21</v>
      </c>
      <c r="X204">
        <v>15</v>
      </c>
    </row>
    <row r="205" spans="1:31" x14ac:dyDescent="0.25">
      <c r="W205">
        <v>22</v>
      </c>
      <c r="X205">
        <v>19</v>
      </c>
    </row>
    <row r="206" spans="1:31" x14ac:dyDescent="0.25">
      <c r="A206" t="s">
        <v>11</v>
      </c>
      <c r="W206">
        <v>23</v>
      </c>
      <c r="X206">
        <v>20</v>
      </c>
    </row>
    <row r="207" spans="1:31" x14ac:dyDescent="0.25">
      <c r="A207" t="s">
        <v>11</v>
      </c>
      <c r="W207">
        <v>24</v>
      </c>
      <c r="X207">
        <v>21</v>
      </c>
    </row>
    <row r="208" spans="1:31" x14ac:dyDescent="0.25">
      <c r="A208" t="s">
        <v>11</v>
      </c>
      <c r="W208">
        <v>25</v>
      </c>
    </row>
    <row r="209" spans="1:33" ht="18" customHeight="1" x14ac:dyDescent="0.3">
      <c r="A209" s="8">
        <v>44114</v>
      </c>
      <c r="B209" s="9" t="s">
        <v>110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0"/>
    </row>
    <row r="210" spans="1:33" x14ac:dyDescent="0.25">
      <c r="A210" s="4"/>
      <c r="B210" s="4" t="s">
        <v>3</v>
      </c>
      <c r="C210" s="4"/>
      <c r="D210" s="4" t="s">
        <v>4</v>
      </c>
      <c r="E210" s="4"/>
      <c r="F210" s="4" t="s">
        <v>5</v>
      </c>
      <c r="G210" s="4"/>
      <c r="H210" s="4" t="s">
        <v>6</v>
      </c>
      <c r="I210" s="4"/>
      <c r="J210" s="4" t="s">
        <v>7</v>
      </c>
      <c r="K210" s="4"/>
      <c r="L210" s="4"/>
      <c r="M210" s="4" t="s">
        <v>8</v>
      </c>
      <c r="N210" s="4"/>
      <c r="O210" s="4"/>
      <c r="P210" s="6"/>
    </row>
    <row r="211" spans="1:33" x14ac:dyDescent="0.25">
      <c r="A211" s="4"/>
      <c r="B211" s="7" t="s">
        <v>1</v>
      </c>
      <c r="C211" s="7" t="s">
        <v>2</v>
      </c>
      <c r="D211" s="7" t="s">
        <v>1</v>
      </c>
      <c r="E211" s="7" t="s">
        <v>2</v>
      </c>
      <c r="F211" s="7" t="s">
        <v>1</v>
      </c>
      <c r="G211" s="7" t="s">
        <v>2</v>
      </c>
      <c r="H211" s="7" t="s">
        <v>1</v>
      </c>
      <c r="I211" s="7" t="s">
        <v>2</v>
      </c>
      <c r="J211" s="7" t="s">
        <v>1</v>
      </c>
      <c r="K211" s="7" t="s">
        <v>2</v>
      </c>
      <c r="L211" s="7"/>
      <c r="M211" s="7" t="s">
        <v>1</v>
      </c>
      <c r="N211" s="7" t="s">
        <v>2</v>
      </c>
      <c r="O211" s="4" t="s">
        <v>9</v>
      </c>
      <c r="P211" s="6" t="s">
        <v>10</v>
      </c>
      <c r="S211" t="s">
        <v>3</v>
      </c>
      <c r="U211" t="s">
        <v>4</v>
      </c>
      <c r="W211" t="s">
        <v>5</v>
      </c>
      <c r="Y211" t="s">
        <v>6</v>
      </c>
      <c r="AA211" t="s">
        <v>7</v>
      </c>
      <c r="AC211" t="s">
        <v>12</v>
      </c>
      <c r="AD211" t="s">
        <v>13</v>
      </c>
      <c r="AE211" t="s">
        <v>14</v>
      </c>
      <c r="AF211" t="s">
        <v>15</v>
      </c>
      <c r="AG211" t="s">
        <v>16</v>
      </c>
    </row>
    <row r="212" spans="1:33" x14ac:dyDescent="0.25">
      <c r="A212" s="1" t="s">
        <v>0</v>
      </c>
      <c r="M212">
        <f t="shared" ref="M212:M222" si="106" xml:space="preserve"> B212 + D212 + F212 + H212 + J212</f>
        <v>0</v>
      </c>
      <c r="N212">
        <f t="shared" ref="N212:N222" si="107" xml:space="preserve"> C212 + E212 + G212 + I212 + K212</f>
        <v>0</v>
      </c>
      <c r="O212" s="1">
        <f t="shared" ref="O212:O222" si="108">M212 - N212</f>
        <v>0</v>
      </c>
      <c r="P212" s="3">
        <f t="shared" ref="P212:P222" si="109" xml:space="preserve"> IF(M212+N212=0, 0, IF(N212=0, "MAX", M212/N212))</f>
        <v>0</v>
      </c>
      <c r="Q212">
        <f t="shared" ref="Q212:Q220" si="110">IF(AND(M212 = 0, N212 = 0), 0, IF(P212 &lt; 1, 3, IF(P212 &gt;= P$222, 1, 2)))</f>
        <v>0</v>
      </c>
      <c r="T212">
        <v>0</v>
      </c>
      <c r="U212">
        <v>0</v>
      </c>
      <c r="X212">
        <v>0</v>
      </c>
      <c r="AC212" t="s">
        <v>56</v>
      </c>
      <c r="AD212" t="s">
        <v>57</v>
      </c>
      <c r="AE212" t="s">
        <v>56</v>
      </c>
    </row>
    <row r="213" spans="1:33" x14ac:dyDescent="0.25">
      <c r="A213" s="1" t="s">
        <v>22</v>
      </c>
      <c r="B213">
        <v>1</v>
      </c>
      <c r="C213">
        <v>1</v>
      </c>
      <c r="D213">
        <v>4</v>
      </c>
      <c r="E213">
        <v>1</v>
      </c>
      <c r="F213">
        <v>3</v>
      </c>
      <c r="G213">
        <v>1</v>
      </c>
      <c r="M213">
        <f t="shared" si="106"/>
        <v>8</v>
      </c>
      <c r="N213">
        <f t="shared" si="107"/>
        <v>3</v>
      </c>
      <c r="O213" s="1">
        <f t="shared" si="108"/>
        <v>5</v>
      </c>
      <c r="P213" s="3">
        <f t="shared" si="109"/>
        <v>2.6666666666666665</v>
      </c>
      <c r="Q213">
        <f t="shared" si="110"/>
        <v>1</v>
      </c>
      <c r="S213">
        <v>4</v>
      </c>
      <c r="T213">
        <v>2</v>
      </c>
      <c r="U213">
        <v>1</v>
      </c>
      <c r="V213">
        <v>1</v>
      </c>
      <c r="W213">
        <v>1</v>
      </c>
      <c r="X213">
        <v>1</v>
      </c>
      <c r="AC213" t="s">
        <v>93</v>
      </c>
      <c r="AD213" t="s">
        <v>95</v>
      </c>
      <c r="AE213" t="s">
        <v>94</v>
      </c>
    </row>
    <row r="214" spans="1:33" x14ac:dyDescent="0.25">
      <c r="A214" s="1" t="s">
        <v>19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M214">
        <f t="shared" si="106"/>
        <v>0</v>
      </c>
      <c r="N214">
        <f t="shared" si="107"/>
        <v>1</v>
      </c>
      <c r="O214" s="1">
        <f t="shared" si="108"/>
        <v>-1</v>
      </c>
      <c r="P214" s="3">
        <f t="shared" si="109"/>
        <v>0</v>
      </c>
      <c r="Q214">
        <f t="shared" si="110"/>
        <v>3</v>
      </c>
      <c r="S214">
        <v>5</v>
      </c>
      <c r="T214">
        <v>3</v>
      </c>
      <c r="U214">
        <v>2</v>
      </c>
      <c r="V214">
        <v>2</v>
      </c>
      <c r="W214">
        <v>5</v>
      </c>
      <c r="X214">
        <v>2</v>
      </c>
      <c r="AC214" t="s">
        <v>98</v>
      </c>
      <c r="AD214" t="s">
        <v>105</v>
      </c>
      <c r="AE214" t="s">
        <v>99</v>
      </c>
    </row>
    <row r="215" spans="1:33" x14ac:dyDescent="0.25">
      <c r="A215" s="1" t="s">
        <v>20</v>
      </c>
      <c r="B215">
        <v>3</v>
      </c>
      <c r="C215">
        <v>2</v>
      </c>
      <c r="D215">
        <v>6</v>
      </c>
      <c r="E215">
        <v>2</v>
      </c>
      <c r="F215">
        <v>4</v>
      </c>
      <c r="G215">
        <v>1</v>
      </c>
      <c r="M215">
        <f t="shared" si="106"/>
        <v>13</v>
      </c>
      <c r="N215">
        <f t="shared" si="107"/>
        <v>5</v>
      </c>
      <c r="O215" s="1">
        <f t="shared" si="108"/>
        <v>8</v>
      </c>
      <c r="P215" s="3">
        <f t="shared" si="109"/>
        <v>2.6</v>
      </c>
      <c r="Q215">
        <f t="shared" si="110"/>
        <v>1</v>
      </c>
      <c r="S215">
        <v>7</v>
      </c>
      <c r="T215">
        <v>5</v>
      </c>
      <c r="U215">
        <v>6</v>
      </c>
      <c r="V215">
        <v>3</v>
      </c>
      <c r="W215">
        <v>7</v>
      </c>
      <c r="X215">
        <v>3</v>
      </c>
      <c r="AC215" t="s">
        <v>97</v>
      </c>
      <c r="AD215" t="s">
        <v>106</v>
      </c>
      <c r="AE215" t="s">
        <v>100</v>
      </c>
    </row>
    <row r="216" spans="1:33" x14ac:dyDescent="0.25">
      <c r="A216" s="1" t="s">
        <v>23</v>
      </c>
      <c r="B216">
        <v>2</v>
      </c>
      <c r="C216">
        <v>0</v>
      </c>
      <c r="D216">
        <v>1</v>
      </c>
      <c r="E216">
        <v>0</v>
      </c>
      <c r="F216">
        <v>2</v>
      </c>
      <c r="G216">
        <v>0</v>
      </c>
      <c r="M216">
        <f t="shared" si="106"/>
        <v>5</v>
      </c>
      <c r="N216">
        <f t="shared" si="107"/>
        <v>0</v>
      </c>
      <c r="O216" s="1">
        <f t="shared" si="108"/>
        <v>5</v>
      </c>
      <c r="P216" s="3" t="str">
        <f t="shared" si="109"/>
        <v>MAX</v>
      </c>
      <c r="Q216">
        <f t="shared" si="110"/>
        <v>1</v>
      </c>
      <c r="S216">
        <v>8</v>
      </c>
      <c r="T216">
        <v>6</v>
      </c>
      <c r="U216">
        <v>7</v>
      </c>
      <c r="V216">
        <v>4</v>
      </c>
      <c r="W216">
        <v>9</v>
      </c>
      <c r="X216">
        <v>5</v>
      </c>
      <c r="AC216" t="s">
        <v>96</v>
      </c>
      <c r="AD216" t="s">
        <v>99</v>
      </c>
      <c r="AE216" t="s">
        <v>101</v>
      </c>
    </row>
    <row r="217" spans="1:33" x14ac:dyDescent="0.25">
      <c r="A217" s="1" t="s">
        <v>30</v>
      </c>
      <c r="M217">
        <f t="shared" si="106"/>
        <v>0</v>
      </c>
      <c r="N217">
        <f t="shared" si="107"/>
        <v>0</v>
      </c>
      <c r="O217" s="1">
        <f t="shared" si="108"/>
        <v>0</v>
      </c>
      <c r="P217" s="3">
        <f t="shared" si="109"/>
        <v>0</v>
      </c>
      <c r="Q217">
        <f t="shared" si="110"/>
        <v>0</v>
      </c>
      <c r="S217">
        <v>9</v>
      </c>
      <c r="T217">
        <v>7</v>
      </c>
      <c r="U217">
        <v>9</v>
      </c>
      <c r="V217">
        <v>5</v>
      </c>
      <c r="W217">
        <v>10</v>
      </c>
      <c r="X217">
        <v>6</v>
      </c>
      <c r="AC217" t="s">
        <v>104</v>
      </c>
      <c r="AD217" t="s">
        <v>107</v>
      </c>
      <c r="AE217" t="s">
        <v>102</v>
      </c>
    </row>
    <row r="218" spans="1:33" x14ac:dyDescent="0.25">
      <c r="A218" s="1" t="s">
        <v>27</v>
      </c>
      <c r="D218">
        <v>0</v>
      </c>
      <c r="E218">
        <v>1</v>
      </c>
      <c r="M218">
        <f t="shared" si="106"/>
        <v>0</v>
      </c>
      <c r="N218">
        <f t="shared" si="107"/>
        <v>1</v>
      </c>
      <c r="O218" s="1">
        <f t="shared" si="108"/>
        <v>-1</v>
      </c>
      <c r="P218" s="3">
        <f t="shared" si="109"/>
        <v>0</v>
      </c>
      <c r="Q218">
        <f t="shared" si="110"/>
        <v>3</v>
      </c>
      <c r="S218">
        <v>10</v>
      </c>
      <c r="T218">
        <v>8</v>
      </c>
      <c r="U218">
        <v>10</v>
      </c>
      <c r="V218">
        <v>6</v>
      </c>
      <c r="W218">
        <v>11</v>
      </c>
      <c r="X218">
        <v>7</v>
      </c>
      <c r="AD218" t="s">
        <v>108</v>
      </c>
      <c r="AE218" t="s">
        <v>103</v>
      </c>
    </row>
    <row r="219" spans="1:33" x14ac:dyDescent="0.25">
      <c r="A219" s="1" t="s">
        <v>21</v>
      </c>
      <c r="B219">
        <v>7</v>
      </c>
      <c r="C219">
        <v>1</v>
      </c>
      <c r="D219">
        <v>3</v>
      </c>
      <c r="E219">
        <v>1</v>
      </c>
      <c r="F219">
        <v>7</v>
      </c>
      <c r="G219">
        <v>2</v>
      </c>
      <c r="M219">
        <f t="shared" si="106"/>
        <v>17</v>
      </c>
      <c r="N219">
        <f t="shared" si="107"/>
        <v>4</v>
      </c>
      <c r="O219" s="1">
        <f t="shared" si="108"/>
        <v>13</v>
      </c>
      <c r="P219" s="3">
        <f t="shared" si="109"/>
        <v>4.25</v>
      </c>
      <c r="Q219">
        <f t="shared" si="110"/>
        <v>1</v>
      </c>
      <c r="S219">
        <v>11</v>
      </c>
      <c r="T219">
        <v>9</v>
      </c>
      <c r="U219">
        <v>11</v>
      </c>
      <c r="V219">
        <v>7</v>
      </c>
      <c r="W219">
        <v>12</v>
      </c>
      <c r="X219">
        <v>10</v>
      </c>
      <c r="AD219" t="s">
        <v>109</v>
      </c>
    </row>
    <row r="220" spans="1:33" x14ac:dyDescent="0.25">
      <c r="A220" s="1" t="s">
        <v>26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M220">
        <f t="shared" si="106"/>
        <v>1</v>
      </c>
      <c r="N220">
        <f t="shared" si="107"/>
        <v>0</v>
      </c>
      <c r="O220" s="1">
        <f t="shared" si="108"/>
        <v>1</v>
      </c>
      <c r="P220" s="3" t="str">
        <f t="shared" si="109"/>
        <v>MAX</v>
      </c>
      <c r="Q220">
        <f t="shared" si="110"/>
        <v>1</v>
      </c>
      <c r="S220">
        <v>16</v>
      </c>
      <c r="T220">
        <v>12</v>
      </c>
      <c r="U220">
        <v>12</v>
      </c>
      <c r="V220">
        <v>8</v>
      </c>
      <c r="W220">
        <v>16</v>
      </c>
      <c r="X220">
        <v>12</v>
      </c>
    </row>
    <row r="221" spans="1:33" x14ac:dyDescent="0.25">
      <c r="A221" s="1" t="s">
        <v>17</v>
      </c>
      <c r="B221">
        <v>2</v>
      </c>
      <c r="C221">
        <v>2</v>
      </c>
      <c r="D221">
        <v>2</v>
      </c>
      <c r="E221">
        <v>0</v>
      </c>
      <c r="F221">
        <v>2</v>
      </c>
      <c r="G221">
        <v>1</v>
      </c>
      <c r="M221">
        <f t="shared" si="106"/>
        <v>6</v>
      </c>
      <c r="N221">
        <f t="shared" si="107"/>
        <v>3</v>
      </c>
      <c r="O221" s="1">
        <f t="shared" si="108"/>
        <v>3</v>
      </c>
      <c r="P221" s="3">
        <f t="shared" si="109"/>
        <v>2</v>
      </c>
      <c r="Q221">
        <f>IF(AND(M221 = 0, N221 = 0), 0, IF(P221 &lt; 1, 3, IF(P221 &gt;= P$222, 1, 2)))</f>
        <v>1</v>
      </c>
      <c r="S221">
        <v>17</v>
      </c>
      <c r="T221">
        <v>13</v>
      </c>
      <c r="U221">
        <v>13</v>
      </c>
      <c r="V221">
        <v>10</v>
      </c>
      <c r="W221">
        <v>18</v>
      </c>
      <c r="X221">
        <v>13</v>
      </c>
    </row>
    <row r="222" spans="1:33" x14ac:dyDescent="0.25">
      <c r="A222" s="4"/>
      <c r="B222" s="4">
        <v>25</v>
      </c>
      <c r="C222" s="4">
        <v>20</v>
      </c>
      <c r="D222" s="4">
        <v>25</v>
      </c>
      <c r="E222" s="4">
        <v>20</v>
      </c>
      <c r="F222" s="4">
        <v>25</v>
      </c>
      <c r="G222" s="4">
        <v>17</v>
      </c>
      <c r="H222" s="4"/>
      <c r="I222" s="4"/>
      <c r="J222" s="4"/>
      <c r="K222" s="4"/>
      <c r="L222" s="4"/>
      <c r="M222" s="4">
        <f t="shared" si="106"/>
        <v>75</v>
      </c>
      <c r="N222" s="4">
        <f t="shared" si="107"/>
        <v>57</v>
      </c>
      <c r="O222" s="4">
        <f t="shared" si="108"/>
        <v>18</v>
      </c>
      <c r="P222" s="5">
        <f t="shared" si="109"/>
        <v>1.3157894736842106</v>
      </c>
      <c r="S222">
        <v>18</v>
      </c>
      <c r="T222">
        <v>14</v>
      </c>
      <c r="U222">
        <v>16</v>
      </c>
      <c r="V222">
        <v>11</v>
      </c>
      <c r="W222">
        <v>20</v>
      </c>
      <c r="X222">
        <v>15</v>
      </c>
    </row>
    <row r="223" spans="1:33" x14ac:dyDescent="0.25">
      <c r="S223">
        <v>21</v>
      </c>
      <c r="T223">
        <v>17</v>
      </c>
      <c r="U223">
        <v>17</v>
      </c>
      <c r="V223">
        <v>12</v>
      </c>
      <c r="W223">
        <v>23</v>
      </c>
      <c r="X223">
        <v>17</v>
      </c>
    </row>
    <row r="224" spans="1:33" x14ac:dyDescent="0.25">
      <c r="A224" t="s">
        <v>11</v>
      </c>
      <c r="S224">
        <v>22</v>
      </c>
      <c r="T224">
        <v>18</v>
      </c>
      <c r="U224">
        <v>18</v>
      </c>
      <c r="V224">
        <v>13</v>
      </c>
      <c r="W224">
        <v>25</v>
      </c>
    </row>
    <row r="225" spans="1:33" x14ac:dyDescent="0.25">
      <c r="A225" t="s">
        <v>11</v>
      </c>
      <c r="S225">
        <v>23</v>
      </c>
      <c r="T225">
        <v>19</v>
      </c>
      <c r="U225">
        <v>20</v>
      </c>
      <c r="V225">
        <v>14</v>
      </c>
    </row>
    <row r="226" spans="1:33" x14ac:dyDescent="0.25">
      <c r="A226" t="s">
        <v>11</v>
      </c>
      <c r="S226">
        <v>24</v>
      </c>
      <c r="T226">
        <v>20</v>
      </c>
      <c r="U226">
        <v>22</v>
      </c>
      <c r="V226">
        <v>19</v>
      </c>
    </row>
    <row r="227" spans="1:33" x14ac:dyDescent="0.25">
      <c r="A227" t="s">
        <v>11</v>
      </c>
      <c r="S227">
        <v>25</v>
      </c>
      <c r="U227">
        <v>25</v>
      </c>
      <c r="V227">
        <v>20</v>
      </c>
    </row>
    <row r="228" spans="1:33" x14ac:dyDescent="0.25">
      <c r="A228" t="s">
        <v>11</v>
      </c>
      <c r="P228" s="2"/>
    </row>
    <row r="229" spans="1:33" ht="18" customHeight="1" x14ac:dyDescent="0.3">
      <c r="A229" s="8">
        <v>44107</v>
      </c>
      <c r="B229" s="9" t="s">
        <v>55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10"/>
    </row>
    <row r="230" spans="1:33" x14ac:dyDescent="0.25">
      <c r="A230" s="4"/>
      <c r="B230" s="4" t="s">
        <v>3</v>
      </c>
      <c r="C230" s="4"/>
      <c r="D230" s="4" t="s">
        <v>4</v>
      </c>
      <c r="E230" s="4"/>
      <c r="F230" s="4" t="s">
        <v>5</v>
      </c>
      <c r="G230" s="4"/>
      <c r="H230" s="4" t="s">
        <v>6</v>
      </c>
      <c r="I230" s="4"/>
      <c r="J230" s="4" t="s">
        <v>7</v>
      </c>
      <c r="K230" s="4"/>
      <c r="L230" s="4"/>
      <c r="M230" s="4" t="s">
        <v>8</v>
      </c>
      <c r="N230" s="4"/>
      <c r="O230" s="4"/>
      <c r="P230" s="6"/>
    </row>
    <row r="231" spans="1:33" x14ac:dyDescent="0.25">
      <c r="A231" s="4"/>
      <c r="B231" s="7" t="s">
        <v>1</v>
      </c>
      <c r="C231" s="7" t="s">
        <v>2</v>
      </c>
      <c r="D231" s="7" t="s">
        <v>1</v>
      </c>
      <c r="E231" s="7" t="s">
        <v>2</v>
      </c>
      <c r="F231" s="7" t="s">
        <v>1</v>
      </c>
      <c r="G231" s="7" t="s">
        <v>2</v>
      </c>
      <c r="H231" s="7" t="s">
        <v>1</v>
      </c>
      <c r="I231" s="7" t="s">
        <v>2</v>
      </c>
      <c r="J231" s="7" t="s">
        <v>1</v>
      </c>
      <c r="K231" s="7" t="s">
        <v>2</v>
      </c>
      <c r="L231" s="7"/>
      <c r="M231" s="7" t="s">
        <v>1</v>
      </c>
      <c r="N231" s="7" t="s">
        <v>2</v>
      </c>
      <c r="O231" s="4" t="s">
        <v>9</v>
      </c>
      <c r="P231" s="6" t="s">
        <v>10</v>
      </c>
      <c r="S231" t="s">
        <v>3</v>
      </c>
      <c r="U231" t="s">
        <v>4</v>
      </c>
      <c r="W231" t="s">
        <v>5</v>
      </c>
      <c r="Y231" t="s">
        <v>6</v>
      </c>
      <c r="AA231" t="s">
        <v>7</v>
      </c>
      <c r="AC231" t="s">
        <v>12</v>
      </c>
      <c r="AD231" t="s">
        <v>13</v>
      </c>
      <c r="AE231" t="s">
        <v>14</v>
      </c>
      <c r="AF231" t="s">
        <v>15</v>
      </c>
      <c r="AG231" t="s">
        <v>16</v>
      </c>
    </row>
    <row r="232" spans="1:33" x14ac:dyDescent="0.25">
      <c r="A232" s="1" t="s">
        <v>0</v>
      </c>
      <c r="F232">
        <v>0</v>
      </c>
      <c r="G232">
        <v>0</v>
      </c>
      <c r="H232">
        <v>0</v>
      </c>
      <c r="I232">
        <v>0</v>
      </c>
      <c r="M232">
        <f t="shared" ref="M232:M246" si="111" xml:space="preserve"> B232 + D232 + F232 + H232 + J232</f>
        <v>0</v>
      </c>
      <c r="N232">
        <f t="shared" ref="N232:N246" si="112" xml:space="preserve"> C232 + E232 + G232 + I232 + K232</f>
        <v>0</v>
      </c>
      <c r="O232" s="1">
        <f t="shared" ref="O232:O246" si="113">M232 - N232</f>
        <v>0</v>
      </c>
      <c r="P232" s="3">
        <f t="shared" ref="P232:P246" si="114" xml:space="preserve"> IF(M232+N232=0, 0, IF(N232=0, "MAX", M232/N232))</f>
        <v>0</v>
      </c>
      <c r="Q232">
        <v>2</v>
      </c>
      <c r="T232">
        <v>1</v>
      </c>
      <c r="U232">
        <v>0</v>
      </c>
      <c r="X232">
        <v>0</v>
      </c>
      <c r="Y232">
        <v>0</v>
      </c>
      <c r="AC232" t="s">
        <v>56</v>
      </c>
      <c r="AD232" t="s">
        <v>57</v>
      </c>
      <c r="AE232" t="s">
        <v>56</v>
      </c>
      <c r="AF232" t="s">
        <v>57</v>
      </c>
    </row>
    <row r="233" spans="1:33" x14ac:dyDescent="0.25">
      <c r="A233" s="1" t="s">
        <v>18</v>
      </c>
      <c r="B233">
        <v>1</v>
      </c>
      <c r="C233">
        <v>1</v>
      </c>
      <c r="M233">
        <f t="shared" si="111"/>
        <v>1</v>
      </c>
      <c r="N233">
        <f t="shared" si="112"/>
        <v>1</v>
      </c>
      <c r="O233" s="1">
        <f t="shared" si="113"/>
        <v>0</v>
      </c>
      <c r="P233" s="3">
        <f t="shared" si="114"/>
        <v>1</v>
      </c>
      <c r="Q233">
        <f t="shared" ref="Q233:Q238" si="115">IF(AND(M233 = 0, N233 = 0), 0, IF(P233 &lt; 1, 3, IF(P233 &gt;= P$246, 1, 2)))</f>
        <v>2</v>
      </c>
      <c r="S233">
        <v>1</v>
      </c>
      <c r="T233">
        <v>3</v>
      </c>
      <c r="U233">
        <v>3</v>
      </c>
      <c r="V233">
        <v>1</v>
      </c>
      <c r="W233">
        <v>1</v>
      </c>
      <c r="X233">
        <v>1</v>
      </c>
      <c r="Y233">
        <v>2</v>
      </c>
      <c r="Z233">
        <v>2</v>
      </c>
      <c r="AC233" t="s">
        <v>58</v>
      </c>
      <c r="AD233" t="s">
        <v>59</v>
      </c>
      <c r="AE233" t="s">
        <v>58</v>
      </c>
      <c r="AF233" t="s">
        <v>60</v>
      </c>
    </row>
    <row r="234" spans="1:33" x14ac:dyDescent="0.25">
      <c r="A234" s="1" t="s">
        <v>22</v>
      </c>
      <c r="B234">
        <v>0</v>
      </c>
      <c r="C234">
        <v>0</v>
      </c>
      <c r="D234">
        <v>3</v>
      </c>
      <c r="E234">
        <v>1</v>
      </c>
      <c r="F234">
        <v>0</v>
      </c>
      <c r="G234">
        <v>2</v>
      </c>
      <c r="H234">
        <v>1</v>
      </c>
      <c r="I234">
        <v>1</v>
      </c>
      <c r="M234">
        <f t="shared" si="111"/>
        <v>4</v>
      </c>
      <c r="N234">
        <f t="shared" si="112"/>
        <v>4</v>
      </c>
      <c r="O234" s="1">
        <f t="shared" si="113"/>
        <v>0</v>
      </c>
      <c r="P234" s="3">
        <f t="shared" si="114"/>
        <v>1</v>
      </c>
      <c r="Q234">
        <f t="shared" si="115"/>
        <v>2</v>
      </c>
      <c r="S234">
        <v>3</v>
      </c>
      <c r="T234">
        <v>6</v>
      </c>
      <c r="U234">
        <v>7</v>
      </c>
      <c r="V234">
        <v>3</v>
      </c>
      <c r="W234">
        <v>3</v>
      </c>
      <c r="X234">
        <v>2</v>
      </c>
      <c r="Y234">
        <v>4</v>
      </c>
      <c r="Z234">
        <v>3</v>
      </c>
      <c r="AC234" t="s">
        <v>61</v>
      </c>
      <c r="AD234" t="s">
        <v>68</v>
      </c>
      <c r="AE234" t="s">
        <v>75</v>
      </c>
      <c r="AF234" t="s">
        <v>68</v>
      </c>
    </row>
    <row r="235" spans="1:33" x14ac:dyDescent="0.25">
      <c r="A235" s="1" t="s">
        <v>29</v>
      </c>
      <c r="M235">
        <f t="shared" si="111"/>
        <v>0</v>
      </c>
      <c r="N235">
        <f t="shared" si="112"/>
        <v>0</v>
      </c>
      <c r="O235" s="1">
        <f t="shared" si="113"/>
        <v>0</v>
      </c>
      <c r="P235" s="3">
        <f t="shared" si="114"/>
        <v>0</v>
      </c>
      <c r="Q235">
        <f t="shared" si="115"/>
        <v>0</v>
      </c>
      <c r="S235">
        <v>4</v>
      </c>
      <c r="T235">
        <v>7</v>
      </c>
      <c r="U235">
        <v>8</v>
      </c>
      <c r="V235">
        <v>5</v>
      </c>
      <c r="W235">
        <v>4</v>
      </c>
      <c r="X235">
        <v>3</v>
      </c>
      <c r="Y235">
        <v>6</v>
      </c>
      <c r="Z235">
        <v>4</v>
      </c>
      <c r="AC235" t="s">
        <v>62</v>
      </c>
      <c r="AD235" t="s">
        <v>69</v>
      </c>
      <c r="AE235" t="s">
        <v>76</v>
      </c>
      <c r="AF235" t="s">
        <v>81</v>
      </c>
    </row>
    <row r="236" spans="1:33" x14ac:dyDescent="0.25">
      <c r="A236" s="1" t="s">
        <v>19</v>
      </c>
      <c r="B236">
        <v>0</v>
      </c>
      <c r="C236">
        <v>3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M236">
        <f t="shared" si="111"/>
        <v>0</v>
      </c>
      <c r="N236">
        <f t="shared" si="112"/>
        <v>5</v>
      </c>
      <c r="O236" s="1">
        <f t="shared" si="113"/>
        <v>-5</v>
      </c>
      <c r="P236" s="3">
        <f t="shared" si="114"/>
        <v>0</v>
      </c>
      <c r="Q236">
        <f t="shared" si="115"/>
        <v>3</v>
      </c>
      <c r="S236">
        <v>6</v>
      </c>
      <c r="T236">
        <v>14</v>
      </c>
      <c r="U236">
        <v>16</v>
      </c>
      <c r="V236">
        <v>6</v>
      </c>
      <c r="W236">
        <v>6</v>
      </c>
      <c r="X236">
        <v>4</v>
      </c>
      <c r="Y236">
        <v>10</v>
      </c>
      <c r="Z236">
        <v>6</v>
      </c>
      <c r="AC236" t="s">
        <v>63</v>
      </c>
      <c r="AD236" t="s">
        <v>70</v>
      </c>
      <c r="AE236" t="s">
        <v>77</v>
      </c>
      <c r="AF236" t="s">
        <v>82</v>
      </c>
    </row>
    <row r="237" spans="1:33" x14ac:dyDescent="0.25">
      <c r="A237" s="1" t="s">
        <v>20</v>
      </c>
      <c r="B237">
        <v>1</v>
      </c>
      <c r="C237">
        <v>3</v>
      </c>
      <c r="D237">
        <v>1</v>
      </c>
      <c r="E237">
        <v>3</v>
      </c>
      <c r="F237">
        <v>6</v>
      </c>
      <c r="G237">
        <v>2</v>
      </c>
      <c r="H237">
        <v>4</v>
      </c>
      <c r="I237">
        <v>1</v>
      </c>
      <c r="M237">
        <f t="shared" si="111"/>
        <v>12</v>
      </c>
      <c r="N237">
        <f t="shared" si="112"/>
        <v>9</v>
      </c>
      <c r="O237" s="1">
        <f t="shared" si="113"/>
        <v>3</v>
      </c>
      <c r="P237" s="3">
        <f t="shared" si="114"/>
        <v>1.3333333333333333</v>
      </c>
      <c r="Q237">
        <f t="shared" si="115"/>
        <v>1</v>
      </c>
      <c r="S237">
        <v>9</v>
      </c>
      <c r="T237">
        <v>18</v>
      </c>
      <c r="U237">
        <v>18</v>
      </c>
      <c r="V237">
        <v>8</v>
      </c>
      <c r="W237">
        <v>12</v>
      </c>
      <c r="X237">
        <v>5</v>
      </c>
      <c r="Y237">
        <v>11</v>
      </c>
      <c r="Z237">
        <v>7</v>
      </c>
      <c r="AC237" t="s">
        <v>85</v>
      </c>
      <c r="AD237" t="s">
        <v>71</v>
      </c>
      <c r="AE237" t="s">
        <v>78</v>
      </c>
      <c r="AF237" t="s">
        <v>83</v>
      </c>
    </row>
    <row r="238" spans="1:33" x14ac:dyDescent="0.25">
      <c r="A238" s="1" t="s">
        <v>23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0</v>
      </c>
      <c r="H238">
        <v>2</v>
      </c>
      <c r="I238">
        <v>0</v>
      </c>
      <c r="M238">
        <f t="shared" si="111"/>
        <v>4</v>
      </c>
      <c r="N238">
        <f t="shared" si="112"/>
        <v>2</v>
      </c>
      <c r="O238" s="1">
        <f t="shared" si="113"/>
        <v>2</v>
      </c>
      <c r="P238" s="3">
        <f t="shared" si="114"/>
        <v>2</v>
      </c>
      <c r="Q238">
        <f t="shared" si="115"/>
        <v>1</v>
      </c>
      <c r="S238">
        <v>14</v>
      </c>
      <c r="T238">
        <v>21</v>
      </c>
      <c r="U238">
        <v>20</v>
      </c>
      <c r="V238">
        <v>10</v>
      </c>
      <c r="W238">
        <v>13</v>
      </c>
      <c r="X238">
        <v>7</v>
      </c>
      <c r="Y238">
        <v>17</v>
      </c>
      <c r="Z238">
        <v>8</v>
      </c>
      <c r="AC238" t="s">
        <v>86</v>
      </c>
      <c r="AD238" t="s">
        <v>72</v>
      </c>
      <c r="AE238" t="s">
        <v>79</v>
      </c>
      <c r="AF238" t="s">
        <v>84</v>
      </c>
    </row>
    <row r="239" spans="1:33" x14ac:dyDescent="0.25">
      <c r="A239" s="1" t="s">
        <v>30</v>
      </c>
      <c r="F239">
        <v>0</v>
      </c>
      <c r="G239">
        <v>0</v>
      </c>
      <c r="M239">
        <f t="shared" si="111"/>
        <v>0</v>
      </c>
      <c r="N239">
        <f t="shared" si="112"/>
        <v>0</v>
      </c>
      <c r="O239" s="1">
        <f t="shared" si="113"/>
        <v>0</v>
      </c>
      <c r="P239" s="3">
        <f t="shared" si="114"/>
        <v>0</v>
      </c>
      <c r="Q239">
        <v>2</v>
      </c>
      <c r="S239">
        <v>15</v>
      </c>
      <c r="T239">
        <v>22</v>
      </c>
      <c r="U239">
        <v>21</v>
      </c>
      <c r="V239">
        <v>12</v>
      </c>
      <c r="W239">
        <v>15</v>
      </c>
      <c r="X239">
        <v>10</v>
      </c>
      <c r="Y239">
        <v>18</v>
      </c>
      <c r="Z239">
        <v>9</v>
      </c>
      <c r="AC239" t="s">
        <v>64</v>
      </c>
      <c r="AD239" t="s">
        <v>73</v>
      </c>
      <c r="AE239" t="s">
        <v>80</v>
      </c>
      <c r="AF239" t="s">
        <v>91</v>
      </c>
    </row>
    <row r="240" spans="1:33" x14ac:dyDescent="0.25">
      <c r="A240" s="1" t="s">
        <v>27</v>
      </c>
      <c r="B240">
        <v>1</v>
      </c>
      <c r="C240">
        <v>0</v>
      </c>
      <c r="F240">
        <v>1</v>
      </c>
      <c r="G240">
        <v>0</v>
      </c>
      <c r="M240">
        <f t="shared" si="111"/>
        <v>2</v>
      </c>
      <c r="N240">
        <f t="shared" si="112"/>
        <v>0</v>
      </c>
      <c r="O240" s="1">
        <f t="shared" si="113"/>
        <v>2</v>
      </c>
      <c r="P240" s="3" t="str">
        <f t="shared" si="114"/>
        <v>MAX</v>
      </c>
      <c r="Q240">
        <f>IF(AND(M240 = 0, N240 = 0), 0, IF(P240 &lt; 1, 3, IF(P240 &gt;= P$246, 1, 2)))</f>
        <v>1</v>
      </c>
      <c r="S240">
        <v>16</v>
      </c>
      <c r="T240">
        <v>25</v>
      </c>
      <c r="U240">
        <v>22</v>
      </c>
      <c r="V240">
        <v>13</v>
      </c>
      <c r="W240">
        <v>21</v>
      </c>
      <c r="X240">
        <v>12</v>
      </c>
      <c r="Y240">
        <v>20</v>
      </c>
      <c r="Z240">
        <v>10</v>
      </c>
      <c r="AC240" t="s">
        <v>65</v>
      </c>
      <c r="AD240" t="s">
        <v>74</v>
      </c>
      <c r="AE240" t="s">
        <v>90</v>
      </c>
      <c r="AF240" t="s">
        <v>92</v>
      </c>
    </row>
    <row r="241" spans="1:33" x14ac:dyDescent="0.25">
      <c r="A241" s="1" t="s">
        <v>24</v>
      </c>
      <c r="H241">
        <v>0</v>
      </c>
      <c r="I241">
        <v>0</v>
      </c>
      <c r="M241">
        <f t="shared" si="111"/>
        <v>0</v>
      </c>
      <c r="N241">
        <f t="shared" si="112"/>
        <v>0</v>
      </c>
      <c r="O241" s="1">
        <f t="shared" si="113"/>
        <v>0</v>
      </c>
      <c r="P241" s="3">
        <f t="shared" si="114"/>
        <v>0</v>
      </c>
      <c r="Q241">
        <v>2</v>
      </c>
      <c r="U241">
        <v>23</v>
      </c>
      <c r="V241">
        <v>15</v>
      </c>
      <c r="W241">
        <v>24</v>
      </c>
      <c r="X241">
        <v>13</v>
      </c>
      <c r="Y241">
        <v>23</v>
      </c>
      <c r="Z241">
        <v>11</v>
      </c>
      <c r="AC241" t="s">
        <v>67</v>
      </c>
      <c r="AD241" t="s">
        <v>87</v>
      </c>
      <c r="AE241" t="s">
        <v>89</v>
      </c>
    </row>
    <row r="242" spans="1:33" x14ac:dyDescent="0.25">
      <c r="A242" s="1" t="s">
        <v>28</v>
      </c>
      <c r="M242">
        <f t="shared" si="111"/>
        <v>0</v>
      </c>
      <c r="N242">
        <f t="shared" si="112"/>
        <v>0</v>
      </c>
      <c r="O242" s="1">
        <f t="shared" si="113"/>
        <v>0</v>
      </c>
      <c r="P242" s="3">
        <f t="shared" si="114"/>
        <v>0</v>
      </c>
      <c r="Q242">
        <f>IF(AND(M242 = 0, N242 = 0), 0, IF(P242 &lt; 1, 3, IF(P242 &gt;= P$246, 1, 2)))</f>
        <v>0</v>
      </c>
      <c r="U242">
        <v>24</v>
      </c>
      <c r="V242">
        <v>16</v>
      </c>
      <c r="W242">
        <v>25</v>
      </c>
      <c r="Y242">
        <v>24</v>
      </c>
      <c r="Z242">
        <v>13</v>
      </c>
      <c r="AC242" t="s">
        <v>66</v>
      </c>
      <c r="AE242" t="s">
        <v>88</v>
      </c>
    </row>
    <row r="243" spans="1:33" x14ac:dyDescent="0.25">
      <c r="A243" s="1" t="s">
        <v>21</v>
      </c>
      <c r="B243">
        <v>1</v>
      </c>
      <c r="C243">
        <v>3</v>
      </c>
      <c r="D243">
        <v>0</v>
      </c>
      <c r="E243">
        <v>0</v>
      </c>
      <c r="F243">
        <v>5</v>
      </c>
      <c r="G243">
        <v>2</v>
      </c>
      <c r="H243">
        <v>2</v>
      </c>
      <c r="I243">
        <v>1</v>
      </c>
      <c r="M243">
        <f t="shared" si="111"/>
        <v>8</v>
      </c>
      <c r="N243">
        <f t="shared" si="112"/>
        <v>6</v>
      </c>
      <c r="O243" s="1">
        <f t="shared" si="113"/>
        <v>2</v>
      </c>
      <c r="P243" s="3">
        <f t="shared" si="114"/>
        <v>1.3333333333333333</v>
      </c>
      <c r="Q243">
        <f>IF(AND(M243 = 0, N243 = 0), 0, IF(P243 &lt; 1, 3, IF(P243 &gt;= P$246, 1, 2)))</f>
        <v>1</v>
      </c>
      <c r="U243">
        <v>25</v>
      </c>
      <c r="V243">
        <v>17</v>
      </c>
      <c r="Y243">
        <v>25</v>
      </c>
      <c r="Z243">
        <v>14</v>
      </c>
    </row>
    <row r="244" spans="1:33" x14ac:dyDescent="0.25">
      <c r="A244" s="1" t="s">
        <v>26</v>
      </c>
      <c r="B244">
        <v>1</v>
      </c>
      <c r="C244">
        <v>2</v>
      </c>
      <c r="D244">
        <v>0</v>
      </c>
      <c r="E244">
        <v>1</v>
      </c>
      <c r="F244">
        <v>0</v>
      </c>
      <c r="G244">
        <v>1</v>
      </c>
      <c r="H244">
        <v>2</v>
      </c>
      <c r="I244">
        <v>0</v>
      </c>
      <c r="M244">
        <f t="shared" si="111"/>
        <v>3</v>
      </c>
      <c r="N244">
        <f t="shared" si="112"/>
        <v>4</v>
      </c>
      <c r="O244" s="1">
        <f t="shared" si="113"/>
        <v>-1</v>
      </c>
      <c r="P244" s="3">
        <f t="shared" si="114"/>
        <v>0.75</v>
      </c>
      <c r="Q244">
        <f>IF(AND(M244 = 0, N244 = 0), 0, IF(P244 &lt; 1, 3, IF(P244 &gt;= P$246, 1, 2)))</f>
        <v>3</v>
      </c>
    </row>
    <row r="245" spans="1:33" x14ac:dyDescent="0.25">
      <c r="A245" s="1" t="s">
        <v>17</v>
      </c>
      <c r="B245">
        <v>1</v>
      </c>
      <c r="C245">
        <v>0</v>
      </c>
      <c r="D245">
        <v>2</v>
      </c>
      <c r="E245">
        <v>0</v>
      </c>
      <c r="F245">
        <v>1</v>
      </c>
      <c r="G245">
        <v>1</v>
      </c>
      <c r="H245">
        <v>3</v>
      </c>
      <c r="I245">
        <v>1</v>
      </c>
      <c r="M245">
        <f t="shared" si="111"/>
        <v>7</v>
      </c>
      <c r="N245">
        <f t="shared" si="112"/>
        <v>2</v>
      </c>
      <c r="O245" s="1">
        <f t="shared" si="113"/>
        <v>5</v>
      </c>
      <c r="P245" s="3">
        <f t="shared" si="114"/>
        <v>3.5</v>
      </c>
      <c r="Q245">
        <f>IF(AND(M245 = 0, N245 = 0), 0, IF(P245 &lt; 1, 3, IF(P245 &gt;= P$246, 1, 2)))</f>
        <v>1</v>
      </c>
    </row>
    <row r="246" spans="1:33" x14ac:dyDescent="0.25">
      <c r="A246" s="4"/>
      <c r="B246" s="4">
        <v>16</v>
      </c>
      <c r="C246" s="4">
        <v>25</v>
      </c>
      <c r="D246" s="4">
        <v>25</v>
      </c>
      <c r="E246" s="4">
        <v>17</v>
      </c>
      <c r="F246" s="4">
        <v>25</v>
      </c>
      <c r="G246" s="4">
        <v>13</v>
      </c>
      <c r="H246" s="4">
        <v>25</v>
      </c>
      <c r="I246" s="4">
        <v>14</v>
      </c>
      <c r="J246" s="4"/>
      <c r="K246" s="4"/>
      <c r="L246" s="4"/>
      <c r="M246" s="4">
        <f t="shared" si="111"/>
        <v>91</v>
      </c>
      <c r="N246" s="4">
        <f t="shared" si="112"/>
        <v>69</v>
      </c>
      <c r="O246" s="4">
        <f t="shared" si="113"/>
        <v>22</v>
      </c>
      <c r="P246" s="5">
        <f t="shared" si="114"/>
        <v>1.318840579710145</v>
      </c>
    </row>
    <row r="247" spans="1:33" x14ac:dyDescent="0.25">
      <c r="P247" s="2"/>
    </row>
    <row r="248" spans="1:33" ht="18" customHeight="1" x14ac:dyDescent="0.3">
      <c r="A248" s="8">
        <v>44100</v>
      </c>
      <c r="B248" s="9" t="s">
        <v>25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10"/>
    </row>
    <row r="249" spans="1:33" x14ac:dyDescent="0.25">
      <c r="A249" s="4"/>
      <c r="B249" s="4" t="s">
        <v>3</v>
      </c>
      <c r="C249" s="4"/>
      <c r="D249" s="4" t="s">
        <v>4</v>
      </c>
      <c r="E249" s="4"/>
      <c r="F249" s="4" t="s">
        <v>5</v>
      </c>
      <c r="G249" s="4"/>
      <c r="H249" s="4" t="s">
        <v>6</v>
      </c>
      <c r="I249" s="4"/>
      <c r="J249" s="4" t="s">
        <v>7</v>
      </c>
      <c r="K249" s="4"/>
      <c r="L249" s="4"/>
      <c r="M249" s="4" t="s">
        <v>8</v>
      </c>
      <c r="N249" s="4"/>
      <c r="O249" s="4"/>
      <c r="P249" s="6"/>
    </row>
    <row r="250" spans="1:33" x14ac:dyDescent="0.25">
      <c r="A250" s="4"/>
      <c r="B250" s="7" t="s">
        <v>1</v>
      </c>
      <c r="C250" s="7" t="s">
        <v>2</v>
      </c>
      <c r="D250" s="7" t="s">
        <v>1</v>
      </c>
      <c r="E250" s="7" t="s">
        <v>2</v>
      </c>
      <c r="F250" s="7" t="s">
        <v>1</v>
      </c>
      <c r="G250" s="7" t="s">
        <v>2</v>
      </c>
      <c r="H250" s="7" t="s">
        <v>1</v>
      </c>
      <c r="I250" s="7" t="s">
        <v>2</v>
      </c>
      <c r="J250" s="7" t="s">
        <v>1</v>
      </c>
      <c r="K250" s="7" t="s">
        <v>2</v>
      </c>
      <c r="L250" s="7"/>
      <c r="M250" s="7" t="s">
        <v>1</v>
      </c>
      <c r="N250" s="7" t="s">
        <v>2</v>
      </c>
      <c r="O250" s="4" t="s">
        <v>9</v>
      </c>
      <c r="P250" s="6" t="s">
        <v>10</v>
      </c>
      <c r="S250" t="s">
        <v>3</v>
      </c>
      <c r="U250" t="s">
        <v>4</v>
      </c>
      <c r="W250" t="s">
        <v>5</v>
      </c>
      <c r="Y250" t="s">
        <v>6</v>
      </c>
      <c r="AA250" t="s">
        <v>7</v>
      </c>
      <c r="AC250" t="s">
        <v>12</v>
      </c>
      <c r="AD250" t="s">
        <v>13</v>
      </c>
      <c r="AE250" t="s">
        <v>14</v>
      </c>
      <c r="AF250" t="s">
        <v>15</v>
      </c>
      <c r="AG250" t="s">
        <v>16</v>
      </c>
    </row>
    <row r="251" spans="1:33" x14ac:dyDescent="0.25">
      <c r="A251" s="1" t="s">
        <v>0</v>
      </c>
      <c r="B251">
        <v>0</v>
      </c>
      <c r="C251">
        <v>1</v>
      </c>
      <c r="M251">
        <f t="shared" ref="M251:M265" si="116" xml:space="preserve"> B251 + D251 + F251 + H251 + J251</f>
        <v>0</v>
      </c>
      <c r="N251">
        <f t="shared" ref="N251:N265" si="117" xml:space="preserve"> C251 + E251 + G251 + I251 + K251</f>
        <v>1</v>
      </c>
      <c r="O251" s="1">
        <f t="shared" ref="O251:O265" si="118">M251 - N251</f>
        <v>-1</v>
      </c>
      <c r="P251" s="3">
        <f t="shared" ref="P251:P265" si="119" xml:space="preserve"> IF(M251+N251=0, 0, IF(N251=0, "MAX", M251/N251))</f>
        <v>0</v>
      </c>
      <c r="Q251">
        <f>IF(AND(M251 = 0, N251 = 0), 0, IF(P251 &lt; 1, 3, IF(P251 &gt;= P$265, 1, 2)))</f>
        <v>3</v>
      </c>
      <c r="T251">
        <v>0</v>
      </c>
      <c r="U251">
        <v>0</v>
      </c>
      <c r="X251">
        <v>1</v>
      </c>
      <c r="AC251" t="s">
        <v>31</v>
      </c>
      <c r="AD251" t="s">
        <v>33</v>
      </c>
      <c r="AE251" t="s">
        <v>31</v>
      </c>
    </row>
    <row r="252" spans="1:33" x14ac:dyDescent="0.25">
      <c r="A252" s="1" t="s">
        <v>18</v>
      </c>
      <c r="D252">
        <v>0</v>
      </c>
      <c r="E252">
        <v>0</v>
      </c>
      <c r="F252">
        <v>0</v>
      </c>
      <c r="G252">
        <v>0</v>
      </c>
      <c r="M252">
        <f t="shared" si="116"/>
        <v>0</v>
      </c>
      <c r="N252">
        <f t="shared" si="117"/>
        <v>0</v>
      </c>
      <c r="O252" s="1">
        <f t="shared" si="118"/>
        <v>0</v>
      </c>
      <c r="P252" s="3">
        <f t="shared" si="119"/>
        <v>0</v>
      </c>
      <c r="Q252">
        <v>2</v>
      </c>
      <c r="S252">
        <v>5</v>
      </c>
      <c r="T252">
        <v>1</v>
      </c>
      <c r="U252">
        <v>2</v>
      </c>
      <c r="V252">
        <v>5</v>
      </c>
      <c r="W252">
        <v>1</v>
      </c>
      <c r="X252">
        <v>3</v>
      </c>
      <c r="AC252" t="s">
        <v>32</v>
      </c>
      <c r="AD252" t="s">
        <v>31</v>
      </c>
      <c r="AE252" t="s">
        <v>34</v>
      </c>
    </row>
    <row r="253" spans="1:33" x14ac:dyDescent="0.25">
      <c r="A253" s="1" t="s">
        <v>22</v>
      </c>
      <c r="B253">
        <v>4</v>
      </c>
      <c r="C253">
        <v>0</v>
      </c>
      <c r="D253">
        <v>0</v>
      </c>
      <c r="E253">
        <v>1</v>
      </c>
      <c r="F253">
        <v>0</v>
      </c>
      <c r="G253">
        <v>1</v>
      </c>
      <c r="M253">
        <f t="shared" ref="M253:M258" si="120" xml:space="preserve"> B253 + D253 + F253 + H253 + J253</f>
        <v>4</v>
      </c>
      <c r="N253">
        <f t="shared" ref="N253:N258" si="121" xml:space="preserve"> C253 + E253 + G253 + I253 + K253</f>
        <v>2</v>
      </c>
      <c r="O253" s="1">
        <f t="shared" ref="O253:O258" si="122">M253 - N253</f>
        <v>2</v>
      </c>
      <c r="P253" s="3">
        <f t="shared" ref="P253:P258" si="123" xml:space="preserve"> IF(M253+N253=0, 0, IF(N253=0, "MAX", M253/N253))</f>
        <v>2</v>
      </c>
      <c r="Q253">
        <f t="shared" ref="Q253:Q264" si="124">IF(AND(M253 = 0, N253 = 0), 0, IF(P253 &lt; 1, 3, IF(P253 &gt;= P$265, 1, 2)))</f>
        <v>1</v>
      </c>
      <c r="S253">
        <v>7</v>
      </c>
      <c r="T253">
        <v>2</v>
      </c>
      <c r="U253">
        <v>5</v>
      </c>
      <c r="V253">
        <v>6</v>
      </c>
      <c r="W253">
        <v>2</v>
      </c>
      <c r="X253">
        <v>5</v>
      </c>
      <c r="AC253" t="s">
        <v>35</v>
      </c>
      <c r="AD253" t="s">
        <v>39</v>
      </c>
      <c r="AE253" t="s">
        <v>50</v>
      </c>
    </row>
    <row r="254" spans="1:33" x14ac:dyDescent="0.25">
      <c r="A254" s="1" t="s">
        <v>29</v>
      </c>
      <c r="M254">
        <f t="shared" si="120"/>
        <v>0</v>
      </c>
      <c r="N254">
        <f t="shared" si="121"/>
        <v>0</v>
      </c>
      <c r="O254" s="1">
        <f t="shared" si="122"/>
        <v>0</v>
      </c>
      <c r="P254" s="3">
        <f t="shared" si="123"/>
        <v>0</v>
      </c>
      <c r="Q254">
        <f t="shared" si="124"/>
        <v>0</v>
      </c>
      <c r="S254">
        <v>8</v>
      </c>
      <c r="T254">
        <v>4</v>
      </c>
      <c r="U254">
        <v>7</v>
      </c>
      <c r="V254">
        <v>7</v>
      </c>
      <c r="W254">
        <v>3</v>
      </c>
      <c r="X254">
        <v>6</v>
      </c>
      <c r="AC254" t="s">
        <v>36</v>
      </c>
      <c r="AD254" t="s">
        <v>40</v>
      </c>
      <c r="AE254" t="s">
        <v>49</v>
      </c>
    </row>
    <row r="255" spans="1:33" x14ac:dyDescent="0.25">
      <c r="A255" s="1" t="s">
        <v>19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M255">
        <f t="shared" si="120"/>
        <v>0</v>
      </c>
      <c r="N255">
        <f t="shared" si="121"/>
        <v>2</v>
      </c>
      <c r="O255" s="1">
        <f t="shared" si="122"/>
        <v>-2</v>
      </c>
      <c r="P255" s="3">
        <f t="shared" si="123"/>
        <v>0</v>
      </c>
      <c r="Q255">
        <f t="shared" si="124"/>
        <v>3</v>
      </c>
      <c r="S255">
        <v>16</v>
      </c>
      <c r="T255">
        <v>5</v>
      </c>
      <c r="U255">
        <v>9</v>
      </c>
      <c r="V255">
        <v>9</v>
      </c>
      <c r="W255">
        <v>14</v>
      </c>
      <c r="X255">
        <v>9</v>
      </c>
      <c r="AC255" t="s">
        <v>37</v>
      </c>
      <c r="AD255" t="s">
        <v>41</v>
      </c>
      <c r="AE255" t="s">
        <v>48</v>
      </c>
    </row>
    <row r="256" spans="1:33" x14ac:dyDescent="0.25">
      <c r="A256" s="1" t="s">
        <v>20</v>
      </c>
      <c r="B256">
        <v>4</v>
      </c>
      <c r="C256">
        <v>1</v>
      </c>
      <c r="D256">
        <v>5</v>
      </c>
      <c r="E256">
        <v>2</v>
      </c>
      <c r="F256">
        <v>5</v>
      </c>
      <c r="G256">
        <v>2</v>
      </c>
      <c r="M256">
        <f t="shared" si="120"/>
        <v>14</v>
      </c>
      <c r="N256">
        <f t="shared" si="121"/>
        <v>5</v>
      </c>
      <c r="O256" s="1">
        <f t="shared" si="122"/>
        <v>9</v>
      </c>
      <c r="P256" s="3">
        <f t="shared" si="123"/>
        <v>2.8</v>
      </c>
      <c r="Q256">
        <f t="shared" si="124"/>
        <v>1</v>
      </c>
      <c r="S256">
        <v>17</v>
      </c>
      <c r="T256">
        <v>6</v>
      </c>
      <c r="U256">
        <v>18</v>
      </c>
      <c r="V256">
        <v>10</v>
      </c>
      <c r="W256">
        <v>16</v>
      </c>
      <c r="X256">
        <v>11</v>
      </c>
      <c r="AC256" t="s">
        <v>38</v>
      </c>
      <c r="AD256" t="s">
        <v>42</v>
      </c>
      <c r="AE256" t="s">
        <v>47</v>
      </c>
    </row>
    <row r="257" spans="1:31" x14ac:dyDescent="0.25">
      <c r="A257" s="1" t="s">
        <v>23</v>
      </c>
      <c r="B257">
        <v>3</v>
      </c>
      <c r="C257">
        <v>1</v>
      </c>
      <c r="D257">
        <v>2</v>
      </c>
      <c r="E257">
        <v>1</v>
      </c>
      <c r="F257">
        <v>5</v>
      </c>
      <c r="G257">
        <v>1</v>
      </c>
      <c r="M257">
        <f t="shared" si="120"/>
        <v>10</v>
      </c>
      <c r="N257">
        <f t="shared" si="121"/>
        <v>3</v>
      </c>
      <c r="O257" s="1">
        <f t="shared" si="122"/>
        <v>7</v>
      </c>
      <c r="P257" s="3">
        <f t="shared" si="123"/>
        <v>3.3333333333333335</v>
      </c>
      <c r="Q257">
        <f t="shared" si="124"/>
        <v>1</v>
      </c>
      <c r="S257">
        <v>18</v>
      </c>
      <c r="T257">
        <v>7</v>
      </c>
      <c r="U257">
        <v>20</v>
      </c>
      <c r="V257">
        <v>13</v>
      </c>
      <c r="W257">
        <v>17</v>
      </c>
      <c r="X257">
        <v>13</v>
      </c>
      <c r="AD257" t="s">
        <v>44</v>
      </c>
      <c r="AE257" t="s">
        <v>46</v>
      </c>
    </row>
    <row r="258" spans="1:31" x14ac:dyDescent="0.25">
      <c r="A258" s="1" t="s">
        <v>30</v>
      </c>
      <c r="B258">
        <v>0</v>
      </c>
      <c r="C258">
        <v>0</v>
      </c>
      <c r="D258">
        <v>1</v>
      </c>
      <c r="E258">
        <v>1</v>
      </c>
      <c r="F258">
        <v>2</v>
      </c>
      <c r="G258">
        <v>1</v>
      </c>
      <c r="M258">
        <f t="shared" si="120"/>
        <v>3</v>
      </c>
      <c r="N258">
        <f t="shared" si="121"/>
        <v>2</v>
      </c>
      <c r="O258" s="1">
        <f t="shared" si="122"/>
        <v>1</v>
      </c>
      <c r="P258" s="3">
        <f t="shared" si="123"/>
        <v>1.5</v>
      </c>
      <c r="Q258">
        <f t="shared" si="124"/>
        <v>1</v>
      </c>
      <c r="S258">
        <v>21</v>
      </c>
      <c r="T258">
        <v>8</v>
      </c>
      <c r="U258">
        <v>21</v>
      </c>
      <c r="V258">
        <v>14</v>
      </c>
      <c r="W258">
        <v>18</v>
      </c>
      <c r="X258">
        <v>15</v>
      </c>
      <c r="AD258" t="s">
        <v>43</v>
      </c>
      <c r="AE258" t="s">
        <v>45</v>
      </c>
    </row>
    <row r="259" spans="1:31" x14ac:dyDescent="0.25">
      <c r="A259" s="1" t="s">
        <v>27</v>
      </c>
      <c r="M259">
        <f t="shared" si="116"/>
        <v>0</v>
      </c>
      <c r="N259">
        <f t="shared" si="117"/>
        <v>0</v>
      </c>
      <c r="O259" s="1">
        <f t="shared" si="118"/>
        <v>0</v>
      </c>
      <c r="P259" s="3">
        <f t="shared" si="119"/>
        <v>0</v>
      </c>
      <c r="Q259">
        <f t="shared" si="124"/>
        <v>0</v>
      </c>
      <c r="S259">
        <v>22</v>
      </c>
      <c r="T259">
        <v>9</v>
      </c>
      <c r="U259">
        <v>23</v>
      </c>
      <c r="V259">
        <v>15</v>
      </c>
      <c r="W259">
        <v>21</v>
      </c>
      <c r="X259">
        <v>17</v>
      </c>
    </row>
    <row r="260" spans="1:31" x14ac:dyDescent="0.25">
      <c r="A260" s="1" t="s">
        <v>24</v>
      </c>
      <c r="M260">
        <f t="shared" si="116"/>
        <v>0</v>
      </c>
      <c r="N260">
        <f t="shared" si="117"/>
        <v>0</v>
      </c>
      <c r="O260" s="1">
        <f t="shared" si="118"/>
        <v>0</v>
      </c>
      <c r="P260" s="3">
        <f t="shared" si="119"/>
        <v>0</v>
      </c>
      <c r="Q260">
        <f t="shared" si="124"/>
        <v>0</v>
      </c>
      <c r="S260">
        <v>23</v>
      </c>
      <c r="T260">
        <v>11</v>
      </c>
      <c r="U260">
        <v>24</v>
      </c>
      <c r="V260">
        <v>17</v>
      </c>
      <c r="W260">
        <v>22</v>
      </c>
      <c r="X260">
        <v>20</v>
      </c>
    </row>
    <row r="261" spans="1:31" x14ac:dyDescent="0.25">
      <c r="A261" s="1" t="s">
        <v>28</v>
      </c>
      <c r="M261">
        <f t="shared" si="116"/>
        <v>0</v>
      </c>
      <c r="N261">
        <f t="shared" si="117"/>
        <v>0</v>
      </c>
      <c r="O261" s="1">
        <f t="shared" si="118"/>
        <v>0</v>
      </c>
      <c r="P261" s="3">
        <f t="shared" si="119"/>
        <v>0</v>
      </c>
      <c r="Q261">
        <f t="shared" si="124"/>
        <v>0</v>
      </c>
      <c r="S261">
        <v>25</v>
      </c>
      <c r="U261">
        <v>25</v>
      </c>
      <c r="V261">
        <v>18</v>
      </c>
      <c r="W261">
        <v>23</v>
      </c>
      <c r="X261">
        <v>22</v>
      </c>
    </row>
    <row r="262" spans="1:31" x14ac:dyDescent="0.25">
      <c r="A262" s="1" t="s">
        <v>21</v>
      </c>
      <c r="B262">
        <v>2</v>
      </c>
      <c r="C262">
        <v>2</v>
      </c>
      <c r="D262">
        <v>3</v>
      </c>
      <c r="E262">
        <v>4</v>
      </c>
      <c r="F262">
        <v>3</v>
      </c>
      <c r="G262">
        <v>5</v>
      </c>
      <c r="M262">
        <f t="shared" si="116"/>
        <v>8</v>
      </c>
      <c r="N262">
        <f t="shared" si="117"/>
        <v>11</v>
      </c>
      <c r="O262" s="1">
        <f t="shared" si="118"/>
        <v>-3</v>
      </c>
      <c r="P262" s="3">
        <f t="shared" si="119"/>
        <v>0.72727272727272729</v>
      </c>
      <c r="Q262">
        <f t="shared" si="124"/>
        <v>3</v>
      </c>
      <c r="W262">
        <v>24</v>
      </c>
      <c r="X262">
        <v>23</v>
      </c>
    </row>
    <row r="263" spans="1:31" x14ac:dyDescent="0.25">
      <c r="A263" s="1" t="s">
        <v>26</v>
      </c>
      <c r="B263">
        <v>0</v>
      </c>
      <c r="C263">
        <v>1</v>
      </c>
      <c r="D263">
        <v>2</v>
      </c>
      <c r="E263">
        <v>2</v>
      </c>
      <c r="F263">
        <v>2</v>
      </c>
      <c r="G263">
        <v>1</v>
      </c>
      <c r="M263">
        <f t="shared" si="116"/>
        <v>4</v>
      </c>
      <c r="N263">
        <f t="shared" si="117"/>
        <v>4</v>
      </c>
      <c r="O263" s="1">
        <f t="shared" si="118"/>
        <v>0</v>
      </c>
      <c r="P263" s="3">
        <f t="shared" si="119"/>
        <v>1</v>
      </c>
      <c r="Q263">
        <f t="shared" si="124"/>
        <v>2</v>
      </c>
      <c r="W263">
        <v>25</v>
      </c>
    </row>
    <row r="264" spans="1:31" x14ac:dyDescent="0.25">
      <c r="A264" s="1" t="s">
        <v>17</v>
      </c>
      <c r="M264">
        <f t="shared" si="116"/>
        <v>0</v>
      </c>
      <c r="N264">
        <f t="shared" si="117"/>
        <v>0</v>
      </c>
      <c r="O264" s="1">
        <f t="shared" si="118"/>
        <v>0</v>
      </c>
      <c r="P264" s="3">
        <f t="shared" si="119"/>
        <v>0</v>
      </c>
      <c r="Q264">
        <f t="shared" si="124"/>
        <v>0</v>
      </c>
    </row>
    <row r="265" spans="1:31" x14ac:dyDescent="0.25">
      <c r="A265" s="4"/>
      <c r="B265" s="4">
        <v>25</v>
      </c>
      <c r="C265" s="4">
        <v>11</v>
      </c>
      <c r="D265" s="4">
        <v>25</v>
      </c>
      <c r="E265" s="4">
        <v>18</v>
      </c>
      <c r="F265" s="4">
        <v>25</v>
      </c>
      <c r="G265" s="4">
        <v>23</v>
      </c>
      <c r="H265" s="4"/>
      <c r="I265" s="4"/>
      <c r="J265" s="4"/>
      <c r="K265" s="4"/>
      <c r="L265" s="4"/>
      <c r="M265" s="4">
        <f t="shared" si="116"/>
        <v>75</v>
      </c>
      <c r="N265" s="4">
        <f t="shared" si="117"/>
        <v>52</v>
      </c>
      <c r="O265" s="4">
        <f t="shared" si="118"/>
        <v>23</v>
      </c>
      <c r="P265" s="5">
        <f t="shared" si="119"/>
        <v>1.4423076923076923</v>
      </c>
    </row>
    <row r="266" spans="1:31" ht="14.25" customHeight="1" x14ac:dyDescent="0.25">
      <c r="P266" s="2"/>
    </row>
  </sheetData>
  <conditionalFormatting sqref="A251:P264 A212:P221 B179:P179 A175:A182 A129:P129 A131:A139 B65:P65 A64 B44:P46 B47:L47 A22:P22 B23:L24">
    <cfRule type="expression" dxfId="747" priority="573">
      <formula>$Q22 = 0</formula>
    </cfRule>
    <cfRule type="expression" dxfId="746" priority="604">
      <formula>$Q22 = 3</formula>
    </cfRule>
    <cfRule type="expression" dxfId="745" priority="605">
      <formula>$Q22 = 2</formula>
    </cfRule>
    <cfRule type="expression" dxfId="744" priority="606">
      <formula>$Q22 = 1</formula>
    </cfRule>
  </conditionalFormatting>
  <conditionalFormatting sqref="A232:P245">
    <cfRule type="expression" dxfId="743" priority="569">
      <formula>$Q232 = 0</formula>
    </cfRule>
    <cfRule type="expression" dxfId="742" priority="570">
      <formula>$Q232 = 3</formula>
    </cfRule>
    <cfRule type="expression" dxfId="741" priority="571">
      <formula>$Q232 = 2</formula>
    </cfRule>
    <cfRule type="expression" dxfId="740" priority="572">
      <formula>$Q232 = 1</formula>
    </cfRule>
  </conditionalFormatting>
  <conditionalFormatting sqref="A191:P193 B201:P203 B194:P197">
    <cfRule type="expression" dxfId="739" priority="561">
      <formula>$Q191 = 0</formula>
    </cfRule>
    <cfRule type="expression" dxfId="738" priority="562">
      <formula>$Q191 = 3</formula>
    </cfRule>
    <cfRule type="expression" dxfId="737" priority="563">
      <formula>$Q191 = 2</formula>
    </cfRule>
    <cfRule type="expression" dxfId="736" priority="564">
      <formula>$Q191 = 1</formula>
    </cfRule>
  </conditionalFormatting>
  <conditionalFormatting sqref="B198:P200">
    <cfRule type="expression" dxfId="735" priority="557">
      <formula>$Q198 = 0</formula>
    </cfRule>
    <cfRule type="expression" dxfId="734" priority="558">
      <formula>$Q198 = 3</formula>
    </cfRule>
    <cfRule type="expression" dxfId="733" priority="559">
      <formula>$Q198 = 2</formula>
    </cfRule>
    <cfRule type="expression" dxfId="732" priority="560">
      <formula>$Q198 = 1</formula>
    </cfRule>
  </conditionalFormatting>
  <conditionalFormatting sqref="A194:A203">
    <cfRule type="expression" dxfId="731" priority="553">
      <formula>$Q194 = 0</formula>
    </cfRule>
    <cfRule type="expression" dxfId="730" priority="554">
      <formula>$Q194 = 3</formula>
    </cfRule>
    <cfRule type="expression" dxfId="729" priority="555">
      <formula>$Q194 = 2</formula>
    </cfRule>
    <cfRule type="expression" dxfId="728" priority="556">
      <formula>$Q194 = 1</formula>
    </cfRule>
  </conditionalFormatting>
  <conditionalFormatting sqref="B180:P182 B175:P178 A171:P173 A174:L174">
    <cfRule type="expression" dxfId="727" priority="549">
      <formula>$Q171 = 0</formula>
    </cfRule>
    <cfRule type="expression" dxfId="726" priority="550">
      <formula>$Q171 = 3</formula>
    </cfRule>
    <cfRule type="expression" dxfId="725" priority="551">
      <formula>$Q171 = 2</formula>
    </cfRule>
    <cfRule type="expression" dxfId="724" priority="552">
      <formula>$Q171 = 1</formula>
    </cfRule>
  </conditionalFormatting>
  <conditionalFormatting sqref="M174:P174">
    <cfRule type="expression" dxfId="723" priority="537">
      <formula>$Q174 = 0</formula>
    </cfRule>
    <cfRule type="expression" dxfId="722" priority="538">
      <formula>$Q174 = 3</formula>
    </cfRule>
    <cfRule type="expression" dxfId="721" priority="539">
      <formula>$Q174 = 2</formula>
    </cfRule>
    <cfRule type="expression" dxfId="720" priority="540">
      <formula>$Q174 = 1</formula>
    </cfRule>
  </conditionalFormatting>
  <conditionalFormatting sqref="B158:P158 A153:A162 B159:L159">
    <cfRule type="expression" dxfId="719" priority="533">
      <formula>$Q153 = 0</formula>
    </cfRule>
    <cfRule type="expression" dxfId="718" priority="534">
      <formula>$Q153 = 3</formula>
    </cfRule>
    <cfRule type="expression" dxfId="717" priority="535">
      <formula>$Q153 = 2</formula>
    </cfRule>
    <cfRule type="expression" dxfId="716" priority="536">
      <formula>$Q153 = 1</formula>
    </cfRule>
  </conditionalFormatting>
  <conditionalFormatting sqref="B160:P162 B153:P156 A149:P151 A152:L152 B157:L157">
    <cfRule type="expression" dxfId="715" priority="529">
      <formula>$Q149 = 0</formula>
    </cfRule>
    <cfRule type="expression" dxfId="714" priority="530">
      <formula>$Q149 = 3</formula>
    </cfRule>
    <cfRule type="expression" dxfId="713" priority="531">
      <formula>$Q149 = 2</formula>
    </cfRule>
    <cfRule type="expression" dxfId="712" priority="532">
      <formula>$Q149 = 1</formula>
    </cfRule>
  </conditionalFormatting>
  <conditionalFormatting sqref="M152:P152">
    <cfRule type="expression" dxfId="711" priority="525">
      <formula>$Q152 = 0</formula>
    </cfRule>
    <cfRule type="expression" dxfId="710" priority="526">
      <formula>$Q152 = 3</formula>
    </cfRule>
    <cfRule type="expression" dxfId="709" priority="527">
      <formula>$Q152 = 2</formula>
    </cfRule>
    <cfRule type="expression" dxfId="708" priority="528">
      <formula>$Q152 = 1</formula>
    </cfRule>
  </conditionalFormatting>
  <conditionalFormatting sqref="M157:P157">
    <cfRule type="expression" dxfId="707" priority="521">
      <formula>$Q157 = 0</formula>
    </cfRule>
    <cfRule type="expression" dxfId="706" priority="522">
      <formula>$Q157 = 3</formula>
    </cfRule>
    <cfRule type="expression" dxfId="705" priority="523">
      <formula>$Q157 = 2</formula>
    </cfRule>
    <cfRule type="expression" dxfId="704" priority="524">
      <formula>$Q157 = 1</formula>
    </cfRule>
  </conditionalFormatting>
  <conditionalFormatting sqref="M159:P159">
    <cfRule type="expression" dxfId="703" priority="517">
      <formula>$Q159 = 0</formula>
    </cfRule>
    <cfRule type="expression" dxfId="702" priority="518">
      <formula>$Q159 = 3</formula>
    </cfRule>
    <cfRule type="expression" dxfId="701" priority="519">
      <formula>$Q159 = 2</formula>
    </cfRule>
    <cfRule type="expression" dxfId="700" priority="520">
      <formula>$Q159 = 1</formula>
    </cfRule>
  </conditionalFormatting>
  <conditionalFormatting sqref="B135:P135 B136:L136">
    <cfRule type="expression" dxfId="699" priority="513">
      <formula>$Q135 = 0</formula>
    </cfRule>
    <cfRule type="expression" dxfId="698" priority="514">
      <formula>$Q135 = 3</formula>
    </cfRule>
    <cfRule type="expression" dxfId="697" priority="515">
      <formula>$Q135 = 2</formula>
    </cfRule>
    <cfRule type="expression" dxfId="696" priority="516">
      <formula>$Q135 = 1</formula>
    </cfRule>
  </conditionalFormatting>
  <conditionalFormatting sqref="B137:P139 B131:P134 A130:L130">
    <cfRule type="expression" dxfId="695" priority="509">
      <formula>$Q130 = 0</formula>
    </cfRule>
    <cfRule type="expression" dxfId="694" priority="510">
      <formula>$Q130 = 3</formula>
    </cfRule>
    <cfRule type="expression" dxfId="693" priority="511">
      <formula>$Q130 = 2</formula>
    </cfRule>
    <cfRule type="expression" dxfId="692" priority="512">
      <formula>$Q130 = 1</formula>
    </cfRule>
  </conditionalFormatting>
  <conditionalFormatting sqref="M130:P130">
    <cfRule type="expression" dxfId="691" priority="505">
      <formula>$Q130 = 0</formula>
    </cfRule>
    <cfRule type="expression" dxfId="690" priority="506">
      <formula>$Q130 = 3</formula>
    </cfRule>
    <cfRule type="expression" dxfId="689" priority="507">
      <formula>$Q130 = 2</formula>
    </cfRule>
    <cfRule type="expression" dxfId="688" priority="508">
      <formula>$Q130 = 1</formula>
    </cfRule>
  </conditionalFormatting>
  <conditionalFormatting sqref="M136:P136">
    <cfRule type="expression" dxfId="687" priority="493">
      <formula>$Q136 = 0</formula>
    </cfRule>
    <cfRule type="expression" dxfId="686" priority="494">
      <formula>$Q136 = 3</formula>
    </cfRule>
    <cfRule type="expression" dxfId="685" priority="495">
      <formula>$Q136 = 2</formula>
    </cfRule>
    <cfRule type="expression" dxfId="684" priority="496">
      <formula>$Q136 = 1</formula>
    </cfRule>
  </conditionalFormatting>
  <conditionalFormatting sqref="A109:P109 A112:A115 A117:A121">
    <cfRule type="expression" dxfId="683" priority="489">
      <formula>$Q109 = 0</formula>
    </cfRule>
    <cfRule type="expression" dxfId="682" priority="490">
      <formula>$Q109 = 3</formula>
    </cfRule>
    <cfRule type="expression" dxfId="681" priority="491">
      <formula>$Q109 = 2</formula>
    </cfRule>
    <cfRule type="expression" dxfId="680" priority="492">
      <formula>$Q109 = 1</formula>
    </cfRule>
  </conditionalFormatting>
  <conditionalFormatting sqref="B117:P117 B118:L118">
    <cfRule type="expression" dxfId="679" priority="485">
      <formula>$Q117 = 0</formula>
    </cfRule>
    <cfRule type="expression" dxfId="678" priority="486">
      <formula>$Q117 = 3</formula>
    </cfRule>
    <cfRule type="expression" dxfId="677" priority="487">
      <formula>$Q117 = 2</formula>
    </cfRule>
    <cfRule type="expression" dxfId="676" priority="488">
      <formula>$Q117 = 1</formula>
    </cfRule>
  </conditionalFormatting>
  <conditionalFormatting sqref="B119:P121 B112:P115 A110:L110">
    <cfRule type="expression" dxfId="675" priority="481">
      <formula>$Q110 = 0</formula>
    </cfRule>
    <cfRule type="expression" dxfId="674" priority="482">
      <formula>$Q110 = 3</formula>
    </cfRule>
    <cfRule type="expression" dxfId="673" priority="483">
      <formula>$Q110 = 2</formula>
    </cfRule>
    <cfRule type="expression" dxfId="672" priority="484">
      <formula>$Q110 = 1</formula>
    </cfRule>
  </conditionalFormatting>
  <conditionalFormatting sqref="M110:P110">
    <cfRule type="expression" dxfId="671" priority="477">
      <formula>$Q110 = 0</formula>
    </cfRule>
    <cfRule type="expression" dxfId="670" priority="478">
      <formula>$Q110 = 3</formula>
    </cfRule>
    <cfRule type="expression" dxfId="669" priority="479">
      <formula>$Q110 = 2</formula>
    </cfRule>
    <cfRule type="expression" dxfId="668" priority="480">
      <formula>$Q110 = 1</formula>
    </cfRule>
  </conditionalFormatting>
  <conditionalFormatting sqref="M118:P118">
    <cfRule type="expression" dxfId="667" priority="473">
      <formula>$Q118 = 0</formula>
    </cfRule>
    <cfRule type="expression" dxfId="666" priority="474">
      <formula>$Q118 = 3</formula>
    </cfRule>
    <cfRule type="expression" dxfId="665" priority="475">
      <formula>$Q118 = 2</formula>
    </cfRule>
    <cfRule type="expression" dxfId="664" priority="476">
      <formula>$Q118 = 1</formula>
    </cfRule>
  </conditionalFormatting>
  <conditionalFormatting sqref="A111">
    <cfRule type="expression" dxfId="663" priority="469">
      <formula>$Q111 = 0</formula>
    </cfRule>
    <cfRule type="expression" dxfId="662" priority="470">
      <formula>$Q111 = 3</formula>
    </cfRule>
    <cfRule type="expression" dxfId="661" priority="471">
      <formula>$Q111 = 2</formula>
    </cfRule>
    <cfRule type="expression" dxfId="660" priority="472">
      <formula>$Q111 = 1</formula>
    </cfRule>
  </conditionalFormatting>
  <conditionalFormatting sqref="B111:P111">
    <cfRule type="expression" dxfId="659" priority="465">
      <formula>$Q111 = 0</formula>
    </cfRule>
    <cfRule type="expression" dxfId="658" priority="466">
      <formula>$Q111 = 3</formula>
    </cfRule>
    <cfRule type="expression" dxfId="657" priority="467">
      <formula>$Q111 = 2</formula>
    </cfRule>
    <cfRule type="expression" dxfId="656" priority="468">
      <formula>$Q111 = 1</formula>
    </cfRule>
  </conditionalFormatting>
  <conditionalFormatting sqref="A116">
    <cfRule type="expression" dxfId="655" priority="461">
      <formula>$Q116 = 0</formula>
    </cfRule>
    <cfRule type="expression" dxfId="654" priority="462">
      <formula>$Q116 = 3</formula>
    </cfRule>
    <cfRule type="expression" dxfId="653" priority="463">
      <formula>$Q116 = 2</formula>
    </cfRule>
    <cfRule type="expression" dxfId="652" priority="464">
      <formula>$Q116 = 1</formula>
    </cfRule>
  </conditionalFormatting>
  <conditionalFormatting sqref="B116:P116">
    <cfRule type="expression" dxfId="651" priority="457">
      <formula>$Q116 = 0</formula>
    </cfRule>
    <cfRule type="expression" dxfId="650" priority="458">
      <formula>$Q116 = 3</formula>
    </cfRule>
    <cfRule type="expression" dxfId="649" priority="459">
      <formula>$Q116 = 2</formula>
    </cfRule>
    <cfRule type="expression" dxfId="648" priority="460">
      <formula>$Q116 = 1</formula>
    </cfRule>
  </conditionalFormatting>
  <conditionalFormatting sqref="A90:P90 A94:A97 A99:A103">
    <cfRule type="expression" dxfId="647" priority="453">
      <formula>$Q90 = 0</formula>
    </cfRule>
    <cfRule type="expression" dxfId="646" priority="454">
      <formula>$Q90 = 3</formula>
    </cfRule>
    <cfRule type="expression" dxfId="645" priority="455">
      <formula>$Q90 = 2</formula>
    </cfRule>
    <cfRule type="expression" dxfId="644" priority="456">
      <formula>$Q90 = 1</formula>
    </cfRule>
  </conditionalFormatting>
  <conditionalFormatting sqref="B99:P99 B100:L100">
    <cfRule type="expression" dxfId="643" priority="449">
      <formula>$Q99 = 0</formula>
    </cfRule>
    <cfRule type="expression" dxfId="642" priority="450">
      <formula>$Q99 = 3</formula>
    </cfRule>
    <cfRule type="expression" dxfId="641" priority="451">
      <formula>$Q99 = 2</formula>
    </cfRule>
    <cfRule type="expression" dxfId="640" priority="452">
      <formula>$Q99 = 1</formula>
    </cfRule>
  </conditionalFormatting>
  <conditionalFormatting sqref="B101:P103 B94:P97 A91:L91">
    <cfRule type="expression" dxfId="639" priority="445">
      <formula>$Q91 = 0</formula>
    </cfRule>
    <cfRule type="expression" dxfId="638" priority="446">
      <formula>$Q91 = 3</formula>
    </cfRule>
    <cfRule type="expression" dxfId="637" priority="447">
      <formula>$Q91 = 2</formula>
    </cfRule>
    <cfRule type="expression" dxfId="636" priority="448">
      <formula>$Q91 = 1</formula>
    </cfRule>
  </conditionalFormatting>
  <conditionalFormatting sqref="M91:P91">
    <cfRule type="expression" dxfId="635" priority="441">
      <formula>$Q91 = 0</formula>
    </cfRule>
    <cfRule type="expression" dxfId="634" priority="442">
      <formula>$Q91 = 3</formula>
    </cfRule>
    <cfRule type="expression" dxfId="633" priority="443">
      <formula>$Q91 = 2</formula>
    </cfRule>
    <cfRule type="expression" dxfId="632" priority="444">
      <formula>$Q91 = 1</formula>
    </cfRule>
  </conditionalFormatting>
  <conditionalFormatting sqref="M100:P100">
    <cfRule type="expression" dxfId="631" priority="437">
      <formula>$Q100 = 0</formula>
    </cfRule>
    <cfRule type="expression" dxfId="630" priority="438">
      <formula>$Q100 = 3</formula>
    </cfRule>
    <cfRule type="expression" dxfId="629" priority="439">
      <formula>$Q100 = 2</formula>
    </cfRule>
    <cfRule type="expression" dxfId="628" priority="440">
      <formula>$Q100 = 1</formula>
    </cfRule>
  </conditionalFormatting>
  <conditionalFormatting sqref="A93">
    <cfRule type="expression" dxfId="627" priority="433">
      <formula>$Q93 = 0</formula>
    </cfRule>
    <cfRule type="expression" dxfId="626" priority="434">
      <formula>$Q93 = 3</formula>
    </cfRule>
    <cfRule type="expression" dxfId="625" priority="435">
      <formula>$Q93 = 2</formula>
    </cfRule>
    <cfRule type="expression" dxfId="624" priority="436">
      <formula>$Q93 = 1</formula>
    </cfRule>
  </conditionalFormatting>
  <conditionalFormatting sqref="B93:P93">
    <cfRule type="expression" dxfId="623" priority="429">
      <formula>$Q93 = 0</formula>
    </cfRule>
    <cfRule type="expression" dxfId="622" priority="430">
      <formula>$Q93 = 3</formula>
    </cfRule>
    <cfRule type="expression" dxfId="621" priority="431">
      <formula>$Q93 = 2</formula>
    </cfRule>
    <cfRule type="expression" dxfId="620" priority="432">
      <formula>$Q93 = 1</formula>
    </cfRule>
  </conditionalFormatting>
  <conditionalFormatting sqref="A98">
    <cfRule type="expression" dxfId="619" priority="425">
      <formula>$Q98 = 0</formula>
    </cfRule>
    <cfRule type="expression" dxfId="618" priority="426">
      <formula>$Q98 = 3</formula>
    </cfRule>
    <cfRule type="expression" dxfId="617" priority="427">
      <formula>$Q98 = 2</formula>
    </cfRule>
    <cfRule type="expression" dxfId="616" priority="428">
      <formula>$Q98 = 1</formula>
    </cfRule>
  </conditionalFormatting>
  <conditionalFormatting sqref="B98:P98">
    <cfRule type="expression" dxfId="615" priority="421">
      <formula>$Q98 = 0</formula>
    </cfRule>
    <cfRule type="expression" dxfId="614" priority="422">
      <formula>$Q98 = 3</formula>
    </cfRule>
    <cfRule type="expression" dxfId="613" priority="423">
      <formula>$Q98 = 2</formula>
    </cfRule>
    <cfRule type="expression" dxfId="612" priority="424">
      <formula>$Q98 = 1</formula>
    </cfRule>
  </conditionalFormatting>
  <conditionalFormatting sqref="A92:L92">
    <cfRule type="expression" dxfId="611" priority="417">
      <formula>$Q92 = 0</formula>
    </cfRule>
    <cfRule type="expression" dxfId="610" priority="418">
      <formula>$Q92 = 3</formula>
    </cfRule>
    <cfRule type="expression" dxfId="609" priority="419">
      <formula>$Q92 = 2</formula>
    </cfRule>
    <cfRule type="expression" dxfId="608" priority="420">
      <formula>$Q92 = 1</formula>
    </cfRule>
  </conditionalFormatting>
  <conditionalFormatting sqref="M92:P92">
    <cfRule type="expression" dxfId="607" priority="413">
      <formula>$Q92 = 0</formula>
    </cfRule>
    <cfRule type="expression" dxfId="606" priority="414">
      <formula>$Q92 = 3</formula>
    </cfRule>
    <cfRule type="expression" dxfId="605" priority="415">
      <formula>$Q92 = 2</formula>
    </cfRule>
    <cfRule type="expression" dxfId="604" priority="416">
      <formula>$Q92 = 1</formula>
    </cfRule>
  </conditionalFormatting>
  <conditionalFormatting sqref="A71:P71 A75:A78 A80:A84">
    <cfRule type="expression" dxfId="603" priority="409">
      <formula>$Q71 = 0</formula>
    </cfRule>
    <cfRule type="expression" dxfId="602" priority="410">
      <formula>$Q71 = 3</formula>
    </cfRule>
    <cfRule type="expression" dxfId="601" priority="411">
      <formula>$Q71 = 2</formula>
    </cfRule>
    <cfRule type="expression" dxfId="600" priority="412">
      <formula>$Q71 = 1</formula>
    </cfRule>
  </conditionalFormatting>
  <conditionalFormatting sqref="B80:P80 B81:L81">
    <cfRule type="expression" dxfId="599" priority="405">
      <formula>$Q80 = 0</formula>
    </cfRule>
    <cfRule type="expression" dxfId="598" priority="406">
      <formula>$Q80 = 3</formula>
    </cfRule>
    <cfRule type="expression" dxfId="597" priority="407">
      <formula>$Q80 = 2</formula>
    </cfRule>
    <cfRule type="expression" dxfId="596" priority="408">
      <formula>$Q80 = 1</formula>
    </cfRule>
  </conditionalFormatting>
  <conditionalFormatting sqref="B82:P84 B75:P78 A72:L72">
    <cfRule type="expression" dxfId="595" priority="401">
      <formula>$Q72 = 0</formula>
    </cfRule>
    <cfRule type="expression" dxfId="594" priority="402">
      <formula>$Q72 = 3</formula>
    </cfRule>
    <cfRule type="expression" dxfId="593" priority="403">
      <formula>$Q72 = 2</formula>
    </cfRule>
    <cfRule type="expression" dxfId="592" priority="404">
      <formula>$Q72 = 1</formula>
    </cfRule>
  </conditionalFormatting>
  <conditionalFormatting sqref="M72:P72">
    <cfRule type="expression" dxfId="591" priority="397">
      <formula>$Q72 = 0</formula>
    </cfRule>
    <cfRule type="expression" dxfId="590" priority="398">
      <formula>$Q72 = 3</formula>
    </cfRule>
    <cfRule type="expression" dxfId="589" priority="399">
      <formula>$Q72 = 2</formula>
    </cfRule>
    <cfRule type="expression" dxfId="588" priority="400">
      <formula>$Q72 = 1</formula>
    </cfRule>
  </conditionalFormatting>
  <conditionalFormatting sqref="M81:P81">
    <cfRule type="expression" dxfId="587" priority="393">
      <formula>$Q81 = 0</formula>
    </cfRule>
    <cfRule type="expression" dxfId="586" priority="394">
      <formula>$Q81 = 3</formula>
    </cfRule>
    <cfRule type="expression" dxfId="585" priority="395">
      <formula>$Q81 = 2</formula>
    </cfRule>
    <cfRule type="expression" dxfId="584" priority="396">
      <formula>$Q81 = 1</formula>
    </cfRule>
  </conditionalFormatting>
  <conditionalFormatting sqref="A74">
    <cfRule type="expression" dxfId="583" priority="389">
      <formula>$Q74 = 0</formula>
    </cfRule>
    <cfRule type="expression" dxfId="582" priority="390">
      <formula>$Q74 = 3</formula>
    </cfRule>
    <cfRule type="expression" dxfId="581" priority="391">
      <formula>$Q74 = 2</formula>
    </cfRule>
    <cfRule type="expression" dxfId="580" priority="392">
      <formula>$Q74 = 1</formula>
    </cfRule>
  </conditionalFormatting>
  <conditionalFormatting sqref="B74:P74">
    <cfRule type="expression" dxfId="579" priority="385">
      <formula>$Q74 = 0</formula>
    </cfRule>
    <cfRule type="expression" dxfId="578" priority="386">
      <formula>$Q74 = 3</formula>
    </cfRule>
    <cfRule type="expression" dxfId="577" priority="387">
      <formula>$Q74 = 2</formula>
    </cfRule>
    <cfRule type="expression" dxfId="576" priority="388">
      <formula>$Q74 = 1</formula>
    </cfRule>
  </conditionalFormatting>
  <conditionalFormatting sqref="A79">
    <cfRule type="expression" dxfId="575" priority="381">
      <formula>$Q79 = 0</formula>
    </cfRule>
    <cfRule type="expression" dxfId="574" priority="382">
      <formula>$Q79 = 3</formula>
    </cfRule>
    <cfRule type="expression" dxfId="573" priority="383">
      <formula>$Q79 = 2</formula>
    </cfRule>
    <cfRule type="expression" dxfId="572" priority="384">
      <formula>$Q79 = 1</formula>
    </cfRule>
  </conditionalFormatting>
  <conditionalFormatting sqref="B79:P79">
    <cfRule type="expression" dxfId="571" priority="377">
      <formula>$Q79 = 0</formula>
    </cfRule>
    <cfRule type="expression" dxfId="570" priority="378">
      <formula>$Q79 = 3</formula>
    </cfRule>
    <cfRule type="expression" dxfId="569" priority="379">
      <formula>$Q79 = 2</formula>
    </cfRule>
    <cfRule type="expression" dxfId="568" priority="380">
      <formula>$Q79 = 1</formula>
    </cfRule>
  </conditionalFormatting>
  <conditionalFormatting sqref="A73:L73">
    <cfRule type="expression" dxfId="567" priority="373">
      <formula>$Q73 = 0</formula>
    </cfRule>
    <cfRule type="expression" dxfId="566" priority="374">
      <formula>$Q73 = 3</formula>
    </cfRule>
    <cfRule type="expression" dxfId="565" priority="375">
      <formula>$Q73 = 2</formula>
    </cfRule>
    <cfRule type="expression" dxfId="564" priority="376">
      <formula>$Q73 = 1</formula>
    </cfRule>
  </conditionalFormatting>
  <conditionalFormatting sqref="M73:P73">
    <cfRule type="expression" dxfId="563" priority="369">
      <formula>$Q73 = 0</formula>
    </cfRule>
    <cfRule type="expression" dxfId="562" priority="370">
      <formula>$Q73 = 3</formula>
    </cfRule>
    <cfRule type="expression" dxfId="561" priority="371">
      <formula>$Q73 = 2</formula>
    </cfRule>
    <cfRule type="expression" dxfId="560" priority="372">
      <formula>$Q73 = 1</formula>
    </cfRule>
  </conditionalFormatting>
  <conditionalFormatting sqref="A54:P54 A58">
    <cfRule type="expression" dxfId="559" priority="365">
      <formula>$Q54 = 0</formula>
    </cfRule>
    <cfRule type="expression" dxfId="558" priority="366">
      <formula>$Q54 = 3</formula>
    </cfRule>
    <cfRule type="expression" dxfId="557" priority="367">
      <formula>$Q54 = 2</formula>
    </cfRule>
    <cfRule type="expression" dxfId="556" priority="368">
      <formula>$Q54 = 1</formula>
    </cfRule>
  </conditionalFormatting>
  <conditionalFormatting sqref="B63:P63 B64:L64">
    <cfRule type="expression" dxfId="555" priority="361">
      <formula>$Q63 = 0</formula>
    </cfRule>
    <cfRule type="expression" dxfId="554" priority="362">
      <formula>$Q63 = 3</formula>
    </cfRule>
    <cfRule type="expression" dxfId="553" priority="363">
      <formula>$Q63 = 2</formula>
    </cfRule>
    <cfRule type="expression" dxfId="552" priority="364">
      <formula>$Q63 = 1</formula>
    </cfRule>
  </conditionalFormatting>
  <conditionalFormatting sqref="B58:P61 B55:L55">
    <cfRule type="expression" dxfId="551" priority="357">
      <formula>$Q55 = 0</formula>
    </cfRule>
    <cfRule type="expression" dxfId="550" priority="358">
      <formula>$Q55 = 3</formula>
    </cfRule>
    <cfRule type="expression" dxfId="549" priority="359">
      <formula>$Q55 = 2</formula>
    </cfRule>
    <cfRule type="expression" dxfId="548" priority="360">
      <formula>$Q55 = 1</formula>
    </cfRule>
  </conditionalFormatting>
  <conditionalFormatting sqref="M55:P55">
    <cfRule type="expression" dxfId="547" priority="353">
      <formula>$Q55 = 0</formula>
    </cfRule>
    <cfRule type="expression" dxfId="546" priority="354">
      <formula>$Q55 = 3</formula>
    </cfRule>
    <cfRule type="expression" dxfId="545" priority="355">
      <formula>$Q55 = 2</formula>
    </cfRule>
    <cfRule type="expression" dxfId="544" priority="356">
      <formula>$Q55 = 1</formula>
    </cfRule>
  </conditionalFormatting>
  <conditionalFormatting sqref="M64:P64">
    <cfRule type="expression" dxfId="543" priority="349">
      <formula>$Q64 = 0</formula>
    </cfRule>
    <cfRule type="expression" dxfId="542" priority="350">
      <formula>$Q64 = 3</formula>
    </cfRule>
    <cfRule type="expression" dxfId="541" priority="351">
      <formula>$Q64 = 2</formula>
    </cfRule>
    <cfRule type="expression" dxfId="540" priority="352">
      <formula>$Q64 = 1</formula>
    </cfRule>
  </conditionalFormatting>
  <conditionalFormatting sqref="A57">
    <cfRule type="expression" dxfId="539" priority="345">
      <formula>$Q57 = 0</formula>
    </cfRule>
    <cfRule type="expression" dxfId="538" priority="346">
      <formula>$Q57 = 3</formula>
    </cfRule>
    <cfRule type="expression" dxfId="537" priority="347">
      <formula>$Q57 = 2</formula>
    </cfRule>
    <cfRule type="expression" dxfId="536" priority="348">
      <formula>$Q57 = 1</formula>
    </cfRule>
  </conditionalFormatting>
  <conditionalFormatting sqref="B57:P57">
    <cfRule type="expression" dxfId="535" priority="341">
      <formula>$Q57 = 0</formula>
    </cfRule>
    <cfRule type="expression" dxfId="534" priority="342">
      <formula>$Q57 = 3</formula>
    </cfRule>
    <cfRule type="expression" dxfId="533" priority="343">
      <formula>$Q57 = 2</formula>
    </cfRule>
    <cfRule type="expression" dxfId="532" priority="344">
      <formula>$Q57 = 1</formula>
    </cfRule>
  </conditionalFormatting>
  <conditionalFormatting sqref="A56:L56">
    <cfRule type="expression" dxfId="531" priority="329">
      <formula>$Q56 = 0</formula>
    </cfRule>
    <cfRule type="expression" dxfId="530" priority="330">
      <formula>$Q56 = 3</formula>
    </cfRule>
    <cfRule type="expression" dxfId="529" priority="331">
      <formula>$Q56 = 2</formula>
    </cfRule>
    <cfRule type="expression" dxfId="528" priority="332">
      <formula>$Q56 = 1</formula>
    </cfRule>
  </conditionalFormatting>
  <conditionalFormatting sqref="B62:P62">
    <cfRule type="expression" dxfId="527" priority="333">
      <formula>$Q62 = 0</formula>
    </cfRule>
    <cfRule type="expression" dxfId="526" priority="334">
      <formula>$Q62 = 3</formula>
    </cfRule>
    <cfRule type="expression" dxfId="525" priority="335">
      <formula>$Q62 = 2</formula>
    </cfRule>
    <cfRule type="expression" dxfId="524" priority="336">
      <formula>$Q62 = 1</formula>
    </cfRule>
  </conditionalFormatting>
  <conditionalFormatting sqref="M56:P56">
    <cfRule type="expression" dxfId="523" priority="325">
      <formula>$Q56 = 0</formula>
    </cfRule>
    <cfRule type="expression" dxfId="522" priority="326">
      <formula>$Q56 = 3</formula>
    </cfRule>
    <cfRule type="expression" dxfId="521" priority="327">
      <formula>$Q56 = 2</formula>
    </cfRule>
    <cfRule type="expression" dxfId="520" priority="328">
      <formula>$Q56 = 1</formula>
    </cfRule>
  </conditionalFormatting>
  <conditionalFormatting sqref="A55">
    <cfRule type="expression" dxfId="519" priority="321">
      <formula>$Q55 = 0</formula>
    </cfRule>
    <cfRule type="expression" dxfId="518" priority="322">
      <formula>$Q55 = 3</formula>
    </cfRule>
    <cfRule type="expression" dxfId="517" priority="323">
      <formula>$Q55 = 2</formula>
    </cfRule>
    <cfRule type="expression" dxfId="516" priority="324">
      <formula>$Q55 = 1</formula>
    </cfRule>
  </conditionalFormatting>
  <conditionalFormatting sqref="A60">
    <cfRule type="expression" dxfId="515" priority="317">
      <formula>$Q60 = 0</formula>
    </cfRule>
    <cfRule type="expression" dxfId="514" priority="318">
      <formula>$Q60 = 3</formula>
    </cfRule>
    <cfRule type="expression" dxfId="513" priority="319">
      <formula>$Q60 = 2</formula>
    </cfRule>
    <cfRule type="expression" dxfId="512" priority="320">
      <formula>$Q60 = 1</formula>
    </cfRule>
  </conditionalFormatting>
  <conditionalFormatting sqref="A59">
    <cfRule type="expression" dxfId="511" priority="313">
      <formula>$Q59 = 0</formula>
    </cfRule>
    <cfRule type="expression" dxfId="510" priority="314">
      <formula>$Q59 = 3</formula>
    </cfRule>
    <cfRule type="expression" dxfId="509" priority="315">
      <formula>$Q59 = 2</formula>
    </cfRule>
    <cfRule type="expression" dxfId="508" priority="316">
      <formula>$Q59 = 1</formula>
    </cfRule>
  </conditionalFormatting>
  <conditionalFormatting sqref="A61:A62">
    <cfRule type="expression" dxfId="507" priority="305">
      <formula>$Q62 = 0</formula>
    </cfRule>
    <cfRule type="expression" dxfId="506" priority="306">
      <formula>$Q62 = 3</formula>
    </cfRule>
    <cfRule type="expression" dxfId="505" priority="307">
      <formula>$Q62 = 2</formula>
    </cfRule>
    <cfRule type="expression" dxfId="504" priority="308">
      <formula>$Q62 = 1</formula>
    </cfRule>
  </conditionalFormatting>
  <conditionalFormatting sqref="A63">
    <cfRule type="expression" dxfId="503" priority="293">
      <formula>$Q63 = 0</formula>
    </cfRule>
    <cfRule type="expression" dxfId="502" priority="294">
      <formula>$Q63 = 3</formula>
    </cfRule>
    <cfRule type="expression" dxfId="501" priority="295">
      <formula>$Q63 = 2</formula>
    </cfRule>
    <cfRule type="expression" dxfId="500" priority="296">
      <formula>$Q63 = 1</formula>
    </cfRule>
  </conditionalFormatting>
  <conditionalFormatting sqref="A65">
    <cfRule type="expression" dxfId="499" priority="289">
      <formula>$Q65 = 0</formula>
    </cfRule>
    <cfRule type="expression" dxfId="498" priority="290">
      <formula>$Q65 = 3</formula>
    </cfRule>
    <cfRule type="expression" dxfId="497" priority="291">
      <formula>$Q65 = 2</formula>
    </cfRule>
    <cfRule type="expression" dxfId="496" priority="292">
      <formula>$Q65 = 1</formula>
    </cfRule>
  </conditionalFormatting>
  <conditionalFormatting sqref="A48">
    <cfRule type="expression" dxfId="495" priority="285">
      <formula>$Q48 = 0</formula>
    </cfRule>
    <cfRule type="expression" dxfId="494" priority="286">
      <formula>$Q48 = 3</formula>
    </cfRule>
    <cfRule type="expression" dxfId="493" priority="287">
      <formula>$Q48 = 2</formula>
    </cfRule>
    <cfRule type="expression" dxfId="492" priority="288">
      <formula>$Q48 = 1</formula>
    </cfRule>
  </conditionalFormatting>
  <conditionalFormatting sqref="A40:P40 A44">
    <cfRule type="expression" dxfId="491" priority="281">
      <formula>$Q40 = 0</formula>
    </cfRule>
    <cfRule type="expression" dxfId="490" priority="282">
      <formula>$Q40 = 3</formula>
    </cfRule>
    <cfRule type="expression" dxfId="489" priority="283">
      <formula>$Q40 = 2</formula>
    </cfRule>
    <cfRule type="expression" dxfId="488" priority="284">
      <formula>$Q40 = 1</formula>
    </cfRule>
  </conditionalFormatting>
  <conditionalFormatting sqref="B48:L48">
    <cfRule type="expression" dxfId="487" priority="277">
      <formula>$Q48 = 0</formula>
    </cfRule>
    <cfRule type="expression" dxfId="486" priority="278">
      <formula>$Q48 = 3</formula>
    </cfRule>
    <cfRule type="expression" dxfId="485" priority="279">
      <formula>$Q48 = 2</formula>
    </cfRule>
    <cfRule type="expression" dxfId="484" priority="280">
      <formula>$Q48 = 1</formula>
    </cfRule>
  </conditionalFormatting>
  <conditionalFormatting sqref="B41:L41">
    <cfRule type="expression" dxfId="483" priority="273">
      <formula>$Q41 = 0</formula>
    </cfRule>
    <cfRule type="expression" dxfId="482" priority="274">
      <formula>$Q41 = 3</formula>
    </cfRule>
    <cfRule type="expression" dxfId="481" priority="275">
      <formula>$Q41 = 2</formula>
    </cfRule>
    <cfRule type="expression" dxfId="480" priority="276">
      <formula>$Q41 = 1</formula>
    </cfRule>
  </conditionalFormatting>
  <conditionalFormatting sqref="M41:P41">
    <cfRule type="expression" dxfId="479" priority="269">
      <formula>$Q41 = 0</formula>
    </cfRule>
    <cfRule type="expression" dxfId="478" priority="270">
      <formula>$Q41 = 3</formula>
    </cfRule>
    <cfRule type="expression" dxfId="477" priority="271">
      <formula>$Q41 = 2</formula>
    </cfRule>
    <cfRule type="expression" dxfId="476" priority="272">
      <formula>$Q41 = 1</formula>
    </cfRule>
  </conditionalFormatting>
  <conditionalFormatting sqref="M48:P48">
    <cfRule type="expression" dxfId="475" priority="265">
      <formula>$Q48 = 0</formula>
    </cfRule>
    <cfRule type="expression" dxfId="474" priority="266">
      <formula>$Q48 = 3</formula>
    </cfRule>
    <cfRule type="expression" dxfId="473" priority="267">
      <formula>$Q48 = 2</formula>
    </cfRule>
    <cfRule type="expression" dxfId="472" priority="268">
      <formula>$Q48 = 1</formula>
    </cfRule>
  </conditionalFormatting>
  <conditionalFormatting sqref="A43">
    <cfRule type="expression" dxfId="471" priority="261">
      <formula>$Q43 = 0</formula>
    </cfRule>
    <cfRule type="expression" dxfId="470" priority="262">
      <formula>$Q43 = 3</formula>
    </cfRule>
    <cfRule type="expression" dxfId="469" priority="263">
      <formula>$Q43 = 2</formula>
    </cfRule>
    <cfRule type="expression" dxfId="468" priority="264">
      <formula>$Q43 = 1</formula>
    </cfRule>
  </conditionalFormatting>
  <conditionalFormatting sqref="B43:P43">
    <cfRule type="expression" dxfId="467" priority="257">
      <formula>$Q43 = 0</formula>
    </cfRule>
    <cfRule type="expression" dxfId="466" priority="258">
      <formula>$Q43 = 3</formula>
    </cfRule>
    <cfRule type="expression" dxfId="465" priority="259">
      <formula>$Q43 = 2</formula>
    </cfRule>
    <cfRule type="expression" dxfId="464" priority="260">
      <formula>$Q43 = 1</formula>
    </cfRule>
  </conditionalFormatting>
  <conditionalFormatting sqref="A42:L42">
    <cfRule type="expression" dxfId="463" priority="249">
      <formula>$Q42 = 0</formula>
    </cfRule>
    <cfRule type="expression" dxfId="462" priority="250">
      <formula>$Q42 = 3</formula>
    </cfRule>
    <cfRule type="expression" dxfId="461" priority="251">
      <formula>$Q42 = 2</formula>
    </cfRule>
    <cfRule type="expression" dxfId="460" priority="252">
      <formula>$Q42 = 1</formula>
    </cfRule>
  </conditionalFormatting>
  <conditionalFormatting sqref="M42:P42">
    <cfRule type="expression" dxfId="459" priority="245">
      <formula>$Q42 = 0</formula>
    </cfRule>
    <cfRule type="expression" dxfId="458" priority="246">
      <formula>$Q42 = 3</formula>
    </cfRule>
    <cfRule type="expression" dxfId="457" priority="247">
      <formula>$Q42 = 2</formula>
    </cfRule>
    <cfRule type="expression" dxfId="456" priority="248">
      <formula>$Q42 = 1</formula>
    </cfRule>
  </conditionalFormatting>
  <conditionalFormatting sqref="A41">
    <cfRule type="expression" dxfId="455" priority="241">
      <formula>$Q41 = 0</formula>
    </cfRule>
    <cfRule type="expression" dxfId="454" priority="242">
      <formula>$Q41 = 3</formula>
    </cfRule>
    <cfRule type="expression" dxfId="453" priority="243">
      <formula>$Q41 = 2</formula>
    </cfRule>
    <cfRule type="expression" dxfId="452" priority="244">
      <formula>$Q41 = 1</formula>
    </cfRule>
  </conditionalFormatting>
  <conditionalFormatting sqref="A46:A47">
    <cfRule type="expression" dxfId="451" priority="237">
      <formula>$Q46 = 0</formula>
    </cfRule>
    <cfRule type="expression" dxfId="450" priority="238">
      <formula>$Q46 = 3</formula>
    </cfRule>
    <cfRule type="expression" dxfId="449" priority="239">
      <formula>$Q46 = 2</formula>
    </cfRule>
    <cfRule type="expression" dxfId="448" priority="240">
      <formula>$Q46 = 1</formula>
    </cfRule>
  </conditionalFormatting>
  <conditionalFormatting sqref="A45">
    <cfRule type="expression" dxfId="447" priority="233">
      <formula>$Q45 = 0</formula>
    </cfRule>
    <cfRule type="expression" dxfId="446" priority="234">
      <formula>$Q45 = 3</formula>
    </cfRule>
    <cfRule type="expression" dxfId="445" priority="235">
      <formula>$Q45 = 2</formula>
    </cfRule>
    <cfRule type="expression" dxfId="444" priority="236">
      <formula>$Q45 = 1</formula>
    </cfRule>
  </conditionalFormatting>
  <conditionalFormatting sqref="M47:P47">
    <cfRule type="expression" dxfId="443" priority="217">
      <formula>$Q47 = 0</formula>
    </cfRule>
    <cfRule type="expression" dxfId="442" priority="218">
      <formula>$Q47 = 3</formula>
    </cfRule>
    <cfRule type="expression" dxfId="441" priority="219">
      <formula>$Q47 = 2</formula>
    </cfRule>
    <cfRule type="expression" dxfId="440" priority="220">
      <formula>$Q47 = 1</formula>
    </cfRule>
  </conditionalFormatting>
  <conditionalFormatting sqref="B28:P30 B31:L31">
    <cfRule type="expression" dxfId="439" priority="213">
      <formula>$Q28 = 0</formula>
    </cfRule>
    <cfRule type="expression" dxfId="438" priority="214">
      <formula>$Q28 = 3</formula>
    </cfRule>
    <cfRule type="expression" dxfId="437" priority="215">
      <formula>$Q28 = 2</formula>
    </cfRule>
    <cfRule type="expression" dxfId="436" priority="216">
      <formula>$Q28 = 1</formula>
    </cfRule>
  </conditionalFormatting>
  <conditionalFormatting sqref="A32">
    <cfRule type="expression" dxfId="435" priority="209">
      <formula>$Q32 = 0</formula>
    </cfRule>
    <cfRule type="expression" dxfId="434" priority="210">
      <formula>$Q32 = 3</formula>
    </cfRule>
    <cfRule type="expression" dxfId="433" priority="211">
      <formula>$Q32 = 2</formula>
    </cfRule>
    <cfRule type="expression" dxfId="432" priority="212">
      <formula>$Q32 = 1</formula>
    </cfRule>
  </conditionalFormatting>
  <conditionalFormatting sqref="A28">
    <cfRule type="expression" dxfId="431" priority="205">
      <formula>$Q28 = 0</formula>
    </cfRule>
    <cfRule type="expression" dxfId="430" priority="206">
      <formula>$Q28 = 3</formula>
    </cfRule>
    <cfRule type="expression" dxfId="429" priority="207">
      <formula>$Q28 = 2</formula>
    </cfRule>
    <cfRule type="expression" dxfId="428" priority="208">
      <formula>$Q28 = 1</formula>
    </cfRule>
  </conditionalFormatting>
  <conditionalFormatting sqref="B32:L32">
    <cfRule type="expression" dxfId="427" priority="201">
      <formula>$Q32 = 0</formula>
    </cfRule>
    <cfRule type="expression" dxfId="426" priority="202">
      <formula>$Q32 = 3</formula>
    </cfRule>
    <cfRule type="expression" dxfId="425" priority="203">
      <formula>$Q32 = 2</formula>
    </cfRule>
    <cfRule type="expression" dxfId="424" priority="204">
      <formula>$Q32 = 1</formula>
    </cfRule>
  </conditionalFormatting>
  <conditionalFormatting sqref="B25:L25">
    <cfRule type="expression" dxfId="423" priority="197">
      <formula>$Q25 = 0</formula>
    </cfRule>
    <cfRule type="expression" dxfId="422" priority="198">
      <formula>$Q25 = 3</formula>
    </cfRule>
    <cfRule type="expression" dxfId="421" priority="199">
      <formula>$Q25 = 2</formula>
    </cfRule>
    <cfRule type="expression" dxfId="420" priority="200">
      <formula>$Q25 = 1</formula>
    </cfRule>
  </conditionalFormatting>
  <conditionalFormatting sqref="M25:P25">
    <cfRule type="expression" dxfId="419" priority="193">
      <formula>$Q25 = 0</formula>
    </cfRule>
    <cfRule type="expression" dxfId="418" priority="194">
      <formula>$Q25 = 3</formula>
    </cfRule>
    <cfRule type="expression" dxfId="417" priority="195">
      <formula>$Q25 = 2</formula>
    </cfRule>
    <cfRule type="expression" dxfId="416" priority="196">
      <formula>$Q25 = 1</formula>
    </cfRule>
  </conditionalFormatting>
  <conditionalFormatting sqref="M32:P32">
    <cfRule type="expression" dxfId="415" priority="189">
      <formula>$Q32 = 0</formula>
    </cfRule>
    <cfRule type="expression" dxfId="414" priority="190">
      <formula>$Q32 = 3</formula>
    </cfRule>
    <cfRule type="expression" dxfId="413" priority="191">
      <formula>$Q32 = 2</formula>
    </cfRule>
    <cfRule type="expression" dxfId="412" priority="192">
      <formula>$Q32 = 1</formula>
    </cfRule>
  </conditionalFormatting>
  <conditionalFormatting sqref="A27">
    <cfRule type="expression" dxfId="411" priority="185">
      <formula>$Q27 = 0</formula>
    </cfRule>
    <cfRule type="expression" dxfId="410" priority="186">
      <formula>$Q27 = 3</formula>
    </cfRule>
    <cfRule type="expression" dxfId="409" priority="187">
      <formula>$Q27 = 2</formula>
    </cfRule>
    <cfRule type="expression" dxfId="408" priority="188">
      <formula>$Q27 = 1</formula>
    </cfRule>
  </conditionalFormatting>
  <conditionalFormatting sqref="B27:P27">
    <cfRule type="expression" dxfId="407" priority="181">
      <formula>$Q27 = 0</formula>
    </cfRule>
    <cfRule type="expression" dxfId="406" priority="182">
      <formula>$Q27 = 3</formula>
    </cfRule>
    <cfRule type="expression" dxfId="405" priority="183">
      <formula>$Q27 = 2</formula>
    </cfRule>
    <cfRule type="expression" dxfId="404" priority="184">
      <formula>$Q27 = 1</formula>
    </cfRule>
  </conditionalFormatting>
  <conditionalFormatting sqref="B26:L26">
    <cfRule type="expression" dxfId="403" priority="177">
      <formula>$Q26 = 0</formula>
    </cfRule>
    <cfRule type="expression" dxfId="402" priority="178">
      <formula>$Q26 = 3</formula>
    </cfRule>
    <cfRule type="expression" dxfId="401" priority="179">
      <formula>$Q26 = 2</formula>
    </cfRule>
    <cfRule type="expression" dxfId="400" priority="180">
      <formula>$Q26 = 1</formula>
    </cfRule>
  </conditionalFormatting>
  <conditionalFormatting sqref="A25">
    <cfRule type="expression" dxfId="399" priority="169">
      <formula>$Q25 = 0</formula>
    </cfRule>
    <cfRule type="expression" dxfId="398" priority="170">
      <formula>$Q25 = 3</formula>
    </cfRule>
    <cfRule type="expression" dxfId="397" priority="171">
      <formula>$Q25 = 2</formula>
    </cfRule>
    <cfRule type="expression" dxfId="396" priority="172">
      <formula>$Q25 = 1</formula>
    </cfRule>
  </conditionalFormatting>
  <conditionalFormatting sqref="A30:A31">
    <cfRule type="expression" dxfId="395" priority="165">
      <formula>$Q30 = 0</formula>
    </cfRule>
    <cfRule type="expression" dxfId="394" priority="166">
      <formula>$Q30 = 3</formula>
    </cfRule>
    <cfRule type="expression" dxfId="393" priority="167">
      <formula>$Q30 = 2</formula>
    </cfRule>
    <cfRule type="expression" dxfId="392" priority="168">
      <formula>$Q30 = 1</formula>
    </cfRule>
  </conditionalFormatting>
  <conditionalFormatting sqref="A29">
    <cfRule type="expression" dxfId="391" priority="161">
      <formula>$Q29 = 0</formula>
    </cfRule>
    <cfRule type="expression" dxfId="390" priority="162">
      <formula>$Q29 = 3</formula>
    </cfRule>
    <cfRule type="expression" dxfId="389" priority="163">
      <formula>$Q29 = 2</formula>
    </cfRule>
    <cfRule type="expression" dxfId="388" priority="164">
      <formula>$Q29 = 1</formula>
    </cfRule>
  </conditionalFormatting>
  <conditionalFormatting sqref="M31:P31">
    <cfRule type="expression" dxfId="387" priority="157">
      <formula>$Q31 = 0</formula>
    </cfRule>
    <cfRule type="expression" dxfId="386" priority="158">
      <formula>$Q31 = 3</formula>
    </cfRule>
    <cfRule type="expression" dxfId="385" priority="159">
      <formula>$Q31 = 2</formula>
    </cfRule>
    <cfRule type="expression" dxfId="384" priority="160">
      <formula>$Q31 = 1</formula>
    </cfRule>
  </conditionalFormatting>
  <conditionalFormatting sqref="A24">
    <cfRule type="expression" dxfId="383" priority="611">
      <formula>$Q23 = 0</formula>
    </cfRule>
    <cfRule type="expression" dxfId="382" priority="612">
      <formula>$Q23 = 3</formula>
    </cfRule>
    <cfRule type="expression" dxfId="381" priority="613">
      <formula>$Q23 = 2</formula>
    </cfRule>
    <cfRule type="expression" dxfId="380" priority="614">
      <formula>$Q23 = 1</formula>
    </cfRule>
  </conditionalFormatting>
  <conditionalFormatting sqref="A23">
    <cfRule type="expression" dxfId="379" priority="149">
      <formula>$Q23 = 0</formula>
    </cfRule>
    <cfRule type="expression" dxfId="378" priority="150">
      <formula>$Q23 = 3</formula>
    </cfRule>
    <cfRule type="expression" dxfId="377" priority="151">
      <formula>$Q23 = 2</formula>
    </cfRule>
    <cfRule type="expression" dxfId="376" priority="152">
      <formula>$Q23 = 1</formula>
    </cfRule>
  </conditionalFormatting>
  <conditionalFormatting sqref="A29">
    <cfRule type="expression" dxfId="375" priority="141">
      <formula>$Q29 = 0</formula>
    </cfRule>
    <cfRule type="expression" dxfId="374" priority="142">
      <formula>$Q29 = 3</formula>
    </cfRule>
    <cfRule type="expression" dxfId="373" priority="143">
      <formula>$Q29 = 2</formula>
    </cfRule>
    <cfRule type="expression" dxfId="372" priority="144">
      <formula>$Q29 = 1</formula>
    </cfRule>
  </conditionalFormatting>
  <conditionalFormatting sqref="A28">
    <cfRule type="expression" dxfId="371" priority="137">
      <formula>$Q28 = 0</formula>
    </cfRule>
    <cfRule type="expression" dxfId="370" priority="138">
      <formula>$Q28 = 3</formula>
    </cfRule>
    <cfRule type="expression" dxfId="369" priority="139">
      <formula>$Q28 = 2</formula>
    </cfRule>
    <cfRule type="expression" dxfId="368" priority="140">
      <formula>$Q28 = 1</formula>
    </cfRule>
  </conditionalFormatting>
  <conditionalFormatting sqref="A27">
    <cfRule type="expression" dxfId="367" priority="133">
      <formula>$Q27 = 0</formula>
    </cfRule>
    <cfRule type="expression" dxfId="366" priority="134">
      <formula>$Q27 = 3</formula>
    </cfRule>
    <cfRule type="expression" dxfId="365" priority="135">
      <formula>$Q27 = 2</formula>
    </cfRule>
    <cfRule type="expression" dxfId="364" priority="136">
      <formula>$Q27 = 1</formula>
    </cfRule>
  </conditionalFormatting>
  <conditionalFormatting sqref="M23:P23">
    <cfRule type="expression" dxfId="363" priority="129">
      <formula>$Q23 = 0</formula>
    </cfRule>
    <cfRule type="expression" dxfId="362" priority="130">
      <formula>$Q23 = 3</formula>
    </cfRule>
    <cfRule type="expression" dxfId="361" priority="131">
      <formula>$Q23 = 2</formula>
    </cfRule>
    <cfRule type="expression" dxfId="360" priority="132">
      <formula>$Q23 = 1</formula>
    </cfRule>
  </conditionalFormatting>
  <conditionalFormatting sqref="M24:P24">
    <cfRule type="expression" dxfId="359" priority="125">
      <formula>$Q24 = 0</formula>
    </cfRule>
    <cfRule type="expression" dxfId="358" priority="126">
      <formula>$Q24 = 3</formula>
    </cfRule>
    <cfRule type="expression" dxfId="357" priority="127">
      <formula>$Q24 = 2</formula>
    </cfRule>
    <cfRule type="expression" dxfId="356" priority="128">
      <formula>$Q24 = 1</formula>
    </cfRule>
  </conditionalFormatting>
  <conditionalFormatting sqref="M26:P26">
    <cfRule type="expression" dxfId="355" priority="121">
      <formula>$Q26 = 0</formula>
    </cfRule>
    <cfRule type="expression" dxfId="354" priority="122">
      <formula>$Q26 = 3</formula>
    </cfRule>
    <cfRule type="expression" dxfId="353" priority="123">
      <formula>$Q26 = 2</formula>
    </cfRule>
    <cfRule type="expression" dxfId="352" priority="124">
      <formula>$Q26 = 1</formula>
    </cfRule>
  </conditionalFormatting>
  <conditionalFormatting sqref="A26">
    <cfRule type="expression" dxfId="351" priority="117">
      <formula>$Q26 = 0</formula>
    </cfRule>
    <cfRule type="expression" dxfId="350" priority="118">
      <formula>$Q26 = 3</formula>
    </cfRule>
    <cfRule type="expression" dxfId="349" priority="119">
      <formula>$Q26 = 2</formula>
    </cfRule>
    <cfRule type="expression" dxfId="348" priority="120">
      <formula>$Q26 = 1</formula>
    </cfRule>
  </conditionalFormatting>
  <conditionalFormatting sqref="A26">
    <cfRule type="expression" dxfId="347" priority="113">
      <formula>$Q26 = 0</formula>
    </cfRule>
    <cfRule type="expression" dxfId="346" priority="114">
      <formula>$Q26 = 3</formula>
    </cfRule>
    <cfRule type="expression" dxfId="345" priority="115">
      <formula>$Q26 = 2</formula>
    </cfRule>
    <cfRule type="expression" dxfId="344" priority="116">
      <formula>$Q26 = 1</formula>
    </cfRule>
  </conditionalFormatting>
  <conditionalFormatting sqref="A6:P6 B7:L8">
    <cfRule type="expression" dxfId="343" priority="105">
      <formula>$Q6 = 0</formula>
    </cfRule>
    <cfRule type="expression" dxfId="342" priority="106">
      <formula>$Q6 = 3</formula>
    </cfRule>
    <cfRule type="expression" dxfId="341" priority="107">
      <formula>$Q6 = 2</formula>
    </cfRule>
    <cfRule type="expression" dxfId="340" priority="108">
      <formula>$Q6 = 1</formula>
    </cfRule>
  </conditionalFormatting>
  <conditionalFormatting sqref="B13:P15 B16:L16">
    <cfRule type="expression" dxfId="339" priority="101">
      <formula>$Q13 = 0</formula>
    </cfRule>
    <cfRule type="expression" dxfId="338" priority="102">
      <formula>$Q13 = 3</formula>
    </cfRule>
    <cfRule type="expression" dxfId="337" priority="103">
      <formula>$Q13 = 2</formula>
    </cfRule>
    <cfRule type="expression" dxfId="336" priority="104">
      <formula>$Q13 = 1</formula>
    </cfRule>
  </conditionalFormatting>
  <conditionalFormatting sqref="A13">
    <cfRule type="expression" dxfId="335" priority="93">
      <formula>$Q13 = 0</formula>
    </cfRule>
    <cfRule type="expression" dxfId="334" priority="94">
      <formula>$Q13 = 3</formula>
    </cfRule>
    <cfRule type="expression" dxfId="333" priority="95">
      <formula>$Q13 = 2</formula>
    </cfRule>
    <cfRule type="expression" dxfId="332" priority="96">
      <formula>$Q13 = 1</formula>
    </cfRule>
  </conditionalFormatting>
  <conditionalFormatting sqref="B9:L9">
    <cfRule type="expression" dxfId="331" priority="85">
      <formula>$Q9 = 0</formula>
    </cfRule>
    <cfRule type="expression" dxfId="330" priority="86">
      <formula>$Q9 = 3</formula>
    </cfRule>
    <cfRule type="expression" dxfId="329" priority="87">
      <formula>$Q9 = 2</formula>
    </cfRule>
    <cfRule type="expression" dxfId="328" priority="88">
      <formula>$Q9 = 1</formula>
    </cfRule>
  </conditionalFormatting>
  <conditionalFormatting sqref="M9:P9">
    <cfRule type="expression" dxfId="327" priority="81">
      <formula>$Q9 = 0</formula>
    </cfRule>
    <cfRule type="expression" dxfId="326" priority="82">
      <formula>$Q9 = 3</formula>
    </cfRule>
    <cfRule type="expression" dxfId="325" priority="83">
      <formula>$Q9 = 2</formula>
    </cfRule>
    <cfRule type="expression" dxfId="324" priority="84">
      <formula>$Q9 = 1</formula>
    </cfRule>
  </conditionalFormatting>
  <conditionalFormatting sqref="A12">
    <cfRule type="expression" dxfId="323" priority="73">
      <formula>$Q12 = 0</formula>
    </cfRule>
    <cfRule type="expression" dxfId="322" priority="74">
      <formula>$Q12 = 3</formula>
    </cfRule>
    <cfRule type="expression" dxfId="321" priority="75">
      <formula>$Q12 = 2</formula>
    </cfRule>
    <cfRule type="expression" dxfId="320" priority="76">
      <formula>$Q12 = 1</formula>
    </cfRule>
  </conditionalFormatting>
  <conditionalFormatting sqref="B12:P12">
    <cfRule type="expression" dxfId="319" priority="69">
      <formula>$Q12 = 0</formula>
    </cfRule>
    <cfRule type="expression" dxfId="318" priority="70">
      <formula>$Q12 = 3</formula>
    </cfRule>
    <cfRule type="expression" dxfId="317" priority="71">
      <formula>$Q12 = 2</formula>
    </cfRule>
    <cfRule type="expression" dxfId="316" priority="72">
      <formula>$Q12 = 1</formula>
    </cfRule>
  </conditionalFormatting>
  <conditionalFormatting sqref="B10:L11">
    <cfRule type="expression" dxfId="315" priority="65">
      <formula>$Q10 = 0</formula>
    </cfRule>
    <cfRule type="expression" dxfId="314" priority="66">
      <formula>$Q10 = 3</formula>
    </cfRule>
    <cfRule type="expression" dxfId="313" priority="67">
      <formula>$Q10 = 2</formula>
    </cfRule>
    <cfRule type="expression" dxfId="312" priority="68">
      <formula>$Q10 = 1</formula>
    </cfRule>
  </conditionalFormatting>
  <conditionalFormatting sqref="A9">
    <cfRule type="expression" dxfId="311" priority="61">
      <formula>$Q9 = 0</formula>
    </cfRule>
    <cfRule type="expression" dxfId="310" priority="62">
      <formula>$Q9 = 3</formula>
    </cfRule>
    <cfRule type="expression" dxfId="309" priority="63">
      <formula>$Q9 = 2</formula>
    </cfRule>
    <cfRule type="expression" dxfId="308" priority="64">
      <formula>$Q9 = 1</formula>
    </cfRule>
  </conditionalFormatting>
  <conditionalFormatting sqref="A15:A16">
    <cfRule type="expression" dxfId="307" priority="57">
      <formula>$Q15 = 0</formula>
    </cfRule>
    <cfRule type="expression" dxfId="306" priority="58">
      <formula>$Q15 = 3</formula>
    </cfRule>
    <cfRule type="expression" dxfId="305" priority="59">
      <formula>$Q15 = 2</formula>
    </cfRule>
    <cfRule type="expression" dxfId="304" priority="60">
      <formula>$Q15 = 1</formula>
    </cfRule>
  </conditionalFormatting>
  <conditionalFormatting sqref="A14">
    <cfRule type="expression" dxfId="303" priority="53">
      <formula>$Q14 = 0</formula>
    </cfRule>
    <cfRule type="expression" dxfId="302" priority="54">
      <formula>$Q14 = 3</formula>
    </cfRule>
    <cfRule type="expression" dxfId="301" priority="55">
      <formula>$Q14 = 2</formula>
    </cfRule>
    <cfRule type="expression" dxfId="300" priority="56">
      <formula>$Q14 = 1</formula>
    </cfRule>
  </conditionalFormatting>
  <conditionalFormatting sqref="M16:P16">
    <cfRule type="expression" dxfId="299" priority="49">
      <formula>$Q16 = 0</formula>
    </cfRule>
    <cfRule type="expression" dxfId="298" priority="50">
      <formula>$Q16 = 3</formula>
    </cfRule>
    <cfRule type="expression" dxfId="297" priority="51">
      <formula>$Q16 = 2</formula>
    </cfRule>
    <cfRule type="expression" dxfId="296" priority="52">
      <formula>$Q16 = 1</formula>
    </cfRule>
  </conditionalFormatting>
  <conditionalFormatting sqref="A7">
    <cfRule type="expression" dxfId="295" priority="45">
      <formula>$Q7 = 0</formula>
    </cfRule>
    <cfRule type="expression" dxfId="294" priority="46">
      <formula>$Q7 = 3</formula>
    </cfRule>
    <cfRule type="expression" dxfId="293" priority="47">
      <formula>$Q7 = 2</formula>
    </cfRule>
    <cfRule type="expression" dxfId="292" priority="48">
      <formula>$Q7 = 1</formula>
    </cfRule>
  </conditionalFormatting>
  <conditionalFormatting sqref="A14">
    <cfRule type="expression" dxfId="291" priority="41">
      <formula>$Q14 = 0</formula>
    </cfRule>
    <cfRule type="expression" dxfId="290" priority="42">
      <formula>$Q14 = 3</formula>
    </cfRule>
    <cfRule type="expression" dxfId="289" priority="43">
      <formula>$Q14 = 2</formula>
    </cfRule>
    <cfRule type="expression" dxfId="288" priority="44">
      <formula>$Q14 = 1</formula>
    </cfRule>
  </conditionalFormatting>
  <conditionalFormatting sqref="A13">
    <cfRule type="expression" dxfId="287" priority="37">
      <formula>$Q13 = 0</formula>
    </cfRule>
    <cfRule type="expression" dxfId="286" priority="38">
      <formula>$Q13 = 3</formula>
    </cfRule>
    <cfRule type="expression" dxfId="285" priority="39">
      <formula>$Q13 = 2</formula>
    </cfRule>
    <cfRule type="expression" dxfId="284" priority="40">
      <formula>$Q13 = 1</formula>
    </cfRule>
  </conditionalFormatting>
  <conditionalFormatting sqref="A12">
    <cfRule type="expression" dxfId="283" priority="33">
      <formula>$Q12 = 0</formula>
    </cfRule>
    <cfRule type="expression" dxfId="282" priority="34">
      <formula>$Q12 = 3</formula>
    </cfRule>
    <cfRule type="expression" dxfId="281" priority="35">
      <formula>$Q12 = 2</formula>
    </cfRule>
    <cfRule type="expression" dxfId="280" priority="36">
      <formula>$Q12 = 1</formula>
    </cfRule>
  </conditionalFormatting>
  <conditionalFormatting sqref="M7:P7">
    <cfRule type="expression" dxfId="279" priority="29">
      <formula>$Q7 = 0</formula>
    </cfRule>
    <cfRule type="expression" dxfId="278" priority="30">
      <formula>$Q7 = 3</formula>
    </cfRule>
    <cfRule type="expression" dxfId="277" priority="31">
      <formula>$Q7 = 2</formula>
    </cfRule>
    <cfRule type="expression" dxfId="276" priority="32">
      <formula>$Q7 = 1</formula>
    </cfRule>
  </conditionalFormatting>
  <conditionalFormatting sqref="M8:P8">
    <cfRule type="expression" dxfId="275" priority="25">
      <formula>$Q8 = 0</formula>
    </cfRule>
    <cfRule type="expression" dxfId="274" priority="26">
      <formula>$Q8 = 3</formula>
    </cfRule>
    <cfRule type="expression" dxfId="273" priority="27">
      <formula>$Q8 = 2</formula>
    </cfRule>
    <cfRule type="expression" dxfId="272" priority="28">
      <formula>$Q8 = 1</formula>
    </cfRule>
  </conditionalFormatting>
  <conditionalFormatting sqref="M10:P10">
    <cfRule type="expression" dxfId="271" priority="21">
      <formula>$Q10 = 0</formula>
    </cfRule>
    <cfRule type="expression" dxfId="270" priority="22">
      <formula>$Q10 = 3</formula>
    </cfRule>
    <cfRule type="expression" dxfId="269" priority="23">
      <formula>$Q10 = 2</formula>
    </cfRule>
    <cfRule type="expression" dxfId="268" priority="24">
      <formula>$Q10 = 1</formula>
    </cfRule>
  </conditionalFormatting>
  <conditionalFormatting sqref="A10:A11">
    <cfRule type="expression" dxfId="267" priority="17">
      <formula>$Q10 = 0</formula>
    </cfRule>
    <cfRule type="expression" dxfId="266" priority="18">
      <formula>$Q10 = 3</formula>
    </cfRule>
    <cfRule type="expression" dxfId="265" priority="19">
      <formula>$Q10 = 2</formula>
    </cfRule>
    <cfRule type="expression" dxfId="264" priority="20">
      <formula>$Q10 = 1</formula>
    </cfRule>
  </conditionalFormatting>
  <conditionalFormatting sqref="A10:A11">
    <cfRule type="expression" dxfId="263" priority="13">
      <formula>$Q10 = 0</formula>
    </cfRule>
    <cfRule type="expression" dxfId="262" priority="14">
      <formula>$Q10 = 3</formula>
    </cfRule>
    <cfRule type="expression" dxfId="261" priority="15">
      <formula>$Q10 = 2</formula>
    </cfRule>
    <cfRule type="expression" dxfId="260" priority="16">
      <formula>$Q10 = 1</formula>
    </cfRule>
  </conditionalFormatting>
  <conditionalFormatting sqref="A8">
    <cfRule type="expression" dxfId="259" priority="9">
      <formula>$Q8 = 0</formula>
    </cfRule>
    <cfRule type="expression" dxfId="258" priority="10">
      <formula>$Q8 = 3</formula>
    </cfRule>
    <cfRule type="expression" dxfId="257" priority="11">
      <formula>$Q8 = 2</formula>
    </cfRule>
    <cfRule type="expression" dxfId="256" priority="12">
      <formula>$Q8 = 1</formula>
    </cfRule>
  </conditionalFormatting>
  <conditionalFormatting sqref="A5:P5">
    <cfRule type="expression" dxfId="255" priority="5">
      <formula>$Q5 = 0</formula>
    </cfRule>
    <cfRule type="expression" dxfId="254" priority="6">
      <formula>$Q5 = 3</formula>
    </cfRule>
    <cfRule type="expression" dxfId="253" priority="7">
      <formula>$Q5 = 2</formula>
    </cfRule>
    <cfRule type="expression" dxfId="252" priority="8">
      <formula>$Q5 = 1</formula>
    </cfRule>
  </conditionalFormatting>
  <conditionalFormatting sqref="M11:P11">
    <cfRule type="expression" dxfId="251" priority="1">
      <formula>$Q11 = 0</formula>
    </cfRule>
    <cfRule type="expression" dxfId="250" priority="2">
      <formula>$Q11 = 3</formula>
    </cfRule>
    <cfRule type="expression" dxfId="249" priority="3">
      <formula>$Q11 = 2</formula>
    </cfRule>
    <cfRule type="expression" dxfId="248" priority="4">
      <formula>$Q11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A7B7-9046-4F4B-AB54-8274C78BB46E}">
  <dimension ref="A2:Q36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2" spans="1:17" ht="18.75" x14ac:dyDescent="0.3">
      <c r="A2" s="8">
        <v>44282</v>
      </c>
      <c r="B2" s="9" t="s">
        <v>295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17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</row>
    <row r="5" spans="1:17" x14ac:dyDescent="0.25">
      <c r="A5" s="1" t="s">
        <v>225</v>
      </c>
      <c r="M5">
        <f t="shared" ref="M5:M18" si="0" xml:space="preserve"> B5 + D5 + F5 + H5 + J5</f>
        <v>0</v>
      </c>
      <c r="N5">
        <f t="shared" ref="N5:N18" si="1" xml:space="preserve"> C5 + E5 + G5 + I5 + K5</f>
        <v>0</v>
      </c>
      <c r="O5" s="1">
        <f t="shared" ref="O5:O18" si="2">M5 - N5</f>
        <v>0</v>
      </c>
      <c r="P5" s="3">
        <f t="shared" ref="P5:P18" si="3" xml:space="preserve"> IF(M5+N5=0, 0, IF(N5=0, "MAX", M5/N5))</f>
        <v>0</v>
      </c>
      <c r="Q5">
        <f>IF(AND(M5 = 0, N5 = 0), 0, IF(P5 &lt; 1, 3, IF(P5 &gt;= P$18, 1, 2)))</f>
        <v>0</v>
      </c>
    </row>
    <row r="6" spans="1:17" x14ac:dyDescent="0.25">
      <c r="A6" s="1" t="s">
        <v>293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f t="shared" ref="Q6:Q17" si="4">IF(AND(M6 = 0, N6 = 0), 0, IF(P6 &lt; 1, 3, IF(P6 &gt;= P$18, 1, 2)))</f>
        <v>0</v>
      </c>
    </row>
    <row r="7" spans="1:17" x14ac:dyDescent="0.25">
      <c r="A7" s="1" t="s">
        <v>226</v>
      </c>
      <c r="M7">
        <f t="shared" si="0"/>
        <v>0</v>
      </c>
      <c r="N7">
        <f t="shared" si="1"/>
        <v>0</v>
      </c>
      <c r="O7" s="1">
        <f t="shared" si="2"/>
        <v>0</v>
      </c>
      <c r="P7" s="3">
        <f t="shared" si="3"/>
        <v>0</v>
      </c>
      <c r="Q7">
        <f t="shared" si="4"/>
        <v>0</v>
      </c>
    </row>
    <row r="8" spans="1:17" x14ac:dyDescent="0.25">
      <c r="A8" s="1" t="s">
        <v>227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M8">
        <f t="shared" si="0"/>
        <v>3</v>
      </c>
      <c r="N8">
        <f t="shared" si="1"/>
        <v>3</v>
      </c>
      <c r="O8" s="1">
        <f t="shared" si="2"/>
        <v>0</v>
      </c>
      <c r="P8" s="3">
        <f t="shared" si="3"/>
        <v>1</v>
      </c>
      <c r="Q8">
        <f t="shared" si="4"/>
        <v>2</v>
      </c>
    </row>
    <row r="9" spans="1:17" x14ac:dyDescent="0.25">
      <c r="A9" s="1" t="s">
        <v>228</v>
      </c>
      <c r="B9">
        <v>8</v>
      </c>
      <c r="C9">
        <v>1</v>
      </c>
      <c r="D9">
        <v>4</v>
      </c>
      <c r="E9">
        <v>2</v>
      </c>
      <c r="F9">
        <v>2</v>
      </c>
      <c r="G9">
        <v>0</v>
      </c>
      <c r="M9">
        <f xml:space="preserve"> B9 + D9 + F9 + H9 + J9</f>
        <v>14</v>
      </c>
      <c r="N9">
        <f xml:space="preserve"> C9 + E9 + G9 + I9 + K9</f>
        <v>3</v>
      </c>
      <c r="O9" s="1">
        <f t="shared" si="2"/>
        <v>11</v>
      </c>
      <c r="P9" s="3">
        <f t="shared" si="3"/>
        <v>4.666666666666667</v>
      </c>
      <c r="Q9">
        <f t="shared" si="4"/>
        <v>1</v>
      </c>
    </row>
    <row r="10" spans="1:17" x14ac:dyDescent="0.25">
      <c r="A10" s="1" t="s">
        <v>229</v>
      </c>
      <c r="B10">
        <v>0</v>
      </c>
      <c r="C10">
        <v>1</v>
      </c>
      <c r="D10">
        <v>0</v>
      </c>
      <c r="E10">
        <v>1</v>
      </c>
      <c r="M10">
        <f t="shared" si="0"/>
        <v>0</v>
      </c>
      <c r="N10">
        <f t="shared" si="1"/>
        <v>2</v>
      </c>
      <c r="O10" s="1">
        <f t="shared" si="2"/>
        <v>-2</v>
      </c>
      <c r="P10" s="3">
        <f t="shared" si="3"/>
        <v>0</v>
      </c>
      <c r="Q10">
        <f t="shared" si="4"/>
        <v>3</v>
      </c>
    </row>
    <row r="11" spans="1:17" x14ac:dyDescent="0.25">
      <c r="A11" s="1" t="s">
        <v>290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f t="shared" si="4"/>
        <v>0</v>
      </c>
    </row>
    <row r="12" spans="1:17" x14ac:dyDescent="0.25">
      <c r="A12" s="1" t="s">
        <v>230</v>
      </c>
      <c r="B12">
        <v>1</v>
      </c>
      <c r="C12">
        <v>0</v>
      </c>
      <c r="D12">
        <v>3</v>
      </c>
      <c r="E12">
        <v>2</v>
      </c>
      <c r="F12">
        <v>1</v>
      </c>
      <c r="G12">
        <v>1</v>
      </c>
      <c r="M12">
        <f t="shared" si="0"/>
        <v>5</v>
      </c>
      <c r="N12">
        <f t="shared" si="1"/>
        <v>3</v>
      </c>
      <c r="O12" s="1">
        <f t="shared" si="2"/>
        <v>2</v>
      </c>
      <c r="P12" s="3">
        <f t="shared" si="3"/>
        <v>1.6666666666666667</v>
      </c>
      <c r="Q12">
        <f t="shared" si="4"/>
        <v>1</v>
      </c>
    </row>
    <row r="13" spans="1:17" x14ac:dyDescent="0.25">
      <c r="A13" s="1" t="s">
        <v>21</v>
      </c>
      <c r="B13">
        <v>0</v>
      </c>
      <c r="C13">
        <v>0</v>
      </c>
      <c r="D13">
        <v>2</v>
      </c>
      <c r="E13">
        <v>1</v>
      </c>
      <c r="F13">
        <v>0</v>
      </c>
      <c r="G13">
        <v>1</v>
      </c>
      <c r="M13">
        <f t="shared" si="0"/>
        <v>2</v>
      </c>
      <c r="N13">
        <f t="shared" si="1"/>
        <v>2</v>
      </c>
      <c r="O13" s="1">
        <f t="shared" si="2"/>
        <v>0</v>
      </c>
      <c r="P13" s="3">
        <f t="shared" si="3"/>
        <v>1</v>
      </c>
      <c r="Q13">
        <f t="shared" si="4"/>
        <v>2</v>
      </c>
    </row>
    <row r="14" spans="1:17" x14ac:dyDescent="0.25">
      <c r="A14" s="1" t="s">
        <v>231</v>
      </c>
      <c r="B14">
        <v>2</v>
      </c>
      <c r="C14">
        <v>1</v>
      </c>
      <c r="D14">
        <v>1</v>
      </c>
      <c r="E14">
        <v>1</v>
      </c>
      <c r="F14">
        <v>1</v>
      </c>
      <c r="G14">
        <v>0</v>
      </c>
      <c r="M14">
        <f t="shared" si="0"/>
        <v>4</v>
      </c>
      <c r="N14">
        <f t="shared" si="1"/>
        <v>2</v>
      </c>
      <c r="O14" s="1">
        <f t="shared" si="2"/>
        <v>2</v>
      </c>
      <c r="P14" s="3">
        <f t="shared" si="3"/>
        <v>2</v>
      </c>
      <c r="Q14">
        <f t="shared" si="4"/>
        <v>1</v>
      </c>
    </row>
    <row r="15" spans="1:17" x14ac:dyDescent="0.25">
      <c r="A15" s="1" t="s">
        <v>294</v>
      </c>
      <c r="M15">
        <f t="shared" si="0"/>
        <v>0</v>
      </c>
      <c r="N15">
        <f t="shared" si="1"/>
        <v>0</v>
      </c>
      <c r="O15" s="1">
        <f t="shared" si="2"/>
        <v>0</v>
      </c>
      <c r="P15" s="3">
        <f t="shared" si="3"/>
        <v>0</v>
      </c>
      <c r="Q15">
        <f t="shared" si="4"/>
        <v>0</v>
      </c>
    </row>
    <row r="16" spans="1:17" x14ac:dyDescent="0.25">
      <c r="A16" s="1" t="s">
        <v>233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M16">
        <f t="shared" si="0"/>
        <v>3</v>
      </c>
      <c r="N16">
        <f t="shared" si="1"/>
        <v>2</v>
      </c>
      <c r="O16" s="1">
        <f t="shared" si="2"/>
        <v>1</v>
      </c>
      <c r="P16" s="3">
        <f t="shared" si="3"/>
        <v>1.5</v>
      </c>
      <c r="Q16">
        <f t="shared" si="4"/>
        <v>1</v>
      </c>
    </row>
    <row r="17" spans="1:17" x14ac:dyDescent="0.25">
      <c r="A17" s="1" t="s">
        <v>291</v>
      </c>
      <c r="M17">
        <f t="shared" si="0"/>
        <v>0</v>
      </c>
      <c r="N17">
        <f t="shared" si="1"/>
        <v>0</v>
      </c>
      <c r="O17" s="1">
        <f t="shared" si="2"/>
        <v>0</v>
      </c>
      <c r="P17" s="3">
        <f t="shared" si="3"/>
        <v>0</v>
      </c>
      <c r="Q17">
        <f t="shared" si="4"/>
        <v>0</v>
      </c>
    </row>
    <row r="18" spans="1:17" x14ac:dyDescent="0.25">
      <c r="A18" s="4"/>
      <c r="B18" s="4">
        <v>25</v>
      </c>
      <c r="C18" s="4">
        <v>19</v>
      </c>
      <c r="D18" s="4">
        <v>24</v>
      </c>
      <c r="E18" s="4">
        <v>26</v>
      </c>
      <c r="F18" s="4">
        <v>15</v>
      </c>
      <c r="G18" s="4">
        <v>9</v>
      </c>
      <c r="H18" s="4"/>
      <c r="I18" s="4"/>
      <c r="J18" s="4"/>
      <c r="K18" s="4"/>
      <c r="L18" s="4"/>
      <c r="M18" s="11">
        <f t="shared" si="0"/>
        <v>64</v>
      </c>
      <c r="N18" s="11">
        <f t="shared" si="1"/>
        <v>54</v>
      </c>
      <c r="O18" s="4">
        <f t="shared" si="2"/>
        <v>10</v>
      </c>
      <c r="P18" s="5">
        <f t="shared" si="3"/>
        <v>1.1851851851851851</v>
      </c>
    </row>
    <row r="20" spans="1:17" ht="18.75" x14ac:dyDescent="0.3">
      <c r="A20" s="8">
        <v>44282</v>
      </c>
      <c r="B20" s="9" t="s">
        <v>292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7" x14ac:dyDescent="0.25">
      <c r="A21" s="4"/>
      <c r="B21" s="4" t="s">
        <v>3</v>
      </c>
      <c r="C21" s="4"/>
      <c r="D21" s="4" t="s">
        <v>4</v>
      </c>
      <c r="E21" s="4"/>
      <c r="F21" s="4" t="s">
        <v>5</v>
      </c>
      <c r="G21" s="4"/>
      <c r="H21" s="4" t="s">
        <v>6</v>
      </c>
      <c r="I21" s="4"/>
      <c r="J21" s="4" t="s">
        <v>7</v>
      </c>
      <c r="K21" s="4"/>
      <c r="L21" s="4"/>
      <c r="M21" s="4" t="s">
        <v>8</v>
      </c>
      <c r="N21" s="4"/>
      <c r="O21" s="4"/>
      <c r="P21" s="6"/>
    </row>
    <row r="22" spans="1:17" x14ac:dyDescent="0.25">
      <c r="A22" s="4"/>
      <c r="B22" s="7" t="s">
        <v>1</v>
      </c>
      <c r="C22" s="7" t="s">
        <v>2</v>
      </c>
      <c r="D22" s="7" t="s">
        <v>1</v>
      </c>
      <c r="E22" s="7" t="s">
        <v>2</v>
      </c>
      <c r="F22" s="7" t="s">
        <v>1</v>
      </c>
      <c r="G22" s="7" t="s">
        <v>2</v>
      </c>
      <c r="H22" s="7" t="s">
        <v>1</v>
      </c>
      <c r="I22" s="7" t="s">
        <v>2</v>
      </c>
      <c r="J22" s="7" t="s">
        <v>1</v>
      </c>
      <c r="K22" s="7" t="s">
        <v>2</v>
      </c>
      <c r="L22" s="7"/>
      <c r="M22" s="7" t="s">
        <v>1</v>
      </c>
      <c r="N22" s="7" t="s">
        <v>2</v>
      </c>
      <c r="O22" s="4" t="s">
        <v>9</v>
      </c>
      <c r="P22" s="6" t="s">
        <v>10</v>
      </c>
    </row>
    <row r="23" spans="1:17" x14ac:dyDescent="0.25">
      <c r="A23" s="1" t="s">
        <v>225</v>
      </c>
      <c r="M23">
        <f t="shared" ref="M23:N36" si="5" xml:space="preserve"> B23 + D23 + F23 + H23 + J23</f>
        <v>0</v>
      </c>
      <c r="N23">
        <f t="shared" si="5"/>
        <v>0</v>
      </c>
      <c r="O23" s="1">
        <f t="shared" ref="O23:O36" si="6">M23 - N23</f>
        <v>0</v>
      </c>
      <c r="P23" s="3">
        <f t="shared" ref="P23:P36" si="7" xml:space="preserve"> IF(M23+N23=0, 0, IF(N23=0, "MAX", M23/N23))</f>
        <v>0</v>
      </c>
      <c r="Q23">
        <f t="shared" ref="Q23:Q35" si="8">IF(AND(M23 = 0, N23 = 0), 0, IF(P23 &lt; 1, 3, IF(P23 &gt;= P$36, 1, 2)))</f>
        <v>0</v>
      </c>
    </row>
    <row r="24" spans="1:17" x14ac:dyDescent="0.25">
      <c r="A24" s="1" t="s">
        <v>293</v>
      </c>
      <c r="D24">
        <v>0</v>
      </c>
      <c r="E24">
        <v>0</v>
      </c>
      <c r="M24">
        <f t="shared" si="5"/>
        <v>0</v>
      </c>
      <c r="N24">
        <f t="shared" si="5"/>
        <v>0</v>
      </c>
      <c r="O24" s="1">
        <f t="shared" si="6"/>
        <v>0</v>
      </c>
      <c r="P24" s="3">
        <f t="shared" si="7"/>
        <v>0</v>
      </c>
      <c r="Q24">
        <v>2</v>
      </c>
    </row>
    <row r="25" spans="1:17" x14ac:dyDescent="0.25">
      <c r="A25" s="1" t="s">
        <v>226</v>
      </c>
      <c r="M25">
        <f t="shared" si="5"/>
        <v>0</v>
      </c>
      <c r="N25">
        <f t="shared" si="5"/>
        <v>0</v>
      </c>
      <c r="O25" s="1">
        <f t="shared" si="6"/>
        <v>0</v>
      </c>
      <c r="P25" s="3">
        <f t="shared" si="7"/>
        <v>0</v>
      </c>
      <c r="Q25">
        <f t="shared" si="8"/>
        <v>0</v>
      </c>
    </row>
    <row r="26" spans="1:17" x14ac:dyDescent="0.25">
      <c r="A26" s="1" t="s">
        <v>227</v>
      </c>
      <c r="B26">
        <v>2</v>
      </c>
      <c r="C26">
        <v>1</v>
      </c>
      <c r="D26">
        <v>1</v>
      </c>
      <c r="E26">
        <v>0</v>
      </c>
      <c r="M26">
        <f t="shared" si="5"/>
        <v>3</v>
      </c>
      <c r="N26">
        <f t="shared" si="5"/>
        <v>1</v>
      </c>
      <c r="O26" s="1">
        <f t="shared" si="6"/>
        <v>2</v>
      </c>
      <c r="P26" s="3">
        <f t="shared" si="7"/>
        <v>3</v>
      </c>
      <c r="Q26">
        <f t="shared" si="8"/>
        <v>1</v>
      </c>
    </row>
    <row r="27" spans="1:17" x14ac:dyDescent="0.25">
      <c r="A27" s="1" t="s">
        <v>228</v>
      </c>
      <c r="B27">
        <v>5</v>
      </c>
      <c r="C27">
        <v>1</v>
      </c>
      <c r="D27">
        <v>3</v>
      </c>
      <c r="E27">
        <v>2</v>
      </c>
      <c r="M27">
        <f xml:space="preserve"> B27 + D27 + F27 + H27 + J27</f>
        <v>8</v>
      </c>
      <c r="N27">
        <f xml:space="preserve"> C27 + E27 + G27 + I27 + K27</f>
        <v>3</v>
      </c>
      <c r="O27" s="1">
        <f t="shared" si="6"/>
        <v>5</v>
      </c>
      <c r="P27" s="3">
        <f t="shared" si="7"/>
        <v>2.6666666666666665</v>
      </c>
      <c r="Q27">
        <f t="shared" si="8"/>
        <v>2</v>
      </c>
    </row>
    <row r="28" spans="1:17" x14ac:dyDescent="0.25">
      <c r="A28" s="1" t="s">
        <v>229</v>
      </c>
      <c r="M28">
        <f t="shared" si="5"/>
        <v>0</v>
      </c>
      <c r="N28">
        <f t="shared" si="5"/>
        <v>0</v>
      </c>
      <c r="O28" s="1">
        <f t="shared" si="6"/>
        <v>0</v>
      </c>
      <c r="P28" s="3">
        <f t="shared" si="7"/>
        <v>0</v>
      </c>
      <c r="Q28">
        <f t="shared" si="8"/>
        <v>0</v>
      </c>
    </row>
    <row r="29" spans="1:17" x14ac:dyDescent="0.25">
      <c r="A29" s="1" t="s">
        <v>290</v>
      </c>
      <c r="M29">
        <f t="shared" si="5"/>
        <v>0</v>
      </c>
      <c r="N29">
        <f t="shared" si="5"/>
        <v>0</v>
      </c>
      <c r="O29" s="1">
        <f t="shared" si="6"/>
        <v>0</v>
      </c>
      <c r="P29" s="3">
        <f t="shared" si="7"/>
        <v>0</v>
      </c>
      <c r="Q29">
        <f t="shared" si="8"/>
        <v>0</v>
      </c>
    </row>
    <row r="30" spans="1:17" x14ac:dyDescent="0.25">
      <c r="A30" s="1" t="s">
        <v>230</v>
      </c>
      <c r="B30">
        <v>4</v>
      </c>
      <c r="C30">
        <v>0</v>
      </c>
      <c r="D30">
        <v>2</v>
      </c>
      <c r="E30">
        <v>1</v>
      </c>
      <c r="M30">
        <f t="shared" si="5"/>
        <v>6</v>
      </c>
      <c r="N30">
        <f t="shared" si="5"/>
        <v>1</v>
      </c>
      <c r="O30" s="1">
        <f t="shared" si="6"/>
        <v>5</v>
      </c>
      <c r="P30" s="3">
        <f t="shared" si="7"/>
        <v>6</v>
      </c>
      <c r="Q30">
        <f t="shared" si="8"/>
        <v>1</v>
      </c>
    </row>
    <row r="31" spans="1:17" x14ac:dyDescent="0.25">
      <c r="A31" s="1" t="s">
        <v>21</v>
      </c>
      <c r="B31">
        <v>3</v>
      </c>
      <c r="C31">
        <v>0</v>
      </c>
      <c r="D31">
        <v>1</v>
      </c>
      <c r="E31">
        <v>1</v>
      </c>
      <c r="M31">
        <f t="shared" si="5"/>
        <v>4</v>
      </c>
      <c r="N31">
        <f t="shared" si="5"/>
        <v>1</v>
      </c>
      <c r="O31" s="1">
        <f t="shared" si="6"/>
        <v>3</v>
      </c>
      <c r="P31" s="3">
        <f t="shared" si="7"/>
        <v>4</v>
      </c>
      <c r="Q31">
        <f t="shared" si="8"/>
        <v>1</v>
      </c>
    </row>
    <row r="32" spans="1:17" x14ac:dyDescent="0.25">
      <c r="A32" s="1" t="s">
        <v>231</v>
      </c>
      <c r="B32">
        <v>1</v>
      </c>
      <c r="C32">
        <v>0</v>
      </c>
      <c r="D32">
        <v>0</v>
      </c>
      <c r="E32">
        <v>1</v>
      </c>
      <c r="M32">
        <f t="shared" si="5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 t="shared" si="8"/>
        <v>2</v>
      </c>
    </row>
    <row r="33" spans="1:17" x14ac:dyDescent="0.25">
      <c r="A33" s="1" t="s">
        <v>294</v>
      </c>
      <c r="D33">
        <v>0</v>
      </c>
      <c r="E33">
        <v>0</v>
      </c>
      <c r="M33">
        <f t="shared" si="5"/>
        <v>0</v>
      </c>
      <c r="N33">
        <f t="shared" si="5"/>
        <v>0</v>
      </c>
      <c r="O33" s="1">
        <f t="shared" si="6"/>
        <v>0</v>
      </c>
      <c r="P33" s="3">
        <f t="shared" si="7"/>
        <v>0</v>
      </c>
      <c r="Q33">
        <v>2</v>
      </c>
    </row>
    <row r="34" spans="1:17" x14ac:dyDescent="0.25">
      <c r="A34" s="1" t="s">
        <v>233</v>
      </c>
      <c r="B34">
        <v>0</v>
      </c>
      <c r="C34">
        <v>1</v>
      </c>
      <c r="D34">
        <v>6</v>
      </c>
      <c r="E34">
        <v>2</v>
      </c>
      <c r="M34">
        <f t="shared" ref="M34" si="9" xml:space="preserve"> B34 + D34 + F34 + H34 + J34</f>
        <v>6</v>
      </c>
      <c r="N34">
        <f t="shared" ref="N34" si="10" xml:space="preserve"> C34 + E34 + G34 + I34 + K34</f>
        <v>3</v>
      </c>
      <c r="O34" s="1">
        <f t="shared" ref="O34" si="11">M34 - N34</f>
        <v>3</v>
      </c>
      <c r="P34" s="3">
        <f t="shared" ref="P34" si="12" xml:space="preserve"> IF(M34+N34=0, 0, IF(N34=0, "MAX", M34/N34))</f>
        <v>2</v>
      </c>
      <c r="Q34">
        <f t="shared" ref="Q34" si="13">IF(AND(M34 = 0, N34 = 0), 0, IF(P34 &lt; 1, 3, IF(P34 &gt;= P$36, 1, 2)))</f>
        <v>2</v>
      </c>
    </row>
    <row r="35" spans="1:17" x14ac:dyDescent="0.25">
      <c r="A35" s="1" t="s">
        <v>291</v>
      </c>
      <c r="M35">
        <f t="shared" si="5"/>
        <v>0</v>
      </c>
      <c r="N35">
        <f t="shared" si="5"/>
        <v>0</v>
      </c>
      <c r="O35" s="1">
        <f t="shared" si="6"/>
        <v>0</v>
      </c>
      <c r="P35" s="3">
        <f t="shared" si="7"/>
        <v>0</v>
      </c>
      <c r="Q35">
        <f t="shared" si="8"/>
        <v>0</v>
      </c>
    </row>
    <row r="36" spans="1:17" x14ac:dyDescent="0.25">
      <c r="A36" s="4"/>
      <c r="B36" s="4">
        <v>25</v>
      </c>
      <c r="C36" s="4">
        <v>5</v>
      </c>
      <c r="D36" s="4">
        <v>25</v>
      </c>
      <c r="E36" s="4">
        <v>12</v>
      </c>
      <c r="F36" s="4"/>
      <c r="G36" s="4"/>
      <c r="H36" s="4"/>
      <c r="I36" s="4"/>
      <c r="J36" s="4"/>
      <c r="K36" s="4"/>
      <c r="L36" s="4"/>
      <c r="M36" s="11">
        <f t="shared" si="5"/>
        <v>50</v>
      </c>
      <c r="N36" s="11">
        <f t="shared" si="5"/>
        <v>17</v>
      </c>
      <c r="O36" s="4">
        <f t="shared" si="6"/>
        <v>33</v>
      </c>
      <c r="P36" s="5">
        <f t="shared" si="7"/>
        <v>2.9411764705882355</v>
      </c>
    </row>
  </sheetData>
  <conditionalFormatting sqref="A24:P24 B25:L26">
    <cfRule type="expression" dxfId="247" priority="197">
      <formula>$Q24 = 0</formula>
    </cfRule>
    <cfRule type="expression" dxfId="246" priority="198">
      <formula>$Q24 = 3</formula>
    </cfRule>
    <cfRule type="expression" dxfId="245" priority="199">
      <formula>$Q24 = 2</formula>
    </cfRule>
    <cfRule type="expression" dxfId="244" priority="200">
      <formula>$Q24 = 1</formula>
    </cfRule>
  </conditionalFormatting>
  <conditionalFormatting sqref="B31:P33 B34:L35">
    <cfRule type="expression" dxfId="243" priority="193">
      <formula>$Q31 = 0</formula>
    </cfRule>
    <cfRule type="expression" dxfId="242" priority="194">
      <formula>$Q31 = 3</formula>
    </cfRule>
    <cfRule type="expression" dxfId="241" priority="195">
      <formula>$Q31 = 2</formula>
    </cfRule>
    <cfRule type="expression" dxfId="240" priority="196">
      <formula>$Q31 = 1</formula>
    </cfRule>
  </conditionalFormatting>
  <conditionalFormatting sqref="A31">
    <cfRule type="expression" dxfId="239" priority="189">
      <formula>$Q31 = 0</formula>
    </cfRule>
    <cfRule type="expression" dxfId="238" priority="190">
      <formula>$Q31 = 3</formula>
    </cfRule>
    <cfRule type="expression" dxfId="237" priority="191">
      <formula>$Q31 = 2</formula>
    </cfRule>
    <cfRule type="expression" dxfId="236" priority="192">
      <formula>$Q31 = 1</formula>
    </cfRule>
  </conditionalFormatting>
  <conditionalFormatting sqref="B27:L27">
    <cfRule type="expression" dxfId="235" priority="185">
      <formula>$Q27 = 0</formula>
    </cfRule>
    <cfRule type="expression" dxfId="234" priority="186">
      <formula>$Q27 = 3</formula>
    </cfRule>
    <cfRule type="expression" dxfId="233" priority="187">
      <formula>$Q27 = 2</formula>
    </cfRule>
    <cfRule type="expression" dxfId="232" priority="188">
      <formula>$Q27 = 1</formula>
    </cfRule>
  </conditionalFormatting>
  <conditionalFormatting sqref="M27:P27">
    <cfRule type="expression" dxfId="231" priority="181">
      <formula>$Q27 = 0</formula>
    </cfRule>
    <cfRule type="expression" dxfId="230" priority="182">
      <formula>$Q27 = 3</formula>
    </cfRule>
    <cfRule type="expression" dxfId="229" priority="183">
      <formula>$Q27 = 2</formula>
    </cfRule>
    <cfRule type="expression" dxfId="228" priority="184">
      <formula>$Q27 = 1</formula>
    </cfRule>
  </conditionalFormatting>
  <conditionalFormatting sqref="A30">
    <cfRule type="expression" dxfId="227" priority="177">
      <formula>$Q30 = 0</formula>
    </cfRule>
    <cfRule type="expression" dxfId="226" priority="178">
      <formula>$Q30 = 3</formula>
    </cfRule>
    <cfRule type="expression" dxfId="225" priority="179">
      <formula>$Q30 = 2</formula>
    </cfRule>
    <cfRule type="expression" dxfId="224" priority="180">
      <formula>$Q30 = 1</formula>
    </cfRule>
  </conditionalFormatting>
  <conditionalFormatting sqref="B30:P30">
    <cfRule type="expression" dxfId="223" priority="173">
      <formula>$Q30 = 0</formula>
    </cfRule>
    <cfRule type="expression" dxfId="222" priority="174">
      <formula>$Q30 = 3</formula>
    </cfRule>
    <cfRule type="expression" dxfId="221" priority="175">
      <formula>$Q30 = 2</formula>
    </cfRule>
    <cfRule type="expression" dxfId="220" priority="176">
      <formula>$Q30 = 1</formula>
    </cfRule>
  </conditionalFormatting>
  <conditionalFormatting sqref="B28:L29">
    <cfRule type="expression" dxfId="219" priority="169">
      <formula>$Q28 = 0</formula>
    </cfRule>
    <cfRule type="expression" dxfId="218" priority="170">
      <formula>$Q28 = 3</formula>
    </cfRule>
    <cfRule type="expression" dxfId="217" priority="171">
      <formula>$Q28 = 2</formula>
    </cfRule>
    <cfRule type="expression" dxfId="216" priority="172">
      <formula>$Q28 = 1</formula>
    </cfRule>
  </conditionalFormatting>
  <conditionalFormatting sqref="A27">
    <cfRule type="expression" dxfId="215" priority="165">
      <formula>$Q27 = 0</formula>
    </cfRule>
    <cfRule type="expression" dxfId="214" priority="166">
      <formula>$Q27 = 3</formula>
    </cfRule>
    <cfRule type="expression" dxfId="213" priority="167">
      <formula>$Q27 = 2</formula>
    </cfRule>
    <cfRule type="expression" dxfId="212" priority="168">
      <formula>$Q27 = 1</formula>
    </cfRule>
  </conditionalFormatting>
  <conditionalFormatting sqref="A33:A35">
    <cfRule type="expression" dxfId="211" priority="161">
      <formula>$Q33 = 0</formula>
    </cfRule>
    <cfRule type="expression" dxfId="210" priority="162">
      <formula>$Q33 = 3</formula>
    </cfRule>
    <cfRule type="expression" dxfId="209" priority="163">
      <formula>$Q33 = 2</formula>
    </cfRule>
    <cfRule type="expression" dxfId="208" priority="164">
      <formula>$Q33 = 1</formula>
    </cfRule>
  </conditionalFormatting>
  <conditionalFormatting sqref="A32">
    <cfRule type="expression" dxfId="207" priority="157">
      <formula>$Q32 = 0</formula>
    </cfRule>
    <cfRule type="expression" dxfId="206" priority="158">
      <formula>$Q32 = 3</formula>
    </cfRule>
    <cfRule type="expression" dxfId="205" priority="159">
      <formula>$Q32 = 2</formula>
    </cfRule>
    <cfRule type="expression" dxfId="204" priority="160">
      <formula>$Q32 = 1</formula>
    </cfRule>
  </conditionalFormatting>
  <conditionalFormatting sqref="M35:P35">
    <cfRule type="expression" dxfId="203" priority="153">
      <formula>$Q35 = 0</formula>
    </cfRule>
    <cfRule type="expression" dxfId="202" priority="154">
      <formula>$Q35 = 3</formula>
    </cfRule>
    <cfRule type="expression" dxfId="201" priority="155">
      <formula>$Q35 = 2</formula>
    </cfRule>
    <cfRule type="expression" dxfId="200" priority="156">
      <formula>$Q35 = 1</formula>
    </cfRule>
  </conditionalFormatting>
  <conditionalFormatting sqref="A25">
    <cfRule type="expression" dxfId="199" priority="149">
      <formula>$Q25 = 0</formula>
    </cfRule>
    <cfRule type="expression" dxfId="198" priority="150">
      <formula>$Q25 = 3</formula>
    </cfRule>
    <cfRule type="expression" dxfId="197" priority="151">
      <formula>$Q25 = 2</formula>
    </cfRule>
    <cfRule type="expression" dxfId="196" priority="152">
      <formula>$Q25 = 1</formula>
    </cfRule>
  </conditionalFormatting>
  <conditionalFormatting sqref="A32">
    <cfRule type="expression" dxfId="195" priority="145">
      <formula>$Q32 = 0</formula>
    </cfRule>
    <cfRule type="expression" dxfId="194" priority="146">
      <formula>$Q32 = 3</formula>
    </cfRule>
    <cfRule type="expression" dxfId="193" priority="147">
      <formula>$Q32 = 2</formula>
    </cfRule>
    <cfRule type="expression" dxfId="192" priority="148">
      <formula>$Q32 = 1</formula>
    </cfRule>
  </conditionalFormatting>
  <conditionalFormatting sqref="A31">
    <cfRule type="expression" dxfId="191" priority="141">
      <formula>$Q31 = 0</formula>
    </cfRule>
    <cfRule type="expression" dxfId="190" priority="142">
      <formula>$Q31 = 3</formula>
    </cfRule>
    <cfRule type="expression" dxfId="189" priority="143">
      <formula>$Q31 = 2</formula>
    </cfRule>
    <cfRule type="expression" dxfId="188" priority="144">
      <formula>$Q31 = 1</formula>
    </cfRule>
  </conditionalFormatting>
  <conditionalFormatting sqref="A30">
    <cfRule type="expression" dxfId="187" priority="137">
      <formula>$Q30 = 0</formula>
    </cfRule>
    <cfRule type="expression" dxfId="186" priority="138">
      <formula>$Q30 = 3</formula>
    </cfRule>
    <cfRule type="expression" dxfId="185" priority="139">
      <formula>$Q30 = 2</formula>
    </cfRule>
    <cfRule type="expression" dxfId="184" priority="140">
      <formula>$Q30 = 1</formula>
    </cfRule>
  </conditionalFormatting>
  <conditionalFormatting sqref="M25:P25">
    <cfRule type="expression" dxfId="183" priority="133">
      <formula>$Q25 = 0</formula>
    </cfRule>
    <cfRule type="expression" dxfId="182" priority="134">
      <formula>$Q25 = 3</formula>
    </cfRule>
    <cfRule type="expression" dxfId="181" priority="135">
      <formula>$Q25 = 2</formula>
    </cfRule>
    <cfRule type="expression" dxfId="180" priority="136">
      <formula>$Q25 = 1</formula>
    </cfRule>
  </conditionalFormatting>
  <conditionalFormatting sqref="M26:P26">
    <cfRule type="expression" dxfId="179" priority="129">
      <formula>$Q26 = 0</formula>
    </cfRule>
    <cfRule type="expression" dxfId="178" priority="130">
      <formula>$Q26 = 3</formula>
    </cfRule>
    <cfRule type="expression" dxfId="177" priority="131">
      <formula>$Q26 = 2</formula>
    </cfRule>
    <cfRule type="expression" dxfId="176" priority="132">
      <formula>$Q26 = 1</formula>
    </cfRule>
  </conditionalFormatting>
  <conditionalFormatting sqref="M28:P28">
    <cfRule type="expression" dxfId="175" priority="125">
      <formula>$Q28 = 0</formula>
    </cfRule>
    <cfRule type="expression" dxfId="174" priority="126">
      <formula>$Q28 = 3</formula>
    </cfRule>
    <cfRule type="expression" dxfId="173" priority="127">
      <formula>$Q28 = 2</formula>
    </cfRule>
    <cfRule type="expression" dxfId="172" priority="128">
      <formula>$Q28 = 1</formula>
    </cfRule>
  </conditionalFormatting>
  <conditionalFormatting sqref="A28:A29">
    <cfRule type="expression" dxfId="171" priority="121">
      <formula>$Q28 = 0</formula>
    </cfRule>
    <cfRule type="expression" dxfId="170" priority="122">
      <formula>$Q28 = 3</formula>
    </cfRule>
    <cfRule type="expression" dxfId="169" priority="123">
      <formula>$Q28 = 2</formula>
    </cfRule>
    <cfRule type="expression" dxfId="168" priority="124">
      <formula>$Q28 = 1</formula>
    </cfRule>
  </conditionalFormatting>
  <conditionalFormatting sqref="A28:A29">
    <cfRule type="expression" dxfId="167" priority="117">
      <formula>$Q28 = 0</formula>
    </cfRule>
    <cfRule type="expression" dxfId="166" priority="118">
      <formula>$Q28 = 3</formula>
    </cfRule>
    <cfRule type="expression" dxfId="165" priority="119">
      <formula>$Q28 = 2</formula>
    </cfRule>
    <cfRule type="expression" dxfId="164" priority="120">
      <formula>$Q28 = 1</formula>
    </cfRule>
  </conditionalFormatting>
  <conditionalFormatting sqref="A26">
    <cfRule type="expression" dxfId="163" priority="113">
      <formula>$Q26 = 0</formula>
    </cfRule>
    <cfRule type="expression" dxfId="162" priority="114">
      <formula>$Q26 = 3</formula>
    </cfRule>
    <cfRule type="expression" dxfId="161" priority="115">
      <formula>$Q26 = 2</formula>
    </cfRule>
    <cfRule type="expression" dxfId="160" priority="116">
      <formula>$Q26 = 1</formula>
    </cfRule>
  </conditionalFormatting>
  <conditionalFormatting sqref="A23:P23">
    <cfRule type="expression" dxfId="159" priority="109">
      <formula>$Q23 = 0</formula>
    </cfRule>
    <cfRule type="expression" dxfId="158" priority="110">
      <formula>$Q23 = 3</formula>
    </cfRule>
    <cfRule type="expression" dxfId="157" priority="111">
      <formula>$Q23 = 2</formula>
    </cfRule>
    <cfRule type="expression" dxfId="156" priority="112">
      <formula>$Q23 = 1</formula>
    </cfRule>
  </conditionalFormatting>
  <conditionalFormatting sqref="M29:P29">
    <cfRule type="expression" dxfId="155" priority="105">
      <formula>$Q29 = 0</formula>
    </cfRule>
    <cfRule type="expression" dxfId="154" priority="106">
      <formula>$Q29 = 3</formula>
    </cfRule>
    <cfRule type="expression" dxfId="153" priority="107">
      <formula>$Q29 = 2</formula>
    </cfRule>
    <cfRule type="expression" dxfId="152" priority="108">
      <formula>$Q29 = 1</formula>
    </cfRule>
  </conditionalFormatting>
  <conditionalFormatting sqref="M34:P34">
    <cfRule type="expression" dxfId="151" priority="101">
      <formula>$Q34 = 0</formula>
    </cfRule>
    <cfRule type="expression" dxfId="150" priority="102">
      <formula>$Q34 = 3</formula>
    </cfRule>
    <cfRule type="expression" dxfId="149" priority="103">
      <formula>$Q34 = 2</formula>
    </cfRule>
    <cfRule type="expression" dxfId="148" priority="104">
      <formula>$Q34 = 1</formula>
    </cfRule>
  </conditionalFormatting>
  <conditionalFormatting sqref="A6:P6 B7:L8">
    <cfRule type="expression" dxfId="147" priority="97">
      <formula>$Q6 = 0</formula>
    </cfRule>
    <cfRule type="expression" dxfId="146" priority="98">
      <formula>$Q6 = 3</formula>
    </cfRule>
    <cfRule type="expression" dxfId="145" priority="99">
      <formula>$Q6 = 2</formula>
    </cfRule>
    <cfRule type="expression" dxfId="144" priority="100">
      <formula>$Q6 = 1</formula>
    </cfRule>
  </conditionalFormatting>
  <conditionalFormatting sqref="B13:P15 B16:L17">
    <cfRule type="expression" dxfId="143" priority="93">
      <formula>$Q13 = 0</formula>
    </cfRule>
    <cfRule type="expression" dxfId="142" priority="94">
      <formula>$Q13 = 3</formula>
    </cfRule>
    <cfRule type="expression" dxfId="141" priority="95">
      <formula>$Q13 = 2</formula>
    </cfRule>
    <cfRule type="expression" dxfId="140" priority="96">
      <formula>$Q13 = 1</formula>
    </cfRule>
  </conditionalFormatting>
  <conditionalFormatting sqref="A13">
    <cfRule type="expression" dxfId="139" priority="89">
      <formula>$Q13 = 0</formula>
    </cfRule>
    <cfRule type="expression" dxfId="138" priority="90">
      <formula>$Q13 = 3</formula>
    </cfRule>
    <cfRule type="expression" dxfId="137" priority="91">
      <formula>$Q13 = 2</formula>
    </cfRule>
    <cfRule type="expression" dxfId="136" priority="92">
      <formula>$Q13 = 1</formula>
    </cfRule>
  </conditionalFormatting>
  <conditionalFormatting sqref="B9:L9">
    <cfRule type="expression" dxfId="135" priority="85">
      <formula>$Q9 = 0</formula>
    </cfRule>
    <cfRule type="expression" dxfId="134" priority="86">
      <formula>$Q9 = 3</formula>
    </cfRule>
    <cfRule type="expression" dxfId="133" priority="87">
      <formula>$Q9 = 2</formula>
    </cfRule>
    <cfRule type="expression" dxfId="132" priority="88">
      <formula>$Q9 = 1</formula>
    </cfRule>
  </conditionalFormatting>
  <conditionalFormatting sqref="M9:P9">
    <cfRule type="expression" dxfId="131" priority="81">
      <formula>$Q9 = 0</formula>
    </cfRule>
    <cfRule type="expression" dxfId="130" priority="82">
      <formula>$Q9 = 3</formula>
    </cfRule>
    <cfRule type="expression" dxfId="129" priority="83">
      <formula>$Q9 = 2</formula>
    </cfRule>
    <cfRule type="expression" dxfId="128" priority="84">
      <formula>$Q9 = 1</formula>
    </cfRule>
  </conditionalFormatting>
  <conditionalFormatting sqref="A12">
    <cfRule type="expression" dxfId="127" priority="77">
      <formula>$Q12 = 0</formula>
    </cfRule>
    <cfRule type="expression" dxfId="126" priority="78">
      <formula>$Q12 = 3</formula>
    </cfRule>
    <cfRule type="expression" dxfId="125" priority="79">
      <formula>$Q12 = 2</formula>
    </cfRule>
    <cfRule type="expression" dxfId="124" priority="80">
      <formula>$Q12 = 1</formula>
    </cfRule>
  </conditionalFormatting>
  <conditionalFormatting sqref="B12:P12">
    <cfRule type="expression" dxfId="123" priority="73">
      <formula>$Q12 = 0</formula>
    </cfRule>
    <cfRule type="expression" dxfId="122" priority="74">
      <formula>$Q12 = 3</formula>
    </cfRule>
    <cfRule type="expression" dxfId="121" priority="75">
      <formula>$Q12 = 2</formula>
    </cfRule>
    <cfRule type="expression" dxfId="120" priority="76">
      <formula>$Q12 = 1</formula>
    </cfRule>
  </conditionalFormatting>
  <conditionalFormatting sqref="B10:L11">
    <cfRule type="expression" dxfId="119" priority="69">
      <formula>$Q10 = 0</formula>
    </cfRule>
    <cfRule type="expression" dxfId="118" priority="70">
      <formula>$Q10 = 3</formula>
    </cfRule>
    <cfRule type="expression" dxfId="117" priority="71">
      <formula>$Q10 = 2</formula>
    </cfRule>
    <cfRule type="expression" dxfId="116" priority="72">
      <formula>$Q10 = 1</formula>
    </cfRule>
  </conditionalFormatting>
  <conditionalFormatting sqref="A9">
    <cfRule type="expression" dxfId="115" priority="65">
      <formula>$Q9 = 0</formula>
    </cfRule>
    <cfRule type="expression" dxfId="114" priority="66">
      <formula>$Q9 = 3</formula>
    </cfRule>
    <cfRule type="expression" dxfId="113" priority="67">
      <formula>$Q9 = 2</formula>
    </cfRule>
    <cfRule type="expression" dxfId="112" priority="68">
      <formula>$Q9 = 1</formula>
    </cfRule>
  </conditionalFormatting>
  <conditionalFormatting sqref="A15:A17">
    <cfRule type="expression" dxfId="111" priority="61">
      <formula>$Q15 = 0</formula>
    </cfRule>
    <cfRule type="expression" dxfId="110" priority="62">
      <formula>$Q15 = 3</formula>
    </cfRule>
    <cfRule type="expression" dxfId="109" priority="63">
      <formula>$Q15 = 2</formula>
    </cfRule>
    <cfRule type="expression" dxfId="108" priority="64">
      <formula>$Q15 = 1</formula>
    </cfRule>
  </conditionalFormatting>
  <conditionalFormatting sqref="A14">
    <cfRule type="expression" dxfId="107" priority="57">
      <formula>$Q14 = 0</formula>
    </cfRule>
    <cfRule type="expression" dxfId="106" priority="58">
      <formula>$Q14 = 3</formula>
    </cfRule>
    <cfRule type="expression" dxfId="105" priority="59">
      <formula>$Q14 = 2</formula>
    </cfRule>
    <cfRule type="expression" dxfId="104" priority="60">
      <formula>$Q14 = 1</formula>
    </cfRule>
  </conditionalFormatting>
  <conditionalFormatting sqref="M17:P17">
    <cfRule type="expression" dxfId="103" priority="53">
      <formula>$Q17 = 0</formula>
    </cfRule>
    <cfRule type="expression" dxfId="102" priority="54">
      <formula>$Q17 = 3</formula>
    </cfRule>
    <cfRule type="expression" dxfId="101" priority="55">
      <formula>$Q17 = 2</formula>
    </cfRule>
    <cfRule type="expression" dxfId="100" priority="56">
      <formula>$Q17 = 1</formula>
    </cfRule>
  </conditionalFormatting>
  <conditionalFormatting sqref="A7">
    <cfRule type="expression" dxfId="99" priority="49">
      <formula>$Q7 = 0</formula>
    </cfRule>
    <cfRule type="expression" dxfId="98" priority="50">
      <formula>$Q7 = 3</formula>
    </cfRule>
    <cfRule type="expression" dxfId="97" priority="51">
      <formula>$Q7 = 2</formula>
    </cfRule>
    <cfRule type="expression" dxfId="96" priority="52">
      <formula>$Q7 = 1</formula>
    </cfRule>
  </conditionalFormatting>
  <conditionalFormatting sqref="A14">
    <cfRule type="expression" dxfId="95" priority="45">
      <formula>$Q14 = 0</formula>
    </cfRule>
    <cfRule type="expression" dxfId="94" priority="46">
      <formula>$Q14 = 3</formula>
    </cfRule>
    <cfRule type="expression" dxfId="93" priority="47">
      <formula>$Q14 = 2</formula>
    </cfRule>
    <cfRule type="expression" dxfId="92" priority="48">
      <formula>$Q14 = 1</formula>
    </cfRule>
  </conditionalFormatting>
  <conditionalFormatting sqref="A13">
    <cfRule type="expression" dxfId="91" priority="41">
      <formula>$Q13 = 0</formula>
    </cfRule>
    <cfRule type="expression" dxfId="90" priority="42">
      <formula>$Q13 = 3</formula>
    </cfRule>
    <cfRule type="expression" dxfId="89" priority="43">
      <formula>$Q13 = 2</formula>
    </cfRule>
    <cfRule type="expression" dxfId="88" priority="44">
      <formula>$Q13 = 1</formula>
    </cfRule>
  </conditionalFormatting>
  <conditionalFormatting sqref="A12">
    <cfRule type="expression" dxfId="87" priority="37">
      <formula>$Q12 = 0</formula>
    </cfRule>
    <cfRule type="expression" dxfId="86" priority="38">
      <formula>$Q12 = 3</formula>
    </cfRule>
    <cfRule type="expression" dxfId="85" priority="39">
      <formula>$Q12 = 2</formula>
    </cfRule>
    <cfRule type="expression" dxfId="84" priority="40">
      <formula>$Q12 = 1</formula>
    </cfRule>
  </conditionalFormatting>
  <conditionalFormatting sqref="M7:P7">
    <cfRule type="expression" dxfId="83" priority="33">
      <formula>$Q7 = 0</formula>
    </cfRule>
    <cfRule type="expression" dxfId="82" priority="34">
      <formula>$Q7 = 3</formula>
    </cfRule>
    <cfRule type="expression" dxfId="81" priority="35">
      <formula>$Q7 = 2</formula>
    </cfRule>
    <cfRule type="expression" dxfId="80" priority="36">
      <formula>$Q7 = 1</formula>
    </cfRule>
  </conditionalFormatting>
  <conditionalFormatting sqref="M8:P8">
    <cfRule type="expression" dxfId="79" priority="29">
      <formula>$Q8 = 0</formula>
    </cfRule>
    <cfRule type="expression" dxfId="78" priority="30">
      <formula>$Q8 = 3</formula>
    </cfRule>
    <cfRule type="expression" dxfId="77" priority="31">
      <formula>$Q8 = 2</formula>
    </cfRule>
    <cfRule type="expression" dxfId="76" priority="32">
      <formula>$Q8 = 1</formula>
    </cfRule>
  </conditionalFormatting>
  <conditionalFormatting sqref="M10:P10">
    <cfRule type="expression" dxfId="75" priority="25">
      <formula>$Q10 = 0</formula>
    </cfRule>
    <cfRule type="expression" dxfId="74" priority="26">
      <formula>$Q10 = 3</formula>
    </cfRule>
    <cfRule type="expression" dxfId="73" priority="27">
      <formula>$Q10 = 2</formula>
    </cfRule>
    <cfRule type="expression" dxfId="72" priority="28">
      <formula>$Q10 = 1</formula>
    </cfRule>
  </conditionalFormatting>
  <conditionalFormatting sqref="A10:A11">
    <cfRule type="expression" dxfId="71" priority="21">
      <formula>$Q10 = 0</formula>
    </cfRule>
    <cfRule type="expression" dxfId="70" priority="22">
      <formula>$Q10 = 3</formula>
    </cfRule>
    <cfRule type="expression" dxfId="69" priority="23">
      <formula>$Q10 = 2</formula>
    </cfRule>
    <cfRule type="expression" dxfId="68" priority="24">
      <formula>$Q10 = 1</formula>
    </cfRule>
  </conditionalFormatting>
  <conditionalFormatting sqref="A10:A11">
    <cfRule type="expression" dxfId="67" priority="17">
      <formula>$Q10 = 0</formula>
    </cfRule>
    <cfRule type="expression" dxfId="66" priority="18">
      <formula>$Q10 = 3</formula>
    </cfRule>
    <cfRule type="expression" dxfId="65" priority="19">
      <formula>$Q10 = 2</formula>
    </cfRule>
    <cfRule type="expression" dxfId="64" priority="20">
      <formula>$Q10 = 1</formula>
    </cfRule>
  </conditionalFormatting>
  <conditionalFormatting sqref="A8">
    <cfRule type="expression" dxfId="63" priority="13">
      <formula>$Q8 = 0</formula>
    </cfRule>
    <cfRule type="expression" dxfId="62" priority="14">
      <formula>$Q8 = 3</formula>
    </cfRule>
    <cfRule type="expression" dxfId="61" priority="15">
      <formula>$Q8 = 2</formula>
    </cfRule>
    <cfRule type="expression" dxfId="60" priority="16">
      <formula>$Q8 = 1</formula>
    </cfRule>
  </conditionalFormatting>
  <conditionalFormatting sqref="A5:P5">
    <cfRule type="expression" dxfId="59" priority="9">
      <formula>$Q5 = 0</formula>
    </cfRule>
    <cfRule type="expression" dxfId="58" priority="10">
      <formula>$Q5 = 3</formula>
    </cfRule>
    <cfRule type="expression" dxfId="57" priority="11">
      <formula>$Q5 = 2</formula>
    </cfRule>
    <cfRule type="expression" dxfId="56" priority="12">
      <formula>$Q5 = 1</formula>
    </cfRule>
  </conditionalFormatting>
  <conditionalFormatting sqref="M11:P11">
    <cfRule type="expression" dxfId="55" priority="5">
      <formula>$Q11 = 0</formula>
    </cfRule>
    <cfRule type="expression" dxfId="54" priority="6">
      <formula>$Q11 = 3</formula>
    </cfRule>
    <cfRule type="expression" dxfId="53" priority="7">
      <formula>$Q11 = 2</formula>
    </cfRule>
    <cfRule type="expression" dxfId="52" priority="8">
      <formula>$Q11 = 1</formula>
    </cfRule>
  </conditionalFormatting>
  <conditionalFormatting sqref="M16:P16">
    <cfRule type="expression" dxfId="51" priority="1">
      <formula>$Q16 = 0</formula>
    </cfRule>
    <cfRule type="expression" dxfId="50" priority="2">
      <formula>$Q16 = 3</formula>
    </cfRule>
    <cfRule type="expression" dxfId="49" priority="3">
      <formula>$Q16 = 2</formula>
    </cfRule>
    <cfRule type="expression" dxfId="48" priority="4">
      <formula>$Q16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47" priority="13">
      <formula>$Q5 = 0</formula>
    </cfRule>
    <cfRule type="expression" dxfId="46" priority="14">
      <formula>$Q5 = 3</formula>
    </cfRule>
    <cfRule type="expression" dxfId="45" priority="15">
      <formula>$Q5 = 2</formula>
    </cfRule>
    <cfRule type="expression" dxfId="44" priority="16">
      <formula>$Q5 = 1</formula>
    </cfRule>
  </conditionalFormatting>
  <conditionalFormatting sqref="B8:P8">
    <cfRule type="expression" dxfId="43" priority="37">
      <formula>$Q8 = 0</formula>
    </cfRule>
    <cfRule type="expression" dxfId="42" priority="38">
      <formula>$Q8 = 3</formula>
    </cfRule>
    <cfRule type="expression" dxfId="41" priority="39">
      <formula>$Q8 = 2</formula>
    </cfRule>
    <cfRule type="expression" dxfId="40" priority="40">
      <formula>$Q8 = 1</formula>
    </cfRule>
  </conditionalFormatting>
  <conditionalFormatting sqref="B9:P11 A6:L6">
    <cfRule type="expression" dxfId="39" priority="17">
      <formula>$Q6 = 0</formula>
    </cfRule>
    <cfRule type="expression" dxfId="38" priority="18">
      <formula>$Q6 = 3</formula>
    </cfRule>
    <cfRule type="expression" dxfId="37" priority="19">
      <formula>$Q6 = 2</formula>
    </cfRule>
    <cfRule type="expression" dxfId="36" priority="20">
      <formula>$Q6 = 1</formula>
    </cfRule>
  </conditionalFormatting>
  <conditionalFormatting sqref="A9:A11">
    <cfRule type="expression" dxfId="35" priority="87">
      <formula>$Q8 = 0</formula>
    </cfRule>
    <cfRule type="expression" dxfId="34" priority="88">
      <formula>$Q8 = 3</formula>
    </cfRule>
    <cfRule type="expression" dxfId="33" priority="89">
      <formula>$Q8 = 2</formula>
    </cfRule>
    <cfRule type="expression" dxfId="32" priority="90">
      <formula>$Q8 = 1</formula>
    </cfRule>
  </conditionalFormatting>
  <conditionalFormatting sqref="A8">
    <cfRule type="expression" dxfId="31" priority="9">
      <formula>$Q7 = 0</formula>
    </cfRule>
    <cfRule type="expression" dxfId="30" priority="10">
      <formula>$Q7 = 3</formula>
    </cfRule>
    <cfRule type="expression" dxfId="29" priority="11">
      <formula>$Q7 = 2</formula>
    </cfRule>
    <cfRule type="expression" dxfId="28" priority="12">
      <formula>$Q7 = 1</formula>
    </cfRule>
  </conditionalFormatting>
  <conditionalFormatting sqref="A8">
    <cfRule type="expression" dxfId="27" priority="5">
      <formula>$Q8 = 0</formula>
    </cfRule>
    <cfRule type="expression" dxfId="26" priority="6">
      <formula>$Q8 = 3</formula>
    </cfRule>
    <cfRule type="expression" dxfId="25" priority="7">
      <formula>$Q8 = 2</formula>
    </cfRule>
    <cfRule type="expression" dxfId="24" priority="8">
      <formula>$Q8 = 1</formula>
    </cfRule>
  </conditionalFormatting>
  <conditionalFormatting sqref="A9">
    <cfRule type="expression" dxfId="23" priority="1">
      <formula>$Q8 = 0</formula>
    </cfRule>
    <cfRule type="expression" dxfId="22" priority="2">
      <formula>$Q8 = 3</formula>
    </cfRule>
    <cfRule type="expression" dxfId="21" priority="3">
      <formula>$Q8 = 2</formula>
    </cfRule>
    <cfRule type="expression" dxfId="20" priority="4">
      <formula>$Q8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workbookViewId="0">
      <selection activeCell="AD10" sqref="AD10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225</v>
      </c>
      <c r="AJ4">
        <v>3</v>
      </c>
    </row>
    <row r="5" spans="1:36" x14ac:dyDescent="0.25">
      <c r="A5" s="1" t="s">
        <v>225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 t="shared" ref="Q5:Q13" si="3"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242</v>
      </c>
      <c r="AD5" t="s">
        <v>238</v>
      </c>
      <c r="AE5" t="s">
        <v>248</v>
      </c>
      <c r="AF5" t="s">
        <v>235</v>
      </c>
      <c r="AG5" t="s">
        <v>251</v>
      </c>
      <c r="AI5" s="1" t="s">
        <v>226</v>
      </c>
      <c r="AJ5">
        <v>20</v>
      </c>
    </row>
    <row r="6" spans="1:36" x14ac:dyDescent="0.25">
      <c r="A6" s="1" t="s">
        <v>226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 t="shared" si="3"/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243</v>
      </c>
      <c r="AD6" t="s">
        <v>236</v>
      </c>
      <c r="AE6" t="s">
        <v>243</v>
      </c>
      <c r="AF6" t="s">
        <v>236</v>
      </c>
      <c r="AG6" t="s">
        <v>243</v>
      </c>
      <c r="AI6" s="1" t="s">
        <v>227</v>
      </c>
      <c r="AJ6">
        <v>46</v>
      </c>
    </row>
    <row r="7" spans="1:36" x14ac:dyDescent="0.25">
      <c r="A7" s="1" t="s">
        <v>227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 t="shared" si="3"/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244</v>
      </c>
      <c r="AD7" t="s">
        <v>239</v>
      </c>
      <c r="AE7" t="s">
        <v>145</v>
      </c>
      <c r="AF7" t="s">
        <v>237</v>
      </c>
      <c r="AG7" t="s">
        <v>252</v>
      </c>
      <c r="AI7" s="1" t="s">
        <v>228</v>
      </c>
      <c r="AJ7">
        <v>2</v>
      </c>
    </row>
    <row r="8" spans="1:36" x14ac:dyDescent="0.25">
      <c r="A8" s="1" t="s">
        <v>228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 t="shared" si="3"/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245</v>
      </c>
      <c r="AD8" t="s">
        <v>240</v>
      </c>
      <c r="AE8" t="s">
        <v>222</v>
      </c>
      <c r="AF8" t="s">
        <v>196</v>
      </c>
      <c r="AG8" t="s">
        <v>253</v>
      </c>
      <c r="AI8" s="1" t="s">
        <v>229</v>
      </c>
      <c r="AJ8">
        <v>29</v>
      </c>
    </row>
    <row r="9" spans="1:36" x14ac:dyDescent="0.25">
      <c r="A9" s="1" t="s">
        <v>229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 t="shared" si="3"/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246</v>
      </c>
      <c r="AD9" t="s">
        <v>241</v>
      </c>
      <c r="AE9" t="s">
        <v>249</v>
      </c>
      <c r="AI9" s="1" t="s">
        <v>230</v>
      </c>
      <c r="AJ9">
        <v>27</v>
      </c>
    </row>
    <row r="10" spans="1:36" x14ac:dyDescent="0.25">
      <c r="A10" s="1" t="s">
        <v>230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 t="shared" si="3"/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247</v>
      </c>
      <c r="AD10" t="s">
        <v>277</v>
      </c>
      <c r="AE10" t="s">
        <v>250</v>
      </c>
      <c r="AI10" s="1" t="s">
        <v>231</v>
      </c>
      <c r="AJ10">
        <v>48</v>
      </c>
    </row>
    <row r="11" spans="1:36" x14ac:dyDescent="0.25">
      <c r="A11" s="1" t="s">
        <v>231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 t="shared" si="3"/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232</v>
      </c>
      <c r="AJ11">
        <v>32</v>
      </c>
    </row>
    <row r="12" spans="1:36" x14ac:dyDescent="0.25">
      <c r="A12" s="1" t="s">
        <v>232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 t="shared" si="3"/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233</v>
      </c>
      <c r="AJ12">
        <v>1</v>
      </c>
    </row>
    <row r="13" spans="1:36" x14ac:dyDescent="0.25">
      <c r="A13" s="1" t="s">
        <v>233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 t="shared" si="3"/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19" priority="33">
      <formula>$Q9 = 0</formula>
    </cfRule>
    <cfRule type="expression" dxfId="18" priority="34">
      <formula>$Q9 = 3</formula>
    </cfRule>
    <cfRule type="expression" dxfId="17" priority="35">
      <formula>$Q9 = 2</formula>
    </cfRule>
    <cfRule type="expression" dxfId="16" priority="36">
      <formula>$Q9 = 1</formula>
    </cfRule>
  </conditionalFormatting>
  <conditionalFormatting sqref="B9:P12 A5:P7 A8:L8">
    <cfRule type="expression" dxfId="15" priority="13">
      <formula>$Q5 = 0</formula>
    </cfRule>
    <cfRule type="expression" dxfId="14" priority="14">
      <formula>$Q5 = 3</formula>
    </cfRule>
    <cfRule type="expression" dxfId="13" priority="15">
      <formula>$Q5 = 2</formula>
    </cfRule>
    <cfRule type="expression" dxfId="12" priority="16">
      <formula>$Q5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I8:AI12">
    <cfRule type="expression" dxfId="7" priority="5">
      <formula>$Q20 = 0</formula>
    </cfRule>
    <cfRule type="expression" dxfId="6" priority="6">
      <formula>$Q20 = 3</formula>
    </cfRule>
    <cfRule type="expression" dxfId="5" priority="7">
      <formula>$Q20 = 2</formula>
    </cfRule>
    <cfRule type="expression" dxfId="4" priority="8">
      <formula>$Q20 = 1</formula>
    </cfRule>
  </conditionalFormatting>
  <conditionalFormatting sqref="AI4:AI7">
    <cfRule type="expression" dxfId="3" priority="1">
      <formula>$Q16 = 0</formula>
    </cfRule>
    <cfRule type="expression" dxfId="2" priority="2">
      <formula>$Q16 = 3</formula>
    </cfRule>
    <cfRule type="expression" dxfId="1" priority="3">
      <formula>$Q16 = 2</formula>
    </cfRule>
    <cfRule type="expression" dxfId="0" priority="4">
      <formula>$Q16 = 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defaultColWidth="11.42578125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BHV1_GD</vt:lpstr>
      <vt:lpstr>u16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2021-03-28T19:30:35Z</dcterms:modified>
</cp:coreProperties>
</file>