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B21693DB-B143-4D97-A9FC-5117E14F7F34}" xr6:coauthVersionLast="31" xr6:coauthVersionMax="31" xr10:uidLastSave="{00000000-0000-0000-0000-000000000000}"/>
  <bookViews>
    <workbookView xWindow="240" yWindow="105" windowWidth="14805" windowHeight="8010" xr2:uid="{00000000-000D-0000-FFFF-FFFF00000000}"/>
  </bookViews>
  <sheets>
    <sheet name="Spiele" sheetId="6" r:id="rId1"/>
  </sheets>
  <definedNames>
    <definedName name="quot_m1">Spiele!#REF!</definedName>
  </definedNames>
  <calcPr calcId="179017"/>
</workbook>
</file>

<file path=xl/calcChain.xml><?xml version="1.0" encoding="utf-8"?>
<calcChain xmlns="http://schemas.openxmlformats.org/spreadsheetml/2006/main">
  <c r="N14" i="6" l="1"/>
  <c r="M14" i="6"/>
  <c r="P14" i="6" l="1"/>
  <c r="Q14" i="6" s="1"/>
  <c r="O14" i="6"/>
  <c r="N11" i="6"/>
  <c r="M11" i="6"/>
  <c r="P11" i="6" l="1"/>
  <c r="Q11" i="6" s="1"/>
  <c r="O11" i="6"/>
  <c r="N13" i="6"/>
  <c r="M13" i="6"/>
  <c r="N12" i="6"/>
  <c r="M12" i="6"/>
  <c r="N10" i="6"/>
  <c r="M10" i="6"/>
  <c r="N9" i="6"/>
  <c r="M9" i="6"/>
  <c r="N8" i="6"/>
  <c r="M8" i="6"/>
  <c r="N7" i="6"/>
  <c r="M7" i="6"/>
  <c r="N6" i="6"/>
  <c r="M6" i="6"/>
  <c r="N15" i="6"/>
  <c r="M15" i="6"/>
  <c r="N5" i="6"/>
  <c r="M5" i="6"/>
  <c r="P6" i="6" l="1"/>
  <c r="Q6" i="6" s="1"/>
  <c r="P10" i="6"/>
  <c r="P9" i="6"/>
  <c r="Q9" i="6" s="1"/>
  <c r="P7" i="6"/>
  <c r="Q7" i="6" s="1"/>
  <c r="P12" i="6"/>
  <c r="Q12" i="6" s="1"/>
  <c r="P8" i="6"/>
  <c r="Q8" i="6" s="1"/>
  <c r="P13" i="6"/>
  <c r="Q13" i="6" s="1"/>
  <c r="O7" i="6"/>
  <c r="O9" i="6"/>
  <c r="O12" i="6"/>
  <c r="O6" i="6"/>
  <c r="O8" i="6"/>
  <c r="O10" i="6"/>
  <c r="O13" i="6"/>
  <c r="P15" i="6"/>
  <c r="P5" i="6"/>
  <c r="Q5" i="6" s="1"/>
  <c r="O15" i="6"/>
  <c r="O5" i="6"/>
</calcChain>
</file>

<file path=xl/sharedStrings.xml><?xml version="1.0" encoding="utf-8"?>
<sst xmlns="http://schemas.openxmlformats.org/spreadsheetml/2006/main" count="58" uniqueCount="41">
  <si>
    <t>Lea</t>
  </si>
  <si>
    <t>Magda</t>
  </si>
  <si>
    <t>Celi</t>
  </si>
  <si>
    <t>+</t>
  </si>
  <si>
    <t>-</t>
  </si>
  <si>
    <t>1. Satz</t>
  </si>
  <si>
    <t>2. Satz</t>
  </si>
  <si>
    <t>3. Satz</t>
  </si>
  <si>
    <t>4. Satz</t>
  </si>
  <si>
    <t>5. Satz</t>
  </si>
  <si>
    <t>Gesamt</t>
  </si>
  <si>
    <t>Diff</t>
  </si>
  <si>
    <t>Quot</t>
  </si>
  <si>
    <t>.</t>
  </si>
  <si>
    <t>Aktionen 1</t>
  </si>
  <si>
    <t>Aktionen 2</t>
  </si>
  <si>
    <t>Aktionen 3</t>
  </si>
  <si>
    <t>Aktionen 4</t>
  </si>
  <si>
    <t>Aktionen 5</t>
  </si>
  <si>
    <t>Kati K</t>
  </si>
  <si>
    <t>Nina</t>
  </si>
  <si>
    <t>Stefie</t>
  </si>
  <si>
    <t>Yassi</t>
  </si>
  <si>
    <t>Franzi</t>
  </si>
  <si>
    <t>Kati R</t>
  </si>
  <si>
    <t>Thery</t>
  </si>
  <si>
    <t>Brückl hotvolleys - Wolfsberg</t>
  </si>
  <si>
    <t>l:10:3:6:4:2:5</t>
  </si>
  <si>
    <t>L:Stefie:Celi:Thery:Franzi:Kati R:Lea</t>
  </si>
  <si>
    <t>L:Celi:Thery:Kati K:Nina:Lea:Stefie</t>
  </si>
  <si>
    <t>L:Kati K:Celi:Thery:Franzi:Kati R:Lea</t>
  </si>
  <si>
    <t>23:18:t</t>
  </si>
  <si>
    <t>19:16:W:Yassi/Franzi</t>
  </si>
  <si>
    <t>8:2:t</t>
  </si>
  <si>
    <t>18:9:t</t>
  </si>
  <si>
    <t>13:7:W:Magda/Kati K</t>
  </si>
  <si>
    <t>13:7:w:20/3</t>
  </si>
  <si>
    <t>13:13:W:Nina/Stefie</t>
  </si>
  <si>
    <t>19:16:W:Stefie/Nina</t>
  </si>
  <si>
    <t>11:7:W:Yassi/Stefie</t>
  </si>
  <si>
    <t>15:9:t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</si>
</sst>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2" borderId="0" xfId="1" applyBorder="1"/>
    <xf numFmtId="164" fontId="2" fillId="2" borderId="0" xfId="1" applyNumberFormat="1" applyBorder="1" applyAlignment="1">
      <alignment horizontal="right"/>
    </xf>
    <xf numFmtId="0" fontId="2" fillId="2" borderId="0" xfId="1" applyBorder="1" applyAlignment="1">
      <alignment horizontal="right"/>
    </xf>
    <xf numFmtId="0" fontId="2" fillId="2" borderId="0" xfId="1" applyBorder="1" applyAlignment="1">
      <alignment horizontal="center"/>
    </xf>
    <xf numFmtId="16" fontId="3" fillId="2" borderId="0" xfId="1" applyNumberFormat="1" applyFont="1" applyBorder="1"/>
    <xf numFmtId="0" fontId="3" fillId="2" borderId="0" xfId="1" applyFont="1" applyBorder="1"/>
    <xf numFmtId="0" fontId="3" fillId="2" borderId="0" xfId="1" applyFont="1" applyBorder="1" applyAlignment="1">
      <alignment horizontal="right"/>
    </xf>
  </cellXfs>
  <cellStyles count="2">
    <cellStyle name="Check Cell" xfId="1" builtinId="23"/>
    <cellStyle name="Normal" xfId="0" builtinId="0"/>
  </cellStyles>
  <dxfs count="2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6"/>
  <sheetViews>
    <sheetView tabSelected="1" workbookViewId="0">
      <selection activeCell="AE10" sqref="AE10"/>
    </sheetView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  <col min="19" max="28" width="4" customWidth="1"/>
    <col min="29" max="29" width="21.7109375" customWidth="1"/>
    <col min="30" max="33" width="21.42578125" customWidth="1"/>
  </cols>
  <sheetData>
    <row r="1" spans="1:33" x14ac:dyDescent="0.25">
      <c r="A1" t="s">
        <v>13</v>
      </c>
    </row>
    <row r="2" spans="1:33" ht="18.75" x14ac:dyDescent="0.3">
      <c r="A2" s="8">
        <v>43518</v>
      </c>
      <c r="B2" s="9" t="s">
        <v>26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3" x14ac:dyDescent="0.25">
      <c r="A3" s="4"/>
      <c r="B3" s="4" t="s">
        <v>5</v>
      </c>
      <c r="C3" s="4"/>
      <c r="D3" s="4" t="s">
        <v>6</v>
      </c>
      <c r="E3" s="4"/>
      <c r="F3" s="4" t="s">
        <v>7</v>
      </c>
      <c r="G3" s="4"/>
      <c r="H3" s="4" t="s">
        <v>8</v>
      </c>
      <c r="I3" s="4"/>
      <c r="J3" s="4" t="s">
        <v>9</v>
      </c>
      <c r="K3" s="4"/>
      <c r="L3" s="4"/>
      <c r="M3" s="4" t="s">
        <v>10</v>
      </c>
      <c r="N3" s="4"/>
      <c r="O3" s="4"/>
      <c r="P3" s="6"/>
    </row>
    <row r="4" spans="1:33" x14ac:dyDescent="0.25">
      <c r="A4" s="4"/>
      <c r="B4" s="7" t="s">
        <v>3</v>
      </c>
      <c r="C4" s="7" t="s">
        <v>4</v>
      </c>
      <c r="D4" s="7" t="s">
        <v>3</v>
      </c>
      <c r="E4" s="7" t="s">
        <v>4</v>
      </c>
      <c r="F4" s="7" t="s">
        <v>3</v>
      </c>
      <c r="G4" s="7" t="s">
        <v>4</v>
      </c>
      <c r="H4" s="7" t="s">
        <v>3</v>
      </c>
      <c r="I4" s="7" t="s">
        <v>4</v>
      </c>
      <c r="J4" s="7" t="s">
        <v>3</v>
      </c>
      <c r="K4" s="7" t="s">
        <v>4</v>
      </c>
      <c r="L4" s="7"/>
      <c r="M4" s="7" t="s">
        <v>3</v>
      </c>
      <c r="N4" s="7" t="s">
        <v>4</v>
      </c>
      <c r="O4" s="4" t="s">
        <v>11</v>
      </c>
      <c r="P4" s="6" t="s">
        <v>12</v>
      </c>
      <c r="S4" t="s">
        <v>5</v>
      </c>
      <c r="U4" t="s">
        <v>6</v>
      </c>
      <c r="W4" t="s">
        <v>7</v>
      </c>
      <c r="Y4" t="s">
        <v>8</v>
      </c>
      <c r="AA4" t="s">
        <v>9</v>
      </c>
      <c r="AC4" t="s">
        <v>14</v>
      </c>
      <c r="AD4" t="s">
        <v>15</v>
      </c>
      <c r="AE4" t="s">
        <v>16</v>
      </c>
      <c r="AF4" t="s">
        <v>17</v>
      </c>
      <c r="AG4" t="s">
        <v>18</v>
      </c>
    </row>
    <row r="5" spans="1:33" x14ac:dyDescent="0.25">
      <c r="A5" s="1" t="s">
        <v>2</v>
      </c>
      <c r="B5">
        <v>3</v>
      </c>
      <c r="C5">
        <v>1</v>
      </c>
      <c r="D5">
        <v>4</v>
      </c>
      <c r="E5">
        <v>0</v>
      </c>
      <c r="F5">
        <v>1</v>
      </c>
      <c r="G5">
        <v>0</v>
      </c>
      <c r="M5">
        <f t="shared" ref="M5" si="0" xml:space="preserve"> B5 + D5 + F5 + H5 + J5</f>
        <v>8</v>
      </c>
      <c r="N5">
        <f t="shared" ref="N5" si="1" xml:space="preserve"> C5 + E5 + G5 + I5 + K5</f>
        <v>1</v>
      </c>
      <c r="O5" s="1">
        <f t="shared" ref="O5" si="2">M5 - N5</f>
        <v>7</v>
      </c>
      <c r="P5" s="3">
        <f t="shared" ref="P5" si="3" xml:space="preserve"> IF(M5+N5=0, 0, IF(N5=0, "MAX", M5/N5))</f>
        <v>8</v>
      </c>
      <c r="Q5">
        <f t="shared" ref="Q5:Q14" si="4">IF(P5 &lt; 1, 3, IF(P5 &gt;= P$15, 1, 2))</f>
        <v>1</v>
      </c>
      <c r="T5">
        <v>3</v>
      </c>
      <c r="U5">
        <v>0</v>
      </c>
      <c r="X5">
        <v>0</v>
      </c>
      <c r="AC5" t="s">
        <v>28</v>
      </c>
      <c r="AD5" t="s">
        <v>29</v>
      </c>
      <c r="AE5" t="s">
        <v>30</v>
      </c>
    </row>
    <row r="6" spans="1:33" x14ac:dyDescent="0.25">
      <c r="A6" s="1" t="s">
        <v>19</v>
      </c>
      <c r="D6">
        <v>0</v>
      </c>
      <c r="E6">
        <v>0</v>
      </c>
      <c r="F6">
        <v>0</v>
      </c>
      <c r="G6">
        <v>2</v>
      </c>
      <c r="M6">
        <f t="shared" ref="M6:M13" si="5" xml:space="preserve"> B6 + D6 + F6 + H6 + J6</f>
        <v>0</v>
      </c>
      <c r="N6">
        <f t="shared" ref="N6:N13" si="6" xml:space="preserve"> C6 + E6 + G6 + I6 + K6</f>
        <v>2</v>
      </c>
      <c r="O6" s="1">
        <f t="shared" ref="O6:O13" si="7">M6 - N6</f>
        <v>-2</v>
      </c>
      <c r="P6" s="3">
        <f t="shared" ref="P6:P13" si="8" xml:space="preserve"> IF(M6+N6=0, 0, IF(N6=0, "MAX", M6/N6))</f>
        <v>0</v>
      </c>
      <c r="Q6">
        <f t="shared" si="4"/>
        <v>3</v>
      </c>
      <c r="S6">
        <v>1</v>
      </c>
      <c r="T6">
        <v>4</v>
      </c>
      <c r="U6">
        <v>4</v>
      </c>
      <c r="V6">
        <v>1</v>
      </c>
      <c r="W6">
        <v>1</v>
      </c>
      <c r="X6">
        <v>1</v>
      </c>
      <c r="AC6" t="s">
        <v>27</v>
      </c>
      <c r="AD6" t="s">
        <v>27</v>
      </c>
      <c r="AE6" t="s">
        <v>27</v>
      </c>
    </row>
    <row r="7" spans="1:33" x14ac:dyDescent="0.25">
      <c r="A7" s="1" t="s">
        <v>20</v>
      </c>
      <c r="B7">
        <v>0</v>
      </c>
      <c r="C7">
        <v>1</v>
      </c>
      <c r="F7">
        <v>2</v>
      </c>
      <c r="G7">
        <v>2</v>
      </c>
      <c r="M7">
        <f t="shared" si="5"/>
        <v>2</v>
      </c>
      <c r="N7">
        <f t="shared" si="6"/>
        <v>3</v>
      </c>
      <c r="O7" s="1">
        <f t="shared" si="7"/>
        <v>-1</v>
      </c>
      <c r="P7" s="3">
        <f t="shared" si="8"/>
        <v>0.66666666666666663</v>
      </c>
      <c r="Q7">
        <f t="shared" si="4"/>
        <v>3</v>
      </c>
      <c r="S7">
        <v>4</v>
      </c>
      <c r="T7">
        <v>5</v>
      </c>
      <c r="U7">
        <v>8</v>
      </c>
      <c r="V7">
        <v>2</v>
      </c>
      <c r="W7">
        <v>4</v>
      </c>
      <c r="X7">
        <v>3</v>
      </c>
      <c r="AC7" t="s">
        <v>37</v>
      </c>
      <c r="AD7" t="s">
        <v>33</v>
      </c>
      <c r="AE7" t="s">
        <v>35</v>
      </c>
    </row>
    <row r="8" spans="1:33" x14ac:dyDescent="0.25">
      <c r="A8" s="1" t="s">
        <v>21</v>
      </c>
      <c r="B8">
        <v>1</v>
      </c>
      <c r="C8">
        <v>1</v>
      </c>
      <c r="F8">
        <v>0</v>
      </c>
      <c r="G8">
        <v>0</v>
      </c>
      <c r="M8">
        <f t="shared" si="5"/>
        <v>1</v>
      </c>
      <c r="N8">
        <f t="shared" si="6"/>
        <v>1</v>
      </c>
      <c r="O8" s="1">
        <f t="shared" si="7"/>
        <v>0</v>
      </c>
      <c r="P8" s="3">
        <f t="shared" si="8"/>
        <v>1</v>
      </c>
      <c r="Q8">
        <f t="shared" si="4"/>
        <v>2</v>
      </c>
      <c r="S8">
        <v>6</v>
      </c>
      <c r="T8">
        <v>7</v>
      </c>
      <c r="U8">
        <v>9</v>
      </c>
      <c r="V8">
        <v>3</v>
      </c>
      <c r="W8">
        <v>6</v>
      </c>
      <c r="X8">
        <v>4</v>
      </c>
      <c r="AC8" t="s">
        <v>38</v>
      </c>
      <c r="AD8" t="s">
        <v>39</v>
      </c>
      <c r="AE8" t="s">
        <v>36</v>
      </c>
    </row>
    <row r="9" spans="1:33" x14ac:dyDescent="0.25">
      <c r="A9" s="1" t="s">
        <v>0</v>
      </c>
      <c r="B9">
        <v>4</v>
      </c>
      <c r="C9">
        <v>5</v>
      </c>
      <c r="D9">
        <v>4</v>
      </c>
      <c r="E9">
        <v>1</v>
      </c>
      <c r="F9">
        <v>5</v>
      </c>
      <c r="G9">
        <v>2</v>
      </c>
      <c r="M9">
        <f t="shared" si="5"/>
        <v>13</v>
      </c>
      <c r="N9">
        <f t="shared" si="6"/>
        <v>8</v>
      </c>
      <c r="O9" s="1">
        <f t="shared" si="7"/>
        <v>5</v>
      </c>
      <c r="P9" s="3">
        <f t="shared" si="8"/>
        <v>1.625</v>
      </c>
      <c r="Q9">
        <f t="shared" si="4"/>
        <v>2</v>
      </c>
      <c r="S9">
        <v>10</v>
      </c>
      <c r="T9">
        <v>9</v>
      </c>
      <c r="U9">
        <v>10</v>
      </c>
      <c r="V9">
        <v>5</v>
      </c>
      <c r="W9">
        <v>11</v>
      </c>
      <c r="X9">
        <v>6</v>
      </c>
      <c r="AC9" t="s">
        <v>32</v>
      </c>
      <c r="AD9" t="s">
        <v>34</v>
      </c>
      <c r="AE9" t="s">
        <v>40</v>
      </c>
    </row>
    <row r="10" spans="1:33" x14ac:dyDescent="0.25">
      <c r="A10" s="1" t="s">
        <v>22</v>
      </c>
      <c r="B10">
        <v>0</v>
      </c>
      <c r="C10">
        <v>0</v>
      </c>
      <c r="D10">
        <v>0</v>
      </c>
      <c r="E10">
        <v>0</v>
      </c>
      <c r="M10">
        <f t="shared" si="5"/>
        <v>0</v>
      </c>
      <c r="N10">
        <f t="shared" si="6"/>
        <v>0</v>
      </c>
      <c r="O10" s="1">
        <f t="shared" si="7"/>
        <v>0</v>
      </c>
      <c r="P10" s="3">
        <f t="shared" si="8"/>
        <v>0</v>
      </c>
      <c r="Q10">
        <v>2</v>
      </c>
      <c r="S10">
        <v>12</v>
      </c>
      <c r="T10">
        <v>13</v>
      </c>
      <c r="U10">
        <v>11</v>
      </c>
      <c r="V10">
        <v>7</v>
      </c>
      <c r="W10">
        <v>12</v>
      </c>
      <c r="X10">
        <v>7</v>
      </c>
      <c r="AC10" t="s">
        <v>31</v>
      </c>
    </row>
    <row r="11" spans="1:33" x14ac:dyDescent="0.25">
      <c r="A11" s="1" t="s">
        <v>23</v>
      </c>
      <c r="B11">
        <v>0</v>
      </c>
      <c r="C11">
        <v>0</v>
      </c>
      <c r="F11">
        <v>0</v>
      </c>
      <c r="G11">
        <v>1</v>
      </c>
      <c r="M11">
        <f t="shared" ref="M11" si="9" xml:space="preserve"> B11 + D11 + F11 + H11 + J11</f>
        <v>0</v>
      </c>
      <c r="N11">
        <f t="shared" ref="N11" si="10" xml:space="preserve"> C11 + E11 + G11 + I11 + K11</f>
        <v>1</v>
      </c>
      <c r="O11" s="1">
        <f t="shared" ref="O11" si="11">M11 - N11</f>
        <v>-1</v>
      </c>
      <c r="P11" s="3">
        <f t="shared" ref="P11" si="12" xml:space="preserve"> IF(M11+N11=0, 0, IF(N11=0, "MAX", M11/N11))</f>
        <v>0</v>
      </c>
      <c r="Q11">
        <f t="shared" si="4"/>
        <v>3</v>
      </c>
      <c r="S11">
        <v>14</v>
      </c>
      <c r="T11">
        <v>14</v>
      </c>
      <c r="U11">
        <v>25</v>
      </c>
      <c r="V11">
        <v>9</v>
      </c>
      <c r="W11">
        <v>14</v>
      </c>
      <c r="X11">
        <v>9</v>
      </c>
    </row>
    <row r="12" spans="1:33" x14ac:dyDescent="0.25">
      <c r="A12" s="1" t="s">
        <v>1</v>
      </c>
      <c r="F12">
        <v>1</v>
      </c>
      <c r="G12">
        <v>2</v>
      </c>
      <c r="M12">
        <f t="shared" si="5"/>
        <v>1</v>
      </c>
      <c r="N12">
        <f t="shared" si="6"/>
        <v>2</v>
      </c>
      <c r="O12" s="1">
        <f t="shared" si="7"/>
        <v>-1</v>
      </c>
      <c r="P12" s="3">
        <f t="shared" si="8"/>
        <v>0.5</v>
      </c>
      <c r="Q12">
        <f t="shared" si="4"/>
        <v>3</v>
      </c>
      <c r="S12">
        <v>17</v>
      </c>
      <c r="T12">
        <v>15</v>
      </c>
      <c r="W12">
        <v>15</v>
      </c>
      <c r="X12">
        <v>10</v>
      </c>
    </row>
    <row r="13" spans="1:33" x14ac:dyDescent="0.25">
      <c r="A13" s="1" t="s">
        <v>24</v>
      </c>
      <c r="B13">
        <v>3</v>
      </c>
      <c r="C13">
        <v>5</v>
      </c>
      <c r="F13">
        <v>3</v>
      </c>
      <c r="G13">
        <v>0</v>
      </c>
      <c r="M13">
        <f t="shared" si="5"/>
        <v>6</v>
      </c>
      <c r="N13">
        <f t="shared" si="6"/>
        <v>5</v>
      </c>
      <c r="O13" s="1">
        <f t="shared" si="7"/>
        <v>1</v>
      </c>
      <c r="P13" s="3">
        <f t="shared" si="8"/>
        <v>1.2</v>
      </c>
      <c r="Q13">
        <f t="shared" si="4"/>
        <v>2</v>
      </c>
      <c r="S13">
        <v>18</v>
      </c>
      <c r="T13">
        <v>16</v>
      </c>
      <c r="W13">
        <v>25</v>
      </c>
    </row>
    <row r="14" spans="1:33" x14ac:dyDescent="0.25">
      <c r="A14" s="1" t="s">
        <v>25</v>
      </c>
      <c r="B14">
        <v>7</v>
      </c>
      <c r="C14">
        <v>3</v>
      </c>
      <c r="D14">
        <v>3</v>
      </c>
      <c r="E14">
        <v>1</v>
      </c>
      <c r="F14">
        <v>8</v>
      </c>
      <c r="G14">
        <v>1</v>
      </c>
      <c r="M14">
        <f t="shared" ref="M14" si="13" xml:space="preserve"> B14 + D14 + F14 + H14 + J14</f>
        <v>18</v>
      </c>
      <c r="N14">
        <f t="shared" ref="N14" si="14" xml:space="preserve"> C14 + E14 + G14 + I14 + K14</f>
        <v>5</v>
      </c>
      <c r="O14" s="1">
        <f t="shared" ref="O14" si="15">M14 - N14</f>
        <v>13</v>
      </c>
      <c r="P14" s="3">
        <f t="shared" ref="P14" si="16" xml:space="preserve"> IF(M14+N14=0, 0, IF(N14=0, "MAX", M14/N14))</f>
        <v>3.6</v>
      </c>
      <c r="Q14">
        <f t="shared" si="4"/>
        <v>1</v>
      </c>
      <c r="S14">
        <v>19</v>
      </c>
      <c r="T14">
        <v>18</v>
      </c>
    </row>
    <row r="15" spans="1:33" x14ac:dyDescent="0.25">
      <c r="A15" s="4"/>
      <c r="B15" s="4">
        <v>25</v>
      </c>
      <c r="C15" s="4">
        <v>19</v>
      </c>
      <c r="D15" s="4">
        <v>25</v>
      </c>
      <c r="E15" s="4">
        <v>9</v>
      </c>
      <c r="F15" s="4">
        <v>25</v>
      </c>
      <c r="G15" s="4">
        <v>10</v>
      </c>
      <c r="H15" s="4"/>
      <c r="I15" s="4"/>
      <c r="J15" s="4"/>
      <c r="K15" s="4"/>
      <c r="L15" s="4"/>
      <c r="M15" s="4">
        <f t="shared" ref="M15" si="17" xml:space="preserve"> B15 + D15 + F15 + H15 + J15</f>
        <v>75</v>
      </c>
      <c r="N15" s="4">
        <f t="shared" ref="N15" si="18" xml:space="preserve"> C15 + E15 + G15 + I15 + K15</f>
        <v>38</v>
      </c>
      <c r="O15" s="4">
        <f t="shared" ref="O15" si="19">M15 - N15</f>
        <v>37</v>
      </c>
      <c r="P15" s="5">
        <f t="shared" ref="P15" si="20" xml:space="preserve"> IF(M15+N15=0, 0, IF(N15=0, "MAX", M15/N15))</f>
        <v>1.9736842105263157</v>
      </c>
      <c r="S15">
        <v>24</v>
      </c>
      <c r="T15">
        <v>19</v>
      </c>
    </row>
    <row r="16" spans="1:33" x14ac:dyDescent="0.25">
      <c r="P16"/>
      <c r="S16">
        <v>25</v>
      </c>
    </row>
  </sheetData>
  <conditionalFormatting sqref="A5:P5 A6:L10">
    <cfRule type="expression" dxfId="23" priority="160">
      <formula>$Q5 = 3</formula>
    </cfRule>
    <cfRule type="expression" dxfId="22" priority="161">
      <formula>$Q5 = 2</formula>
    </cfRule>
    <cfRule type="expression" dxfId="21" priority="162">
      <formula>$Q5 = 1</formula>
    </cfRule>
  </conditionalFormatting>
  <conditionalFormatting sqref="A13:L13">
    <cfRule type="expression" dxfId="20" priority="37">
      <formula>$Q13 = 3</formula>
    </cfRule>
    <cfRule type="expression" dxfId="19" priority="38">
      <formula>$Q13 = 2</formula>
    </cfRule>
    <cfRule type="expression" dxfId="18" priority="39">
      <formula>$Q13 = 1</formula>
    </cfRule>
  </conditionalFormatting>
  <conditionalFormatting sqref="A12:L12">
    <cfRule type="expression" dxfId="17" priority="34">
      <formula>$Q12 = 3</formula>
    </cfRule>
    <cfRule type="expression" dxfId="16" priority="35">
      <formula>$Q12 = 2</formula>
    </cfRule>
    <cfRule type="expression" dxfId="15" priority="36">
      <formula>$Q12 = 1</formula>
    </cfRule>
  </conditionalFormatting>
  <conditionalFormatting sqref="M6:P10 M12:P13">
    <cfRule type="expression" dxfId="14" priority="28">
      <formula>$Q6 = 3</formula>
    </cfRule>
    <cfRule type="expression" dxfId="13" priority="29">
      <formula>$Q6 = 2</formula>
    </cfRule>
    <cfRule type="expression" dxfId="12" priority="30">
      <formula>$Q6 = 1</formula>
    </cfRule>
  </conditionalFormatting>
  <conditionalFormatting sqref="A11:L11">
    <cfRule type="expression" dxfId="11" priority="10">
      <formula>$Q11 = 3</formula>
    </cfRule>
    <cfRule type="expression" dxfId="10" priority="11">
      <formula>$Q11 = 2</formula>
    </cfRule>
    <cfRule type="expression" dxfId="9" priority="12">
      <formula>$Q11 = 1</formula>
    </cfRule>
  </conditionalFormatting>
  <conditionalFormatting sqref="M11:P11">
    <cfRule type="expression" dxfId="8" priority="7">
      <formula>$Q11 = 3</formula>
    </cfRule>
    <cfRule type="expression" dxfId="7" priority="8">
      <formula>$Q11 = 2</formula>
    </cfRule>
    <cfRule type="expression" dxfId="6" priority="9">
      <formula>$Q11 = 1</formula>
    </cfRule>
  </conditionalFormatting>
  <conditionalFormatting sqref="A14:L14">
    <cfRule type="expression" dxfId="5" priority="4">
      <formula>$Q14 = 3</formula>
    </cfRule>
    <cfRule type="expression" dxfId="4" priority="5">
      <formula>$Q14 = 2</formula>
    </cfRule>
    <cfRule type="expression" dxfId="3" priority="6">
      <formula>$Q14 = 1</formula>
    </cfRule>
  </conditionalFormatting>
  <conditionalFormatting sqref="M14:P14">
    <cfRule type="expression" dxfId="2" priority="1">
      <formula>$Q14 = 3</formula>
    </cfRule>
    <cfRule type="expression" dxfId="1" priority="2">
      <formula>$Q14 = 2</formula>
    </cfRule>
    <cfRule type="expression" dxfId="0" priority="3">
      <formula>$Q14 = 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Spiele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2019-03-16T19:13:51Z</dcterms:modified>
</cp:coreProperties>
</file>