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7F180E03-630D-40CC-BEE1-36534AF52E5F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Spiele" sheetId="6" r:id="rId1"/>
  </sheets>
  <definedNames>
    <definedName name="quot_m1">Spiele!#REF!</definedName>
  </definedNames>
  <calcPr calcId="179017"/>
</workbook>
</file>

<file path=xl/calcChain.xml><?xml version="1.0" encoding="utf-8"?>
<calcChain xmlns="http://schemas.openxmlformats.org/spreadsheetml/2006/main">
  <c r="N59" i="6" l="1"/>
  <c r="M59" i="6"/>
  <c r="N58" i="6"/>
  <c r="M58" i="6"/>
  <c r="N57" i="6"/>
  <c r="M57" i="6"/>
  <c r="N56" i="6"/>
  <c r="M56" i="6"/>
  <c r="O56" i="6" s="1"/>
  <c r="N55" i="6"/>
  <c r="M55" i="6"/>
  <c r="N54" i="6"/>
  <c r="M54" i="6"/>
  <c r="N53" i="6"/>
  <c r="M53" i="6"/>
  <c r="P53" i="6" s="1"/>
  <c r="N52" i="6"/>
  <c r="M52" i="6"/>
  <c r="N51" i="6"/>
  <c r="M51" i="6"/>
  <c r="N50" i="6"/>
  <c r="M50" i="6"/>
  <c r="N49" i="6"/>
  <c r="M49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29" i="6"/>
  <c r="M29" i="6"/>
  <c r="N28" i="6"/>
  <c r="M28" i="6"/>
  <c r="N27" i="6"/>
  <c r="M27" i="6"/>
  <c r="N26" i="6"/>
  <c r="M26" i="6"/>
  <c r="N25" i="6"/>
  <c r="M25" i="6"/>
  <c r="N24" i="6"/>
  <c r="M24" i="6"/>
  <c r="O24" i="6" s="1"/>
  <c r="N23" i="6"/>
  <c r="M23" i="6"/>
  <c r="N22" i="6"/>
  <c r="M22" i="6"/>
  <c r="N21" i="6"/>
  <c r="M21" i="6"/>
  <c r="O21" i="6" s="1"/>
  <c r="N20" i="6"/>
  <c r="M20" i="6"/>
  <c r="P20" i="6" s="1"/>
  <c r="N19" i="6"/>
  <c r="M19" i="6"/>
  <c r="P19" i="6" s="1"/>
  <c r="Q19" i="6" s="1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65" i="6"/>
  <c r="M65" i="6"/>
  <c r="N74" i="6"/>
  <c r="M74" i="6"/>
  <c r="N73" i="6"/>
  <c r="M73" i="6"/>
  <c r="N72" i="6"/>
  <c r="M72" i="6"/>
  <c r="N71" i="6"/>
  <c r="M71" i="6"/>
  <c r="N70" i="6"/>
  <c r="M70" i="6"/>
  <c r="N69" i="6"/>
  <c r="M69" i="6"/>
  <c r="O69" i="6" s="1"/>
  <c r="N68" i="6"/>
  <c r="M68" i="6"/>
  <c r="N67" i="6"/>
  <c r="M67" i="6"/>
  <c r="N66" i="6"/>
  <c r="M66" i="6"/>
  <c r="N64" i="6"/>
  <c r="M64" i="6"/>
  <c r="P24" i="6" l="1"/>
  <c r="O19" i="6"/>
  <c r="P26" i="6"/>
  <c r="Q26" i="6" s="1"/>
  <c r="P5" i="6"/>
  <c r="O36" i="6"/>
  <c r="P58" i="6"/>
  <c r="P57" i="6"/>
  <c r="Q57" i="6" s="1"/>
  <c r="O57" i="6"/>
  <c r="P55" i="6"/>
  <c r="P54" i="6"/>
  <c r="O54" i="6"/>
  <c r="O53" i="6"/>
  <c r="O52" i="6"/>
  <c r="P52" i="6"/>
  <c r="Q52" i="6" s="1"/>
  <c r="O51" i="6"/>
  <c r="P50" i="6"/>
  <c r="P49" i="6"/>
  <c r="Q49" i="6" s="1"/>
  <c r="O49" i="6"/>
  <c r="O59" i="6"/>
  <c r="P59" i="6"/>
  <c r="Q53" i="6" s="1"/>
  <c r="P51" i="6"/>
  <c r="Q51" i="6" s="1"/>
  <c r="O58" i="6"/>
  <c r="P56" i="6"/>
  <c r="Q56" i="6" s="1"/>
  <c r="O55" i="6"/>
  <c r="O50" i="6"/>
  <c r="P43" i="6"/>
  <c r="P42" i="6"/>
  <c r="O41" i="6"/>
  <c r="P41" i="6"/>
  <c r="Q41" i="6" s="1"/>
  <c r="P40" i="6"/>
  <c r="Q40" i="6" s="1"/>
  <c r="P39" i="6"/>
  <c r="Q39" i="6" s="1"/>
  <c r="O38" i="6"/>
  <c r="P37" i="6"/>
  <c r="P36" i="6"/>
  <c r="P44" i="6"/>
  <c r="P35" i="6"/>
  <c r="Q35" i="6" s="1"/>
  <c r="P34" i="6"/>
  <c r="Q34" i="6" s="1"/>
  <c r="O43" i="6"/>
  <c r="P38" i="6"/>
  <c r="Q38" i="6" s="1"/>
  <c r="O40" i="6"/>
  <c r="O35" i="6"/>
  <c r="O42" i="6"/>
  <c r="O37" i="6"/>
  <c r="O34" i="6"/>
  <c r="O39" i="6"/>
  <c r="O44" i="6"/>
  <c r="O28" i="6"/>
  <c r="P27" i="6"/>
  <c r="O26" i="6"/>
  <c r="P25" i="6"/>
  <c r="O23" i="6"/>
  <c r="O22" i="6"/>
  <c r="P22" i="6"/>
  <c r="P21" i="6"/>
  <c r="O29" i="6"/>
  <c r="P29" i="6"/>
  <c r="P23" i="6"/>
  <c r="Q23" i="6" s="1"/>
  <c r="O25" i="6"/>
  <c r="P28" i="6"/>
  <c r="O20" i="6"/>
  <c r="O27" i="6"/>
  <c r="P13" i="6"/>
  <c r="Q13" i="6" s="1"/>
  <c r="P12" i="6"/>
  <c r="P11" i="6"/>
  <c r="Q11" i="6" s="1"/>
  <c r="O11" i="6"/>
  <c r="P10" i="6"/>
  <c r="P9" i="6"/>
  <c r="P8" i="6"/>
  <c r="Q8" i="6" s="1"/>
  <c r="O8" i="6"/>
  <c r="P7" i="6"/>
  <c r="P6" i="6"/>
  <c r="P4" i="6"/>
  <c r="Q4" i="6" s="1"/>
  <c r="P14" i="6"/>
  <c r="O13" i="6"/>
  <c r="O5" i="6"/>
  <c r="O10" i="6"/>
  <c r="O7" i="6"/>
  <c r="O4" i="6"/>
  <c r="O12" i="6"/>
  <c r="O9" i="6"/>
  <c r="O6" i="6"/>
  <c r="O14" i="6"/>
  <c r="P73" i="6"/>
  <c r="P72" i="6"/>
  <c r="O71" i="6"/>
  <c r="P71" i="6"/>
  <c r="Q71" i="6" s="1"/>
  <c r="P70" i="6"/>
  <c r="P69" i="6"/>
  <c r="Q69" i="6" s="1"/>
  <c r="P68" i="6"/>
  <c r="O68" i="6"/>
  <c r="P67" i="6"/>
  <c r="P66" i="6"/>
  <c r="P64" i="6"/>
  <c r="Q64" i="6" s="1"/>
  <c r="P65" i="6"/>
  <c r="Q65" i="6" s="1"/>
  <c r="O65" i="6"/>
  <c r="P74" i="6"/>
  <c r="O73" i="6"/>
  <c r="O64" i="6"/>
  <c r="O70" i="6"/>
  <c r="O67" i="6"/>
  <c r="O72" i="6"/>
  <c r="O66" i="6"/>
  <c r="O74" i="6"/>
  <c r="N86" i="6"/>
  <c r="M86" i="6"/>
  <c r="Q55" i="6" l="1"/>
  <c r="Q12" i="6"/>
  <c r="Q21" i="6"/>
  <c r="Q6" i="6"/>
  <c r="Q22" i="6"/>
  <c r="Q72" i="6"/>
  <c r="Q7" i="6"/>
  <c r="Q66" i="6"/>
  <c r="Q67" i="6"/>
  <c r="Q28" i="6"/>
  <c r="Q42" i="6"/>
  <c r="Q73" i="6"/>
  <c r="Q10" i="6"/>
  <c r="Q25" i="6"/>
  <c r="Q43" i="6"/>
  <c r="Q27" i="6"/>
  <c r="Q68" i="6"/>
  <c r="Q70" i="6"/>
  <c r="P86" i="6"/>
  <c r="O86" i="6"/>
  <c r="N88" i="6"/>
  <c r="M88" i="6"/>
  <c r="N87" i="6"/>
  <c r="M87" i="6"/>
  <c r="N85" i="6"/>
  <c r="M85" i="6"/>
  <c r="N84" i="6"/>
  <c r="M84" i="6"/>
  <c r="N83" i="6"/>
  <c r="M83" i="6"/>
  <c r="N82" i="6"/>
  <c r="M82" i="6"/>
  <c r="N81" i="6"/>
  <c r="M81" i="6"/>
  <c r="N89" i="6"/>
  <c r="M89" i="6"/>
  <c r="N80" i="6"/>
  <c r="M80" i="6"/>
  <c r="P81" i="6" l="1"/>
  <c r="P85" i="6"/>
  <c r="P84" i="6"/>
  <c r="Q84" i="6" s="1"/>
  <c r="P82" i="6"/>
  <c r="P87" i="6"/>
  <c r="P83" i="6"/>
  <c r="Q83" i="6" s="1"/>
  <c r="P88" i="6"/>
  <c r="Q88" i="6" s="1"/>
  <c r="O82" i="6"/>
  <c r="O84" i="6"/>
  <c r="O87" i="6"/>
  <c r="O81" i="6"/>
  <c r="O83" i="6"/>
  <c r="O85" i="6"/>
  <c r="O88" i="6"/>
  <c r="P89" i="6"/>
  <c r="Q86" i="6" s="1"/>
  <c r="P80" i="6"/>
  <c r="O89" i="6"/>
  <c r="O80" i="6"/>
  <c r="Q85" i="6" l="1"/>
  <c r="Q81" i="6"/>
  <c r="Q82" i="6"/>
  <c r="Q87" i="6"/>
</calcChain>
</file>

<file path=xl/sharedStrings.xml><?xml version="1.0" encoding="utf-8"?>
<sst xmlns="http://schemas.openxmlformats.org/spreadsheetml/2006/main" count="220" uniqueCount="44">
  <si>
    <t>Lea</t>
  </si>
  <si>
    <t>Nadine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</si>
  <si>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</si>
  <si>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</si>
  <si>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</si>
  <si>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</si>
  <si>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</si>
  <si>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</si>
  <si>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</si>
  <si>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</si>
  <si>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</si>
  <si>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</si>
  <si>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</si>
  <si>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</si>
  <si>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</si>
  <si>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Therry</t>
  </si>
  <si>
    <t>Aktionen 1</t>
  </si>
  <si>
    <t>Aktionen 2</t>
  </si>
  <si>
    <t>Aktionen 3</t>
  </si>
  <si>
    <t>Aktionen 4</t>
  </si>
  <si>
    <t>Aktionen 5</t>
  </si>
  <si>
    <t>Vivi</t>
  </si>
  <si>
    <t>Celine</t>
  </si>
  <si>
    <t>Bojana</t>
  </si>
  <si>
    <t>Alex</t>
  </si>
  <si>
    <t>18:6:W:Vivi/Lea</t>
  </si>
  <si>
    <t>5:0:t</t>
  </si>
  <si>
    <t>17:11:t</t>
  </si>
  <si>
    <t>22:13:t</t>
  </si>
  <si>
    <t>15:11:W:Celine/Nadine</t>
  </si>
  <si>
    <t>13:8:t</t>
  </si>
  <si>
    <t>15:9:W:Vivi/Therry</t>
  </si>
  <si>
    <t>19:12:W:Nadine/Lea</t>
  </si>
  <si>
    <t>Brückl hotvolleys - Aich/Dob</t>
  </si>
  <si>
    <t>l:5:6:10:15:1:12</t>
  </si>
  <si>
    <t>L:Bojana:Therry:Celine:Magda:Lea:Vivi</t>
  </si>
  <si>
    <t>L:Therry:Bojana:Magda:Nadine:Alex:Vivi</t>
  </si>
  <si>
    <t>L:Bojana:Therry:Nadine:Magda:Lea:Vivi</t>
  </si>
  <si>
    <t>Brückl hotvolleys - TI</t>
  </si>
  <si>
    <t>Nici</t>
  </si>
  <si>
    <t>Brückl hotvolleys - WC</t>
  </si>
  <si>
    <t>Brückl hotvolleys - WSL 1</t>
  </si>
  <si>
    <t>Brückl hotvolleys - WSL 2</t>
  </si>
  <si>
    <t>Brückl hotvolleys - 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</si>
</sst>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12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3"/>
  <sheetViews>
    <sheetView tabSelected="1" topLeftCell="A55" workbookViewId="0">
      <selection activeCell="A55" sqref="A55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17" ht="18.75" x14ac:dyDescent="0.3">
      <c r="A1" s="8">
        <v>43527</v>
      </c>
      <c r="B1" s="9" t="s">
        <v>40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6</v>
      </c>
      <c r="C2" s="4"/>
      <c r="D2" s="4" t="s">
        <v>7</v>
      </c>
      <c r="E2" s="4"/>
      <c r="F2" s="4" t="s">
        <v>8</v>
      </c>
      <c r="G2" s="4"/>
      <c r="H2" s="4" t="s">
        <v>9</v>
      </c>
      <c r="I2" s="4"/>
      <c r="J2" s="4" t="s">
        <v>10</v>
      </c>
      <c r="K2" s="4"/>
      <c r="L2" s="4"/>
      <c r="M2" s="4" t="s">
        <v>11</v>
      </c>
      <c r="N2" s="4"/>
      <c r="O2" s="4"/>
      <c r="P2" s="6"/>
    </row>
    <row r="3" spans="1:17" x14ac:dyDescent="0.25">
      <c r="A3" s="4"/>
      <c r="B3" s="7" t="s">
        <v>4</v>
      </c>
      <c r="C3" s="7" t="s">
        <v>5</v>
      </c>
      <c r="D3" s="7" t="s">
        <v>4</v>
      </c>
      <c r="E3" s="7" t="s">
        <v>5</v>
      </c>
      <c r="F3" s="7" t="s">
        <v>4</v>
      </c>
      <c r="G3" s="7" t="s">
        <v>5</v>
      </c>
      <c r="H3" s="7" t="s">
        <v>4</v>
      </c>
      <c r="I3" s="7" t="s">
        <v>5</v>
      </c>
      <c r="J3" s="7" t="s">
        <v>4</v>
      </c>
      <c r="K3" s="7" t="s">
        <v>5</v>
      </c>
      <c r="L3" s="7"/>
      <c r="M3" s="7" t="s">
        <v>4</v>
      </c>
      <c r="N3" s="7" t="s">
        <v>5</v>
      </c>
      <c r="O3" s="4" t="s">
        <v>12</v>
      </c>
      <c r="P3" s="6" t="s">
        <v>13</v>
      </c>
    </row>
    <row r="4" spans="1:17" x14ac:dyDescent="0.25">
      <c r="A4" s="1" t="s">
        <v>3</v>
      </c>
      <c r="B4">
        <v>0</v>
      </c>
      <c r="C4">
        <v>1</v>
      </c>
      <c r="D4">
        <v>0</v>
      </c>
      <c r="E4">
        <v>1</v>
      </c>
      <c r="M4">
        <f t="shared" ref="M4:M14" si="0" xml:space="preserve"> B4 + D4 + F4 + H4 + J4</f>
        <v>0</v>
      </c>
      <c r="N4">
        <f t="shared" ref="N4:N14" si="1" xml:space="preserve"> C4 + E4 + G4 + I4 + K4</f>
        <v>2</v>
      </c>
      <c r="O4" s="1">
        <f t="shared" ref="O4:O14" si="2">M4 - N4</f>
        <v>-2</v>
      </c>
      <c r="P4" s="3">
        <f t="shared" ref="P4:P14" si="3" xml:space="preserve"> IF(M4+N4=0, 0, IF(N4=0, "MAX", M4/N4))</f>
        <v>0</v>
      </c>
      <c r="Q4">
        <f>IF(P4 &lt; 1, 3, IF(P4 &gt;= P$14, 1, 2))</f>
        <v>3</v>
      </c>
    </row>
    <row r="5" spans="1:17" x14ac:dyDescent="0.25">
      <c r="A5" s="1" t="s">
        <v>39</v>
      </c>
      <c r="M5">
        <f t="shared" si="0"/>
        <v>0</v>
      </c>
      <c r="N5">
        <f t="shared" si="1"/>
        <v>0</v>
      </c>
      <c r="O5" s="1">
        <f t="shared" si="2"/>
        <v>0</v>
      </c>
      <c r="P5" s="3">
        <f t="shared" si="3"/>
        <v>0</v>
      </c>
      <c r="Q5">
        <v>2</v>
      </c>
    </row>
    <row r="6" spans="1:17" x14ac:dyDescent="0.25">
      <c r="A6" s="1" t="s">
        <v>23</v>
      </c>
      <c r="B6">
        <v>1</v>
      </c>
      <c r="C6">
        <v>0</v>
      </c>
      <c r="D6">
        <v>1</v>
      </c>
      <c r="E6">
        <v>1</v>
      </c>
      <c r="M6">
        <f t="shared" si="0"/>
        <v>2</v>
      </c>
      <c r="N6">
        <f t="shared" si="1"/>
        <v>1</v>
      </c>
      <c r="O6" s="1">
        <f t="shared" si="2"/>
        <v>1</v>
      </c>
      <c r="P6" s="3">
        <f t="shared" si="3"/>
        <v>2</v>
      </c>
      <c r="Q6">
        <f t="shared" ref="Q5:Q13" si="4">IF(P6 &lt; 1, 3, IF(P6 &gt;= P$14, 1, 2))</f>
        <v>1</v>
      </c>
    </row>
    <row r="7" spans="1:17" x14ac:dyDescent="0.25">
      <c r="A7" s="1" t="s">
        <v>24</v>
      </c>
      <c r="B7">
        <v>1</v>
      </c>
      <c r="C7">
        <v>1</v>
      </c>
      <c r="D7">
        <v>2</v>
      </c>
      <c r="E7">
        <v>1</v>
      </c>
      <c r="M7">
        <f t="shared" si="0"/>
        <v>3</v>
      </c>
      <c r="N7">
        <f t="shared" si="1"/>
        <v>2</v>
      </c>
      <c r="O7" s="1">
        <f t="shared" si="2"/>
        <v>1</v>
      </c>
      <c r="P7" s="3">
        <f t="shared" si="3"/>
        <v>1.5</v>
      </c>
      <c r="Q7">
        <f t="shared" si="4"/>
        <v>1</v>
      </c>
    </row>
    <row r="8" spans="1:17" x14ac:dyDescent="0.25">
      <c r="A8" s="1" t="s">
        <v>0</v>
      </c>
      <c r="B8">
        <v>1</v>
      </c>
      <c r="C8">
        <v>2</v>
      </c>
      <c r="D8">
        <v>1</v>
      </c>
      <c r="E8">
        <v>3</v>
      </c>
      <c r="M8">
        <f t="shared" si="0"/>
        <v>2</v>
      </c>
      <c r="N8">
        <f t="shared" si="1"/>
        <v>5</v>
      </c>
      <c r="O8" s="1">
        <f t="shared" si="2"/>
        <v>-3</v>
      </c>
      <c r="P8" s="3">
        <f t="shared" si="3"/>
        <v>0.4</v>
      </c>
      <c r="Q8">
        <f t="shared" si="4"/>
        <v>3</v>
      </c>
    </row>
    <row r="9" spans="1:17" x14ac:dyDescent="0.25">
      <c r="A9" s="1" t="s">
        <v>22</v>
      </c>
      <c r="M9">
        <f t="shared" si="0"/>
        <v>0</v>
      </c>
      <c r="N9">
        <f t="shared" si="1"/>
        <v>0</v>
      </c>
      <c r="O9" s="1">
        <f t="shared" si="2"/>
        <v>0</v>
      </c>
      <c r="P9" s="3">
        <f t="shared" si="3"/>
        <v>0</v>
      </c>
      <c r="Q9">
        <v>2</v>
      </c>
    </row>
    <row r="10" spans="1:17" x14ac:dyDescent="0.25">
      <c r="A10" s="1" t="s">
        <v>2</v>
      </c>
      <c r="B10">
        <v>7</v>
      </c>
      <c r="C10">
        <v>4</v>
      </c>
      <c r="D10">
        <v>1</v>
      </c>
      <c r="E10">
        <v>4</v>
      </c>
      <c r="M10">
        <f t="shared" si="0"/>
        <v>8</v>
      </c>
      <c r="N10">
        <f t="shared" si="1"/>
        <v>8</v>
      </c>
      <c r="O10" s="1">
        <f t="shared" si="2"/>
        <v>0</v>
      </c>
      <c r="P10" s="3">
        <f t="shared" si="3"/>
        <v>1</v>
      </c>
      <c r="Q10">
        <f>IF(P10 &lt; 1, 3, IF(AND(P10 &gt;= P$14, P10 &gt; 1), 1, 2))</f>
        <v>2</v>
      </c>
    </row>
    <row r="11" spans="1:17" x14ac:dyDescent="0.25">
      <c r="A11" s="1" t="s">
        <v>1</v>
      </c>
      <c r="B11">
        <v>0</v>
      </c>
      <c r="C11">
        <v>1</v>
      </c>
      <c r="D11">
        <v>0</v>
      </c>
      <c r="E11">
        <v>2</v>
      </c>
      <c r="M11">
        <f t="shared" si="0"/>
        <v>0</v>
      </c>
      <c r="N11">
        <f t="shared" si="1"/>
        <v>3</v>
      </c>
      <c r="O11" s="1">
        <f t="shared" si="2"/>
        <v>-3</v>
      </c>
      <c r="P11" s="3">
        <f t="shared" si="3"/>
        <v>0</v>
      </c>
      <c r="Q11">
        <f t="shared" si="4"/>
        <v>3</v>
      </c>
    </row>
    <row r="12" spans="1:17" x14ac:dyDescent="0.25">
      <c r="A12" s="1" t="s">
        <v>15</v>
      </c>
      <c r="B12">
        <v>1</v>
      </c>
      <c r="C12">
        <v>0</v>
      </c>
      <c r="D12">
        <v>2</v>
      </c>
      <c r="E12">
        <v>2</v>
      </c>
      <c r="M12">
        <f t="shared" si="0"/>
        <v>3</v>
      </c>
      <c r="N12">
        <f t="shared" si="1"/>
        <v>2</v>
      </c>
      <c r="O12" s="1">
        <f t="shared" si="2"/>
        <v>1</v>
      </c>
      <c r="P12" s="3">
        <f t="shared" si="3"/>
        <v>1.5</v>
      </c>
      <c r="Q12">
        <f t="shared" si="4"/>
        <v>1</v>
      </c>
    </row>
    <row r="13" spans="1:17" x14ac:dyDescent="0.25">
      <c r="A13" s="1" t="s">
        <v>21</v>
      </c>
      <c r="B13">
        <v>1</v>
      </c>
      <c r="C13">
        <v>1</v>
      </c>
      <c r="D13">
        <v>0</v>
      </c>
      <c r="E13">
        <v>1</v>
      </c>
      <c r="M13">
        <f t="shared" si="0"/>
        <v>1</v>
      </c>
      <c r="N13">
        <f t="shared" si="1"/>
        <v>2</v>
      </c>
      <c r="O13" s="1">
        <f t="shared" si="2"/>
        <v>-1</v>
      </c>
      <c r="P13" s="3">
        <f t="shared" si="3"/>
        <v>0.5</v>
      </c>
      <c r="Q13">
        <f t="shared" si="4"/>
        <v>3</v>
      </c>
    </row>
    <row r="14" spans="1:17" x14ac:dyDescent="0.25">
      <c r="A14" s="4"/>
      <c r="B14" s="4">
        <v>22</v>
      </c>
      <c r="C14" s="4">
        <v>25</v>
      </c>
      <c r="D14" s="4">
        <v>12</v>
      </c>
      <c r="E14" s="4">
        <v>25</v>
      </c>
      <c r="F14" s="4"/>
      <c r="G14" s="4"/>
      <c r="H14" s="4"/>
      <c r="I14" s="4"/>
      <c r="J14" s="4"/>
      <c r="K14" s="4"/>
      <c r="L14" s="4"/>
      <c r="M14" s="4">
        <f t="shared" si="0"/>
        <v>34</v>
      </c>
      <c r="N14" s="4">
        <f t="shared" si="1"/>
        <v>50</v>
      </c>
      <c r="O14" s="4">
        <f t="shared" si="2"/>
        <v>-16</v>
      </c>
      <c r="P14" s="5">
        <f t="shared" si="3"/>
        <v>0.68</v>
      </c>
    </row>
    <row r="16" spans="1:17" ht="18.75" x14ac:dyDescent="0.3">
      <c r="A16" s="8">
        <v>43527</v>
      </c>
      <c r="B16" s="9" t="s">
        <v>41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17" x14ac:dyDescent="0.25">
      <c r="A17" s="4"/>
      <c r="B17" s="4" t="s">
        <v>6</v>
      </c>
      <c r="C17" s="4"/>
      <c r="D17" s="4" t="s">
        <v>7</v>
      </c>
      <c r="E17" s="4"/>
      <c r="F17" s="4" t="s">
        <v>8</v>
      </c>
      <c r="G17" s="4"/>
      <c r="H17" s="4" t="s">
        <v>9</v>
      </c>
      <c r="I17" s="4"/>
      <c r="J17" s="4" t="s">
        <v>10</v>
      </c>
      <c r="K17" s="4"/>
      <c r="L17" s="4"/>
      <c r="M17" s="4" t="s">
        <v>11</v>
      </c>
      <c r="N17" s="4"/>
      <c r="O17" s="4"/>
      <c r="P17" s="6"/>
    </row>
    <row r="18" spans="1:17" x14ac:dyDescent="0.25">
      <c r="A18" s="4"/>
      <c r="B18" s="7" t="s">
        <v>4</v>
      </c>
      <c r="C18" s="7" t="s">
        <v>5</v>
      </c>
      <c r="D18" s="7" t="s">
        <v>4</v>
      </c>
      <c r="E18" s="7" t="s">
        <v>5</v>
      </c>
      <c r="F18" s="7" t="s">
        <v>4</v>
      </c>
      <c r="G18" s="7" t="s">
        <v>5</v>
      </c>
      <c r="H18" s="7" t="s">
        <v>4</v>
      </c>
      <c r="I18" s="7" t="s">
        <v>5</v>
      </c>
      <c r="J18" s="7" t="s">
        <v>4</v>
      </c>
      <c r="K18" s="7" t="s">
        <v>5</v>
      </c>
      <c r="L18" s="7"/>
      <c r="M18" s="7" t="s">
        <v>4</v>
      </c>
      <c r="N18" s="7" t="s">
        <v>5</v>
      </c>
      <c r="O18" s="4" t="s">
        <v>12</v>
      </c>
      <c r="P18" s="6" t="s">
        <v>13</v>
      </c>
    </row>
    <row r="19" spans="1:17" x14ac:dyDescent="0.25">
      <c r="A19" s="1" t="s">
        <v>3</v>
      </c>
      <c r="B19">
        <v>0</v>
      </c>
      <c r="C19">
        <v>1</v>
      </c>
      <c r="D19">
        <v>0</v>
      </c>
      <c r="E19">
        <v>1</v>
      </c>
      <c r="M19">
        <f t="shared" ref="M19:M29" si="5" xml:space="preserve"> B19 + D19 + F19 + H19 + J19</f>
        <v>0</v>
      </c>
      <c r="N19">
        <f t="shared" ref="N19:N29" si="6" xml:space="preserve"> C19 + E19 + G19 + I19 + K19</f>
        <v>2</v>
      </c>
      <c r="O19" s="1">
        <f t="shared" ref="O19:O29" si="7">M19 - N19</f>
        <v>-2</v>
      </c>
      <c r="P19" s="3">
        <f t="shared" ref="P19:P29" si="8" xml:space="preserve"> IF(M19+N19=0, 0, IF(N19=0, "MAX", M19/N19))</f>
        <v>0</v>
      </c>
      <c r="Q19">
        <f>IF(P19 &lt; 1, 3, IF(P19 &gt;= P$29, 1, 2))</f>
        <v>3</v>
      </c>
    </row>
    <row r="20" spans="1:17" x14ac:dyDescent="0.25">
      <c r="A20" s="1" t="s">
        <v>39</v>
      </c>
      <c r="M20">
        <f t="shared" si="5"/>
        <v>0</v>
      </c>
      <c r="N20">
        <f t="shared" si="6"/>
        <v>0</v>
      </c>
      <c r="O20" s="1">
        <f t="shared" si="7"/>
        <v>0</v>
      </c>
      <c r="P20" s="3">
        <f t="shared" si="8"/>
        <v>0</v>
      </c>
      <c r="Q20">
        <v>2</v>
      </c>
    </row>
    <row r="21" spans="1:17" x14ac:dyDescent="0.25">
      <c r="A21" s="1" t="s">
        <v>23</v>
      </c>
      <c r="B21">
        <v>3</v>
      </c>
      <c r="C21">
        <v>0</v>
      </c>
      <c r="D21">
        <v>2</v>
      </c>
      <c r="E21">
        <v>1</v>
      </c>
      <c r="M21">
        <f t="shared" si="5"/>
        <v>5</v>
      </c>
      <c r="N21">
        <f t="shared" si="6"/>
        <v>1</v>
      </c>
      <c r="O21" s="1">
        <f t="shared" si="7"/>
        <v>4</v>
      </c>
      <c r="P21" s="3">
        <f t="shared" si="8"/>
        <v>5</v>
      </c>
      <c r="Q21">
        <f t="shared" ref="Q21:Q28" si="9">IF(P21 &lt; 1, 3, IF(P21 &gt;= P$29, 1, 2))</f>
        <v>1</v>
      </c>
    </row>
    <row r="22" spans="1:17" x14ac:dyDescent="0.25">
      <c r="A22" s="1" t="s">
        <v>24</v>
      </c>
      <c r="B22">
        <v>2</v>
      </c>
      <c r="C22">
        <v>1</v>
      </c>
      <c r="D22">
        <v>7</v>
      </c>
      <c r="E22">
        <v>2</v>
      </c>
      <c r="M22">
        <f t="shared" si="5"/>
        <v>9</v>
      </c>
      <c r="N22">
        <f t="shared" si="6"/>
        <v>3</v>
      </c>
      <c r="O22" s="1">
        <f t="shared" si="7"/>
        <v>6</v>
      </c>
      <c r="P22" s="3">
        <f t="shared" si="8"/>
        <v>3</v>
      </c>
      <c r="Q22">
        <f t="shared" si="9"/>
        <v>1</v>
      </c>
    </row>
    <row r="23" spans="1:17" x14ac:dyDescent="0.25">
      <c r="A23" s="1" t="s">
        <v>0</v>
      </c>
      <c r="B23">
        <v>1</v>
      </c>
      <c r="C23">
        <v>1</v>
      </c>
      <c r="D23">
        <v>0</v>
      </c>
      <c r="E23">
        <v>0</v>
      </c>
      <c r="M23">
        <f t="shared" si="5"/>
        <v>1</v>
      </c>
      <c r="N23">
        <f t="shared" si="6"/>
        <v>1</v>
      </c>
      <c r="O23" s="1">
        <f t="shared" si="7"/>
        <v>0</v>
      </c>
      <c r="P23" s="3">
        <f t="shared" si="8"/>
        <v>1</v>
      </c>
      <c r="Q23">
        <f t="shared" si="9"/>
        <v>2</v>
      </c>
    </row>
    <row r="24" spans="1:17" x14ac:dyDescent="0.25">
      <c r="A24" s="1" t="s">
        <v>22</v>
      </c>
      <c r="M24">
        <f t="shared" si="5"/>
        <v>0</v>
      </c>
      <c r="N24">
        <f t="shared" si="6"/>
        <v>0</v>
      </c>
      <c r="O24" s="1">
        <f t="shared" si="7"/>
        <v>0</v>
      </c>
      <c r="P24" s="3">
        <f t="shared" si="8"/>
        <v>0</v>
      </c>
      <c r="Q24">
        <v>2</v>
      </c>
    </row>
    <row r="25" spans="1:17" x14ac:dyDescent="0.25">
      <c r="A25" s="1" t="s">
        <v>2</v>
      </c>
      <c r="B25">
        <v>7</v>
      </c>
      <c r="C25">
        <v>2</v>
      </c>
      <c r="D25">
        <v>8</v>
      </c>
      <c r="E25">
        <v>6</v>
      </c>
      <c r="M25">
        <f t="shared" si="5"/>
        <v>15</v>
      </c>
      <c r="N25">
        <f t="shared" si="6"/>
        <v>8</v>
      </c>
      <c r="O25" s="1">
        <f t="shared" si="7"/>
        <v>7</v>
      </c>
      <c r="P25" s="3">
        <f t="shared" si="8"/>
        <v>1.875</v>
      </c>
      <c r="Q25">
        <f t="shared" si="9"/>
        <v>1</v>
      </c>
    </row>
    <row r="26" spans="1:17" x14ac:dyDescent="0.25">
      <c r="A26" s="1" t="s">
        <v>1</v>
      </c>
      <c r="B26">
        <v>0</v>
      </c>
      <c r="C26">
        <v>2</v>
      </c>
      <c r="D26">
        <v>1</v>
      </c>
      <c r="E26">
        <v>0</v>
      </c>
      <c r="M26">
        <f t="shared" si="5"/>
        <v>1</v>
      </c>
      <c r="N26">
        <f t="shared" si="6"/>
        <v>2</v>
      </c>
      <c r="O26" s="1">
        <f t="shared" si="7"/>
        <v>-1</v>
      </c>
      <c r="P26" s="3">
        <f t="shared" si="8"/>
        <v>0.5</v>
      </c>
      <c r="Q26">
        <f t="shared" si="9"/>
        <v>3</v>
      </c>
    </row>
    <row r="27" spans="1:17" x14ac:dyDescent="0.25">
      <c r="A27" s="1" t="s">
        <v>15</v>
      </c>
      <c r="B27">
        <v>5</v>
      </c>
      <c r="C27">
        <v>1</v>
      </c>
      <c r="D27">
        <v>2</v>
      </c>
      <c r="E27">
        <v>1</v>
      </c>
      <c r="M27">
        <f t="shared" si="5"/>
        <v>7</v>
      </c>
      <c r="N27">
        <f t="shared" si="6"/>
        <v>2</v>
      </c>
      <c r="O27" s="1">
        <f t="shared" si="7"/>
        <v>5</v>
      </c>
      <c r="P27" s="3">
        <f t="shared" si="8"/>
        <v>3.5</v>
      </c>
      <c r="Q27">
        <f t="shared" si="9"/>
        <v>1</v>
      </c>
    </row>
    <row r="28" spans="1:17" x14ac:dyDescent="0.25">
      <c r="A28" s="1" t="s">
        <v>21</v>
      </c>
      <c r="B28">
        <v>0</v>
      </c>
      <c r="C28">
        <v>0</v>
      </c>
      <c r="D28">
        <v>1</v>
      </c>
      <c r="E28">
        <v>0</v>
      </c>
      <c r="M28">
        <f t="shared" si="5"/>
        <v>1</v>
      </c>
      <c r="N28">
        <f t="shared" si="6"/>
        <v>0</v>
      </c>
      <c r="O28" s="1">
        <f t="shared" si="7"/>
        <v>1</v>
      </c>
      <c r="P28" s="3" t="str">
        <f t="shared" si="8"/>
        <v>MAX</v>
      </c>
      <c r="Q28">
        <f t="shared" si="9"/>
        <v>1</v>
      </c>
    </row>
    <row r="29" spans="1:17" x14ac:dyDescent="0.25">
      <c r="A29" s="4"/>
      <c r="B29" s="4">
        <v>25</v>
      </c>
      <c r="C29" s="4">
        <v>21</v>
      </c>
      <c r="D29" s="4">
        <v>25</v>
      </c>
      <c r="E29" s="4">
        <v>21</v>
      </c>
      <c r="F29" s="4"/>
      <c r="G29" s="4"/>
      <c r="H29" s="4"/>
      <c r="I29" s="4"/>
      <c r="J29" s="4"/>
      <c r="K29" s="4"/>
      <c r="L29" s="4"/>
      <c r="M29" s="4">
        <f t="shared" si="5"/>
        <v>50</v>
      </c>
      <c r="N29" s="4">
        <f t="shared" si="6"/>
        <v>42</v>
      </c>
      <c r="O29" s="4">
        <f t="shared" si="7"/>
        <v>8</v>
      </c>
      <c r="P29" s="5">
        <f t="shared" si="8"/>
        <v>1.1904761904761905</v>
      </c>
    </row>
    <row r="31" spans="1:17" ht="18.75" x14ac:dyDescent="0.3">
      <c r="A31" s="8">
        <v>43527</v>
      </c>
      <c r="B31" s="9" t="s">
        <v>42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</row>
    <row r="32" spans="1:17" x14ac:dyDescent="0.25">
      <c r="A32" s="4"/>
      <c r="B32" s="4" t="s">
        <v>6</v>
      </c>
      <c r="C32" s="4"/>
      <c r="D32" s="4" t="s">
        <v>7</v>
      </c>
      <c r="E32" s="4"/>
      <c r="F32" s="4" t="s">
        <v>8</v>
      </c>
      <c r="G32" s="4"/>
      <c r="H32" s="4" t="s">
        <v>9</v>
      </c>
      <c r="I32" s="4"/>
      <c r="J32" s="4" t="s">
        <v>10</v>
      </c>
      <c r="K32" s="4"/>
      <c r="L32" s="4"/>
      <c r="M32" s="4" t="s">
        <v>11</v>
      </c>
      <c r="N32" s="4"/>
      <c r="O32" s="4"/>
      <c r="P32" s="6"/>
    </row>
    <row r="33" spans="1:17" x14ac:dyDescent="0.25">
      <c r="A33" s="4"/>
      <c r="B33" s="7" t="s">
        <v>4</v>
      </c>
      <c r="C33" s="7" t="s">
        <v>5</v>
      </c>
      <c r="D33" s="7" t="s">
        <v>4</v>
      </c>
      <c r="E33" s="7" t="s">
        <v>5</v>
      </c>
      <c r="F33" s="7" t="s">
        <v>4</v>
      </c>
      <c r="G33" s="7" t="s">
        <v>5</v>
      </c>
      <c r="H33" s="7" t="s">
        <v>4</v>
      </c>
      <c r="I33" s="7" t="s">
        <v>5</v>
      </c>
      <c r="J33" s="7" t="s">
        <v>4</v>
      </c>
      <c r="K33" s="7" t="s">
        <v>5</v>
      </c>
      <c r="L33" s="7"/>
      <c r="M33" s="7" t="s">
        <v>4</v>
      </c>
      <c r="N33" s="7" t="s">
        <v>5</v>
      </c>
      <c r="O33" s="4" t="s">
        <v>12</v>
      </c>
      <c r="P33" s="6" t="s">
        <v>13</v>
      </c>
    </row>
    <row r="34" spans="1:17" x14ac:dyDescent="0.25">
      <c r="A34" s="1" t="s">
        <v>3</v>
      </c>
      <c r="B34">
        <v>4</v>
      </c>
      <c r="C34">
        <v>0</v>
      </c>
      <c r="D34">
        <v>1</v>
      </c>
      <c r="E34">
        <v>0</v>
      </c>
      <c r="M34">
        <f t="shared" ref="M34:M44" si="10" xml:space="preserve"> B34 + D34 + F34 + H34 + J34</f>
        <v>5</v>
      </c>
      <c r="N34">
        <f t="shared" ref="N34:N44" si="11" xml:space="preserve"> C34 + E34 + G34 + I34 + K34</f>
        <v>0</v>
      </c>
      <c r="O34" s="1">
        <f t="shared" ref="O34:O44" si="12">M34 - N34</f>
        <v>5</v>
      </c>
      <c r="P34" s="3" t="str">
        <f t="shared" ref="P34:P44" si="13" xml:space="preserve"> IF(M34+N34=0, 0, IF(N34=0, "MAX", M34/N34))</f>
        <v>MAX</v>
      </c>
      <c r="Q34">
        <f>IF(P34 &lt; 1, 3, IF(P34 &gt;= P$44, 1, 2))</f>
        <v>1</v>
      </c>
    </row>
    <row r="35" spans="1:17" x14ac:dyDescent="0.25">
      <c r="A35" s="1" t="s">
        <v>39</v>
      </c>
      <c r="B35">
        <v>0</v>
      </c>
      <c r="C35">
        <v>0</v>
      </c>
      <c r="D35">
        <v>0</v>
      </c>
      <c r="E35">
        <v>1</v>
      </c>
      <c r="M35">
        <f t="shared" si="10"/>
        <v>0</v>
      </c>
      <c r="N35">
        <f t="shared" si="11"/>
        <v>1</v>
      </c>
      <c r="O35" s="1">
        <f t="shared" si="12"/>
        <v>-1</v>
      </c>
      <c r="P35" s="3">
        <f t="shared" si="13"/>
        <v>0</v>
      </c>
      <c r="Q35">
        <f t="shared" ref="Q35:Q43" si="14">IF(P35 &lt; 1, 3, IF(P35 &gt;= P$44, 1, 2))</f>
        <v>3</v>
      </c>
    </row>
    <row r="36" spans="1:17" x14ac:dyDescent="0.25">
      <c r="A36" s="1" t="s">
        <v>23</v>
      </c>
      <c r="M36">
        <f t="shared" si="10"/>
        <v>0</v>
      </c>
      <c r="N36">
        <f t="shared" si="11"/>
        <v>0</v>
      </c>
      <c r="O36" s="1">
        <f t="shared" si="12"/>
        <v>0</v>
      </c>
      <c r="P36" s="3">
        <f t="shared" si="13"/>
        <v>0</v>
      </c>
      <c r="Q36">
        <v>2</v>
      </c>
    </row>
    <row r="37" spans="1:17" x14ac:dyDescent="0.25">
      <c r="A37" s="1" t="s">
        <v>24</v>
      </c>
      <c r="M37">
        <f t="shared" si="10"/>
        <v>0</v>
      </c>
      <c r="N37">
        <f t="shared" si="11"/>
        <v>0</v>
      </c>
      <c r="O37" s="1">
        <f t="shared" si="12"/>
        <v>0</v>
      </c>
      <c r="P37" s="3">
        <f t="shared" si="13"/>
        <v>0</v>
      </c>
      <c r="Q37">
        <v>2</v>
      </c>
    </row>
    <row r="38" spans="1:17" x14ac:dyDescent="0.25">
      <c r="A38" s="1" t="s">
        <v>0</v>
      </c>
      <c r="B38">
        <v>1</v>
      </c>
      <c r="C38">
        <v>1</v>
      </c>
      <c r="D38">
        <v>1</v>
      </c>
      <c r="E38">
        <v>0</v>
      </c>
      <c r="M38">
        <f t="shared" si="10"/>
        <v>2</v>
      </c>
      <c r="N38">
        <f t="shared" si="11"/>
        <v>1</v>
      </c>
      <c r="O38" s="1">
        <f t="shared" si="12"/>
        <v>1</v>
      </c>
      <c r="P38" s="3">
        <f t="shared" si="13"/>
        <v>2</v>
      </c>
      <c r="Q38">
        <f t="shared" si="14"/>
        <v>2</v>
      </c>
    </row>
    <row r="39" spans="1:17" x14ac:dyDescent="0.25">
      <c r="A39" s="1" t="s">
        <v>22</v>
      </c>
      <c r="B39">
        <v>0</v>
      </c>
      <c r="C39">
        <v>1</v>
      </c>
      <c r="D39">
        <v>0</v>
      </c>
      <c r="E39">
        <v>2</v>
      </c>
      <c r="M39">
        <f t="shared" si="10"/>
        <v>0</v>
      </c>
      <c r="N39">
        <f t="shared" si="11"/>
        <v>3</v>
      </c>
      <c r="O39" s="1">
        <f t="shared" si="12"/>
        <v>-3</v>
      </c>
      <c r="P39" s="3">
        <f t="shared" si="13"/>
        <v>0</v>
      </c>
      <c r="Q39">
        <f t="shared" si="14"/>
        <v>3</v>
      </c>
    </row>
    <row r="40" spans="1:17" x14ac:dyDescent="0.25">
      <c r="A40" s="1" t="s">
        <v>2</v>
      </c>
      <c r="B40">
        <v>7</v>
      </c>
      <c r="C40">
        <v>1</v>
      </c>
      <c r="D40">
        <v>2</v>
      </c>
      <c r="E40">
        <v>0</v>
      </c>
      <c r="M40">
        <f t="shared" si="10"/>
        <v>9</v>
      </c>
      <c r="N40">
        <f t="shared" si="11"/>
        <v>1</v>
      </c>
      <c r="O40" s="1">
        <f t="shared" si="12"/>
        <v>8</v>
      </c>
      <c r="P40" s="3">
        <f t="shared" si="13"/>
        <v>9</v>
      </c>
      <c r="Q40">
        <f t="shared" si="14"/>
        <v>1</v>
      </c>
    </row>
    <row r="41" spans="1:17" x14ac:dyDescent="0.25">
      <c r="A41" s="1" t="s">
        <v>1</v>
      </c>
      <c r="B41">
        <v>1</v>
      </c>
      <c r="C41">
        <v>0</v>
      </c>
      <c r="D41">
        <v>2</v>
      </c>
      <c r="E41">
        <v>0</v>
      </c>
      <c r="M41">
        <f t="shared" si="10"/>
        <v>3</v>
      </c>
      <c r="N41">
        <f t="shared" si="11"/>
        <v>0</v>
      </c>
      <c r="O41" s="1">
        <f t="shared" si="12"/>
        <v>3</v>
      </c>
      <c r="P41" s="3" t="str">
        <f t="shared" si="13"/>
        <v>MAX</v>
      </c>
      <c r="Q41">
        <f t="shared" si="14"/>
        <v>1</v>
      </c>
    </row>
    <row r="42" spans="1:17" x14ac:dyDescent="0.25">
      <c r="A42" s="1" t="s">
        <v>15</v>
      </c>
      <c r="B42">
        <v>1</v>
      </c>
      <c r="C42">
        <v>2</v>
      </c>
      <c r="D42">
        <v>5</v>
      </c>
      <c r="E42">
        <v>2</v>
      </c>
      <c r="M42">
        <f t="shared" si="10"/>
        <v>6</v>
      </c>
      <c r="N42">
        <f t="shared" si="11"/>
        <v>4</v>
      </c>
      <c r="O42" s="1">
        <f t="shared" si="12"/>
        <v>2</v>
      </c>
      <c r="P42" s="3">
        <f t="shared" si="13"/>
        <v>1.5</v>
      </c>
      <c r="Q42">
        <f t="shared" si="14"/>
        <v>2</v>
      </c>
    </row>
    <row r="43" spans="1:17" x14ac:dyDescent="0.25">
      <c r="A43" s="1" t="s">
        <v>21</v>
      </c>
      <c r="B43">
        <v>6</v>
      </c>
      <c r="C43">
        <v>0</v>
      </c>
      <c r="D43">
        <v>4</v>
      </c>
      <c r="E43">
        <v>1</v>
      </c>
      <c r="M43">
        <f t="shared" si="10"/>
        <v>10</v>
      </c>
      <c r="N43">
        <f t="shared" si="11"/>
        <v>1</v>
      </c>
      <c r="O43" s="1">
        <f t="shared" si="12"/>
        <v>9</v>
      </c>
      <c r="P43" s="3">
        <f t="shared" si="13"/>
        <v>10</v>
      </c>
      <c r="Q43">
        <f t="shared" si="14"/>
        <v>1</v>
      </c>
    </row>
    <row r="44" spans="1:17" x14ac:dyDescent="0.25">
      <c r="A44" s="4"/>
      <c r="B44" s="4">
        <v>25</v>
      </c>
      <c r="C44" s="4">
        <v>7</v>
      </c>
      <c r="D44" s="4">
        <v>25</v>
      </c>
      <c r="E44" s="4">
        <v>8</v>
      </c>
      <c r="F44" s="4"/>
      <c r="G44" s="4"/>
      <c r="H44" s="4"/>
      <c r="I44" s="4"/>
      <c r="J44" s="4"/>
      <c r="K44" s="4"/>
      <c r="L44" s="4"/>
      <c r="M44" s="4">
        <f t="shared" si="10"/>
        <v>50</v>
      </c>
      <c r="N44" s="4">
        <f t="shared" si="11"/>
        <v>15</v>
      </c>
      <c r="O44" s="4">
        <f t="shared" si="12"/>
        <v>35</v>
      </c>
      <c r="P44" s="5">
        <f t="shared" si="13"/>
        <v>3.3333333333333335</v>
      </c>
    </row>
    <row r="46" spans="1:17" ht="18.75" x14ac:dyDescent="0.3">
      <c r="A46" s="8">
        <v>43527</v>
      </c>
      <c r="B46" s="9" t="s">
        <v>43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0"/>
    </row>
    <row r="47" spans="1:17" x14ac:dyDescent="0.25">
      <c r="A47" s="4"/>
      <c r="B47" s="4" t="s">
        <v>6</v>
      </c>
      <c r="C47" s="4"/>
      <c r="D47" s="4" t="s">
        <v>7</v>
      </c>
      <c r="E47" s="4"/>
      <c r="F47" s="4" t="s">
        <v>8</v>
      </c>
      <c r="G47" s="4"/>
      <c r="H47" s="4" t="s">
        <v>9</v>
      </c>
      <c r="I47" s="4"/>
      <c r="J47" s="4" t="s">
        <v>10</v>
      </c>
      <c r="K47" s="4"/>
      <c r="L47" s="4"/>
      <c r="M47" s="4" t="s">
        <v>11</v>
      </c>
      <c r="N47" s="4"/>
      <c r="O47" s="4"/>
      <c r="P47" s="6"/>
    </row>
    <row r="48" spans="1:17" x14ac:dyDescent="0.25">
      <c r="A48" s="4"/>
      <c r="B48" s="7" t="s">
        <v>4</v>
      </c>
      <c r="C48" s="7" t="s">
        <v>5</v>
      </c>
      <c r="D48" s="7" t="s">
        <v>4</v>
      </c>
      <c r="E48" s="7" t="s">
        <v>5</v>
      </c>
      <c r="F48" s="7" t="s">
        <v>4</v>
      </c>
      <c r="G48" s="7" t="s">
        <v>5</v>
      </c>
      <c r="H48" s="7" t="s">
        <v>4</v>
      </c>
      <c r="I48" s="7" t="s">
        <v>5</v>
      </c>
      <c r="J48" s="7" t="s">
        <v>4</v>
      </c>
      <c r="K48" s="7" t="s">
        <v>5</v>
      </c>
      <c r="L48" s="7"/>
      <c r="M48" s="7" t="s">
        <v>4</v>
      </c>
      <c r="N48" s="7" t="s">
        <v>5</v>
      </c>
      <c r="O48" s="4" t="s">
        <v>12</v>
      </c>
      <c r="P48" s="6" t="s">
        <v>13</v>
      </c>
    </row>
    <row r="49" spans="1:33" x14ac:dyDescent="0.25">
      <c r="A49" s="1" t="s">
        <v>3</v>
      </c>
      <c r="B49">
        <v>0</v>
      </c>
      <c r="C49">
        <v>1</v>
      </c>
      <c r="D49">
        <v>0</v>
      </c>
      <c r="E49">
        <v>1</v>
      </c>
      <c r="M49">
        <f t="shared" ref="M49:M59" si="15" xml:space="preserve"> B49 + D49 + F49 + H49 + J49</f>
        <v>0</v>
      </c>
      <c r="N49">
        <f t="shared" ref="N49:N59" si="16" xml:space="preserve"> C49 + E49 + G49 + I49 + K49</f>
        <v>2</v>
      </c>
      <c r="O49" s="1">
        <f t="shared" ref="O49:O59" si="17">M49 - N49</f>
        <v>-2</v>
      </c>
      <c r="P49" s="3">
        <f t="shared" ref="P49:P59" si="18" xml:space="preserve"> IF(M49+N49=0, 0, IF(N49=0, "MAX", M49/N49))</f>
        <v>0</v>
      </c>
      <c r="Q49">
        <f>IF(P49 &lt; 1, 3, IF(P49 &gt;= P$59, 1, 2))</f>
        <v>3</v>
      </c>
    </row>
    <row r="50" spans="1:33" x14ac:dyDescent="0.25">
      <c r="A50" s="1" t="s">
        <v>39</v>
      </c>
      <c r="M50">
        <f t="shared" si="15"/>
        <v>0</v>
      </c>
      <c r="N50">
        <f t="shared" si="16"/>
        <v>0</v>
      </c>
      <c r="O50" s="1">
        <f t="shared" si="17"/>
        <v>0</v>
      </c>
      <c r="P50" s="3">
        <f t="shared" si="18"/>
        <v>0</v>
      </c>
      <c r="Q50">
        <v>2</v>
      </c>
    </row>
    <row r="51" spans="1:33" x14ac:dyDescent="0.25">
      <c r="A51" s="1" t="s">
        <v>23</v>
      </c>
      <c r="B51">
        <v>2</v>
      </c>
      <c r="C51">
        <v>0</v>
      </c>
      <c r="D51">
        <v>3</v>
      </c>
      <c r="E51">
        <v>1</v>
      </c>
      <c r="M51">
        <f t="shared" si="15"/>
        <v>5</v>
      </c>
      <c r="N51">
        <f t="shared" si="16"/>
        <v>1</v>
      </c>
      <c r="O51" s="1">
        <f t="shared" si="17"/>
        <v>4</v>
      </c>
      <c r="P51" s="3">
        <f t="shared" si="18"/>
        <v>5</v>
      </c>
      <c r="Q51">
        <f t="shared" ref="Q51:Q57" si="19">IF(P51 &lt; 1, 3, IF(P51 &gt;= P$59, 1, 2))</f>
        <v>1</v>
      </c>
    </row>
    <row r="52" spans="1:33" x14ac:dyDescent="0.25">
      <c r="A52" s="1" t="s">
        <v>24</v>
      </c>
      <c r="B52">
        <v>5</v>
      </c>
      <c r="C52">
        <v>0</v>
      </c>
      <c r="D52">
        <v>2</v>
      </c>
      <c r="E52">
        <v>2</v>
      </c>
      <c r="M52">
        <f t="shared" si="15"/>
        <v>7</v>
      </c>
      <c r="N52">
        <f t="shared" si="16"/>
        <v>2</v>
      </c>
      <c r="O52" s="1">
        <f t="shared" si="17"/>
        <v>5</v>
      </c>
      <c r="P52" s="3">
        <f t="shared" si="18"/>
        <v>3.5</v>
      </c>
      <c r="Q52">
        <f t="shared" si="19"/>
        <v>1</v>
      </c>
    </row>
    <row r="53" spans="1:33" x14ac:dyDescent="0.25">
      <c r="A53" s="1" t="s">
        <v>0</v>
      </c>
      <c r="B53">
        <v>1</v>
      </c>
      <c r="C53">
        <v>1</v>
      </c>
      <c r="D53">
        <v>0</v>
      </c>
      <c r="E53">
        <v>0</v>
      </c>
      <c r="M53">
        <f t="shared" si="15"/>
        <v>1</v>
      </c>
      <c r="N53">
        <f t="shared" si="16"/>
        <v>1</v>
      </c>
      <c r="O53" s="1">
        <f t="shared" si="17"/>
        <v>0</v>
      </c>
      <c r="P53" s="3">
        <f t="shared" si="18"/>
        <v>1</v>
      </c>
      <c r="Q53">
        <f t="shared" si="19"/>
        <v>2</v>
      </c>
    </row>
    <row r="54" spans="1:33" x14ac:dyDescent="0.25">
      <c r="A54" s="1" t="s">
        <v>22</v>
      </c>
      <c r="M54">
        <f t="shared" si="15"/>
        <v>0</v>
      </c>
      <c r="N54">
        <f t="shared" si="16"/>
        <v>0</v>
      </c>
      <c r="O54" s="1">
        <f t="shared" si="17"/>
        <v>0</v>
      </c>
      <c r="P54" s="3">
        <f t="shared" si="18"/>
        <v>0</v>
      </c>
      <c r="Q54">
        <v>2</v>
      </c>
    </row>
    <row r="55" spans="1:33" x14ac:dyDescent="0.25">
      <c r="A55" s="1" t="s">
        <v>2</v>
      </c>
      <c r="B55">
        <v>7</v>
      </c>
      <c r="C55">
        <v>2</v>
      </c>
      <c r="D55">
        <v>5</v>
      </c>
      <c r="E55">
        <v>2</v>
      </c>
      <c r="M55">
        <f t="shared" si="15"/>
        <v>12</v>
      </c>
      <c r="N55">
        <f t="shared" si="16"/>
        <v>4</v>
      </c>
      <c r="O55" s="1">
        <f t="shared" si="17"/>
        <v>8</v>
      </c>
      <c r="P55" s="3">
        <f t="shared" si="18"/>
        <v>3</v>
      </c>
      <c r="Q55">
        <f t="shared" si="19"/>
        <v>1</v>
      </c>
    </row>
    <row r="56" spans="1:33" x14ac:dyDescent="0.25">
      <c r="A56" s="1" t="s">
        <v>1</v>
      </c>
      <c r="B56">
        <v>1</v>
      </c>
      <c r="C56">
        <v>0</v>
      </c>
      <c r="D56">
        <v>1</v>
      </c>
      <c r="E56">
        <v>1</v>
      </c>
      <c r="M56">
        <f t="shared" si="15"/>
        <v>2</v>
      </c>
      <c r="N56">
        <f t="shared" si="16"/>
        <v>1</v>
      </c>
      <c r="O56" s="1">
        <f t="shared" si="17"/>
        <v>1</v>
      </c>
      <c r="P56" s="3">
        <f t="shared" si="18"/>
        <v>2</v>
      </c>
      <c r="Q56">
        <f t="shared" si="19"/>
        <v>1</v>
      </c>
    </row>
    <row r="57" spans="1:33" x14ac:dyDescent="0.25">
      <c r="A57" s="1" t="s">
        <v>15</v>
      </c>
      <c r="B57">
        <v>1</v>
      </c>
      <c r="C57">
        <v>3</v>
      </c>
      <c r="D57">
        <v>1</v>
      </c>
      <c r="E57">
        <v>2</v>
      </c>
      <c r="M57">
        <f t="shared" si="15"/>
        <v>2</v>
      </c>
      <c r="N57">
        <f t="shared" si="16"/>
        <v>5</v>
      </c>
      <c r="O57" s="1">
        <f t="shared" si="17"/>
        <v>-3</v>
      </c>
      <c r="P57" s="3">
        <f t="shared" si="18"/>
        <v>0.4</v>
      </c>
      <c r="Q57">
        <f t="shared" si="19"/>
        <v>3</v>
      </c>
    </row>
    <row r="58" spans="1:33" x14ac:dyDescent="0.25">
      <c r="A58" s="1" t="s">
        <v>21</v>
      </c>
      <c r="B58">
        <v>0</v>
      </c>
      <c r="C58">
        <v>0</v>
      </c>
      <c r="D58">
        <v>0</v>
      </c>
      <c r="E58">
        <v>0</v>
      </c>
      <c r="M58">
        <f t="shared" si="15"/>
        <v>0</v>
      </c>
      <c r="N58">
        <f t="shared" si="16"/>
        <v>0</v>
      </c>
      <c r="O58" s="1">
        <f t="shared" si="17"/>
        <v>0</v>
      </c>
      <c r="P58" s="3">
        <f t="shared" si="18"/>
        <v>0</v>
      </c>
      <c r="Q58">
        <v>2</v>
      </c>
    </row>
    <row r="59" spans="1:33" x14ac:dyDescent="0.25">
      <c r="A59" s="4"/>
      <c r="B59" s="4">
        <v>25</v>
      </c>
      <c r="C59" s="4">
        <v>21</v>
      </c>
      <c r="D59" s="4">
        <v>27</v>
      </c>
      <c r="E59" s="4">
        <v>25</v>
      </c>
      <c r="F59" s="4"/>
      <c r="G59" s="4"/>
      <c r="H59" s="4"/>
      <c r="I59" s="4"/>
      <c r="J59" s="4"/>
      <c r="K59" s="4"/>
      <c r="L59" s="4"/>
      <c r="M59" s="4">
        <f t="shared" si="15"/>
        <v>52</v>
      </c>
      <c r="N59" s="4">
        <f t="shared" si="16"/>
        <v>46</v>
      </c>
      <c r="O59" s="4">
        <f t="shared" si="17"/>
        <v>6</v>
      </c>
      <c r="P59" s="5">
        <f t="shared" si="18"/>
        <v>1.1304347826086956</v>
      </c>
    </row>
    <row r="61" spans="1:33" ht="18.75" x14ac:dyDescent="0.3">
      <c r="A61" s="8">
        <v>43526</v>
      </c>
      <c r="B61" s="9" t="s">
        <v>38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</row>
    <row r="62" spans="1:33" x14ac:dyDescent="0.25">
      <c r="A62" s="4"/>
      <c r="B62" s="4" t="s">
        <v>6</v>
      </c>
      <c r="C62" s="4"/>
      <c r="D62" s="4" t="s">
        <v>7</v>
      </c>
      <c r="E62" s="4"/>
      <c r="F62" s="4" t="s">
        <v>8</v>
      </c>
      <c r="G62" s="4"/>
      <c r="H62" s="4" t="s">
        <v>9</v>
      </c>
      <c r="I62" s="4"/>
      <c r="J62" s="4" t="s">
        <v>10</v>
      </c>
      <c r="K62" s="4"/>
      <c r="L62" s="4"/>
      <c r="M62" s="4" t="s">
        <v>11</v>
      </c>
      <c r="N62" s="4"/>
      <c r="O62" s="4"/>
      <c r="P62" s="6"/>
    </row>
    <row r="63" spans="1:33" x14ac:dyDescent="0.25">
      <c r="A63" s="4"/>
      <c r="B63" s="7" t="s">
        <v>4</v>
      </c>
      <c r="C63" s="7" t="s">
        <v>5</v>
      </c>
      <c r="D63" s="7" t="s">
        <v>4</v>
      </c>
      <c r="E63" s="7" t="s">
        <v>5</v>
      </c>
      <c r="F63" s="7" t="s">
        <v>4</v>
      </c>
      <c r="G63" s="7" t="s">
        <v>5</v>
      </c>
      <c r="H63" s="7" t="s">
        <v>4</v>
      </c>
      <c r="I63" s="7" t="s">
        <v>5</v>
      </c>
      <c r="J63" s="7" t="s">
        <v>4</v>
      </c>
      <c r="K63" s="7" t="s">
        <v>5</v>
      </c>
      <c r="L63" s="7"/>
      <c r="M63" s="7" t="s">
        <v>4</v>
      </c>
      <c r="N63" s="7" t="s">
        <v>5</v>
      </c>
      <c r="O63" s="4" t="s">
        <v>12</v>
      </c>
      <c r="P63" s="6" t="s">
        <v>13</v>
      </c>
      <c r="S63" t="s">
        <v>6</v>
      </c>
      <c r="U63" t="s">
        <v>7</v>
      </c>
      <c r="W63" t="s">
        <v>8</v>
      </c>
      <c r="Y63" t="s">
        <v>9</v>
      </c>
      <c r="AA63" t="s">
        <v>10</v>
      </c>
      <c r="AC63" t="s">
        <v>16</v>
      </c>
      <c r="AD63" t="s">
        <v>17</v>
      </c>
      <c r="AE63" t="s">
        <v>18</v>
      </c>
      <c r="AF63" t="s">
        <v>19</v>
      </c>
      <c r="AG63" t="s">
        <v>20</v>
      </c>
    </row>
    <row r="64" spans="1:33" x14ac:dyDescent="0.25">
      <c r="A64" s="1" t="s">
        <v>3</v>
      </c>
      <c r="B64">
        <v>0</v>
      </c>
      <c r="C64">
        <v>2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M64">
        <f t="shared" ref="M64:M74" si="20" xml:space="preserve"> B64 + D64 + F64 + H64 + J64</f>
        <v>0</v>
      </c>
      <c r="N64">
        <f t="shared" ref="N64:N74" si="21" xml:space="preserve"> C64 + E64 + G64 + I64 + K64</f>
        <v>4</v>
      </c>
      <c r="O64" s="1">
        <f t="shared" ref="O64:O74" si="22">M64 - N64</f>
        <v>-4</v>
      </c>
      <c r="P64" s="3">
        <f t="shared" ref="P64:P74" si="23" xml:space="preserve"> IF(M64+N64=0, 0, IF(N64=0, "MAX", M64/N64))</f>
        <v>0</v>
      </c>
      <c r="Q64">
        <f t="shared" ref="Q64:Q65" si="24">IF(P64 &lt; 1, 3, IF(P64 &gt;= P$74, 1, 2))</f>
        <v>3</v>
      </c>
    </row>
    <row r="65" spans="1:33" x14ac:dyDescent="0.25">
      <c r="A65" s="1" t="s">
        <v>39</v>
      </c>
      <c r="M65">
        <f t="shared" ref="M65" si="25" xml:space="preserve"> B65 + D65 + F65 + H65 + J65</f>
        <v>0</v>
      </c>
      <c r="N65">
        <f t="shared" ref="N65" si="26" xml:space="preserve"> C65 + E65 + G65 + I65 + K65</f>
        <v>0</v>
      </c>
      <c r="O65" s="1">
        <f t="shared" ref="O65" si="27">M65 - N65</f>
        <v>0</v>
      </c>
      <c r="P65" s="3">
        <f t="shared" ref="P65" si="28" xml:space="preserve"> IF(M65+N65=0, 0, IF(N65=0, "MAX", M65/N65))</f>
        <v>0</v>
      </c>
      <c r="Q65">
        <f t="shared" si="24"/>
        <v>3</v>
      </c>
    </row>
    <row r="66" spans="1:33" x14ac:dyDescent="0.25">
      <c r="A66" s="1" t="s">
        <v>23</v>
      </c>
      <c r="B66">
        <v>1</v>
      </c>
      <c r="C66">
        <v>0</v>
      </c>
      <c r="D66">
        <v>2</v>
      </c>
      <c r="E66">
        <v>0</v>
      </c>
      <c r="F66">
        <v>1</v>
      </c>
      <c r="G66">
        <v>1</v>
      </c>
      <c r="H66">
        <v>0</v>
      </c>
      <c r="I66">
        <v>1</v>
      </c>
      <c r="M66">
        <f t="shared" si="20"/>
        <v>4</v>
      </c>
      <c r="N66">
        <f t="shared" si="21"/>
        <v>2</v>
      </c>
      <c r="O66" s="1">
        <f t="shared" si="22"/>
        <v>2</v>
      </c>
      <c r="P66" s="3">
        <f t="shared" si="23"/>
        <v>2</v>
      </c>
      <c r="Q66">
        <f>IF(P66 &lt; 1, 3, IF(P66 &gt;= P$74, 1, 2))</f>
        <v>1</v>
      </c>
    </row>
    <row r="67" spans="1:33" x14ac:dyDescent="0.25">
      <c r="A67" s="1" t="s">
        <v>24</v>
      </c>
      <c r="B67">
        <v>2</v>
      </c>
      <c r="C67">
        <v>2</v>
      </c>
      <c r="D67">
        <v>2</v>
      </c>
      <c r="E67">
        <v>1</v>
      </c>
      <c r="F67">
        <v>1</v>
      </c>
      <c r="G67">
        <v>0</v>
      </c>
      <c r="H67">
        <v>1</v>
      </c>
      <c r="I67">
        <v>1</v>
      </c>
      <c r="M67">
        <f t="shared" si="20"/>
        <v>6</v>
      </c>
      <c r="N67">
        <f t="shared" si="21"/>
        <v>4</v>
      </c>
      <c r="O67" s="1">
        <f t="shared" si="22"/>
        <v>2</v>
      </c>
      <c r="P67" s="3">
        <f t="shared" si="23"/>
        <v>1.5</v>
      </c>
      <c r="Q67">
        <f t="shared" ref="Q67:Q73" si="29">IF(P67 &lt; 1, 3, IF(P67 &gt;= P$74, 1, 2))</f>
        <v>1</v>
      </c>
    </row>
    <row r="68" spans="1:33" x14ac:dyDescent="0.25">
      <c r="A68" s="1" t="s">
        <v>0</v>
      </c>
      <c r="B68">
        <v>1</v>
      </c>
      <c r="C68">
        <v>2</v>
      </c>
      <c r="D68">
        <v>2</v>
      </c>
      <c r="E68">
        <v>0</v>
      </c>
      <c r="F68">
        <v>0</v>
      </c>
      <c r="G68">
        <v>0</v>
      </c>
      <c r="M68">
        <f t="shared" si="20"/>
        <v>3</v>
      </c>
      <c r="N68">
        <f t="shared" si="21"/>
        <v>2</v>
      </c>
      <c r="O68" s="1">
        <f t="shared" si="22"/>
        <v>1</v>
      </c>
      <c r="P68" s="3">
        <f t="shared" si="23"/>
        <v>1.5</v>
      </c>
      <c r="Q68">
        <f t="shared" si="29"/>
        <v>1</v>
      </c>
    </row>
    <row r="69" spans="1:33" x14ac:dyDescent="0.25">
      <c r="A69" s="1" t="s">
        <v>22</v>
      </c>
      <c r="F69">
        <v>0</v>
      </c>
      <c r="G69">
        <v>1</v>
      </c>
      <c r="M69">
        <f t="shared" si="20"/>
        <v>0</v>
      </c>
      <c r="N69">
        <f t="shared" si="21"/>
        <v>1</v>
      </c>
      <c r="O69" s="1">
        <f t="shared" si="22"/>
        <v>-1</v>
      </c>
      <c r="P69" s="3">
        <f t="shared" si="23"/>
        <v>0</v>
      </c>
      <c r="Q69">
        <f t="shared" si="29"/>
        <v>3</v>
      </c>
    </row>
    <row r="70" spans="1:33" x14ac:dyDescent="0.25">
      <c r="A70" s="1" t="s">
        <v>2</v>
      </c>
      <c r="B70">
        <v>6</v>
      </c>
      <c r="C70">
        <v>1</v>
      </c>
      <c r="D70">
        <v>4</v>
      </c>
      <c r="E70">
        <v>1</v>
      </c>
      <c r="F70">
        <v>4</v>
      </c>
      <c r="G70">
        <v>2</v>
      </c>
      <c r="H70">
        <v>2</v>
      </c>
      <c r="I70">
        <v>2</v>
      </c>
      <c r="M70">
        <f t="shared" si="20"/>
        <v>16</v>
      </c>
      <c r="N70">
        <f t="shared" si="21"/>
        <v>6</v>
      </c>
      <c r="O70" s="1">
        <f t="shared" si="22"/>
        <v>10</v>
      </c>
      <c r="P70" s="3">
        <f t="shared" si="23"/>
        <v>2.6666666666666665</v>
      </c>
      <c r="Q70">
        <f t="shared" si="29"/>
        <v>1</v>
      </c>
    </row>
    <row r="71" spans="1:33" x14ac:dyDescent="0.25">
      <c r="A71" s="1" t="s">
        <v>1</v>
      </c>
      <c r="B71">
        <v>0</v>
      </c>
      <c r="C71">
        <v>1</v>
      </c>
      <c r="D71">
        <v>0</v>
      </c>
      <c r="E71">
        <v>3</v>
      </c>
      <c r="H71">
        <v>2</v>
      </c>
      <c r="I71">
        <v>2</v>
      </c>
      <c r="M71">
        <f t="shared" si="20"/>
        <v>2</v>
      </c>
      <c r="N71">
        <f t="shared" si="21"/>
        <v>6</v>
      </c>
      <c r="O71" s="1">
        <f t="shared" si="22"/>
        <v>-4</v>
      </c>
      <c r="P71" s="3">
        <f t="shared" si="23"/>
        <v>0.33333333333333331</v>
      </c>
      <c r="Q71">
        <f t="shared" si="29"/>
        <v>3</v>
      </c>
    </row>
    <row r="72" spans="1:33" x14ac:dyDescent="0.25">
      <c r="A72" s="1" t="s">
        <v>15</v>
      </c>
      <c r="B72">
        <v>2</v>
      </c>
      <c r="C72">
        <v>1</v>
      </c>
      <c r="D72">
        <v>3</v>
      </c>
      <c r="E72">
        <v>1</v>
      </c>
      <c r="F72">
        <v>2</v>
      </c>
      <c r="G72">
        <v>2</v>
      </c>
      <c r="H72">
        <v>2</v>
      </c>
      <c r="I72">
        <v>1</v>
      </c>
      <c r="M72">
        <f t="shared" si="20"/>
        <v>9</v>
      </c>
      <c r="N72">
        <f t="shared" si="21"/>
        <v>5</v>
      </c>
      <c r="O72" s="1">
        <f t="shared" si="22"/>
        <v>4</v>
      </c>
      <c r="P72" s="3">
        <f t="shared" si="23"/>
        <v>1.8</v>
      </c>
      <c r="Q72">
        <f t="shared" si="29"/>
        <v>1</v>
      </c>
    </row>
    <row r="73" spans="1:33" x14ac:dyDescent="0.25">
      <c r="A73" s="1" t="s">
        <v>21</v>
      </c>
      <c r="D73">
        <v>0</v>
      </c>
      <c r="E73">
        <v>0</v>
      </c>
      <c r="H73">
        <v>2</v>
      </c>
      <c r="I73">
        <v>0</v>
      </c>
      <c r="M73">
        <f t="shared" si="20"/>
        <v>2</v>
      </c>
      <c r="N73">
        <f t="shared" si="21"/>
        <v>0</v>
      </c>
      <c r="O73" s="1">
        <f t="shared" si="22"/>
        <v>2</v>
      </c>
      <c r="P73" s="3" t="str">
        <f t="shared" si="23"/>
        <v>MAX</v>
      </c>
      <c r="Q73">
        <f t="shared" si="29"/>
        <v>1</v>
      </c>
    </row>
    <row r="74" spans="1:33" x14ac:dyDescent="0.25">
      <c r="A74" s="4"/>
      <c r="B74" s="4">
        <v>20</v>
      </c>
      <c r="C74" s="4">
        <v>25</v>
      </c>
      <c r="D74" s="4">
        <v>24</v>
      </c>
      <c r="E74" s="4">
        <v>26</v>
      </c>
      <c r="F74" s="4">
        <v>25</v>
      </c>
      <c r="G74" s="4">
        <v>22</v>
      </c>
      <c r="H74" s="4">
        <v>20</v>
      </c>
      <c r="I74" s="4">
        <v>25</v>
      </c>
      <c r="J74" s="4"/>
      <c r="K74" s="4"/>
      <c r="L74" s="4"/>
      <c r="M74" s="4">
        <f t="shared" si="20"/>
        <v>89</v>
      </c>
      <c r="N74" s="4">
        <f t="shared" si="21"/>
        <v>98</v>
      </c>
      <c r="O74" s="4">
        <f t="shared" si="22"/>
        <v>-9</v>
      </c>
      <c r="P74" s="5">
        <f t="shared" si="23"/>
        <v>0.90816326530612246</v>
      </c>
    </row>
    <row r="75" spans="1:33" x14ac:dyDescent="0.25">
      <c r="P75"/>
    </row>
    <row r="76" spans="1:33" x14ac:dyDescent="0.25">
      <c r="A76" t="s">
        <v>14</v>
      </c>
    </row>
    <row r="77" spans="1:33" ht="18.75" x14ac:dyDescent="0.3">
      <c r="A77" s="8">
        <v>43518</v>
      </c>
      <c r="B77" s="9" t="s">
        <v>33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</row>
    <row r="78" spans="1:33" x14ac:dyDescent="0.25">
      <c r="A78" s="4"/>
      <c r="B78" s="4" t="s">
        <v>6</v>
      </c>
      <c r="C78" s="4"/>
      <c r="D78" s="4" t="s">
        <v>7</v>
      </c>
      <c r="E78" s="4"/>
      <c r="F78" s="4" t="s">
        <v>8</v>
      </c>
      <c r="G78" s="4"/>
      <c r="H78" s="4" t="s">
        <v>9</v>
      </c>
      <c r="I78" s="4"/>
      <c r="J78" s="4" t="s">
        <v>10</v>
      </c>
      <c r="K78" s="4"/>
      <c r="L78" s="4"/>
      <c r="M78" s="4" t="s">
        <v>11</v>
      </c>
      <c r="N78" s="4"/>
      <c r="O78" s="4"/>
      <c r="P78" s="6"/>
    </row>
    <row r="79" spans="1:33" x14ac:dyDescent="0.25">
      <c r="A79" s="4"/>
      <c r="B79" s="7" t="s">
        <v>4</v>
      </c>
      <c r="C79" s="7" t="s">
        <v>5</v>
      </c>
      <c r="D79" s="7" t="s">
        <v>4</v>
      </c>
      <c r="E79" s="7" t="s">
        <v>5</v>
      </c>
      <c r="F79" s="7" t="s">
        <v>4</v>
      </c>
      <c r="G79" s="7" t="s">
        <v>5</v>
      </c>
      <c r="H79" s="7" t="s">
        <v>4</v>
      </c>
      <c r="I79" s="7" t="s">
        <v>5</v>
      </c>
      <c r="J79" s="7" t="s">
        <v>4</v>
      </c>
      <c r="K79" s="7" t="s">
        <v>5</v>
      </c>
      <c r="L79" s="7"/>
      <c r="M79" s="7" t="s">
        <v>4</v>
      </c>
      <c r="N79" s="7" t="s">
        <v>5</v>
      </c>
      <c r="O79" s="4" t="s">
        <v>12</v>
      </c>
      <c r="P79" s="6" t="s">
        <v>13</v>
      </c>
      <c r="S79" t="s">
        <v>6</v>
      </c>
      <c r="U79" t="s">
        <v>7</v>
      </c>
      <c r="W79" t="s">
        <v>8</v>
      </c>
      <c r="Y79" t="s">
        <v>9</v>
      </c>
      <c r="AA79" t="s">
        <v>10</v>
      </c>
      <c r="AC79" t="s">
        <v>16</v>
      </c>
      <c r="AD79" t="s">
        <v>17</v>
      </c>
      <c r="AE79" t="s">
        <v>18</v>
      </c>
      <c r="AF79" t="s">
        <v>19</v>
      </c>
      <c r="AG79" t="s">
        <v>20</v>
      </c>
    </row>
    <row r="80" spans="1:33" x14ac:dyDescent="0.25">
      <c r="A80" s="1" t="s">
        <v>3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M80">
        <f t="shared" ref="M80" si="30" xml:space="preserve"> B80 + D80 + F80 + H80 + J80</f>
        <v>0</v>
      </c>
      <c r="N80">
        <f t="shared" ref="N80" si="31" xml:space="preserve"> C80 + E80 + G80 + I80 + K80</f>
        <v>2</v>
      </c>
      <c r="O80" s="1">
        <f t="shared" ref="O80" si="32">M80 - N80</f>
        <v>-2</v>
      </c>
      <c r="P80" s="3">
        <f t="shared" ref="P80" si="33" xml:space="preserve"> IF(M80+N80=0, 0, IF(N80=0, "MAX", M80/N80))</f>
        <v>0</v>
      </c>
      <c r="Q80">
        <v>2</v>
      </c>
      <c r="S80">
        <v>6</v>
      </c>
      <c r="V80">
        <v>0</v>
      </c>
      <c r="W80">
        <v>0</v>
      </c>
      <c r="AC80" t="s">
        <v>37</v>
      </c>
      <c r="AD80" t="s">
        <v>36</v>
      </c>
      <c r="AE80" t="s">
        <v>35</v>
      </c>
    </row>
    <row r="81" spans="1:31" x14ac:dyDescent="0.25">
      <c r="A81" s="1" t="s">
        <v>23</v>
      </c>
      <c r="B81">
        <v>4</v>
      </c>
      <c r="C81">
        <v>1</v>
      </c>
      <c r="D81">
        <v>1</v>
      </c>
      <c r="E81">
        <v>0</v>
      </c>
      <c r="F81">
        <v>1</v>
      </c>
      <c r="G81">
        <v>3</v>
      </c>
      <c r="M81">
        <f t="shared" ref="M81:M88" si="34" xml:space="preserve"> B81 + D81 + F81 + H81 + J81</f>
        <v>6</v>
      </c>
      <c r="N81">
        <f t="shared" ref="N81:N88" si="35" xml:space="preserve"> C81 + E81 + G81 + I81 + K81</f>
        <v>4</v>
      </c>
      <c r="O81" s="1">
        <f t="shared" ref="O81:O88" si="36">M81 - N81</f>
        <v>2</v>
      </c>
      <c r="P81" s="3">
        <f t="shared" ref="P81:P88" si="37" xml:space="preserve"> IF(M81+N81=0, 0, IF(N81=0, "MAX", M81/N81))</f>
        <v>1.5</v>
      </c>
      <c r="Q81">
        <f t="shared" ref="Q81:Q88" si="38">IF(P81 &lt; 1, 3, IF(P81 &gt;= P$89, 1, 2))</f>
        <v>2</v>
      </c>
      <c r="S81">
        <v>9</v>
      </c>
      <c r="T81">
        <v>1</v>
      </c>
      <c r="U81">
        <v>1</v>
      </c>
      <c r="V81">
        <v>1</v>
      </c>
      <c r="W81">
        <v>2</v>
      </c>
      <c r="X81">
        <v>2</v>
      </c>
      <c r="AC81" t="s">
        <v>34</v>
      </c>
      <c r="AD81" t="s">
        <v>34</v>
      </c>
      <c r="AE81" t="s">
        <v>34</v>
      </c>
    </row>
    <row r="82" spans="1:31" x14ac:dyDescent="0.25">
      <c r="A82" s="1" t="s">
        <v>24</v>
      </c>
      <c r="B82">
        <v>0</v>
      </c>
      <c r="C82">
        <v>2</v>
      </c>
      <c r="D82">
        <v>4</v>
      </c>
      <c r="E82">
        <v>1</v>
      </c>
      <c r="F82">
        <v>3</v>
      </c>
      <c r="G82">
        <v>1</v>
      </c>
      <c r="M82">
        <f t="shared" si="34"/>
        <v>7</v>
      </c>
      <c r="N82">
        <f t="shared" si="35"/>
        <v>4</v>
      </c>
      <c r="O82" s="1">
        <f t="shared" si="36"/>
        <v>3</v>
      </c>
      <c r="P82" s="3">
        <f t="shared" si="37"/>
        <v>1.75</v>
      </c>
      <c r="Q82">
        <f t="shared" si="38"/>
        <v>2</v>
      </c>
      <c r="S82">
        <v>10</v>
      </c>
      <c r="T82">
        <v>2</v>
      </c>
      <c r="U82">
        <v>2</v>
      </c>
      <c r="V82">
        <v>2</v>
      </c>
      <c r="W82">
        <v>4</v>
      </c>
      <c r="X82">
        <v>3</v>
      </c>
      <c r="AC82" t="s">
        <v>26</v>
      </c>
      <c r="AD82" t="s">
        <v>29</v>
      </c>
      <c r="AE82" t="s">
        <v>30</v>
      </c>
    </row>
    <row r="83" spans="1:31" x14ac:dyDescent="0.25">
      <c r="A83" s="1" t="s">
        <v>0</v>
      </c>
      <c r="B83">
        <v>2</v>
      </c>
      <c r="C83">
        <v>1</v>
      </c>
      <c r="F83">
        <v>3</v>
      </c>
      <c r="G83">
        <v>1</v>
      </c>
      <c r="M83">
        <f t="shared" si="34"/>
        <v>5</v>
      </c>
      <c r="N83">
        <f t="shared" si="35"/>
        <v>2</v>
      </c>
      <c r="O83" s="1">
        <f t="shared" si="36"/>
        <v>3</v>
      </c>
      <c r="P83" s="3">
        <f t="shared" si="37"/>
        <v>2.5</v>
      </c>
      <c r="Q83">
        <f t="shared" si="38"/>
        <v>1</v>
      </c>
      <c r="S83">
        <v>12</v>
      </c>
      <c r="T83">
        <v>3</v>
      </c>
      <c r="U83">
        <v>3</v>
      </c>
      <c r="V83">
        <v>3</v>
      </c>
      <c r="W83">
        <v>5</v>
      </c>
      <c r="X83">
        <v>4</v>
      </c>
      <c r="AC83" t="s">
        <v>25</v>
      </c>
      <c r="AD83" t="s">
        <v>27</v>
      </c>
      <c r="AE83" t="s">
        <v>31</v>
      </c>
    </row>
    <row r="84" spans="1:31" x14ac:dyDescent="0.25">
      <c r="A84" s="1" t="s">
        <v>22</v>
      </c>
      <c r="D84">
        <v>0</v>
      </c>
      <c r="E84">
        <v>0</v>
      </c>
      <c r="F84">
        <v>1</v>
      </c>
      <c r="G84">
        <v>3</v>
      </c>
      <c r="M84">
        <f t="shared" si="34"/>
        <v>1</v>
      </c>
      <c r="N84">
        <f t="shared" si="35"/>
        <v>3</v>
      </c>
      <c r="O84" s="1">
        <f t="shared" si="36"/>
        <v>-2</v>
      </c>
      <c r="P84" s="3">
        <f t="shared" si="37"/>
        <v>0.33333333333333331</v>
      </c>
      <c r="Q84">
        <f t="shared" si="38"/>
        <v>3</v>
      </c>
      <c r="S84">
        <v>17</v>
      </c>
      <c r="T84">
        <v>4</v>
      </c>
      <c r="U84">
        <v>6</v>
      </c>
      <c r="V84">
        <v>5</v>
      </c>
      <c r="W84">
        <v>6</v>
      </c>
      <c r="X84">
        <v>5</v>
      </c>
      <c r="AD84" t="s">
        <v>28</v>
      </c>
      <c r="AE84" t="s">
        <v>32</v>
      </c>
    </row>
    <row r="85" spans="1:31" x14ac:dyDescent="0.25">
      <c r="A85" s="1" t="s">
        <v>2</v>
      </c>
      <c r="B85">
        <v>5</v>
      </c>
      <c r="C85">
        <v>0</v>
      </c>
      <c r="D85">
        <v>2</v>
      </c>
      <c r="E85">
        <v>1</v>
      </c>
      <c r="F85">
        <v>5</v>
      </c>
      <c r="G85">
        <v>1</v>
      </c>
      <c r="M85">
        <f t="shared" si="34"/>
        <v>12</v>
      </c>
      <c r="N85">
        <f t="shared" si="35"/>
        <v>2</v>
      </c>
      <c r="O85" s="1">
        <f t="shared" si="36"/>
        <v>10</v>
      </c>
      <c r="P85" s="3">
        <f t="shared" si="37"/>
        <v>6</v>
      </c>
      <c r="Q85">
        <f t="shared" si="38"/>
        <v>1</v>
      </c>
      <c r="S85">
        <v>21</v>
      </c>
      <c r="T85">
        <v>6</v>
      </c>
      <c r="U85">
        <v>8</v>
      </c>
      <c r="V85">
        <v>6</v>
      </c>
      <c r="W85">
        <v>7</v>
      </c>
      <c r="X85">
        <v>6</v>
      </c>
    </row>
    <row r="86" spans="1:31" x14ac:dyDescent="0.25">
      <c r="A86" s="1" t="s">
        <v>1</v>
      </c>
      <c r="B86">
        <v>2</v>
      </c>
      <c r="C86">
        <v>0</v>
      </c>
      <c r="D86">
        <v>0</v>
      </c>
      <c r="E86">
        <v>1</v>
      </c>
      <c r="F86">
        <v>0</v>
      </c>
      <c r="G86">
        <v>1</v>
      </c>
      <c r="M86">
        <f t="shared" ref="M86" si="39" xml:space="preserve"> B86 + D86 + F86 + H86 + J86</f>
        <v>2</v>
      </c>
      <c r="N86">
        <f t="shared" ref="N86" si="40" xml:space="preserve"> C86 + E86 + G86 + I86 + K86</f>
        <v>2</v>
      </c>
      <c r="O86" s="1">
        <f t="shared" ref="O86" si="41">M86 - N86</f>
        <v>0</v>
      </c>
      <c r="P86" s="3">
        <f t="shared" ref="P86" si="42" xml:space="preserve"> IF(M86+N86=0, 0, IF(N86=0, "MAX", M86/N86))</f>
        <v>1</v>
      </c>
      <c r="Q86">
        <f t="shared" ref="Q86" si="43">IF(P86 &lt; 1, 3, IF(P86 &gt;= P$89, 1, 2))</f>
        <v>2</v>
      </c>
      <c r="S86">
        <v>24</v>
      </c>
      <c r="T86">
        <v>7</v>
      </c>
      <c r="U86">
        <v>10</v>
      </c>
      <c r="V86">
        <v>7</v>
      </c>
      <c r="W86">
        <v>9</v>
      </c>
      <c r="X86">
        <v>7</v>
      </c>
    </row>
    <row r="87" spans="1:31" x14ac:dyDescent="0.25">
      <c r="A87" s="1" t="s">
        <v>15</v>
      </c>
      <c r="B87">
        <v>4</v>
      </c>
      <c r="C87">
        <v>1</v>
      </c>
      <c r="D87">
        <v>5</v>
      </c>
      <c r="E87">
        <v>1</v>
      </c>
      <c r="F87">
        <v>4</v>
      </c>
      <c r="G87">
        <v>1</v>
      </c>
      <c r="M87">
        <f t="shared" si="34"/>
        <v>13</v>
      </c>
      <c r="N87">
        <f t="shared" si="35"/>
        <v>3</v>
      </c>
      <c r="O87" s="1">
        <f t="shared" si="36"/>
        <v>10</v>
      </c>
      <c r="P87" s="3">
        <f t="shared" si="37"/>
        <v>4.333333333333333</v>
      </c>
      <c r="Q87">
        <f t="shared" si="38"/>
        <v>1</v>
      </c>
      <c r="S87">
        <v>25</v>
      </c>
      <c r="T87">
        <v>8</v>
      </c>
      <c r="U87">
        <v>12</v>
      </c>
      <c r="V87">
        <v>10</v>
      </c>
      <c r="W87">
        <v>14</v>
      </c>
      <c r="X87">
        <v>8</v>
      </c>
    </row>
    <row r="88" spans="1:31" x14ac:dyDescent="0.25">
      <c r="A88" s="1" t="s">
        <v>21</v>
      </c>
      <c r="B88">
        <v>0</v>
      </c>
      <c r="C88">
        <v>0</v>
      </c>
      <c r="D88">
        <v>2</v>
      </c>
      <c r="E88">
        <v>2</v>
      </c>
      <c r="F88">
        <v>1</v>
      </c>
      <c r="G88">
        <v>0</v>
      </c>
      <c r="M88">
        <f t="shared" si="34"/>
        <v>3</v>
      </c>
      <c r="N88">
        <f t="shared" si="35"/>
        <v>2</v>
      </c>
      <c r="O88" s="1">
        <f t="shared" si="36"/>
        <v>1</v>
      </c>
      <c r="P88" s="3">
        <f t="shared" si="37"/>
        <v>1.5</v>
      </c>
      <c r="Q88">
        <f t="shared" si="38"/>
        <v>2</v>
      </c>
      <c r="U88">
        <v>14</v>
      </c>
      <c r="V88">
        <v>11</v>
      </c>
      <c r="W88">
        <v>15</v>
      </c>
      <c r="X88">
        <v>9</v>
      </c>
    </row>
    <row r="89" spans="1:31" x14ac:dyDescent="0.25">
      <c r="A89" s="4"/>
      <c r="B89" s="4">
        <v>25</v>
      </c>
      <c r="C89" s="4">
        <v>8</v>
      </c>
      <c r="D89" s="4">
        <v>25</v>
      </c>
      <c r="E89" s="4">
        <v>14</v>
      </c>
      <c r="F89" s="4">
        <v>25</v>
      </c>
      <c r="G89" s="4">
        <v>14</v>
      </c>
      <c r="H89" s="4"/>
      <c r="I89" s="4"/>
      <c r="J89" s="4"/>
      <c r="K89" s="4"/>
      <c r="L89" s="4"/>
      <c r="M89" s="4">
        <f t="shared" ref="M89" si="44" xml:space="preserve"> B89 + D89 + F89 + H89 + J89</f>
        <v>75</v>
      </c>
      <c r="N89" s="4">
        <f t="shared" ref="N89" si="45" xml:space="preserve"> C89 + E89 + G89 + I89 + K89</f>
        <v>36</v>
      </c>
      <c r="O89" s="4">
        <f t="shared" ref="O89" si="46">M89 - N89</f>
        <v>39</v>
      </c>
      <c r="P89" s="5">
        <f t="shared" ref="P89" si="47" xml:space="preserve"> IF(M89+N89=0, 0, IF(N89=0, "MAX", M89/N89))</f>
        <v>2.0833333333333335</v>
      </c>
      <c r="U89">
        <v>17</v>
      </c>
      <c r="V89">
        <v>12</v>
      </c>
      <c r="W89">
        <v>16</v>
      </c>
      <c r="X89">
        <v>10</v>
      </c>
    </row>
    <row r="90" spans="1:31" x14ac:dyDescent="0.25">
      <c r="P90"/>
      <c r="U90">
        <v>18</v>
      </c>
      <c r="V90">
        <v>13</v>
      </c>
      <c r="W90">
        <v>19</v>
      </c>
      <c r="X90">
        <v>11</v>
      </c>
    </row>
    <row r="91" spans="1:31" x14ac:dyDescent="0.25">
      <c r="U91">
        <v>22</v>
      </c>
      <c r="V91">
        <v>14</v>
      </c>
      <c r="W91">
        <v>23</v>
      </c>
      <c r="X91">
        <v>12</v>
      </c>
    </row>
    <row r="92" spans="1:31" x14ac:dyDescent="0.25">
      <c r="U92">
        <v>25</v>
      </c>
      <c r="W92">
        <v>24</v>
      </c>
      <c r="X92">
        <v>13</v>
      </c>
    </row>
    <row r="93" spans="1:31" x14ac:dyDescent="0.25">
      <c r="W93">
        <v>25</v>
      </c>
      <c r="X93">
        <v>14</v>
      </c>
    </row>
  </sheetData>
  <conditionalFormatting sqref="A80:P80 A81:L85">
    <cfRule type="expression" dxfId="122" priority="259">
      <formula>$Q80 = 3</formula>
    </cfRule>
    <cfRule type="expression" dxfId="121" priority="260">
      <formula>$Q80 = 2</formula>
    </cfRule>
    <cfRule type="expression" dxfId="120" priority="261">
      <formula>$Q80 = 1</formula>
    </cfRule>
  </conditionalFormatting>
  <conditionalFormatting sqref="A88:L88">
    <cfRule type="expression" dxfId="119" priority="136">
      <formula>$Q88 = 3</formula>
    </cfRule>
    <cfRule type="expression" dxfId="118" priority="137">
      <formula>$Q88 = 2</formula>
    </cfRule>
    <cfRule type="expression" dxfId="117" priority="138">
      <formula>$Q88 = 1</formula>
    </cfRule>
  </conditionalFormatting>
  <conditionalFormatting sqref="A87:L87">
    <cfRule type="expression" dxfId="116" priority="133">
      <formula>$Q87 = 3</formula>
    </cfRule>
    <cfRule type="expression" dxfId="115" priority="134">
      <formula>$Q87 = 2</formula>
    </cfRule>
    <cfRule type="expression" dxfId="114" priority="135">
      <formula>$Q87 = 1</formula>
    </cfRule>
  </conditionalFormatting>
  <conditionalFormatting sqref="M81:P85 M87:P88">
    <cfRule type="expression" dxfId="113" priority="127">
      <formula>$Q81 = 3</formula>
    </cfRule>
    <cfRule type="expression" dxfId="112" priority="128">
      <formula>$Q81 = 2</formula>
    </cfRule>
    <cfRule type="expression" dxfId="111" priority="129">
      <formula>$Q81 = 1</formula>
    </cfRule>
  </conditionalFormatting>
  <conditionalFormatting sqref="A86:L86">
    <cfRule type="expression" dxfId="110" priority="109">
      <formula>$Q86 = 3</formula>
    </cfRule>
    <cfRule type="expression" dxfId="109" priority="110">
      <formula>$Q86 = 2</formula>
    </cfRule>
    <cfRule type="expression" dxfId="108" priority="111">
      <formula>$Q86 = 1</formula>
    </cfRule>
  </conditionalFormatting>
  <conditionalFormatting sqref="M86:P86">
    <cfRule type="expression" dxfId="107" priority="106">
      <formula>$Q86 = 3</formula>
    </cfRule>
    <cfRule type="expression" dxfId="106" priority="107">
      <formula>$Q86 = 2</formula>
    </cfRule>
    <cfRule type="expression" dxfId="105" priority="108">
      <formula>$Q86 = 1</formula>
    </cfRule>
  </conditionalFormatting>
  <conditionalFormatting sqref="A64:P64 A66:L70">
    <cfRule type="expression" dxfId="104" priority="103">
      <formula>$Q64 = 3</formula>
    </cfRule>
    <cfRule type="expression" dxfId="103" priority="104">
      <formula>$Q64 = 2</formula>
    </cfRule>
    <cfRule type="expression" dxfId="102" priority="105">
      <formula>$Q64 = 1</formula>
    </cfRule>
  </conditionalFormatting>
  <conditionalFormatting sqref="A73:L73">
    <cfRule type="expression" dxfId="101" priority="100">
      <formula>$Q73 = 3</formula>
    </cfRule>
    <cfRule type="expression" dxfId="100" priority="101">
      <formula>$Q73 = 2</formula>
    </cfRule>
    <cfRule type="expression" dxfId="99" priority="102">
      <formula>$Q73 = 1</formula>
    </cfRule>
  </conditionalFormatting>
  <conditionalFormatting sqref="A72:L72">
    <cfRule type="expression" dxfId="98" priority="97">
      <formula>$Q72 = 3</formula>
    </cfRule>
    <cfRule type="expression" dxfId="97" priority="98">
      <formula>$Q72 = 2</formula>
    </cfRule>
    <cfRule type="expression" dxfId="96" priority="99">
      <formula>$Q72 = 1</formula>
    </cfRule>
  </conditionalFormatting>
  <conditionalFormatting sqref="M66:P70 M72:P73">
    <cfRule type="expression" dxfId="95" priority="94">
      <formula>$Q66 = 3</formula>
    </cfRule>
    <cfRule type="expression" dxfId="94" priority="95">
      <formula>$Q66 = 2</formula>
    </cfRule>
    <cfRule type="expression" dxfId="93" priority="96">
      <formula>$Q66 = 1</formula>
    </cfRule>
  </conditionalFormatting>
  <conditionalFormatting sqref="A71:L71">
    <cfRule type="expression" dxfId="92" priority="91">
      <formula>$Q71 = 3</formula>
    </cfRule>
    <cfRule type="expression" dxfId="91" priority="92">
      <formula>$Q71 = 2</formula>
    </cfRule>
    <cfRule type="expression" dxfId="90" priority="93">
      <formula>$Q71 = 1</formula>
    </cfRule>
  </conditionalFormatting>
  <conditionalFormatting sqref="M71:P71">
    <cfRule type="expression" dxfId="89" priority="88">
      <formula>$Q71 = 3</formula>
    </cfRule>
    <cfRule type="expression" dxfId="88" priority="89">
      <formula>$Q71 = 2</formula>
    </cfRule>
    <cfRule type="expression" dxfId="87" priority="90">
      <formula>$Q71 = 1</formula>
    </cfRule>
  </conditionalFormatting>
  <conditionalFormatting sqref="A65:P65">
    <cfRule type="expression" dxfId="86" priority="85">
      <formula>$Q65 = 3</formula>
    </cfRule>
    <cfRule type="expression" dxfId="85" priority="86">
      <formula>$Q65 = 2</formula>
    </cfRule>
    <cfRule type="expression" dxfId="84" priority="87">
      <formula>$Q65 = 1</formula>
    </cfRule>
  </conditionalFormatting>
  <conditionalFormatting sqref="A4:P4 A6:L10">
    <cfRule type="expression" dxfId="83" priority="82">
      <formula>$Q4 = 3</formula>
    </cfRule>
    <cfRule type="expression" dxfId="82" priority="83">
      <formula>$Q4 = 2</formula>
    </cfRule>
    <cfRule type="expression" dxfId="81" priority="84">
      <formula>$Q4 = 1</formula>
    </cfRule>
  </conditionalFormatting>
  <conditionalFormatting sqref="A13:L13">
    <cfRule type="expression" dxfId="80" priority="79">
      <formula>$Q13 = 3</formula>
    </cfRule>
    <cfRule type="expression" dxfId="79" priority="80">
      <formula>$Q13 = 2</formula>
    </cfRule>
    <cfRule type="expression" dxfId="78" priority="81">
      <formula>$Q13 = 1</formula>
    </cfRule>
  </conditionalFormatting>
  <conditionalFormatting sqref="A12:L12">
    <cfRule type="expression" dxfId="77" priority="76">
      <formula>$Q12 = 3</formula>
    </cfRule>
    <cfRule type="expression" dxfId="76" priority="77">
      <formula>$Q12 = 2</formula>
    </cfRule>
    <cfRule type="expression" dxfId="75" priority="78">
      <formula>$Q12 = 1</formula>
    </cfRule>
  </conditionalFormatting>
  <conditionalFormatting sqref="M6:P10 M12:P13">
    <cfRule type="expression" dxfId="74" priority="73">
      <formula>$Q6 = 3</formula>
    </cfRule>
    <cfRule type="expression" dxfId="73" priority="74">
      <formula>$Q6 = 2</formula>
    </cfRule>
    <cfRule type="expression" dxfId="72" priority="75">
      <formula>$Q6 = 1</formula>
    </cfRule>
  </conditionalFormatting>
  <conditionalFormatting sqref="A11:L11">
    <cfRule type="expression" dxfId="71" priority="70">
      <formula>$Q11 = 3</formula>
    </cfRule>
    <cfRule type="expression" dxfId="70" priority="71">
      <formula>$Q11 = 2</formula>
    </cfRule>
    <cfRule type="expression" dxfId="69" priority="72">
      <formula>$Q11 = 1</formula>
    </cfRule>
  </conditionalFormatting>
  <conditionalFormatting sqref="M11:P11">
    <cfRule type="expression" dxfId="68" priority="67">
      <formula>$Q11 = 3</formula>
    </cfRule>
    <cfRule type="expression" dxfId="67" priority="68">
      <formula>$Q11 = 2</formula>
    </cfRule>
    <cfRule type="expression" dxfId="66" priority="69">
      <formula>$Q11 = 1</formula>
    </cfRule>
  </conditionalFormatting>
  <conditionalFormatting sqref="A5:P5">
    <cfRule type="expression" dxfId="65" priority="64">
      <formula>$Q5 = 3</formula>
    </cfRule>
    <cfRule type="expression" dxfId="64" priority="65">
      <formula>$Q5 = 2</formula>
    </cfRule>
    <cfRule type="expression" dxfId="63" priority="66">
      <formula>$Q5 = 1</formula>
    </cfRule>
  </conditionalFormatting>
  <conditionalFormatting sqref="A19:P19 A21:L25">
    <cfRule type="expression" dxfId="62" priority="61">
      <formula>$Q19 = 3</formula>
    </cfRule>
    <cfRule type="expression" dxfId="61" priority="62">
      <formula>$Q19 = 2</formula>
    </cfRule>
    <cfRule type="expression" dxfId="60" priority="63">
      <formula>$Q19 = 1</formula>
    </cfRule>
  </conditionalFormatting>
  <conditionalFormatting sqref="A28:L28">
    <cfRule type="expression" dxfId="59" priority="58">
      <formula>$Q28 = 3</formula>
    </cfRule>
    <cfRule type="expression" dxfId="58" priority="59">
      <formula>$Q28 = 2</formula>
    </cfRule>
    <cfRule type="expression" dxfId="57" priority="60">
      <formula>$Q28 = 1</formula>
    </cfRule>
  </conditionalFormatting>
  <conditionalFormatting sqref="A27:L27">
    <cfRule type="expression" dxfId="56" priority="55">
      <formula>$Q27 = 3</formula>
    </cfRule>
    <cfRule type="expression" dxfId="55" priority="56">
      <formula>$Q27 = 2</formula>
    </cfRule>
    <cfRule type="expression" dxfId="54" priority="57">
      <formula>$Q27 = 1</formula>
    </cfRule>
  </conditionalFormatting>
  <conditionalFormatting sqref="M21:P25 M27:P28">
    <cfRule type="expression" dxfId="53" priority="52">
      <formula>$Q21 = 3</formula>
    </cfRule>
    <cfRule type="expression" dxfId="52" priority="53">
      <formula>$Q21 = 2</formula>
    </cfRule>
    <cfRule type="expression" dxfId="51" priority="54">
      <formula>$Q21 = 1</formula>
    </cfRule>
  </conditionalFormatting>
  <conditionalFormatting sqref="A26:L26">
    <cfRule type="expression" dxfId="50" priority="49">
      <formula>$Q26 = 3</formula>
    </cfRule>
    <cfRule type="expression" dxfId="49" priority="50">
      <formula>$Q26 = 2</formula>
    </cfRule>
    <cfRule type="expression" dxfId="48" priority="51">
      <formula>$Q26 = 1</formula>
    </cfRule>
  </conditionalFormatting>
  <conditionalFormatting sqref="M26:P26">
    <cfRule type="expression" dxfId="47" priority="46">
      <formula>$Q26 = 3</formula>
    </cfRule>
    <cfRule type="expression" dxfId="46" priority="47">
      <formula>$Q26 = 2</formula>
    </cfRule>
    <cfRule type="expression" dxfId="45" priority="48">
      <formula>$Q26 = 1</formula>
    </cfRule>
  </conditionalFormatting>
  <conditionalFormatting sqref="A20:P20">
    <cfRule type="expression" dxfId="44" priority="43">
      <formula>$Q20 = 3</formula>
    </cfRule>
    <cfRule type="expression" dxfId="43" priority="44">
      <formula>$Q20 = 2</formula>
    </cfRule>
    <cfRule type="expression" dxfId="42" priority="45">
      <formula>$Q20 = 1</formula>
    </cfRule>
  </conditionalFormatting>
  <conditionalFormatting sqref="A34:P34 A36:L40">
    <cfRule type="expression" dxfId="41" priority="40">
      <formula>$Q34 = 3</formula>
    </cfRule>
    <cfRule type="expression" dxfId="40" priority="41">
      <formula>$Q34 = 2</formula>
    </cfRule>
    <cfRule type="expression" dxfId="39" priority="42">
      <formula>$Q34 = 1</formula>
    </cfRule>
  </conditionalFormatting>
  <conditionalFormatting sqref="A43:L43">
    <cfRule type="expression" dxfId="38" priority="37">
      <formula>$Q43 = 3</formula>
    </cfRule>
    <cfRule type="expression" dxfId="37" priority="38">
      <formula>$Q43 = 2</formula>
    </cfRule>
    <cfRule type="expression" dxfId="36" priority="39">
      <formula>$Q43 = 1</formula>
    </cfRule>
  </conditionalFormatting>
  <conditionalFormatting sqref="A42:L42">
    <cfRule type="expression" dxfId="35" priority="34">
      <formula>$Q42 = 3</formula>
    </cfRule>
    <cfRule type="expression" dxfId="34" priority="35">
      <formula>$Q42 = 2</formula>
    </cfRule>
    <cfRule type="expression" dxfId="33" priority="36">
      <formula>$Q42 = 1</formula>
    </cfRule>
  </conditionalFormatting>
  <conditionalFormatting sqref="M36:P40 M42:P43">
    <cfRule type="expression" dxfId="32" priority="31">
      <formula>$Q36 = 3</formula>
    </cfRule>
    <cfRule type="expression" dxfId="31" priority="32">
      <formula>$Q36 = 2</formula>
    </cfRule>
    <cfRule type="expression" dxfId="30" priority="33">
      <formula>$Q36 = 1</formula>
    </cfRule>
  </conditionalFormatting>
  <conditionalFormatting sqref="A41:L41">
    <cfRule type="expression" dxfId="29" priority="28">
      <formula>$Q41 = 3</formula>
    </cfRule>
    <cfRule type="expression" dxfId="28" priority="29">
      <formula>$Q41 = 2</formula>
    </cfRule>
    <cfRule type="expression" dxfId="27" priority="30">
      <formula>$Q41 = 1</formula>
    </cfRule>
  </conditionalFormatting>
  <conditionalFormatting sqref="M41:P41">
    <cfRule type="expression" dxfId="26" priority="25">
      <formula>$Q41 = 3</formula>
    </cfRule>
    <cfRule type="expression" dxfId="25" priority="26">
      <formula>$Q41 = 2</formula>
    </cfRule>
    <cfRule type="expression" dxfId="24" priority="27">
      <formula>$Q41 = 1</formula>
    </cfRule>
  </conditionalFormatting>
  <conditionalFormatting sqref="A35:P35">
    <cfRule type="expression" dxfId="23" priority="22">
      <formula>$Q35 = 3</formula>
    </cfRule>
    <cfRule type="expression" dxfId="22" priority="23">
      <formula>$Q35 = 2</formula>
    </cfRule>
    <cfRule type="expression" dxfId="21" priority="24">
      <formula>$Q35 = 1</formula>
    </cfRule>
  </conditionalFormatting>
  <conditionalFormatting sqref="A49:P49 A51:L55">
    <cfRule type="expression" dxfId="20" priority="19">
      <formula>$Q49 = 3</formula>
    </cfRule>
    <cfRule type="expression" dxfId="19" priority="20">
      <formula>$Q49 = 2</formula>
    </cfRule>
    <cfRule type="expression" dxfId="18" priority="21">
      <formula>$Q49 = 1</formula>
    </cfRule>
  </conditionalFormatting>
  <conditionalFormatting sqref="A58:L58">
    <cfRule type="expression" dxfId="17" priority="16">
      <formula>$Q58 = 3</formula>
    </cfRule>
    <cfRule type="expression" dxfId="16" priority="17">
      <formula>$Q58 = 2</formula>
    </cfRule>
    <cfRule type="expression" dxfId="15" priority="18">
      <formula>$Q58 = 1</formula>
    </cfRule>
  </conditionalFormatting>
  <conditionalFormatting sqref="A57:L57">
    <cfRule type="expression" dxfId="14" priority="13">
      <formula>$Q57 = 3</formula>
    </cfRule>
    <cfRule type="expression" dxfId="13" priority="14">
      <formula>$Q57 = 2</formula>
    </cfRule>
    <cfRule type="expression" dxfId="12" priority="15">
      <formula>$Q57 = 1</formula>
    </cfRule>
  </conditionalFormatting>
  <conditionalFormatting sqref="M51:P55 M57:P58">
    <cfRule type="expression" dxfId="11" priority="10">
      <formula>$Q51 = 3</formula>
    </cfRule>
    <cfRule type="expression" dxfId="10" priority="11">
      <formula>$Q51 = 2</formula>
    </cfRule>
    <cfRule type="expression" dxfId="9" priority="12">
      <formula>$Q51 = 1</formula>
    </cfRule>
  </conditionalFormatting>
  <conditionalFormatting sqref="A56:L56">
    <cfRule type="expression" dxfId="8" priority="7">
      <formula>$Q56 = 3</formula>
    </cfRule>
    <cfRule type="expression" dxfId="7" priority="8">
      <formula>$Q56 = 2</formula>
    </cfRule>
    <cfRule type="expression" dxfId="6" priority="9">
      <formula>$Q56 = 1</formula>
    </cfRule>
  </conditionalFormatting>
  <conditionalFormatting sqref="M56:P56">
    <cfRule type="expression" dxfId="5" priority="4">
      <formula>$Q56 = 3</formula>
    </cfRule>
    <cfRule type="expression" dxfId="4" priority="5">
      <formula>$Q56 = 2</formula>
    </cfRule>
    <cfRule type="expression" dxfId="3" priority="6">
      <formula>$Q56 = 1</formula>
    </cfRule>
  </conditionalFormatting>
  <conditionalFormatting sqref="A50:P50">
    <cfRule type="expression" dxfId="2" priority="1">
      <formula>$Q50 = 3</formula>
    </cfRule>
    <cfRule type="expression" dxfId="1" priority="2">
      <formula>$Q50 = 2</formula>
    </cfRule>
    <cfRule type="expression" dxfId="0" priority="3">
      <formula>$Q50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2019-03-17T08:20:38Z</dcterms:modified>
</cp:coreProperties>
</file>