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C93D6D3-A911-4C64-9688-94316FDB14C9}" xr6:coauthVersionLast="31" xr6:coauthVersionMax="31" xr10:uidLastSave="{00000000-0000-0000-0000-000000000000}"/>
  <bookViews>
    <workbookView xWindow="240" yWindow="105" windowWidth="14805" windowHeight="8010" activeTab="6" xr2:uid="{00000000-000D-0000-FFFF-FFFF00000000}"/>
  </bookViews>
  <sheets>
    <sheet name="SpieleUL" sheetId="7" r:id="rId1"/>
    <sheet name="Pordenone" sheetId="9" r:id="rId2"/>
    <sheet name="SpieleAR" sheetId="6" r:id="rId3"/>
    <sheet name="U13F" sheetId="10" r:id="rId4"/>
    <sheet name="U15F" sheetId="11" r:id="rId5"/>
    <sheet name="U12F" sheetId="12" r:id="rId6"/>
    <sheet name="U13X" sheetId="13" r:id="rId7"/>
    <sheet name="SpieleMPO" sheetId="8" r:id="rId8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11" i="13" l="1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4" i="13"/>
  <c r="M4" i="13"/>
  <c r="O4" i="13" s="1"/>
  <c r="N17" i="13"/>
  <c r="M17" i="13"/>
  <c r="N20" i="13"/>
  <c r="M20" i="13"/>
  <c r="N16" i="13"/>
  <c r="M16" i="13"/>
  <c r="P16" i="13" s="1"/>
  <c r="N23" i="13"/>
  <c r="M23" i="13"/>
  <c r="N22" i="13"/>
  <c r="M22" i="13"/>
  <c r="N21" i="13"/>
  <c r="M21" i="13"/>
  <c r="N19" i="13"/>
  <c r="M19" i="13"/>
  <c r="O19" i="13" s="1"/>
  <c r="N18" i="13"/>
  <c r="M18" i="13"/>
  <c r="O6" i="13" l="1"/>
  <c r="O8" i="13"/>
  <c r="O10" i="13"/>
  <c r="O7" i="13"/>
  <c r="P4" i="13"/>
  <c r="P8" i="13"/>
  <c r="P9" i="13"/>
  <c r="P10" i="13"/>
  <c r="Q10" i="13" s="1"/>
  <c r="P11" i="13"/>
  <c r="P6" i="13"/>
  <c r="O5" i="13"/>
  <c r="P5" i="13"/>
  <c r="P7" i="13"/>
  <c r="O9" i="13"/>
  <c r="O11" i="13"/>
  <c r="P17" i="13"/>
  <c r="P22" i="13"/>
  <c r="Q22" i="13" s="1"/>
  <c r="O21" i="13"/>
  <c r="O17" i="13"/>
  <c r="P20" i="13"/>
  <c r="O20" i="13"/>
  <c r="P19" i="13"/>
  <c r="P18" i="13"/>
  <c r="Q18" i="13" s="1"/>
  <c r="O16" i="13"/>
  <c r="P23" i="13"/>
  <c r="P21" i="13"/>
  <c r="O22" i="13"/>
  <c r="O18" i="13"/>
  <c r="O23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Q9" i="13" l="1"/>
  <c r="Q6" i="13"/>
  <c r="Q7" i="13"/>
  <c r="Q21" i="13"/>
  <c r="P41" i="13"/>
  <c r="Q41" i="13" s="1"/>
  <c r="Q19" i="13"/>
  <c r="O42" i="13"/>
  <c r="P38" i="13"/>
  <c r="Q38" i="13" s="1"/>
  <c r="P50" i="13"/>
  <c r="Q50" i="13" s="1"/>
  <c r="O30" i="13"/>
  <c r="P43" i="13"/>
  <c r="P51" i="13"/>
  <c r="O41" i="13"/>
  <c r="O49" i="13"/>
  <c r="P29" i="13"/>
  <c r="O33" i="13"/>
  <c r="P32" i="13"/>
  <c r="Q32" i="13" s="1"/>
  <c r="P39" i="13"/>
  <c r="P53" i="13"/>
  <c r="O43" i="13"/>
  <c r="O29" i="13"/>
  <c r="P40" i="13"/>
  <c r="P42" i="13"/>
  <c r="P49" i="13"/>
  <c r="Q49" i="13" s="1"/>
  <c r="O53" i="13"/>
  <c r="O31" i="13"/>
  <c r="P33" i="13"/>
  <c r="O28" i="13"/>
  <c r="P31" i="13"/>
  <c r="P48" i="13"/>
  <c r="Q48" i="13" s="1"/>
  <c r="O51" i="13"/>
  <c r="O32" i="13"/>
  <c r="O39" i="13"/>
  <c r="P52" i="13"/>
  <c r="P28" i="13"/>
  <c r="Q28" i="13" s="1"/>
  <c r="P30" i="13"/>
  <c r="O38" i="13"/>
  <c r="O40" i="13"/>
  <c r="O48" i="13"/>
  <c r="O50" i="13"/>
  <c r="O52" i="13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O5" i="12" s="1"/>
  <c r="N4" i="12"/>
  <c r="M4" i="12"/>
  <c r="P4" i="12" s="1"/>
  <c r="N25" i="12"/>
  <c r="M25" i="12"/>
  <c r="N24" i="12"/>
  <c r="M24" i="12"/>
  <c r="N23" i="12"/>
  <c r="M23" i="12"/>
  <c r="N22" i="12"/>
  <c r="M22" i="12"/>
  <c r="N21" i="12"/>
  <c r="M21" i="12"/>
  <c r="N20" i="12"/>
  <c r="M20" i="12"/>
  <c r="O20" i="12" s="1"/>
  <c r="N19" i="12"/>
  <c r="M19" i="12"/>
  <c r="N18" i="12"/>
  <c r="M18" i="12"/>
  <c r="P18" i="12" s="1"/>
  <c r="N17" i="12"/>
  <c r="M17" i="12"/>
  <c r="P17" i="12" s="1"/>
  <c r="Q39" i="13" l="1"/>
  <c r="Q29" i="13"/>
  <c r="Q51" i="13"/>
  <c r="Q40" i="13"/>
  <c r="Q52" i="13"/>
  <c r="Q42" i="13"/>
  <c r="Q30" i="13"/>
  <c r="P7" i="12"/>
  <c r="P20" i="12"/>
  <c r="O7" i="12"/>
  <c r="O9" i="12"/>
  <c r="P5" i="12"/>
  <c r="P10" i="12"/>
  <c r="P6" i="12"/>
  <c r="Q6" i="12" s="1"/>
  <c r="P8" i="12"/>
  <c r="O11" i="12"/>
  <c r="P12" i="12"/>
  <c r="P9" i="12"/>
  <c r="P11" i="12"/>
  <c r="Q11" i="12" s="1"/>
  <c r="O4" i="12"/>
  <c r="O6" i="12"/>
  <c r="O8" i="12"/>
  <c r="O10" i="12"/>
  <c r="O12" i="12"/>
  <c r="P24" i="12"/>
  <c r="Q24" i="12" s="1"/>
  <c r="P23" i="12"/>
  <c r="P22" i="12"/>
  <c r="O22" i="12"/>
  <c r="P21" i="12"/>
  <c r="P19" i="12"/>
  <c r="O25" i="12"/>
  <c r="P25" i="12"/>
  <c r="O24" i="12"/>
  <c r="O19" i="12"/>
  <c r="O21" i="12"/>
  <c r="O23" i="12"/>
  <c r="O17" i="12"/>
  <c r="O18" i="12"/>
  <c r="N78" i="12"/>
  <c r="M78" i="12"/>
  <c r="N77" i="12"/>
  <c r="M77" i="12"/>
  <c r="N76" i="12"/>
  <c r="M76" i="12"/>
  <c r="N75" i="12"/>
  <c r="P75" i="12" s="1"/>
  <c r="Q75" i="12" s="1"/>
  <c r="M75" i="12"/>
  <c r="N74" i="12"/>
  <c r="M74" i="12"/>
  <c r="O74" i="12" s="1"/>
  <c r="N73" i="12"/>
  <c r="M73" i="12"/>
  <c r="O73" i="12" s="1"/>
  <c r="N72" i="12"/>
  <c r="M72" i="12"/>
  <c r="N71" i="12"/>
  <c r="M71" i="12"/>
  <c r="P71" i="12" s="1"/>
  <c r="N70" i="12"/>
  <c r="M70" i="12"/>
  <c r="N65" i="12"/>
  <c r="O65" i="12" s="1"/>
  <c r="M65" i="12"/>
  <c r="N64" i="12"/>
  <c r="M64" i="12"/>
  <c r="N63" i="12"/>
  <c r="M63" i="12"/>
  <c r="P63" i="12" s="1"/>
  <c r="Q63" i="12" s="1"/>
  <c r="N62" i="12"/>
  <c r="M62" i="12"/>
  <c r="P62" i="12" s="1"/>
  <c r="N61" i="12"/>
  <c r="M61" i="12"/>
  <c r="N60" i="12"/>
  <c r="M60" i="12"/>
  <c r="N59" i="12"/>
  <c r="M59" i="12"/>
  <c r="N58" i="12"/>
  <c r="M58" i="12"/>
  <c r="O58" i="12" s="1"/>
  <c r="N57" i="12"/>
  <c r="M57" i="12"/>
  <c r="P57" i="12" s="1"/>
  <c r="N52" i="12"/>
  <c r="M52" i="12"/>
  <c r="N51" i="12"/>
  <c r="M51" i="12"/>
  <c r="N50" i="12"/>
  <c r="M50" i="12"/>
  <c r="N49" i="12"/>
  <c r="M49" i="12"/>
  <c r="P49" i="12" s="1"/>
  <c r="N48" i="12"/>
  <c r="M48" i="12"/>
  <c r="N47" i="12"/>
  <c r="M47" i="12"/>
  <c r="N46" i="12"/>
  <c r="M46" i="12"/>
  <c r="O46" i="12" s="1"/>
  <c r="N45" i="12"/>
  <c r="M45" i="12"/>
  <c r="O45" i="12" s="1"/>
  <c r="N44" i="12"/>
  <c r="M44" i="12"/>
  <c r="N38" i="12"/>
  <c r="M38" i="12"/>
  <c r="N33" i="12"/>
  <c r="M33" i="12"/>
  <c r="O33" i="12" s="1"/>
  <c r="N32" i="12"/>
  <c r="M32" i="12"/>
  <c r="N31" i="12"/>
  <c r="M31" i="12"/>
  <c r="N30" i="12"/>
  <c r="M30" i="12"/>
  <c r="N39" i="12"/>
  <c r="M39" i="12"/>
  <c r="P39" i="12" s="1"/>
  <c r="N37" i="12"/>
  <c r="M37" i="12"/>
  <c r="N36" i="12"/>
  <c r="M36" i="12"/>
  <c r="N35" i="12"/>
  <c r="M35" i="12"/>
  <c r="N34" i="12"/>
  <c r="M34" i="12"/>
  <c r="O75" i="12" l="1"/>
  <c r="O30" i="12"/>
  <c r="P58" i="12"/>
  <c r="P70" i="12"/>
  <c r="P73" i="12"/>
  <c r="P52" i="12"/>
  <c r="Q21" i="12"/>
  <c r="Q19" i="12"/>
  <c r="Q8" i="12"/>
  <c r="P77" i="12"/>
  <c r="Q77" i="12" s="1"/>
  <c r="O77" i="12"/>
  <c r="P76" i="12"/>
  <c r="Q76" i="12" s="1"/>
  <c r="P72" i="12"/>
  <c r="P78" i="12"/>
  <c r="O70" i="12"/>
  <c r="O72" i="12"/>
  <c r="P74" i="12"/>
  <c r="Q74" i="12" s="1"/>
  <c r="O76" i="12"/>
  <c r="O71" i="12"/>
  <c r="O78" i="12"/>
  <c r="P64" i="12"/>
  <c r="P61" i="12"/>
  <c r="P60" i="12"/>
  <c r="O60" i="12"/>
  <c r="P59" i="12"/>
  <c r="P65" i="12"/>
  <c r="O62" i="12"/>
  <c r="O57" i="12"/>
  <c r="O59" i="12"/>
  <c r="O64" i="12"/>
  <c r="O61" i="12"/>
  <c r="O63" i="12"/>
  <c r="P30" i="12"/>
  <c r="P46" i="12"/>
  <c r="Q46" i="12" s="1"/>
  <c r="P31" i="12"/>
  <c r="O44" i="12"/>
  <c r="P44" i="12"/>
  <c r="P51" i="12"/>
  <c r="Q51" i="12" s="1"/>
  <c r="O50" i="12"/>
  <c r="P48" i="12"/>
  <c r="Q48" i="12" s="1"/>
  <c r="O48" i="12"/>
  <c r="P47" i="12"/>
  <c r="Q47" i="12" s="1"/>
  <c r="O52" i="12"/>
  <c r="P50" i="12"/>
  <c r="Q50" i="12" s="1"/>
  <c r="P45" i="12"/>
  <c r="O47" i="12"/>
  <c r="O49" i="12"/>
  <c r="O51" i="12"/>
  <c r="O36" i="12"/>
  <c r="P38" i="12"/>
  <c r="Q38" i="12" s="1"/>
  <c r="O38" i="12"/>
  <c r="P32" i="12"/>
  <c r="Q32" i="12" s="1"/>
  <c r="P33" i="12"/>
  <c r="O32" i="12"/>
  <c r="O31" i="12"/>
  <c r="P34" i="12"/>
  <c r="Q34" i="12" s="1"/>
  <c r="O35" i="12"/>
  <c r="P37" i="12"/>
  <c r="Q37" i="12" s="1"/>
  <c r="O39" i="12"/>
  <c r="P35" i="12"/>
  <c r="P36" i="12"/>
  <c r="O34" i="12"/>
  <c r="O37" i="12"/>
  <c r="N68" i="11"/>
  <c r="M68" i="11"/>
  <c r="N67" i="11"/>
  <c r="M67" i="11"/>
  <c r="N66" i="11"/>
  <c r="M66" i="11"/>
  <c r="N65" i="11"/>
  <c r="M65" i="11"/>
  <c r="N64" i="11"/>
  <c r="M64" i="11"/>
  <c r="N63" i="11"/>
  <c r="M63" i="11"/>
  <c r="P63" i="11" s="1"/>
  <c r="N62" i="11"/>
  <c r="M62" i="11"/>
  <c r="N61" i="11"/>
  <c r="M61" i="11"/>
  <c r="N60" i="11"/>
  <c r="O60" i="11" s="1"/>
  <c r="M60" i="11"/>
  <c r="N59" i="11"/>
  <c r="M59" i="11"/>
  <c r="N58" i="11"/>
  <c r="M58" i="11"/>
  <c r="P57" i="11"/>
  <c r="N57" i="11"/>
  <c r="M57" i="11"/>
  <c r="O57" i="11" s="1"/>
  <c r="N56" i="11"/>
  <c r="M56" i="11"/>
  <c r="Q39" i="11"/>
  <c r="Q31" i="11"/>
  <c r="Q29" i="11"/>
  <c r="Q26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17" i="11"/>
  <c r="M17" i="11"/>
  <c r="N16" i="11"/>
  <c r="M16" i="11"/>
  <c r="N5" i="11"/>
  <c r="M5" i="11"/>
  <c r="Q61" i="12" l="1"/>
  <c r="Q64" i="12"/>
  <c r="Q72" i="12"/>
  <c r="Q59" i="12"/>
  <c r="P67" i="11"/>
  <c r="Q67" i="11" s="1"/>
  <c r="O67" i="11"/>
  <c r="O66" i="11"/>
  <c r="P66" i="11"/>
  <c r="P65" i="11"/>
  <c r="P64" i="11"/>
  <c r="Q64" i="11" s="1"/>
  <c r="P68" i="11"/>
  <c r="O68" i="11"/>
  <c r="P62" i="11"/>
  <c r="Q62" i="11" s="1"/>
  <c r="O61" i="11"/>
  <c r="P59" i="11"/>
  <c r="Q59" i="11" s="1"/>
  <c r="O59" i="11"/>
  <c r="P58" i="11"/>
  <c r="Q58" i="11" s="1"/>
  <c r="P56" i="11"/>
  <c r="Q56" i="11" s="1"/>
  <c r="O56" i="11"/>
  <c r="P61" i="11"/>
  <c r="Q61" i="11" s="1"/>
  <c r="O63" i="11"/>
  <c r="O58" i="11"/>
  <c r="O65" i="11"/>
  <c r="P60" i="11"/>
  <c r="O62" i="11"/>
  <c r="O64" i="11"/>
  <c r="P50" i="11"/>
  <c r="P49" i="11"/>
  <c r="O49" i="11"/>
  <c r="P48" i="11"/>
  <c r="P47" i="11"/>
  <c r="Q47" i="11" s="1"/>
  <c r="O47" i="11"/>
  <c r="O46" i="11"/>
  <c r="O45" i="11"/>
  <c r="P45" i="11"/>
  <c r="O51" i="11"/>
  <c r="O44" i="11"/>
  <c r="P43" i="11"/>
  <c r="P42" i="11"/>
  <c r="O42" i="11"/>
  <c r="P41" i="11"/>
  <c r="Q41" i="11" s="1"/>
  <c r="O40" i="11"/>
  <c r="P39" i="11"/>
  <c r="P44" i="11"/>
  <c r="P51" i="11"/>
  <c r="P46" i="11"/>
  <c r="O48" i="11"/>
  <c r="O39" i="11"/>
  <c r="O41" i="11"/>
  <c r="O43" i="11"/>
  <c r="O50" i="11"/>
  <c r="P40" i="11"/>
  <c r="P33" i="11"/>
  <c r="O31" i="11"/>
  <c r="P30" i="11"/>
  <c r="P29" i="11"/>
  <c r="O29" i="11"/>
  <c r="P28" i="11"/>
  <c r="P26" i="11"/>
  <c r="P24" i="11"/>
  <c r="O24" i="11"/>
  <c r="P23" i="11"/>
  <c r="O22" i="11"/>
  <c r="O34" i="11"/>
  <c r="P32" i="11"/>
  <c r="O32" i="11"/>
  <c r="O30" i="11"/>
  <c r="O27" i="11"/>
  <c r="P27" i="11"/>
  <c r="P25" i="11"/>
  <c r="P22" i="11"/>
  <c r="O26" i="11"/>
  <c r="O23" i="11"/>
  <c r="O28" i="11"/>
  <c r="P31" i="11"/>
  <c r="P34" i="11"/>
  <c r="O25" i="11"/>
  <c r="O33" i="11"/>
  <c r="P16" i="11"/>
  <c r="P14" i="11"/>
  <c r="P13" i="11"/>
  <c r="Q13" i="11" s="1"/>
  <c r="O11" i="11"/>
  <c r="P10" i="11"/>
  <c r="P9" i="11"/>
  <c r="P8" i="11"/>
  <c r="Q8" i="11" s="1"/>
  <c r="P7" i="11"/>
  <c r="P6" i="11"/>
  <c r="P5" i="11"/>
  <c r="Q5" i="11" s="1"/>
  <c r="O9" i="11"/>
  <c r="O6" i="11"/>
  <c r="O14" i="11"/>
  <c r="P12" i="11"/>
  <c r="P15" i="11"/>
  <c r="O5" i="11"/>
  <c r="O8" i="11"/>
  <c r="P11" i="11"/>
  <c r="O13" i="11"/>
  <c r="O10" i="11"/>
  <c r="O7" i="11"/>
  <c r="O15" i="11"/>
  <c r="O12" i="11"/>
  <c r="P17" i="11"/>
  <c r="O16" i="11"/>
  <c r="O17" i="11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Q65" i="11" l="1"/>
  <c r="Q49" i="11"/>
  <c r="Q23" i="11"/>
  <c r="Q33" i="11"/>
  <c r="Q28" i="11"/>
  <c r="Q66" i="11"/>
  <c r="Q42" i="11"/>
  <c r="Q44" i="11"/>
  <c r="Q7" i="11"/>
  <c r="Q10" i="11"/>
  <c r="Q15" i="11"/>
  <c r="Q16" i="11"/>
  <c r="P43" i="10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P7" i="10"/>
  <c r="P10" i="10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Q10" i="10" l="1"/>
  <c r="Q7" i="10"/>
  <c r="Q9" i="10"/>
  <c r="O14" i="6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<sst xmlns="http://schemas.openxmlformats.org/spreadsheetml/2006/main" count="1719" uniqueCount="359">
  <si>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</si>
  <si>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</si>
  <si>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</si>
  <si>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</si>
  <si>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</si>
  <si>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</si>
  <si>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</si>
  <si>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</si>
  <si>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</si>
  <si>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</si>
  <si>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</si>
  <si>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</si>
  <si>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</si>
  <si>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</si>
  <si>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</si>
  <si>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</si>
  <si>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</si>
  <si>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</si>
  <si>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</si>
  <si>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</si>
  <si>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</si>
  <si>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</si>
  <si>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</si>
  <si>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</si>
  <si>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</si>
  <si>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</si>
  <si>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</si>
  <si>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</si>
  <si>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</si>
  <si>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</si>
  <si>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</si>
  <si>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</si>
  <si>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</si>
  <si>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</si>
  <si>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</si>
  <si>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</si>
  <si>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</si>
  <si>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</si>
  <si>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</si>
  <si>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</si>
  <si>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</si>
  <si>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</si>
  <si>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</si>
  <si>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</si>
  <si>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</si>
  <si>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</si>
  <si>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</si>
  <si>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</si>
  <si>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</si>
  <si>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</si>
  <si>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</si>
  <si>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</si>
  <si>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</si>
  <si>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</si>
  <si>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</si>
  <si>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</si>
  <si>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</si>
  <si>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</si>
  <si>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</si>
  <si>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</si>
  <si>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</si>
  <si>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</si>
  <si>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</si>
  <si>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</si>
  <si>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</si>
  <si>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</si>
  <si>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</si>
  <si>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</si>
  <si>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</si>
  <si>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</si>
  <si>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</si>
  <si>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</si>
  <si>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</si>
  <si>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</si>
  <si>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</si>
  <si>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</si>
  <si>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</si>
  <si>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</si>
  <si>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</si>
  <si>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</si>
  <si>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</si>
  <si>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</si>
  <si>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</si>
  <si>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</si>
  <si>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</si>
  <si>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</si>
  <si>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</si>
  <si>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</si>
  <si>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</si>
  <si>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</si>
  <si>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</si>
  <si>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</si>
  <si>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</si>
  <si>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</si>
  <si>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</si>
  <si>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</si>
  <si>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</si>
  <si>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</si>
  <si>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</si>
  <si>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</si>
  <si>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</si>
  <si>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</si>
  <si>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</si>
  <si>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</si>
  <si>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</si>
  <si>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</si>
  <si>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</si>
  <si>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</si>
  <si>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</si>
  <si>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</si>
  <si>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</si>
  <si>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</si>
  <si>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</si>
  <si>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</si>
  <si>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</si>
  <si>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</si>
  <si>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</si>
  <si>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</si>
  <si>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</si>
  <si>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</si>
  <si>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</si>
  <si>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</si>
  <si>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</si>
  <si>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</si>
  <si>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</si>
  <si>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</si>
  <si>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</si>
  <si>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</si>
  <si>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</si>
  <si>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</si>
  <si>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</si>
  <si>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</si>
  <si>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</si>
  <si>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</si>
  <si>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</si>
  <si>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</si>
  <si>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</si>
  <si>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</si>
  <si>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</si>
  <si>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</si>
  <si>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</si>
  <si>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</si>
  <si>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</si>
  <si>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</si>
  <si>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</si>
  <si>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</si>
  <si>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</si>
  <si>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</si>
  <si>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</si>
  <si>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</si>
  <si>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</si>
  <si>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</si>
  <si>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</si>
  <si>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</si>
  <si>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</si>
  <si>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</si>
  <si>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</si>
  <si>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</si>
  <si>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</si>
  <si>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</si>
  <si>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</si>
  <si>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</si>
  <si>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</si>
  <si>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</si>
  <si>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</si>
  <si>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</si>
  <si>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</si>
  <si>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</si>
  <si>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</si>
  <si>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</si>
  <si>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</si>
  <si>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</si>
  <si>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</si>
  <si>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</si>
  <si>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</si>
  <si>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</si>
  <si>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</si>
  <si>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</si>
  <si>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</si>
  <si>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</si>
  <si>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</si>
  <si>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</si>
  <si>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</si>
  <si>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</si>
  <si>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</si>
  <si>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</si>
  <si>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</si>
  <si>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</si>
  <si>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</si>
  <si>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</si>
  <si>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</si>
  <si>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</si>
  <si>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</si>
  <si>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</si>
  <si>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</si>
  <si>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</si>
  <si>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</si>
  <si>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</si>
  <si>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</si>
  <si>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</si>
  <si>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</si>
  <si>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</si>
  <si>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</si>
  <si>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</si>
  <si>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</si>
  <si>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</si>
  <si>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</si>
  <si>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</si>
  <si>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</si>
  <si>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</si>
  <si>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</si>
  <si>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</si>
  <si>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</si>
  <si>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</si>
  <si>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</si>
  <si>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</si>
  <si>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</si>
  <si>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</si>
  <si>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</si>
  <si>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</si>
  <si>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</si>
  <si>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</si>
  <si>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</si>
  <si>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</si>
  <si>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</si>
  <si>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</si>
  <si>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</si>
  <si>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</si>
  <si>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</si>
  <si>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</si>
  <si>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</si>
  <si>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</si>
  <si>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</si>
  <si>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</si>
  <si>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</si>
  <si>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</si>
  <si>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</si>
  <si>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</si>
  <si>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</si>
  <si>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</si>
  <si>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</si>
  <si>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</si>
  <si>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</si>
  <si>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</si>
  <si>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</si>
  <si>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</si>
  <si>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</si>
  <si>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</si>
  <si>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</si>
  <si>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</si>
  <si>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</si>
  <si>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</si>
  <si>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</si>
  <si>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</si>
  <si>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</si>
  <si>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</si>
  <si>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</si>
  <si>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</si>
  <si>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</si>
  <si>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</si>
  <si>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</si>
  <si>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</si>
  <si>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</si>
  <si>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</si>
  <si>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</si>
  <si>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</si>
  <si>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</si>
  <si>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</si>
  <si>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</si>
  <si>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</si>
  <si>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</si>
  <si>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</si>
  <si>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</si>
  <si>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</si>
  <si>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</si>
  <si>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</si>
  <si>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</si>
  <si>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</si>
  <si>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</si>
  <si>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</si>
  <si>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</si>
  <si>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</si>
  <si>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</si>
  <si>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</si>
  <si>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</si>
  <si>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</si>
  <si>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</si>
  <si>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</si>
  <si>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</si>
  <si>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</si>
  <si>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</si>
  <si>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</si>
  <si>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</si>
  <si>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</si>
  <si>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</si>
  <si>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</si>
  <si>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</si>
  <si>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</si>
  <si>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</si>
  <si>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</si>
  <si>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</si>
  <si>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</si>
  <si>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</si>
  <si>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</si>
  <si>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</si>
  <si>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</si>
  <si>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</si>
  <si>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</si>
  <si>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</si>
  <si>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</si>
  <si>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</si>
  <si>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</si>
  <si>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</si>
  <si>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</si>
  <si>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</si>
  <si>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</si>
  <si>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</si>
  <si>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</si>
  <si>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</si>
  <si>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</si>
  <si>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</si>
  <si>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</si>
  <si>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</si>
  <si>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</si>
  <si>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</si>
  <si>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</si>
  <si>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</si>
  <si>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</si>
  <si>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</si>
  <si>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</si>
  <si>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</si>
  <si>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</si>
  <si>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</si>
  <si>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</si>
  <si>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</si>
  <si>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</si>
  <si>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</si>
  <si>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</si>
  <si>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</si>
  <si>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</si>
  <si>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</si>
  <si>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</si>
  <si>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</si>
  <si>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</si>
  <si>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</si>
  <si>
    <t>Brückl hotvolleys - VIL</t>
  </si>
  <si>
    <t>Brückl hotvolleys - WSL 2</t>
  </si>
  <si>
    <t>Brückl hotvolleys - WSL 1</t>
  </si>
  <si>
    <t>Jojo</t>
  </si>
  <si>
    <t>Julia</t>
  </si>
  <si>
    <t>Brückl hotvolleys - hotvolleys</t>
  </si>
  <si>
    <t>Brückl hotvolleys - Graz</t>
  </si>
  <si>
    <t>Brückl hotvolleys - Dornbirn</t>
  </si>
  <si>
    <t>Brückl hotvolleys - Inzing</t>
  </si>
  <si>
    <t>Brückl hotvolleys - Wildcats</t>
  </si>
  <si>
    <t>Brückl hotvolleys - Hollabrunn</t>
  </si>
  <si>
    <t>Brückl hotvolleys - St. Pölten</t>
  </si>
  <si>
    <t>Brückl hotvolleys - Seekirchen</t>
  </si>
  <si>
    <t>Brückl hotvolleys - Eisenerz/T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</si>
</sst>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83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836" priority="91">
      <formula>$Q40 = 3</formula>
    </cfRule>
    <cfRule type="expression" dxfId="835" priority="92">
      <formula>$Q40 = 2</formula>
    </cfRule>
    <cfRule type="expression" dxfId="834" priority="93">
      <formula>$Q40 = 1</formula>
    </cfRule>
  </conditionalFormatting>
  <conditionalFormatting sqref="A46:L47">
    <cfRule type="expression" dxfId="833" priority="85">
      <formula>$Q46 = 3</formula>
    </cfRule>
    <cfRule type="expression" dxfId="832" priority="86">
      <formula>$Q46 = 2</formula>
    </cfRule>
    <cfRule type="expression" dxfId="831" priority="87">
      <formula>$Q46 = 1</formula>
    </cfRule>
  </conditionalFormatting>
  <conditionalFormatting sqref="A45:L45">
    <cfRule type="expression" dxfId="830" priority="79">
      <formula>$Q45 = 3</formula>
    </cfRule>
    <cfRule type="expression" dxfId="829" priority="80">
      <formula>$Q45 = 2</formula>
    </cfRule>
    <cfRule type="expression" dxfId="828" priority="81">
      <formula>$Q45 = 1</formula>
    </cfRule>
  </conditionalFormatting>
  <conditionalFormatting sqref="M45:P45">
    <cfRule type="expression" dxfId="827" priority="76">
      <formula>$Q45 = 3</formula>
    </cfRule>
    <cfRule type="expression" dxfId="826" priority="77">
      <formula>$Q45 = 2</formula>
    </cfRule>
    <cfRule type="expression" dxfId="825" priority="78">
      <formula>$Q45 = 1</formula>
    </cfRule>
  </conditionalFormatting>
  <conditionalFormatting sqref="M32:P33 A23:P25 A29:P30">
    <cfRule type="expression" dxfId="824" priority="61">
      <formula>$Q23 = 3</formula>
    </cfRule>
    <cfRule type="expression" dxfId="823" priority="62">
      <formula>$Q23 = 2</formula>
    </cfRule>
    <cfRule type="expression" dxfId="822" priority="63">
      <formula>$Q23 = 1</formula>
    </cfRule>
  </conditionalFormatting>
  <conditionalFormatting sqref="A32:L33">
    <cfRule type="expression" dxfId="821" priority="58">
      <formula>$Q32 = 3</formula>
    </cfRule>
    <cfRule type="expression" dxfId="820" priority="59">
      <formula>$Q32 = 2</formula>
    </cfRule>
    <cfRule type="expression" dxfId="819" priority="60">
      <formula>$Q32 = 1</formula>
    </cfRule>
  </conditionalFormatting>
  <conditionalFormatting sqref="A31:L31">
    <cfRule type="expression" dxfId="818" priority="55">
      <formula>$Q31 = 3</formula>
    </cfRule>
    <cfRule type="expression" dxfId="817" priority="56">
      <formula>$Q31 = 2</formula>
    </cfRule>
    <cfRule type="expression" dxfId="816" priority="57">
      <formula>$Q31 = 1</formula>
    </cfRule>
  </conditionalFormatting>
  <conditionalFormatting sqref="M31:P31">
    <cfRule type="expression" dxfId="815" priority="52">
      <formula>$Q31 = 3</formula>
    </cfRule>
    <cfRule type="expression" dxfId="814" priority="53">
      <formula>$Q31 = 2</formula>
    </cfRule>
    <cfRule type="expression" dxfId="813" priority="54">
      <formula>$Q31 = 1</formula>
    </cfRule>
  </conditionalFormatting>
  <conditionalFormatting sqref="A26:P26">
    <cfRule type="expression" dxfId="812" priority="49">
      <formula>$Q26 = 3</formula>
    </cfRule>
    <cfRule type="expression" dxfId="811" priority="50">
      <formula>$Q26 = 2</formula>
    </cfRule>
    <cfRule type="expression" dxfId="810" priority="51">
      <formula>$Q26 = 1</formula>
    </cfRule>
  </conditionalFormatting>
  <conditionalFormatting sqref="A27:P27">
    <cfRule type="expression" dxfId="809" priority="46">
      <formula>$Q27 = 3</formula>
    </cfRule>
    <cfRule type="expression" dxfId="808" priority="47">
      <formula>$Q27 = 2</formula>
    </cfRule>
    <cfRule type="expression" dxfId="807" priority="48">
      <formula>$Q27 = 1</formula>
    </cfRule>
  </conditionalFormatting>
  <conditionalFormatting sqref="A28:P28">
    <cfRule type="expression" dxfId="806" priority="43">
      <formula>$Q28 = 3</formula>
    </cfRule>
    <cfRule type="expression" dxfId="805" priority="44">
      <formula>$Q28 = 2</formula>
    </cfRule>
    <cfRule type="expression" dxfId="804" priority="45">
      <formula>$Q28 = 1</formula>
    </cfRule>
  </conditionalFormatting>
  <conditionalFormatting sqref="M14:P15 A5:P7 A11:P12">
    <cfRule type="expression" dxfId="803" priority="19">
      <formula>$Q5 = 3</formula>
    </cfRule>
    <cfRule type="expression" dxfId="802" priority="20">
      <formula>$Q5 = 2</formula>
    </cfRule>
    <cfRule type="expression" dxfId="801" priority="21">
      <formula>$Q5 = 1</formula>
    </cfRule>
  </conditionalFormatting>
  <conditionalFormatting sqref="A14:L15">
    <cfRule type="expression" dxfId="800" priority="16">
      <formula>$Q14 = 3</formula>
    </cfRule>
    <cfRule type="expression" dxfId="799" priority="17">
      <formula>$Q14 = 2</formula>
    </cfRule>
    <cfRule type="expression" dxfId="798" priority="18">
      <formula>$Q14 = 1</formula>
    </cfRule>
  </conditionalFormatting>
  <conditionalFormatting sqref="A13:L13">
    <cfRule type="expression" dxfId="797" priority="13">
      <formula>$Q13 = 3</formula>
    </cfRule>
    <cfRule type="expression" dxfId="796" priority="14">
      <formula>$Q13 = 2</formula>
    </cfRule>
    <cfRule type="expression" dxfId="795" priority="15">
      <formula>$Q13 = 1</formula>
    </cfRule>
  </conditionalFormatting>
  <conditionalFormatting sqref="M13:P13">
    <cfRule type="expression" dxfId="794" priority="10">
      <formula>$Q13 = 3</formula>
    </cfRule>
    <cfRule type="expression" dxfId="793" priority="11">
      <formula>$Q13 = 2</formula>
    </cfRule>
    <cfRule type="expression" dxfId="792" priority="12">
      <formula>$Q13 = 1</formula>
    </cfRule>
  </conditionalFormatting>
  <conditionalFormatting sqref="A8:P8">
    <cfRule type="expression" dxfId="791" priority="7">
      <formula>$Q8 = 3</formula>
    </cfRule>
    <cfRule type="expression" dxfId="790" priority="8">
      <formula>$Q8 = 2</formula>
    </cfRule>
    <cfRule type="expression" dxfId="789" priority="9">
      <formula>$Q8 = 1</formula>
    </cfRule>
  </conditionalFormatting>
  <conditionalFormatting sqref="A9:P9">
    <cfRule type="expression" dxfId="788" priority="4">
      <formula>$Q9 = 3</formula>
    </cfRule>
    <cfRule type="expression" dxfId="787" priority="5">
      <formula>$Q9 = 2</formula>
    </cfRule>
    <cfRule type="expression" dxfId="786" priority="6">
      <formula>$Q9 = 1</formula>
    </cfRule>
  </conditionalFormatting>
  <conditionalFormatting sqref="A10:P10">
    <cfRule type="expression" dxfId="785" priority="1">
      <formula>$Q10 = 3</formula>
    </cfRule>
    <cfRule type="expression" dxfId="784" priority="2">
      <formula>$Q10 = 2</formula>
    </cfRule>
    <cfRule type="expression" dxfId="783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782" priority="196">
      <formula>$Q58 = 3</formula>
    </cfRule>
    <cfRule type="expression" dxfId="781" priority="197">
      <formula>$Q58 = 2</formula>
    </cfRule>
    <cfRule type="expression" dxfId="780" priority="198">
      <formula>$Q58 = 1</formula>
    </cfRule>
  </conditionalFormatting>
  <conditionalFormatting sqref="A57:P57">
    <cfRule type="expression" dxfId="779" priority="217">
      <formula>$Q57 = 3</formula>
    </cfRule>
    <cfRule type="expression" dxfId="778" priority="218">
      <formula>$Q57 = 2</formula>
    </cfRule>
    <cfRule type="expression" dxfId="777" priority="219">
      <formula>$Q57 = 1</formula>
    </cfRule>
  </conditionalFormatting>
  <conditionalFormatting sqref="A65:L65">
    <cfRule type="expression" dxfId="776" priority="214">
      <formula>$Q65 = 3</formula>
    </cfRule>
    <cfRule type="expression" dxfId="775" priority="215">
      <formula>$Q65 = 2</formula>
    </cfRule>
    <cfRule type="expression" dxfId="774" priority="216">
      <formula>$Q65 = 1</formula>
    </cfRule>
  </conditionalFormatting>
  <conditionalFormatting sqref="A63:L63">
    <cfRule type="expression" dxfId="773" priority="211">
      <formula>$Q63 = 3</formula>
    </cfRule>
    <cfRule type="expression" dxfId="772" priority="212">
      <formula>$Q63 = 2</formula>
    </cfRule>
    <cfRule type="expression" dxfId="771" priority="213">
      <formula>$Q63 = 1</formula>
    </cfRule>
  </conditionalFormatting>
  <conditionalFormatting sqref="M63:P63 M65:P65">
    <cfRule type="expression" dxfId="770" priority="208">
      <formula>$Q63 = 3</formula>
    </cfRule>
    <cfRule type="expression" dxfId="769" priority="209">
      <formula>$Q63 = 2</formula>
    </cfRule>
    <cfRule type="expression" dxfId="768" priority="210">
      <formula>$Q63 = 1</formula>
    </cfRule>
  </conditionalFormatting>
  <conditionalFormatting sqref="A62:L62">
    <cfRule type="expression" dxfId="767" priority="205">
      <formula>$Q62 = 3</formula>
    </cfRule>
    <cfRule type="expression" dxfId="766" priority="206">
      <formula>$Q62 = 2</formula>
    </cfRule>
    <cfRule type="expression" dxfId="765" priority="207">
      <formula>$Q62 = 1</formula>
    </cfRule>
  </conditionalFormatting>
  <conditionalFormatting sqref="M62:P62">
    <cfRule type="expression" dxfId="764" priority="202">
      <formula>$Q62 = 3</formula>
    </cfRule>
    <cfRule type="expression" dxfId="763" priority="203">
      <formula>$Q62 = 2</formula>
    </cfRule>
    <cfRule type="expression" dxfId="762" priority="204">
      <formula>$Q62 = 1</formula>
    </cfRule>
  </conditionalFormatting>
  <conditionalFormatting sqref="A64:L64">
    <cfRule type="expression" dxfId="761" priority="193">
      <formula>$Q64 = 3</formula>
    </cfRule>
    <cfRule type="expression" dxfId="760" priority="194">
      <formula>$Q64 = 2</formula>
    </cfRule>
    <cfRule type="expression" dxfId="759" priority="195">
      <formula>$Q64 = 1</formula>
    </cfRule>
  </conditionalFormatting>
  <conditionalFormatting sqref="M64:P64">
    <cfRule type="expression" dxfId="758" priority="190">
      <formula>$Q64 = 3</formula>
    </cfRule>
    <cfRule type="expression" dxfId="757" priority="191">
      <formula>$Q64 = 2</formula>
    </cfRule>
    <cfRule type="expression" dxfId="756" priority="192">
      <formula>$Q64 = 1</formula>
    </cfRule>
  </conditionalFormatting>
  <conditionalFormatting sqref="A78:P81">
    <cfRule type="expression" dxfId="755" priority="169">
      <formula>$Q78 = 3</formula>
    </cfRule>
    <cfRule type="expression" dxfId="754" priority="170">
      <formula>$Q78 = 2</formula>
    </cfRule>
    <cfRule type="expression" dxfId="753" priority="171">
      <formula>$Q78 = 1</formula>
    </cfRule>
  </conditionalFormatting>
  <conditionalFormatting sqref="A77:P77">
    <cfRule type="expression" dxfId="752" priority="187">
      <formula>$Q77 = 3</formula>
    </cfRule>
    <cfRule type="expression" dxfId="751" priority="188">
      <formula>$Q77 = 2</formula>
    </cfRule>
    <cfRule type="expression" dxfId="750" priority="189">
      <formula>$Q77 = 1</formula>
    </cfRule>
  </conditionalFormatting>
  <conditionalFormatting sqref="A85:L85">
    <cfRule type="expression" dxfId="749" priority="184">
      <formula>$Q85 = 3</formula>
    </cfRule>
    <cfRule type="expression" dxfId="748" priority="185">
      <formula>$Q85 = 2</formula>
    </cfRule>
    <cfRule type="expression" dxfId="747" priority="186">
      <formula>$Q85 = 1</formula>
    </cfRule>
  </conditionalFormatting>
  <conditionalFormatting sqref="A83:L83">
    <cfRule type="expression" dxfId="746" priority="181">
      <formula>$Q83 = 3</formula>
    </cfRule>
    <cfRule type="expression" dxfId="745" priority="182">
      <formula>$Q83 = 2</formula>
    </cfRule>
    <cfRule type="expression" dxfId="744" priority="183">
      <formula>$Q83 = 1</formula>
    </cfRule>
  </conditionalFormatting>
  <conditionalFormatting sqref="M83:P83 M85:P85">
    <cfRule type="expression" dxfId="743" priority="178">
      <formula>$Q83 = 3</formula>
    </cfRule>
    <cfRule type="expression" dxfId="742" priority="179">
      <formula>$Q83 = 2</formula>
    </cfRule>
    <cfRule type="expression" dxfId="741" priority="180">
      <formula>$Q83 = 1</formula>
    </cfRule>
  </conditionalFormatting>
  <conditionalFormatting sqref="A82:L82">
    <cfRule type="expression" dxfId="740" priority="175">
      <formula>$Q82 = 3</formula>
    </cfRule>
    <cfRule type="expression" dxfId="739" priority="176">
      <formula>$Q82 = 2</formula>
    </cfRule>
    <cfRule type="expression" dxfId="738" priority="177">
      <formula>$Q82 = 1</formula>
    </cfRule>
  </conditionalFormatting>
  <conditionalFormatting sqref="M82:P82">
    <cfRule type="expression" dxfId="737" priority="172">
      <formula>$Q82 = 3</formula>
    </cfRule>
    <cfRule type="expression" dxfId="736" priority="173">
      <formula>$Q82 = 2</formula>
    </cfRule>
    <cfRule type="expression" dxfId="735" priority="174">
      <formula>$Q82 = 1</formula>
    </cfRule>
  </conditionalFormatting>
  <conditionalFormatting sqref="A84:L84">
    <cfRule type="expression" dxfId="734" priority="166">
      <formula>$Q84 = 3</formula>
    </cfRule>
    <cfRule type="expression" dxfId="733" priority="167">
      <formula>$Q84 = 2</formula>
    </cfRule>
    <cfRule type="expression" dxfId="732" priority="168">
      <formula>$Q84 = 1</formula>
    </cfRule>
  </conditionalFormatting>
  <conditionalFormatting sqref="M84:P84">
    <cfRule type="expression" dxfId="731" priority="163">
      <formula>$Q84 = 3</formula>
    </cfRule>
    <cfRule type="expression" dxfId="730" priority="164">
      <formula>$Q84 = 2</formula>
    </cfRule>
    <cfRule type="expression" dxfId="729" priority="165">
      <formula>$Q84 = 1</formula>
    </cfRule>
  </conditionalFormatting>
  <conditionalFormatting sqref="A94:P97">
    <cfRule type="expression" dxfId="728" priority="142">
      <formula>$Q94 = 3</formula>
    </cfRule>
    <cfRule type="expression" dxfId="727" priority="143">
      <formula>$Q94 = 2</formula>
    </cfRule>
    <cfRule type="expression" dxfId="726" priority="144">
      <formula>$Q94 = 1</formula>
    </cfRule>
  </conditionalFormatting>
  <conditionalFormatting sqref="A93:P93">
    <cfRule type="expression" dxfId="725" priority="160">
      <formula>$Q93 = 3</formula>
    </cfRule>
    <cfRule type="expression" dxfId="724" priority="161">
      <formula>$Q93 = 2</formula>
    </cfRule>
    <cfRule type="expression" dxfId="723" priority="162">
      <formula>$Q93 = 1</formula>
    </cfRule>
  </conditionalFormatting>
  <conditionalFormatting sqref="A101:L101">
    <cfRule type="expression" dxfId="722" priority="157">
      <formula>$Q101 = 3</formula>
    </cfRule>
    <cfRule type="expression" dxfId="721" priority="158">
      <formula>$Q101 = 2</formula>
    </cfRule>
    <cfRule type="expression" dxfId="720" priority="159">
      <formula>$Q101 = 1</formula>
    </cfRule>
  </conditionalFormatting>
  <conditionalFormatting sqref="A99:L99">
    <cfRule type="expression" dxfId="719" priority="154">
      <formula>$Q99 = 3</formula>
    </cfRule>
    <cfRule type="expression" dxfId="718" priority="155">
      <formula>$Q99 = 2</formula>
    </cfRule>
    <cfRule type="expression" dxfId="717" priority="156">
      <formula>$Q99 = 1</formula>
    </cfRule>
  </conditionalFormatting>
  <conditionalFormatting sqref="M99:P99 M101:P101">
    <cfRule type="expression" dxfId="716" priority="151">
      <formula>$Q99 = 3</formula>
    </cfRule>
    <cfRule type="expression" dxfId="715" priority="152">
      <formula>$Q99 = 2</formula>
    </cfRule>
    <cfRule type="expression" dxfId="714" priority="153">
      <formula>$Q99 = 1</formula>
    </cfRule>
  </conditionalFormatting>
  <conditionalFormatting sqref="A98:L98">
    <cfRule type="expression" dxfId="713" priority="148">
      <formula>$Q98 = 3</formula>
    </cfRule>
    <cfRule type="expression" dxfId="712" priority="149">
      <formula>$Q98 = 2</formula>
    </cfRule>
    <cfRule type="expression" dxfId="711" priority="150">
      <formula>$Q98 = 1</formula>
    </cfRule>
  </conditionalFormatting>
  <conditionalFormatting sqref="M98:P98">
    <cfRule type="expression" dxfId="710" priority="145">
      <formula>$Q98 = 3</formula>
    </cfRule>
    <cfRule type="expression" dxfId="709" priority="146">
      <formula>$Q98 = 2</formula>
    </cfRule>
    <cfRule type="expression" dxfId="708" priority="147">
      <formula>$Q98 = 1</formula>
    </cfRule>
  </conditionalFormatting>
  <conditionalFormatting sqref="A100:L100">
    <cfRule type="expression" dxfId="707" priority="139">
      <formula>$Q100 = 3</formula>
    </cfRule>
    <cfRule type="expression" dxfId="706" priority="140">
      <formula>$Q100 = 2</formula>
    </cfRule>
    <cfRule type="expression" dxfId="705" priority="141">
      <formula>$Q100 = 1</formula>
    </cfRule>
  </conditionalFormatting>
  <conditionalFormatting sqref="M100:P100">
    <cfRule type="expression" dxfId="704" priority="136">
      <formula>$Q100 = 3</formula>
    </cfRule>
    <cfRule type="expression" dxfId="703" priority="137">
      <formula>$Q100 = 2</formula>
    </cfRule>
    <cfRule type="expression" dxfId="702" priority="138">
      <formula>$Q100 = 1</formula>
    </cfRule>
  </conditionalFormatting>
  <conditionalFormatting sqref="A110:P113">
    <cfRule type="expression" dxfId="701" priority="115">
      <formula>$Q110 = 3</formula>
    </cfRule>
    <cfRule type="expression" dxfId="700" priority="116">
      <formula>$Q110 = 2</formula>
    </cfRule>
    <cfRule type="expression" dxfId="699" priority="117">
      <formula>$Q110 = 1</formula>
    </cfRule>
  </conditionalFormatting>
  <conditionalFormatting sqref="A109:P109">
    <cfRule type="expression" dxfId="698" priority="133">
      <formula>$Q109 = 3</formula>
    </cfRule>
    <cfRule type="expression" dxfId="697" priority="134">
      <formula>$Q109 = 2</formula>
    </cfRule>
    <cfRule type="expression" dxfId="696" priority="135">
      <formula>$Q109 = 1</formula>
    </cfRule>
  </conditionalFormatting>
  <conditionalFormatting sqref="A117:L117">
    <cfRule type="expression" dxfId="695" priority="130">
      <formula>$Q117 = 3</formula>
    </cfRule>
    <cfRule type="expression" dxfId="694" priority="131">
      <formula>$Q117 = 2</formula>
    </cfRule>
    <cfRule type="expression" dxfId="693" priority="132">
      <formula>$Q117 = 1</formula>
    </cfRule>
  </conditionalFormatting>
  <conditionalFormatting sqref="A115:L115">
    <cfRule type="expression" dxfId="692" priority="127">
      <formula>$Q115 = 3</formula>
    </cfRule>
    <cfRule type="expression" dxfId="691" priority="128">
      <formula>$Q115 = 2</formula>
    </cfRule>
    <cfRule type="expression" dxfId="690" priority="129">
      <formula>$Q115 = 1</formula>
    </cfRule>
  </conditionalFormatting>
  <conditionalFormatting sqref="M115:P115 M117:P117">
    <cfRule type="expression" dxfId="689" priority="124">
      <formula>$Q115 = 3</formula>
    </cfRule>
    <cfRule type="expression" dxfId="688" priority="125">
      <formula>$Q115 = 2</formula>
    </cfRule>
    <cfRule type="expression" dxfId="687" priority="126">
      <formula>$Q115 = 1</formula>
    </cfRule>
  </conditionalFormatting>
  <conditionalFormatting sqref="A114:L114">
    <cfRule type="expression" dxfId="686" priority="121">
      <formula>$Q114 = 3</formula>
    </cfRule>
    <cfRule type="expression" dxfId="685" priority="122">
      <formula>$Q114 = 2</formula>
    </cfRule>
    <cfRule type="expression" dxfId="684" priority="123">
      <formula>$Q114 = 1</formula>
    </cfRule>
  </conditionalFormatting>
  <conditionalFormatting sqref="M114:P114">
    <cfRule type="expression" dxfId="683" priority="118">
      <formula>$Q114 = 3</formula>
    </cfRule>
    <cfRule type="expression" dxfId="682" priority="119">
      <formula>$Q114 = 2</formula>
    </cfRule>
    <cfRule type="expression" dxfId="681" priority="120">
      <formula>$Q114 = 1</formula>
    </cfRule>
  </conditionalFormatting>
  <conditionalFormatting sqref="A116:L116">
    <cfRule type="expression" dxfId="680" priority="112">
      <formula>$Q116 = 3</formula>
    </cfRule>
    <cfRule type="expression" dxfId="679" priority="113">
      <formula>$Q116 = 2</formula>
    </cfRule>
    <cfRule type="expression" dxfId="678" priority="114">
      <formula>$Q116 = 1</formula>
    </cfRule>
  </conditionalFormatting>
  <conditionalFormatting sqref="M116:P116">
    <cfRule type="expression" dxfId="677" priority="109">
      <formula>$Q116 = 3</formula>
    </cfRule>
    <cfRule type="expression" dxfId="676" priority="110">
      <formula>$Q116 = 2</formula>
    </cfRule>
    <cfRule type="expression" dxfId="675" priority="111">
      <formula>$Q116 = 1</formula>
    </cfRule>
  </conditionalFormatting>
  <conditionalFormatting sqref="A6:P9">
    <cfRule type="expression" dxfId="674" priority="88">
      <formula>$Q6 = 3</formula>
    </cfRule>
    <cfRule type="expression" dxfId="673" priority="89">
      <formula>$Q6 = 2</formula>
    </cfRule>
    <cfRule type="expression" dxfId="672" priority="90">
      <formula>$Q6 = 1</formula>
    </cfRule>
  </conditionalFormatting>
  <conditionalFormatting sqref="A5:P5">
    <cfRule type="expression" dxfId="671" priority="106">
      <formula>$Q5 = 3</formula>
    </cfRule>
    <cfRule type="expression" dxfId="670" priority="107">
      <formula>$Q5 = 2</formula>
    </cfRule>
    <cfRule type="expression" dxfId="669" priority="108">
      <formula>$Q5 = 1</formula>
    </cfRule>
  </conditionalFormatting>
  <conditionalFormatting sqref="A13:L13">
    <cfRule type="expression" dxfId="668" priority="103">
      <formula>$Q13 = 3</formula>
    </cfRule>
    <cfRule type="expression" dxfId="667" priority="104">
      <formula>$Q13 = 2</formula>
    </cfRule>
    <cfRule type="expression" dxfId="666" priority="105">
      <formula>$Q13 = 1</formula>
    </cfRule>
  </conditionalFormatting>
  <conditionalFormatting sqref="A11:L11">
    <cfRule type="expression" dxfId="665" priority="100">
      <formula>$Q11 = 3</formula>
    </cfRule>
    <cfRule type="expression" dxfId="664" priority="101">
      <formula>$Q11 = 2</formula>
    </cfRule>
    <cfRule type="expression" dxfId="663" priority="102">
      <formula>$Q11 = 1</formula>
    </cfRule>
  </conditionalFormatting>
  <conditionalFormatting sqref="M11:P11 M13:P13">
    <cfRule type="expression" dxfId="662" priority="97">
      <formula>$Q11 = 3</formula>
    </cfRule>
    <cfRule type="expression" dxfId="661" priority="98">
      <formula>$Q11 = 2</formula>
    </cfRule>
    <cfRule type="expression" dxfId="660" priority="99">
      <formula>$Q11 = 1</formula>
    </cfRule>
  </conditionalFormatting>
  <conditionalFormatting sqref="A10:L10">
    <cfRule type="expression" dxfId="659" priority="94">
      <formula>$Q10 = 3</formula>
    </cfRule>
    <cfRule type="expression" dxfId="658" priority="95">
      <formula>$Q10 = 2</formula>
    </cfRule>
    <cfRule type="expression" dxfId="657" priority="96">
      <formula>$Q10 = 1</formula>
    </cfRule>
  </conditionalFormatting>
  <conditionalFormatting sqref="M10:P10">
    <cfRule type="expression" dxfId="656" priority="91">
      <formula>$Q10 = 3</formula>
    </cfRule>
    <cfRule type="expression" dxfId="655" priority="92">
      <formula>$Q10 = 2</formula>
    </cfRule>
    <cfRule type="expression" dxfId="654" priority="93">
      <formula>$Q10 = 1</formula>
    </cfRule>
  </conditionalFormatting>
  <conditionalFormatting sqref="A12:L12">
    <cfRule type="expression" dxfId="653" priority="85">
      <formula>$Q12 = 3</formula>
    </cfRule>
    <cfRule type="expression" dxfId="652" priority="86">
      <formula>$Q12 = 2</formula>
    </cfRule>
    <cfRule type="expression" dxfId="651" priority="87">
      <formula>$Q12 = 1</formula>
    </cfRule>
  </conditionalFormatting>
  <conditionalFormatting sqref="M12:P12">
    <cfRule type="expression" dxfId="650" priority="82">
      <formula>$Q12 = 3</formula>
    </cfRule>
    <cfRule type="expression" dxfId="649" priority="83">
      <formula>$Q12 = 2</formula>
    </cfRule>
    <cfRule type="expression" dxfId="648" priority="84">
      <formula>$Q12 = 1</formula>
    </cfRule>
  </conditionalFormatting>
  <conditionalFormatting sqref="A40:P43">
    <cfRule type="expression" dxfId="647" priority="7">
      <formula>$Q40 = 3</formula>
    </cfRule>
    <cfRule type="expression" dxfId="646" priority="8">
      <formula>$Q40 = 2</formula>
    </cfRule>
    <cfRule type="expression" dxfId="645" priority="9">
      <formula>$Q40 = 1</formula>
    </cfRule>
  </conditionalFormatting>
  <conditionalFormatting sqref="A39:P39">
    <cfRule type="expression" dxfId="644" priority="25">
      <formula>$Q39 = 3</formula>
    </cfRule>
    <cfRule type="expression" dxfId="643" priority="26">
      <formula>$Q39 = 2</formula>
    </cfRule>
    <cfRule type="expression" dxfId="642" priority="27">
      <formula>$Q39 = 1</formula>
    </cfRule>
  </conditionalFormatting>
  <conditionalFormatting sqref="A47:L47">
    <cfRule type="expression" dxfId="641" priority="22">
      <formula>$Q47 = 3</formula>
    </cfRule>
    <cfRule type="expression" dxfId="640" priority="23">
      <formula>$Q47 = 2</formula>
    </cfRule>
    <cfRule type="expression" dxfId="639" priority="24">
      <formula>$Q47 = 1</formula>
    </cfRule>
  </conditionalFormatting>
  <conditionalFormatting sqref="A45:L45">
    <cfRule type="expression" dxfId="638" priority="19">
      <formula>$Q45 = 3</formula>
    </cfRule>
    <cfRule type="expression" dxfId="637" priority="20">
      <formula>$Q45 = 2</formula>
    </cfRule>
    <cfRule type="expression" dxfId="636" priority="21">
      <formula>$Q45 = 1</formula>
    </cfRule>
  </conditionalFormatting>
  <conditionalFormatting sqref="M45:P45 M47:P47">
    <cfRule type="expression" dxfId="635" priority="16">
      <formula>$Q45 = 3</formula>
    </cfRule>
    <cfRule type="expression" dxfId="634" priority="17">
      <formula>$Q45 = 2</formula>
    </cfRule>
    <cfRule type="expression" dxfId="633" priority="18">
      <formula>$Q45 = 1</formula>
    </cfRule>
  </conditionalFormatting>
  <conditionalFormatting sqref="A44:L44">
    <cfRule type="expression" dxfId="632" priority="13">
      <formula>$Q44 = 3</formula>
    </cfRule>
    <cfRule type="expression" dxfId="631" priority="14">
      <formula>$Q44 = 2</formula>
    </cfRule>
    <cfRule type="expression" dxfId="630" priority="15">
      <formula>$Q44 = 1</formula>
    </cfRule>
  </conditionalFormatting>
  <conditionalFormatting sqref="M44:P44">
    <cfRule type="expression" dxfId="629" priority="10">
      <formula>$Q44 = 3</formula>
    </cfRule>
    <cfRule type="expression" dxfId="628" priority="11">
      <formula>$Q44 = 2</formula>
    </cfRule>
    <cfRule type="expression" dxfId="627" priority="12">
      <formula>$Q44 = 1</formula>
    </cfRule>
  </conditionalFormatting>
  <conditionalFormatting sqref="A46:L46">
    <cfRule type="expression" dxfId="626" priority="4">
      <formula>$Q46 = 3</formula>
    </cfRule>
    <cfRule type="expression" dxfId="625" priority="5">
      <formula>$Q46 = 2</formula>
    </cfRule>
    <cfRule type="expression" dxfId="624" priority="6">
      <formula>$Q46 = 1</formula>
    </cfRule>
  </conditionalFormatting>
  <conditionalFormatting sqref="M46:P46">
    <cfRule type="expression" dxfId="623" priority="1">
      <formula>$Q46 = 3</formula>
    </cfRule>
    <cfRule type="expression" dxfId="622" priority="2">
      <formula>$Q46 = 2</formula>
    </cfRule>
    <cfRule type="expression" dxfId="621" priority="3">
      <formula>$Q46 = 1</formula>
    </cfRule>
  </conditionalFormatting>
  <conditionalFormatting sqref="A20:P23">
    <cfRule type="expression" dxfId="620" priority="34">
      <formula>$Q20 = 3</formula>
    </cfRule>
    <cfRule type="expression" dxfId="619" priority="35">
      <formula>$Q20 = 2</formula>
    </cfRule>
    <cfRule type="expression" dxfId="618" priority="36">
      <formula>$Q20 = 1</formula>
    </cfRule>
  </conditionalFormatting>
  <conditionalFormatting sqref="A19:P19">
    <cfRule type="expression" dxfId="617" priority="52">
      <formula>$Q19 = 3</formula>
    </cfRule>
    <cfRule type="expression" dxfId="616" priority="53">
      <formula>$Q19 = 2</formula>
    </cfRule>
    <cfRule type="expression" dxfId="615" priority="54">
      <formula>$Q19 = 1</formula>
    </cfRule>
  </conditionalFormatting>
  <conditionalFormatting sqref="A27:L27">
    <cfRule type="expression" dxfId="614" priority="49">
      <formula>$Q27 = 3</formula>
    </cfRule>
    <cfRule type="expression" dxfId="613" priority="50">
      <formula>$Q27 = 2</formula>
    </cfRule>
    <cfRule type="expression" dxfId="612" priority="51">
      <formula>$Q27 = 1</formula>
    </cfRule>
  </conditionalFormatting>
  <conditionalFormatting sqref="A25:L25">
    <cfRule type="expression" dxfId="611" priority="46">
      <formula>$Q25 = 3</formula>
    </cfRule>
    <cfRule type="expression" dxfId="610" priority="47">
      <formula>$Q25 = 2</formula>
    </cfRule>
    <cfRule type="expression" dxfId="609" priority="48">
      <formula>$Q25 = 1</formula>
    </cfRule>
  </conditionalFormatting>
  <conditionalFormatting sqref="M25:P25 M27:P27">
    <cfRule type="expression" dxfId="608" priority="43">
      <formula>$Q25 = 3</formula>
    </cfRule>
    <cfRule type="expression" dxfId="607" priority="44">
      <formula>$Q25 = 2</formula>
    </cfRule>
    <cfRule type="expression" dxfId="606" priority="45">
      <formula>$Q25 = 1</formula>
    </cfRule>
  </conditionalFormatting>
  <conditionalFormatting sqref="A24:L24">
    <cfRule type="expression" dxfId="605" priority="40">
      <formula>$Q24 = 3</formula>
    </cfRule>
    <cfRule type="expression" dxfId="604" priority="41">
      <formula>$Q24 = 2</formula>
    </cfRule>
    <cfRule type="expression" dxfId="603" priority="42">
      <formula>$Q24 = 1</formula>
    </cfRule>
  </conditionalFormatting>
  <conditionalFormatting sqref="M24:P24">
    <cfRule type="expression" dxfId="602" priority="37">
      <formula>$Q24 = 3</formula>
    </cfRule>
    <cfRule type="expression" dxfId="601" priority="38">
      <formula>$Q24 = 2</formula>
    </cfRule>
    <cfRule type="expression" dxfId="600" priority="39">
      <formula>$Q24 = 1</formula>
    </cfRule>
  </conditionalFormatting>
  <conditionalFormatting sqref="A26:L26">
    <cfRule type="expression" dxfId="599" priority="31">
      <formula>$Q26 = 3</formula>
    </cfRule>
    <cfRule type="expression" dxfId="598" priority="32">
      <formula>$Q26 = 2</formula>
    </cfRule>
    <cfRule type="expression" dxfId="597" priority="33">
      <formula>$Q26 = 1</formula>
    </cfRule>
  </conditionalFormatting>
  <conditionalFormatting sqref="M26:P26">
    <cfRule type="expression" dxfId="596" priority="28">
      <formula>$Q26 = 3</formula>
    </cfRule>
    <cfRule type="expression" dxfId="595" priority="29">
      <formula>$Q26 = 2</formula>
    </cfRule>
    <cfRule type="expression" dxfId="594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593" priority="352">
      <formula>$Q50 = 3</formula>
    </cfRule>
    <cfRule type="expression" dxfId="592" priority="353">
      <formula>$Q50 = 2</formula>
    </cfRule>
    <cfRule type="expression" dxfId="591" priority="354">
      <formula>$Q50 = 1</formula>
    </cfRule>
  </conditionalFormatting>
  <conditionalFormatting sqref="A131:L131">
    <cfRule type="expression" dxfId="590" priority="229">
      <formula>$Q131 = 3</formula>
    </cfRule>
    <cfRule type="expression" dxfId="589" priority="230">
      <formula>$Q131 = 2</formula>
    </cfRule>
    <cfRule type="expression" dxfId="588" priority="231">
      <formula>$Q131 = 1</formula>
    </cfRule>
  </conditionalFormatting>
  <conditionalFormatting sqref="A130:L130">
    <cfRule type="expression" dxfId="587" priority="226">
      <formula>$Q130 = 3</formula>
    </cfRule>
    <cfRule type="expression" dxfId="586" priority="227">
      <formula>$Q130 = 2</formula>
    </cfRule>
    <cfRule type="expression" dxfId="585" priority="228">
      <formula>$Q130 = 1</formula>
    </cfRule>
  </conditionalFormatting>
  <conditionalFormatting sqref="M124:P128 M130:P131">
    <cfRule type="expression" dxfId="584" priority="220">
      <formula>$Q124 = 3</formula>
    </cfRule>
    <cfRule type="expression" dxfId="583" priority="221">
      <formula>$Q124 = 2</formula>
    </cfRule>
    <cfRule type="expression" dxfId="582" priority="222">
      <formula>$Q124 = 1</formula>
    </cfRule>
  </conditionalFormatting>
  <conditionalFormatting sqref="A129:L129">
    <cfRule type="expression" dxfId="581" priority="202">
      <formula>$Q129 = 3</formula>
    </cfRule>
    <cfRule type="expression" dxfId="580" priority="203">
      <formula>$Q129 = 2</formula>
    </cfRule>
    <cfRule type="expression" dxfId="579" priority="204">
      <formula>$Q129 = 1</formula>
    </cfRule>
  </conditionalFormatting>
  <conditionalFormatting sqref="M129:P129">
    <cfRule type="expression" dxfId="578" priority="199">
      <formula>$Q129 = 3</formula>
    </cfRule>
    <cfRule type="expression" dxfId="577" priority="200">
      <formula>$Q129 = 2</formula>
    </cfRule>
    <cfRule type="expression" dxfId="576" priority="201">
      <formula>$Q129 = 1</formula>
    </cfRule>
  </conditionalFormatting>
  <conditionalFormatting sqref="A132:L132">
    <cfRule type="expression" dxfId="575" priority="196">
      <formula>$Q132 = 3</formula>
    </cfRule>
    <cfRule type="expression" dxfId="574" priority="197">
      <formula>$Q132 = 2</formula>
    </cfRule>
    <cfRule type="expression" dxfId="573" priority="198">
      <formula>$Q132 = 1</formula>
    </cfRule>
  </conditionalFormatting>
  <conditionalFormatting sqref="M132:P132">
    <cfRule type="expression" dxfId="572" priority="193">
      <formula>$Q132 = 3</formula>
    </cfRule>
    <cfRule type="expression" dxfId="571" priority="194">
      <formula>$Q132 = 2</formula>
    </cfRule>
    <cfRule type="expression" dxfId="570" priority="195">
      <formula>$Q132 = 1</formula>
    </cfRule>
  </conditionalFormatting>
  <conditionalFormatting sqref="A102:P102 A103:L107">
    <cfRule type="expression" dxfId="569" priority="190">
      <formula>$Q102 = 3</formula>
    </cfRule>
    <cfRule type="expression" dxfId="568" priority="191">
      <formula>$Q102 = 2</formula>
    </cfRule>
    <cfRule type="expression" dxfId="567" priority="192">
      <formula>$Q102 = 1</formula>
    </cfRule>
  </conditionalFormatting>
  <conditionalFormatting sqref="A110:L110">
    <cfRule type="expression" dxfId="566" priority="187">
      <formula>$Q110 = 3</formula>
    </cfRule>
    <cfRule type="expression" dxfId="565" priority="188">
      <formula>$Q110 = 2</formula>
    </cfRule>
    <cfRule type="expression" dxfId="564" priority="189">
      <formula>$Q110 = 1</formula>
    </cfRule>
  </conditionalFormatting>
  <conditionalFormatting sqref="A109:L109">
    <cfRule type="expression" dxfId="563" priority="184">
      <formula>$Q109 = 3</formula>
    </cfRule>
    <cfRule type="expression" dxfId="562" priority="185">
      <formula>$Q109 = 2</formula>
    </cfRule>
    <cfRule type="expression" dxfId="561" priority="186">
      <formula>$Q109 = 1</formula>
    </cfRule>
  </conditionalFormatting>
  <conditionalFormatting sqref="M103:P107 M109:P110">
    <cfRule type="expression" dxfId="560" priority="181">
      <formula>$Q103 = 3</formula>
    </cfRule>
    <cfRule type="expression" dxfId="559" priority="182">
      <formula>$Q103 = 2</formula>
    </cfRule>
    <cfRule type="expression" dxfId="558" priority="183">
      <formula>$Q103 = 1</formula>
    </cfRule>
  </conditionalFormatting>
  <conditionalFormatting sqref="A108:L108">
    <cfRule type="expression" dxfId="557" priority="178">
      <formula>$Q108 = 3</formula>
    </cfRule>
    <cfRule type="expression" dxfId="556" priority="179">
      <formula>$Q108 = 2</formula>
    </cfRule>
    <cfRule type="expression" dxfId="555" priority="180">
      <formula>$Q108 = 1</formula>
    </cfRule>
  </conditionalFormatting>
  <conditionalFormatting sqref="M108:P108">
    <cfRule type="expression" dxfId="554" priority="175">
      <formula>$Q108 = 3</formula>
    </cfRule>
    <cfRule type="expression" dxfId="553" priority="176">
      <formula>$Q108 = 2</formula>
    </cfRule>
    <cfRule type="expression" dxfId="552" priority="177">
      <formula>$Q108 = 1</formula>
    </cfRule>
  </conditionalFormatting>
  <conditionalFormatting sqref="A111:L111">
    <cfRule type="expression" dxfId="551" priority="172">
      <formula>$Q111 = 3</formula>
    </cfRule>
    <cfRule type="expression" dxfId="550" priority="173">
      <formula>$Q111 = 2</formula>
    </cfRule>
    <cfRule type="expression" dxfId="549" priority="174">
      <formula>$Q111 = 1</formula>
    </cfRule>
  </conditionalFormatting>
  <conditionalFormatting sqref="M111:P111">
    <cfRule type="expression" dxfId="548" priority="169">
      <formula>$Q111 = 3</formula>
    </cfRule>
    <cfRule type="expression" dxfId="547" priority="170">
      <formula>$Q111 = 2</formula>
    </cfRule>
    <cfRule type="expression" dxfId="546" priority="171">
      <formula>$Q111 = 1</formula>
    </cfRule>
  </conditionalFormatting>
  <conditionalFormatting sqref="A112:L112">
    <cfRule type="expression" dxfId="545" priority="166">
      <formula>$Q112 = 3</formula>
    </cfRule>
    <cfRule type="expression" dxfId="544" priority="167">
      <formula>$Q112 = 2</formula>
    </cfRule>
    <cfRule type="expression" dxfId="543" priority="168">
      <formula>$Q112 = 1</formula>
    </cfRule>
  </conditionalFormatting>
  <conditionalFormatting sqref="M112:P112">
    <cfRule type="expression" dxfId="542" priority="163">
      <formula>$Q112 = 3</formula>
    </cfRule>
    <cfRule type="expression" dxfId="541" priority="164">
      <formula>$Q112 = 2</formula>
    </cfRule>
    <cfRule type="expression" dxfId="540" priority="165">
      <formula>$Q112 = 1</formula>
    </cfRule>
  </conditionalFormatting>
  <conditionalFormatting sqref="A82:P82 A83:L87">
    <cfRule type="expression" dxfId="539" priority="130">
      <formula>$Q82 = 3</formula>
    </cfRule>
    <cfRule type="expression" dxfId="538" priority="131">
      <formula>$Q82 = 2</formula>
    </cfRule>
    <cfRule type="expression" dxfId="537" priority="132">
      <formula>$Q82 = 1</formula>
    </cfRule>
  </conditionalFormatting>
  <conditionalFormatting sqref="A90:L90">
    <cfRule type="expression" dxfId="536" priority="127">
      <formula>$Q90 = 3</formula>
    </cfRule>
    <cfRule type="expression" dxfId="535" priority="128">
      <formula>$Q90 = 2</formula>
    </cfRule>
    <cfRule type="expression" dxfId="534" priority="129">
      <formula>$Q90 = 1</formula>
    </cfRule>
  </conditionalFormatting>
  <conditionalFormatting sqref="A89:L89">
    <cfRule type="expression" dxfId="533" priority="124">
      <formula>$Q89 = 3</formula>
    </cfRule>
    <cfRule type="expression" dxfId="532" priority="125">
      <formula>$Q89 = 2</formula>
    </cfRule>
    <cfRule type="expression" dxfId="531" priority="126">
      <formula>$Q89 = 1</formula>
    </cfRule>
  </conditionalFormatting>
  <conditionalFormatting sqref="M83:P87 M89:P90">
    <cfRule type="expression" dxfId="530" priority="121">
      <formula>$Q83 = 3</formula>
    </cfRule>
    <cfRule type="expression" dxfId="529" priority="122">
      <formula>$Q83 = 2</formula>
    </cfRule>
    <cfRule type="expression" dxfId="528" priority="123">
      <formula>$Q83 = 1</formula>
    </cfRule>
  </conditionalFormatting>
  <conditionalFormatting sqref="A88:L88">
    <cfRule type="expression" dxfId="527" priority="118">
      <formula>$Q88 = 3</formula>
    </cfRule>
    <cfRule type="expression" dxfId="526" priority="119">
      <formula>$Q88 = 2</formula>
    </cfRule>
    <cfRule type="expression" dxfId="525" priority="120">
      <formula>$Q88 = 1</formula>
    </cfRule>
  </conditionalFormatting>
  <conditionalFormatting sqref="M88:P88">
    <cfRule type="expression" dxfId="524" priority="115">
      <formula>$Q88 = 3</formula>
    </cfRule>
    <cfRule type="expression" dxfId="523" priority="116">
      <formula>$Q88 = 2</formula>
    </cfRule>
    <cfRule type="expression" dxfId="522" priority="117">
      <formula>$Q88 = 1</formula>
    </cfRule>
  </conditionalFormatting>
  <conditionalFormatting sqref="A91:L91">
    <cfRule type="expression" dxfId="521" priority="112">
      <formula>$Q91 = 3</formula>
    </cfRule>
    <cfRule type="expression" dxfId="520" priority="113">
      <formula>$Q91 = 2</formula>
    </cfRule>
    <cfRule type="expression" dxfId="519" priority="114">
      <formula>$Q91 = 1</formula>
    </cfRule>
  </conditionalFormatting>
  <conditionalFormatting sqref="M91:P91">
    <cfRule type="expression" dxfId="518" priority="109">
      <formula>$Q91 = 3</formula>
    </cfRule>
    <cfRule type="expression" dxfId="517" priority="110">
      <formula>$Q91 = 2</formula>
    </cfRule>
    <cfRule type="expression" dxfId="516" priority="111">
      <formula>$Q91 = 1</formula>
    </cfRule>
  </conditionalFormatting>
  <conditionalFormatting sqref="A61:P61 A62:L66">
    <cfRule type="expression" dxfId="515" priority="100">
      <formula>$Q61 = 3</formula>
    </cfRule>
    <cfRule type="expression" dxfId="514" priority="101">
      <formula>$Q61 = 2</formula>
    </cfRule>
    <cfRule type="expression" dxfId="513" priority="102">
      <formula>$Q61 = 1</formula>
    </cfRule>
  </conditionalFormatting>
  <conditionalFormatting sqref="A69:L69">
    <cfRule type="expression" dxfId="512" priority="97">
      <formula>$Q69 = 3</formula>
    </cfRule>
    <cfRule type="expression" dxfId="511" priority="98">
      <formula>$Q69 = 2</formula>
    </cfRule>
    <cfRule type="expression" dxfId="510" priority="99">
      <formula>$Q69 = 1</formula>
    </cfRule>
  </conditionalFormatting>
  <conditionalFormatting sqref="A68:L68">
    <cfRule type="expression" dxfId="509" priority="94">
      <formula>$Q68 = 3</formula>
    </cfRule>
    <cfRule type="expression" dxfId="508" priority="95">
      <formula>$Q68 = 2</formula>
    </cfRule>
    <cfRule type="expression" dxfId="507" priority="96">
      <formula>$Q68 = 1</formula>
    </cfRule>
  </conditionalFormatting>
  <conditionalFormatting sqref="M62:P66 M68:P69">
    <cfRule type="expression" dxfId="506" priority="91">
      <formula>$Q62 = 3</formula>
    </cfRule>
    <cfRule type="expression" dxfId="505" priority="92">
      <formula>$Q62 = 2</formula>
    </cfRule>
    <cfRule type="expression" dxfId="504" priority="93">
      <formula>$Q62 = 1</formula>
    </cfRule>
  </conditionalFormatting>
  <conditionalFormatting sqref="A67:L67">
    <cfRule type="expression" dxfId="503" priority="88">
      <formula>$Q67 = 3</formula>
    </cfRule>
    <cfRule type="expression" dxfId="502" priority="89">
      <formula>$Q67 = 2</formula>
    </cfRule>
    <cfRule type="expression" dxfId="501" priority="90">
      <formula>$Q67 = 1</formula>
    </cfRule>
  </conditionalFormatting>
  <conditionalFormatting sqref="M67:P67">
    <cfRule type="expression" dxfId="500" priority="85">
      <formula>$Q67 = 3</formula>
    </cfRule>
    <cfRule type="expression" dxfId="499" priority="86">
      <formula>$Q67 = 2</formula>
    </cfRule>
    <cfRule type="expression" dxfId="498" priority="87">
      <formula>$Q67 = 1</formula>
    </cfRule>
  </conditionalFormatting>
  <conditionalFormatting sqref="A70:L70">
    <cfRule type="expression" dxfId="497" priority="82">
      <formula>$Q70 = 3</formula>
    </cfRule>
    <cfRule type="expression" dxfId="496" priority="83">
      <formula>$Q70 = 2</formula>
    </cfRule>
    <cfRule type="expression" dxfId="495" priority="84">
      <formula>$Q70 = 1</formula>
    </cfRule>
  </conditionalFormatting>
  <conditionalFormatting sqref="M70:P70">
    <cfRule type="expression" dxfId="494" priority="79">
      <formula>$Q70 = 3</formula>
    </cfRule>
    <cfRule type="expression" dxfId="493" priority="80">
      <formula>$Q70 = 2</formula>
    </cfRule>
    <cfRule type="expression" dxfId="492" priority="81">
      <formula>$Q70 = 1</formula>
    </cfRule>
  </conditionalFormatting>
  <conditionalFormatting sqref="A43:P43 A44:L46 B47:L48">
    <cfRule type="expression" dxfId="491" priority="76">
      <formula>$Q43 = 3</formula>
    </cfRule>
    <cfRule type="expression" dxfId="490" priority="77">
      <formula>$Q43 = 2</formula>
    </cfRule>
    <cfRule type="expression" dxfId="489" priority="78">
      <formula>$Q43 = 1</formula>
    </cfRule>
  </conditionalFormatting>
  <conditionalFormatting sqref="A50:L50">
    <cfRule type="expression" dxfId="488" priority="70">
      <formula>$Q50 = 3</formula>
    </cfRule>
    <cfRule type="expression" dxfId="487" priority="71">
      <formula>$Q50 = 2</formula>
    </cfRule>
    <cfRule type="expression" dxfId="486" priority="72">
      <formula>$Q50 = 1</formula>
    </cfRule>
  </conditionalFormatting>
  <conditionalFormatting sqref="M44:P48">
    <cfRule type="expression" dxfId="485" priority="67">
      <formula>$Q44 = 3</formula>
    </cfRule>
    <cfRule type="expression" dxfId="484" priority="68">
      <formula>$Q44 = 2</formula>
    </cfRule>
    <cfRule type="expression" dxfId="483" priority="69">
      <formula>$Q44 = 1</formula>
    </cfRule>
  </conditionalFormatting>
  <conditionalFormatting sqref="B49:L49">
    <cfRule type="expression" dxfId="482" priority="64">
      <formula>$Q49 = 3</formula>
    </cfRule>
    <cfRule type="expression" dxfId="481" priority="65">
      <formula>$Q49 = 2</formula>
    </cfRule>
    <cfRule type="expression" dxfId="480" priority="66">
      <formula>$Q49 = 1</formula>
    </cfRule>
  </conditionalFormatting>
  <conditionalFormatting sqref="M49:P49">
    <cfRule type="expression" dxfId="479" priority="61">
      <formula>$Q49 = 3</formula>
    </cfRule>
    <cfRule type="expression" dxfId="478" priority="62">
      <formula>$Q49 = 2</formula>
    </cfRule>
    <cfRule type="expression" dxfId="477" priority="63">
      <formula>$Q49 = 1</formula>
    </cfRule>
  </conditionalFormatting>
  <conditionalFormatting sqref="A48">
    <cfRule type="expression" dxfId="476" priority="52">
      <formula>$Q48 = 3</formula>
    </cfRule>
    <cfRule type="expression" dxfId="475" priority="53">
      <formula>$Q48 = 2</formula>
    </cfRule>
    <cfRule type="expression" dxfId="474" priority="54">
      <formula>$Q48 = 1</formula>
    </cfRule>
  </conditionalFormatting>
  <conditionalFormatting sqref="A47">
    <cfRule type="expression" dxfId="473" priority="49">
      <formula>$Q47 = 3</formula>
    </cfRule>
    <cfRule type="expression" dxfId="472" priority="50">
      <formula>$Q47 = 2</formula>
    </cfRule>
    <cfRule type="expression" dxfId="471" priority="51">
      <formula>$Q47 = 1</formula>
    </cfRule>
  </conditionalFormatting>
  <conditionalFormatting sqref="A49">
    <cfRule type="expression" dxfId="470" priority="46">
      <formula>$Q49 = 3</formula>
    </cfRule>
    <cfRule type="expression" dxfId="469" priority="47">
      <formula>$Q49 = 2</formula>
    </cfRule>
    <cfRule type="expression" dxfId="468" priority="48">
      <formula>$Q49 = 1</formula>
    </cfRule>
  </conditionalFormatting>
  <conditionalFormatting sqref="M14:P14">
    <cfRule type="expression" dxfId="467" priority="43">
      <formula>$Q14 = 3</formula>
    </cfRule>
    <cfRule type="expression" dxfId="466" priority="44">
      <formula>$Q14 = 2</formula>
    </cfRule>
    <cfRule type="expression" dxfId="465" priority="45">
      <formula>$Q14 = 1</formula>
    </cfRule>
  </conditionalFormatting>
  <conditionalFormatting sqref="A5:P5 A7:L9 B10:L11">
    <cfRule type="expression" dxfId="464" priority="40">
      <formula>$Q5 = 3</formula>
    </cfRule>
    <cfRule type="expression" dxfId="463" priority="41">
      <formula>$Q5 = 2</formula>
    </cfRule>
    <cfRule type="expression" dxfId="462" priority="42">
      <formula>$Q5 = 1</formula>
    </cfRule>
  </conditionalFormatting>
  <conditionalFormatting sqref="A14:L14">
    <cfRule type="expression" dxfId="461" priority="37">
      <formula>$Q14 = 3</formula>
    </cfRule>
    <cfRule type="expression" dxfId="460" priority="38">
      <formula>$Q14 = 2</formula>
    </cfRule>
    <cfRule type="expression" dxfId="459" priority="39">
      <formula>$Q14 = 1</formula>
    </cfRule>
  </conditionalFormatting>
  <conditionalFormatting sqref="M7:P11">
    <cfRule type="expression" dxfId="458" priority="34">
      <formula>$Q7 = 3</formula>
    </cfRule>
    <cfRule type="expression" dxfId="457" priority="35">
      <formula>$Q7 = 2</formula>
    </cfRule>
    <cfRule type="expression" dxfId="456" priority="36">
      <formula>$Q7 = 1</formula>
    </cfRule>
  </conditionalFormatting>
  <conditionalFormatting sqref="B12:L12">
    <cfRule type="expression" dxfId="455" priority="31">
      <formula>$Q12 = 3</formula>
    </cfRule>
    <cfRule type="expression" dxfId="454" priority="32">
      <formula>$Q12 = 2</formula>
    </cfRule>
    <cfRule type="expression" dxfId="453" priority="33">
      <formula>$Q12 = 1</formula>
    </cfRule>
  </conditionalFormatting>
  <conditionalFormatting sqref="M12:P12">
    <cfRule type="expression" dxfId="452" priority="28">
      <formula>$Q12 = 3</formula>
    </cfRule>
    <cfRule type="expression" dxfId="451" priority="29">
      <formula>$Q12 = 2</formula>
    </cfRule>
    <cfRule type="expression" dxfId="450" priority="30">
      <formula>$Q12 = 1</formula>
    </cfRule>
  </conditionalFormatting>
  <conditionalFormatting sqref="A10">
    <cfRule type="expression" dxfId="449" priority="22">
      <formula>$Q10 = 3</formula>
    </cfRule>
    <cfRule type="expression" dxfId="448" priority="23">
      <formula>$Q10 = 2</formula>
    </cfRule>
    <cfRule type="expression" dxfId="447" priority="24">
      <formula>$Q10 = 1</formula>
    </cfRule>
  </conditionalFormatting>
  <conditionalFormatting sqref="M6:P6">
    <cfRule type="expression" dxfId="446" priority="13">
      <formula>$Q6 = 3</formula>
    </cfRule>
    <cfRule type="expression" dxfId="445" priority="14">
      <formula>$Q6 = 2</formula>
    </cfRule>
    <cfRule type="expression" dxfId="444" priority="15">
      <formula>$Q6 = 1</formula>
    </cfRule>
  </conditionalFormatting>
  <conditionalFormatting sqref="A12">
    <cfRule type="expression" dxfId="443" priority="19">
      <formula>$Q12 = 3</formula>
    </cfRule>
    <cfRule type="expression" dxfId="442" priority="20">
      <formula>$Q12 = 2</formula>
    </cfRule>
    <cfRule type="expression" dxfId="441" priority="21">
      <formula>$Q12 = 1</formula>
    </cfRule>
  </conditionalFormatting>
  <conditionalFormatting sqref="A6:L6">
    <cfRule type="expression" dxfId="440" priority="16">
      <formula>$Q6 = 3</formula>
    </cfRule>
    <cfRule type="expression" dxfId="439" priority="17">
      <formula>$Q6 = 2</formula>
    </cfRule>
    <cfRule type="expression" dxfId="438" priority="18">
      <formula>$Q6 = 1</formula>
    </cfRule>
  </conditionalFormatting>
  <conditionalFormatting sqref="A11">
    <cfRule type="expression" dxfId="437" priority="10">
      <formula>$Q11 = 3</formula>
    </cfRule>
    <cfRule type="expression" dxfId="436" priority="11">
      <formula>$Q11 = 2</formula>
    </cfRule>
    <cfRule type="expression" dxfId="435" priority="12">
      <formula>$Q11 = 1</formula>
    </cfRule>
  </conditionalFormatting>
  <conditionalFormatting sqref="B13:L13">
    <cfRule type="expression" dxfId="434" priority="7">
      <formula>$Q13 = 3</formula>
    </cfRule>
    <cfRule type="expression" dxfId="433" priority="8">
      <formula>$Q13 = 2</formula>
    </cfRule>
    <cfRule type="expression" dxfId="432" priority="9">
      <formula>$Q13 = 1</formula>
    </cfRule>
  </conditionalFormatting>
  <conditionalFormatting sqref="M13:P13">
    <cfRule type="expression" dxfId="431" priority="4">
      <formula>$Q13 = 3</formula>
    </cfRule>
    <cfRule type="expression" dxfId="430" priority="5">
      <formula>$Q13 = 2</formula>
    </cfRule>
    <cfRule type="expression" dxfId="429" priority="6">
      <formula>$Q13 = 1</formula>
    </cfRule>
  </conditionalFormatting>
  <conditionalFormatting sqref="A13">
    <cfRule type="expression" dxfId="428" priority="1">
      <formula>$Q13 = 3</formula>
    </cfRule>
    <cfRule type="expression" dxfId="427" priority="2">
      <formula>$Q13 = 2</formula>
    </cfRule>
    <cfRule type="expression" dxfId="426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2</v>
      </c>
    </row>
    <row r="11" spans="1:17" x14ac:dyDescent="0.25">
      <c r="A11" s="4"/>
      <c r="B11" s="4">
        <v>25</v>
      </c>
      <c r="C11" s="4">
        <v>12</v>
      </c>
      <c r="D11" s="4">
        <v>25</v>
      </c>
      <c r="E11" s="4">
        <v>12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24</v>
      </c>
      <c r="O11" s="4">
        <f t="shared" si="1"/>
        <v>26</v>
      </c>
      <c r="P11" s="5">
        <f t="shared" si="2"/>
        <v>2.0833333333333335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2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11</v>
      </c>
      <c r="D22" s="4">
        <v>25</v>
      </c>
      <c r="E22" s="4">
        <v>8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19</v>
      </c>
      <c r="O22" s="4">
        <f t="shared" si="5"/>
        <v>31</v>
      </c>
      <c r="P22" s="5">
        <f t="shared" si="6"/>
        <v>2.6315789473684212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19</v>
      </c>
      <c r="D33" s="4">
        <v>25</v>
      </c>
      <c r="E33" s="4">
        <v>27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65</v>
      </c>
      <c r="N33" s="4">
        <f t="shared" si="9"/>
        <v>51</v>
      </c>
      <c r="O33" s="4">
        <f t="shared" si="10"/>
        <v>14</v>
      </c>
      <c r="P33" s="5">
        <f t="shared" si="11"/>
        <v>1.2745098039215685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19</v>
      </c>
      <c r="C44" s="4">
        <v>25</v>
      </c>
      <c r="D44" s="4">
        <v>25</v>
      </c>
      <c r="E44" s="4">
        <v>20</v>
      </c>
      <c r="F44" s="4">
        <v>15</v>
      </c>
      <c r="G44" s="4">
        <v>9</v>
      </c>
      <c r="H44" s="4"/>
      <c r="I44" s="4"/>
      <c r="J44" s="4"/>
      <c r="K44" s="4"/>
      <c r="L44" s="4"/>
      <c r="M44" s="4">
        <f t="shared" si="13"/>
        <v>59</v>
      </c>
      <c r="N44" s="4">
        <f t="shared" si="14"/>
        <v>54</v>
      </c>
      <c r="O44" s="4">
        <f t="shared" si="15"/>
        <v>5</v>
      </c>
      <c r="P44" s="5">
        <f t="shared" si="16"/>
        <v>1.0925925925925926</v>
      </c>
    </row>
  </sheetData>
  <conditionalFormatting sqref="M7:P9">
    <cfRule type="expression" dxfId="425" priority="73">
      <formula>$Q7 = 3</formula>
    </cfRule>
    <cfRule type="expression" dxfId="424" priority="74">
      <formula>$Q7 = 2</formula>
    </cfRule>
    <cfRule type="expression" dxfId="423" priority="75">
      <formula>$Q7 = 1</formula>
    </cfRule>
  </conditionalFormatting>
  <conditionalFormatting sqref="M10:P10">
    <cfRule type="expression" dxfId="422" priority="112">
      <formula>$Q10 = 3</formula>
    </cfRule>
    <cfRule type="expression" dxfId="421" priority="113">
      <formula>$Q10 = 2</formula>
    </cfRule>
    <cfRule type="expression" dxfId="420" priority="114">
      <formula>$Q10 = 1</formula>
    </cfRule>
  </conditionalFormatting>
  <conditionalFormatting sqref="A5:P5 A7:L9">
    <cfRule type="expression" dxfId="419" priority="109">
      <formula>$Q5 = 3</formula>
    </cfRule>
    <cfRule type="expression" dxfId="418" priority="110">
      <formula>$Q5 = 2</formula>
    </cfRule>
    <cfRule type="expression" dxfId="417" priority="111">
      <formula>$Q5 = 1</formula>
    </cfRule>
  </conditionalFormatting>
  <conditionalFormatting sqref="A10:L10">
    <cfRule type="expression" dxfId="416" priority="106">
      <formula>$Q10 = 3</formula>
    </cfRule>
    <cfRule type="expression" dxfId="415" priority="107">
      <formula>$Q10 = 2</formula>
    </cfRule>
    <cfRule type="expression" dxfId="414" priority="108">
      <formula>$Q10 = 1</formula>
    </cfRule>
  </conditionalFormatting>
  <conditionalFormatting sqref="M6:P6">
    <cfRule type="expression" dxfId="413" priority="85">
      <formula>$Q6 = 3</formula>
    </cfRule>
    <cfRule type="expression" dxfId="412" priority="86">
      <formula>$Q6 = 2</formula>
    </cfRule>
    <cfRule type="expression" dxfId="411" priority="87">
      <formula>$Q6 = 1</formula>
    </cfRule>
  </conditionalFormatting>
  <conditionalFormatting sqref="A6:L6">
    <cfRule type="expression" dxfId="410" priority="88">
      <formula>$Q6 = 3</formula>
    </cfRule>
    <cfRule type="expression" dxfId="409" priority="89">
      <formula>$Q6 = 2</formula>
    </cfRule>
    <cfRule type="expression" dxfId="408" priority="90">
      <formula>$Q6 = 1</formula>
    </cfRule>
  </conditionalFormatting>
  <conditionalFormatting sqref="M18:P20">
    <cfRule type="expression" dxfId="407" priority="55">
      <formula>$Q18 = 3</formula>
    </cfRule>
    <cfRule type="expression" dxfId="406" priority="56">
      <formula>$Q18 = 2</formula>
    </cfRule>
    <cfRule type="expression" dxfId="405" priority="57">
      <formula>$Q18 = 1</formula>
    </cfRule>
  </conditionalFormatting>
  <conditionalFormatting sqref="M21:P21">
    <cfRule type="expression" dxfId="404" priority="70">
      <formula>$Q21 = 3</formula>
    </cfRule>
    <cfRule type="expression" dxfId="403" priority="71">
      <formula>$Q21 = 2</formula>
    </cfRule>
    <cfRule type="expression" dxfId="402" priority="72">
      <formula>$Q21 = 1</formula>
    </cfRule>
  </conditionalFormatting>
  <conditionalFormatting sqref="A16:P16 A18:L20">
    <cfRule type="expression" dxfId="401" priority="67">
      <formula>$Q16 = 3</formula>
    </cfRule>
    <cfRule type="expression" dxfId="400" priority="68">
      <formula>$Q16 = 2</formula>
    </cfRule>
    <cfRule type="expression" dxfId="399" priority="69">
      <formula>$Q16 = 1</formula>
    </cfRule>
  </conditionalFormatting>
  <conditionalFormatting sqref="A21:L21">
    <cfRule type="expression" dxfId="398" priority="64">
      <formula>$Q21 = 3</formula>
    </cfRule>
    <cfRule type="expression" dxfId="397" priority="65">
      <formula>$Q21 = 2</formula>
    </cfRule>
    <cfRule type="expression" dxfId="396" priority="66">
      <formula>$Q21 = 1</formula>
    </cfRule>
  </conditionalFormatting>
  <conditionalFormatting sqref="M17:P17">
    <cfRule type="expression" dxfId="395" priority="58">
      <formula>$Q17 = 3</formula>
    </cfRule>
    <cfRule type="expression" dxfId="394" priority="59">
      <formula>$Q17 = 2</formula>
    </cfRule>
    <cfRule type="expression" dxfId="393" priority="60">
      <formula>$Q17 = 1</formula>
    </cfRule>
  </conditionalFormatting>
  <conditionalFormatting sqref="A17:L17">
    <cfRule type="expression" dxfId="392" priority="61">
      <formula>$Q17 = 3</formula>
    </cfRule>
    <cfRule type="expression" dxfId="391" priority="62">
      <formula>$Q17 = 2</formula>
    </cfRule>
    <cfRule type="expression" dxfId="390" priority="63">
      <formula>$Q17 = 1</formula>
    </cfRule>
  </conditionalFormatting>
  <conditionalFormatting sqref="M29:P31">
    <cfRule type="expression" dxfId="389" priority="37">
      <formula>$Q29 = 3</formula>
    </cfRule>
    <cfRule type="expression" dxfId="388" priority="38">
      <formula>$Q29 = 2</formula>
    </cfRule>
    <cfRule type="expression" dxfId="387" priority="39">
      <formula>$Q29 = 1</formula>
    </cfRule>
  </conditionalFormatting>
  <conditionalFormatting sqref="M32:P32">
    <cfRule type="expression" dxfId="386" priority="52">
      <formula>$Q32 = 3</formula>
    </cfRule>
    <cfRule type="expression" dxfId="385" priority="53">
      <formula>$Q32 = 2</formula>
    </cfRule>
    <cfRule type="expression" dxfId="384" priority="54">
      <formula>$Q32 = 1</formula>
    </cfRule>
  </conditionalFormatting>
  <conditionalFormatting sqref="A27:P27 A29:L31">
    <cfRule type="expression" dxfId="383" priority="49">
      <formula>$Q27 = 3</formula>
    </cfRule>
    <cfRule type="expression" dxfId="382" priority="50">
      <formula>$Q27 = 2</formula>
    </cfRule>
    <cfRule type="expression" dxfId="381" priority="51">
      <formula>$Q27 = 1</formula>
    </cfRule>
  </conditionalFormatting>
  <conditionalFormatting sqref="A32:L32">
    <cfRule type="expression" dxfId="380" priority="46">
      <formula>$Q32 = 3</formula>
    </cfRule>
    <cfRule type="expression" dxfId="379" priority="47">
      <formula>$Q32 = 2</formula>
    </cfRule>
    <cfRule type="expression" dxfId="378" priority="48">
      <formula>$Q32 = 1</formula>
    </cfRule>
  </conditionalFormatting>
  <conditionalFormatting sqref="M28:P28">
    <cfRule type="expression" dxfId="377" priority="40">
      <formula>$Q28 = 3</formula>
    </cfRule>
    <cfRule type="expression" dxfId="376" priority="41">
      <formula>$Q28 = 2</formula>
    </cfRule>
    <cfRule type="expression" dxfId="375" priority="42">
      <formula>$Q28 = 1</formula>
    </cfRule>
  </conditionalFormatting>
  <conditionalFormatting sqref="A28:L28">
    <cfRule type="expression" dxfId="374" priority="43">
      <formula>$Q28 = 3</formula>
    </cfRule>
    <cfRule type="expression" dxfId="373" priority="44">
      <formula>$Q28 = 2</formula>
    </cfRule>
    <cfRule type="expression" dxfId="372" priority="45">
      <formula>$Q28 = 1</formula>
    </cfRule>
  </conditionalFormatting>
  <conditionalFormatting sqref="M40:P42">
    <cfRule type="expression" dxfId="371" priority="1">
      <formula>$Q40 = 3</formula>
    </cfRule>
    <cfRule type="expression" dxfId="370" priority="2">
      <formula>$Q40 = 2</formula>
    </cfRule>
    <cfRule type="expression" dxfId="369" priority="3">
      <formula>$Q40 = 1</formula>
    </cfRule>
  </conditionalFormatting>
  <conditionalFormatting sqref="M43:P43">
    <cfRule type="expression" dxfId="368" priority="16">
      <formula>$Q43 = 3</formula>
    </cfRule>
    <cfRule type="expression" dxfId="367" priority="17">
      <formula>$Q43 = 2</formula>
    </cfRule>
    <cfRule type="expression" dxfId="366" priority="18">
      <formula>$Q43 = 1</formula>
    </cfRule>
  </conditionalFormatting>
  <conditionalFormatting sqref="A38:P38 A40:L42">
    <cfRule type="expression" dxfId="365" priority="13">
      <formula>$Q38 = 3</formula>
    </cfRule>
    <cfRule type="expression" dxfId="364" priority="14">
      <formula>$Q38 = 2</formula>
    </cfRule>
    <cfRule type="expression" dxfId="363" priority="15">
      <formula>$Q38 = 1</formula>
    </cfRule>
  </conditionalFormatting>
  <conditionalFormatting sqref="A43:L43">
    <cfRule type="expression" dxfId="362" priority="10">
      <formula>$Q43 = 3</formula>
    </cfRule>
    <cfRule type="expression" dxfId="361" priority="11">
      <formula>$Q43 = 2</formula>
    </cfRule>
    <cfRule type="expression" dxfId="360" priority="12">
      <formula>$Q43 = 1</formula>
    </cfRule>
  </conditionalFormatting>
  <conditionalFormatting sqref="M39:P39">
    <cfRule type="expression" dxfId="359" priority="4">
      <formula>$Q39 = 3</formula>
    </cfRule>
    <cfRule type="expression" dxfId="358" priority="5">
      <formula>$Q39 = 2</formula>
    </cfRule>
    <cfRule type="expression" dxfId="357" priority="6">
      <formula>$Q39 = 1</formula>
    </cfRule>
  </conditionalFormatting>
  <conditionalFormatting sqref="A39:L39">
    <cfRule type="expression" dxfId="356" priority="7">
      <formula>$Q39 = 3</formula>
    </cfRule>
    <cfRule type="expression" dxfId="355" priority="8">
      <formula>$Q39 = 2</formula>
    </cfRule>
    <cfRule type="expression" dxfId="354" priority="9">
      <formula>$Q39 = 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4C0C-FCC8-4B01-8348-5DC5385039EA}">
  <dimension ref="A1:Q68"/>
  <sheetViews>
    <sheetView topLeftCell="A32" workbookViewId="0">
      <selection activeCell="G69" sqref="G6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43590</v>
      </c>
      <c r="B2" s="9" t="s">
        <v>345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1</v>
      </c>
      <c r="M5">
        <f t="shared" ref="M5:N17" si="0" xml:space="preserve"> B5 + D5 + F5 + H5 + J5</f>
        <v>0</v>
      </c>
      <c r="N5">
        <f t="shared" si="0"/>
        <v>4</v>
      </c>
      <c r="O5" s="1">
        <f t="shared" ref="O5:O17" si="1">M5 - N5</f>
        <v>-4</v>
      </c>
      <c r="P5" s="3">
        <f t="shared" ref="P5:P17" si="2" xml:space="preserve"> IF(M5+N5=0, 0, IF(N5=0, "MAX", M5/N5))</f>
        <v>0</v>
      </c>
      <c r="Q5">
        <f>IF(P5 &lt; 1, 3, IF(P5 &gt;= P$17, 1, 2))</f>
        <v>3</v>
      </c>
    </row>
    <row r="6" spans="1:17" x14ac:dyDescent="0.25">
      <c r="A6" s="1" t="s">
        <v>180</v>
      </c>
      <c r="M6">
        <f t="shared" ref="M6:M15" si="3" xml:space="preserve"> B6 + D6 + F6 + H6 + J6</f>
        <v>0</v>
      </c>
      <c r="N6">
        <f t="shared" ref="N6:N15" si="4" xml:space="preserve"> C6 + E6 + G6 + I6 + K6</f>
        <v>0</v>
      </c>
      <c r="O6" s="1">
        <f t="shared" ref="O6:O15" si="5">M6 - N6</f>
        <v>0</v>
      </c>
      <c r="P6" s="3">
        <f t="shared" ref="P6:P15" si="6" xml:space="preserve"> IF(M6+N6=0, 0, IF(N6=0, "MAX", M6/N6))</f>
        <v>0</v>
      </c>
      <c r="Q6">
        <v>2</v>
      </c>
    </row>
    <row r="7" spans="1:17" x14ac:dyDescent="0.25">
      <c r="A7" s="1" t="s">
        <v>20</v>
      </c>
      <c r="B7">
        <v>1</v>
      </c>
      <c r="C7">
        <v>0</v>
      </c>
      <c r="D7">
        <v>1</v>
      </c>
      <c r="E7">
        <v>2</v>
      </c>
      <c r="F7">
        <v>0</v>
      </c>
      <c r="G7">
        <v>0</v>
      </c>
      <c r="M7">
        <f t="shared" si="3"/>
        <v>2</v>
      </c>
      <c r="N7">
        <f t="shared" si="4"/>
        <v>2</v>
      </c>
      <c r="O7" s="1">
        <f t="shared" si="5"/>
        <v>0</v>
      </c>
      <c r="P7" s="3">
        <f t="shared" si="6"/>
        <v>1</v>
      </c>
      <c r="Q7">
        <f>IF(P7 &lt; 1, 3, IF(P7 &gt;= P$17, 1, 2))</f>
        <v>2</v>
      </c>
    </row>
    <row r="8" spans="1:17" x14ac:dyDescent="0.25">
      <c r="A8" s="1" t="s">
        <v>21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M8">
        <f t="shared" si="3"/>
        <v>0</v>
      </c>
      <c r="N8">
        <f t="shared" si="4"/>
        <v>4</v>
      </c>
      <c r="O8" s="1">
        <f t="shared" si="5"/>
        <v>-4</v>
      </c>
      <c r="P8" s="3">
        <f t="shared" si="6"/>
        <v>0</v>
      </c>
      <c r="Q8">
        <f>IF(P8 &lt; 1, 3, IF(P8 &gt;= P$17, 1, 2))</f>
        <v>3</v>
      </c>
    </row>
    <row r="9" spans="1:17" x14ac:dyDescent="0.25">
      <c r="A9" s="1" t="s">
        <v>52</v>
      </c>
      <c r="M9">
        <f t="shared" si="3"/>
        <v>0</v>
      </c>
      <c r="N9">
        <f t="shared" si="4"/>
        <v>0</v>
      </c>
      <c r="O9" s="1">
        <f t="shared" si="5"/>
        <v>0</v>
      </c>
      <c r="P9" s="3">
        <f t="shared" si="6"/>
        <v>0</v>
      </c>
      <c r="Q9">
        <v>2</v>
      </c>
    </row>
    <row r="10" spans="1:17" x14ac:dyDescent="0.25">
      <c r="A10" s="1" t="s">
        <v>0</v>
      </c>
      <c r="B10">
        <v>11</v>
      </c>
      <c r="C10">
        <v>1</v>
      </c>
      <c r="D10">
        <v>2</v>
      </c>
      <c r="E10">
        <v>5</v>
      </c>
      <c r="F10">
        <v>5</v>
      </c>
      <c r="G10">
        <v>1</v>
      </c>
      <c r="M10">
        <f t="shared" si="3"/>
        <v>18</v>
      </c>
      <c r="N10">
        <f t="shared" si="4"/>
        <v>7</v>
      </c>
      <c r="O10" s="1">
        <f t="shared" si="5"/>
        <v>11</v>
      </c>
      <c r="P10" s="3">
        <f t="shared" si="6"/>
        <v>2.5714285714285716</v>
      </c>
      <c r="Q10">
        <f>IF(P10 &lt; 1, 3, IF(P10 &gt;= P$17, 1, 2))</f>
        <v>1</v>
      </c>
    </row>
    <row r="11" spans="1:17" x14ac:dyDescent="0.25">
      <c r="A11" s="1" t="s">
        <v>22</v>
      </c>
      <c r="M11">
        <f t="shared" si="3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23</v>
      </c>
      <c r="M12">
        <f t="shared" si="3"/>
        <v>0</v>
      </c>
      <c r="N12">
        <f t="shared" si="4"/>
        <v>0</v>
      </c>
      <c r="O12" s="1">
        <f t="shared" si="5"/>
        <v>0</v>
      </c>
      <c r="P12" s="3">
        <f t="shared" si="6"/>
        <v>0</v>
      </c>
      <c r="Q12">
        <v>2</v>
      </c>
    </row>
    <row r="13" spans="1:17" x14ac:dyDescent="0.25">
      <c r="A13" s="1" t="s">
        <v>133</v>
      </c>
      <c r="B13">
        <v>1</v>
      </c>
      <c r="C13">
        <v>3</v>
      </c>
      <c r="D13">
        <v>1</v>
      </c>
      <c r="E13">
        <v>5</v>
      </c>
      <c r="F13">
        <v>1</v>
      </c>
      <c r="G13">
        <v>1</v>
      </c>
      <c r="M13">
        <f t="shared" si="3"/>
        <v>3</v>
      </c>
      <c r="N13">
        <f t="shared" si="4"/>
        <v>9</v>
      </c>
      <c r="O13" s="1">
        <f t="shared" si="5"/>
        <v>-6</v>
      </c>
      <c r="P13" s="3">
        <f t="shared" si="6"/>
        <v>0.33333333333333331</v>
      </c>
      <c r="Q13">
        <f>IF(P13 &lt; 1, 3, IF(P13 &gt;= P$17, 1, 2))</f>
        <v>3</v>
      </c>
    </row>
    <row r="14" spans="1:17" x14ac:dyDescent="0.25">
      <c r="A14" s="1" t="s">
        <v>1</v>
      </c>
      <c r="B14">
        <v>0</v>
      </c>
      <c r="C14">
        <v>0</v>
      </c>
      <c r="D14">
        <v>0</v>
      </c>
      <c r="E14">
        <v>0</v>
      </c>
      <c r="M14">
        <f t="shared" si="3"/>
        <v>0</v>
      </c>
      <c r="N14">
        <f t="shared" si="4"/>
        <v>0</v>
      </c>
      <c r="O14" s="1">
        <f t="shared" si="5"/>
        <v>0</v>
      </c>
      <c r="P14" s="3">
        <f t="shared" si="6"/>
        <v>0</v>
      </c>
      <c r="Q14">
        <v>2</v>
      </c>
    </row>
    <row r="15" spans="1:17" x14ac:dyDescent="0.25">
      <c r="A15" s="1" t="s">
        <v>25</v>
      </c>
      <c r="B15">
        <v>5</v>
      </c>
      <c r="C15">
        <v>3</v>
      </c>
      <c r="D15">
        <v>7</v>
      </c>
      <c r="E15">
        <v>1</v>
      </c>
      <c r="F15">
        <v>2</v>
      </c>
      <c r="G15">
        <v>0</v>
      </c>
      <c r="M15">
        <f t="shared" si="3"/>
        <v>14</v>
      </c>
      <c r="N15">
        <f t="shared" si="4"/>
        <v>4</v>
      </c>
      <c r="O15" s="1">
        <f t="shared" si="5"/>
        <v>10</v>
      </c>
      <c r="P15" s="3">
        <f t="shared" si="6"/>
        <v>3.5</v>
      </c>
      <c r="Q15">
        <f>IF(P15 &lt; 1, 3, IF(P15 &gt;= P$17, 1, 2))</f>
        <v>1</v>
      </c>
    </row>
    <row r="16" spans="1:17" x14ac:dyDescent="0.25">
      <c r="A16" s="1" t="s">
        <v>41</v>
      </c>
      <c r="D16">
        <v>0</v>
      </c>
      <c r="E16">
        <v>1</v>
      </c>
      <c r="M16">
        <f t="shared" si="0"/>
        <v>0</v>
      </c>
      <c r="N16">
        <f t="shared" si="0"/>
        <v>1</v>
      </c>
      <c r="O16" s="1">
        <f t="shared" si="1"/>
        <v>-1</v>
      </c>
      <c r="P16" s="3">
        <f t="shared" si="2"/>
        <v>0</v>
      </c>
      <c r="Q16">
        <f>IF(P16 &lt; 1, 3, IF(P16 &gt;= P$17, 1, 2))</f>
        <v>3</v>
      </c>
    </row>
    <row r="17" spans="1:17" x14ac:dyDescent="0.25">
      <c r="A17" s="4"/>
      <c r="B17" s="4">
        <v>25</v>
      </c>
      <c r="C17" s="4">
        <v>17</v>
      </c>
      <c r="D17" s="4">
        <v>18</v>
      </c>
      <c r="E17" s="4">
        <v>25</v>
      </c>
      <c r="F17" s="4">
        <v>15</v>
      </c>
      <c r="G17" s="4">
        <v>13</v>
      </c>
      <c r="H17" s="4"/>
      <c r="I17" s="4"/>
      <c r="J17" s="4"/>
      <c r="K17" s="4"/>
      <c r="L17" s="4"/>
      <c r="M17" s="4">
        <f t="shared" si="0"/>
        <v>58</v>
      </c>
      <c r="N17" s="4">
        <f t="shared" si="0"/>
        <v>55</v>
      </c>
      <c r="O17" s="4">
        <f t="shared" si="1"/>
        <v>3</v>
      </c>
      <c r="P17" s="5">
        <f t="shared" si="2"/>
        <v>1.0545454545454545</v>
      </c>
    </row>
    <row r="18" spans="1:17" x14ac:dyDescent="0.25">
      <c r="P18"/>
    </row>
    <row r="19" spans="1:17" ht="18.75" x14ac:dyDescent="0.3">
      <c r="A19" s="8">
        <v>43590</v>
      </c>
      <c r="B19" s="9" t="s">
        <v>346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17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</row>
    <row r="22" spans="1:17" x14ac:dyDescent="0.25">
      <c r="A22" s="1" t="s">
        <v>2</v>
      </c>
      <c r="M22">
        <f t="shared" ref="M22:M34" si="7" xml:space="preserve"> B22 + D22 + F22 + H22 + J22</f>
        <v>0</v>
      </c>
      <c r="N22">
        <f t="shared" ref="N22:N34" si="8" xml:space="preserve"> C22 + E22 + G22 + I22 + K22</f>
        <v>0</v>
      </c>
      <c r="O22" s="1">
        <f t="shared" ref="O22:O34" si="9">M22 - N22</f>
        <v>0</v>
      </c>
      <c r="P22" s="3">
        <f t="shared" ref="P22:P34" si="10" xml:space="preserve"> IF(M22+N22=0, 0, IF(N22=0, "MAX", M22/N22))</f>
        <v>0</v>
      </c>
      <c r="Q22">
        <v>2</v>
      </c>
    </row>
    <row r="23" spans="1:17" x14ac:dyDescent="0.25">
      <c r="A23" s="1" t="s">
        <v>180</v>
      </c>
      <c r="B23">
        <v>1</v>
      </c>
      <c r="C23">
        <v>0</v>
      </c>
      <c r="D23">
        <v>1</v>
      </c>
      <c r="E23">
        <v>2</v>
      </c>
      <c r="M23">
        <f t="shared" si="7"/>
        <v>2</v>
      </c>
      <c r="N23">
        <f t="shared" si="8"/>
        <v>2</v>
      </c>
      <c r="O23" s="1">
        <f t="shared" si="9"/>
        <v>0</v>
      </c>
      <c r="P23" s="3">
        <f t="shared" si="10"/>
        <v>1</v>
      </c>
      <c r="Q23">
        <f t="shared" ref="Q23:Q33" si="11">IF(P23 &lt; 1, 3, IF(P23 &gt;= P$34, 1, 2))</f>
        <v>2</v>
      </c>
    </row>
    <row r="24" spans="1:17" x14ac:dyDescent="0.25">
      <c r="A24" s="1" t="s">
        <v>20</v>
      </c>
      <c r="M24">
        <f t="shared" si="7"/>
        <v>0</v>
      </c>
      <c r="N24">
        <f t="shared" si="8"/>
        <v>0</v>
      </c>
      <c r="O24" s="1">
        <f t="shared" si="9"/>
        <v>0</v>
      </c>
      <c r="P24" s="3">
        <f t="shared" si="10"/>
        <v>0</v>
      </c>
      <c r="Q24">
        <v>2</v>
      </c>
    </row>
    <row r="25" spans="1:17" x14ac:dyDescent="0.25">
      <c r="A25" s="1" t="s">
        <v>21</v>
      </c>
      <c r="M25">
        <f t="shared" si="7"/>
        <v>0</v>
      </c>
      <c r="N25">
        <f t="shared" si="8"/>
        <v>0</v>
      </c>
      <c r="O25" s="1">
        <f t="shared" si="9"/>
        <v>0</v>
      </c>
      <c r="P25" s="3">
        <f t="shared" si="10"/>
        <v>0</v>
      </c>
      <c r="Q25">
        <v>2</v>
      </c>
    </row>
    <row r="26" spans="1:17" x14ac:dyDescent="0.25">
      <c r="A26" s="1" t="s">
        <v>52</v>
      </c>
      <c r="B26">
        <v>0</v>
      </c>
      <c r="C26">
        <v>2</v>
      </c>
      <c r="D26">
        <v>2</v>
      </c>
      <c r="E26">
        <v>4</v>
      </c>
      <c r="M26">
        <f t="shared" si="7"/>
        <v>2</v>
      </c>
      <c r="N26">
        <f t="shared" si="8"/>
        <v>6</v>
      </c>
      <c r="O26" s="1">
        <f t="shared" si="9"/>
        <v>-4</v>
      </c>
      <c r="P26" s="3">
        <f t="shared" si="10"/>
        <v>0.33333333333333331</v>
      </c>
      <c r="Q26">
        <f t="shared" si="11"/>
        <v>3</v>
      </c>
    </row>
    <row r="27" spans="1:17" x14ac:dyDescent="0.25">
      <c r="A27" s="1" t="s">
        <v>0</v>
      </c>
      <c r="M27">
        <f t="shared" si="7"/>
        <v>0</v>
      </c>
      <c r="N27">
        <f t="shared" si="8"/>
        <v>0</v>
      </c>
      <c r="O27" s="1">
        <f t="shared" si="9"/>
        <v>0</v>
      </c>
      <c r="P27" s="3">
        <f t="shared" si="10"/>
        <v>0</v>
      </c>
      <c r="Q27">
        <v>2</v>
      </c>
    </row>
    <row r="28" spans="1:17" x14ac:dyDescent="0.25">
      <c r="A28" s="1" t="s">
        <v>22</v>
      </c>
      <c r="B28">
        <v>0</v>
      </c>
      <c r="C28">
        <v>1</v>
      </c>
      <c r="D28">
        <v>4</v>
      </c>
      <c r="E28">
        <v>3</v>
      </c>
      <c r="M28">
        <f t="shared" si="7"/>
        <v>4</v>
      </c>
      <c r="N28">
        <f t="shared" si="8"/>
        <v>4</v>
      </c>
      <c r="O28" s="1">
        <f t="shared" si="9"/>
        <v>0</v>
      </c>
      <c r="P28" s="3">
        <f t="shared" si="10"/>
        <v>1</v>
      </c>
      <c r="Q28">
        <f t="shared" si="11"/>
        <v>2</v>
      </c>
    </row>
    <row r="29" spans="1:17" x14ac:dyDescent="0.25">
      <c r="A29" s="1" t="s">
        <v>23</v>
      </c>
      <c r="B29">
        <v>1</v>
      </c>
      <c r="C29">
        <v>3</v>
      </c>
      <c r="D29">
        <v>0</v>
      </c>
      <c r="E29">
        <v>2</v>
      </c>
      <c r="M29">
        <f t="shared" si="7"/>
        <v>1</v>
      </c>
      <c r="N29">
        <f t="shared" si="8"/>
        <v>5</v>
      </c>
      <c r="O29" s="1">
        <f t="shared" si="9"/>
        <v>-4</v>
      </c>
      <c r="P29" s="3">
        <f t="shared" si="10"/>
        <v>0.2</v>
      </c>
      <c r="Q29">
        <f t="shared" si="11"/>
        <v>3</v>
      </c>
    </row>
    <row r="30" spans="1:17" x14ac:dyDescent="0.25">
      <c r="A30" s="1" t="s">
        <v>133</v>
      </c>
      <c r="M30">
        <f t="shared" si="7"/>
        <v>0</v>
      </c>
      <c r="N30">
        <f t="shared" si="8"/>
        <v>0</v>
      </c>
      <c r="O30" s="1">
        <f t="shared" si="9"/>
        <v>0</v>
      </c>
      <c r="P30" s="3">
        <f t="shared" si="10"/>
        <v>0</v>
      </c>
      <c r="Q30">
        <v>2</v>
      </c>
    </row>
    <row r="31" spans="1:17" x14ac:dyDescent="0.25">
      <c r="A31" s="1" t="s">
        <v>1</v>
      </c>
      <c r="B31">
        <v>0</v>
      </c>
      <c r="C31">
        <v>1</v>
      </c>
      <c r="D31">
        <v>1</v>
      </c>
      <c r="E31">
        <v>2</v>
      </c>
      <c r="M31">
        <f t="shared" si="7"/>
        <v>1</v>
      </c>
      <c r="N31">
        <f t="shared" si="8"/>
        <v>3</v>
      </c>
      <c r="O31" s="1">
        <f t="shared" si="9"/>
        <v>-2</v>
      </c>
      <c r="P31" s="3">
        <f t="shared" si="10"/>
        <v>0.33333333333333331</v>
      </c>
      <c r="Q31">
        <f t="shared" si="11"/>
        <v>3</v>
      </c>
    </row>
    <row r="32" spans="1:17" x14ac:dyDescent="0.25">
      <c r="A32" s="1" t="s">
        <v>25</v>
      </c>
      <c r="M32">
        <f t="shared" si="7"/>
        <v>0</v>
      </c>
      <c r="N32">
        <f t="shared" si="8"/>
        <v>0</v>
      </c>
      <c r="O32" s="1">
        <f t="shared" si="9"/>
        <v>0</v>
      </c>
      <c r="P32" s="3">
        <f t="shared" si="10"/>
        <v>0</v>
      </c>
      <c r="Q32">
        <v>2</v>
      </c>
    </row>
    <row r="33" spans="1:17" x14ac:dyDescent="0.25">
      <c r="A33" s="1" t="s">
        <v>41</v>
      </c>
      <c r="B33">
        <v>3</v>
      </c>
      <c r="C33">
        <v>2</v>
      </c>
      <c r="D33">
        <v>3</v>
      </c>
      <c r="E33">
        <v>4</v>
      </c>
      <c r="M33">
        <f t="shared" si="7"/>
        <v>6</v>
      </c>
      <c r="N33">
        <f t="shared" si="8"/>
        <v>6</v>
      </c>
      <c r="O33" s="1">
        <f t="shared" si="9"/>
        <v>0</v>
      </c>
      <c r="P33" s="3">
        <f t="shared" si="10"/>
        <v>1</v>
      </c>
      <c r="Q33">
        <f t="shared" si="11"/>
        <v>2</v>
      </c>
    </row>
    <row r="34" spans="1:17" x14ac:dyDescent="0.25">
      <c r="A34" s="4"/>
      <c r="B34" s="4">
        <v>25</v>
      </c>
      <c r="C34" s="4">
        <v>15</v>
      </c>
      <c r="D34" s="4">
        <v>25</v>
      </c>
      <c r="E34" s="4">
        <v>18</v>
      </c>
      <c r="F34" s="4"/>
      <c r="G34" s="4"/>
      <c r="H34" s="4"/>
      <c r="I34" s="4"/>
      <c r="J34" s="4"/>
      <c r="K34" s="4"/>
      <c r="L34" s="4"/>
      <c r="M34" s="4">
        <f t="shared" si="7"/>
        <v>50</v>
      </c>
      <c r="N34" s="4">
        <f t="shared" si="8"/>
        <v>33</v>
      </c>
      <c r="O34" s="4">
        <f t="shared" si="9"/>
        <v>17</v>
      </c>
      <c r="P34" s="5">
        <f t="shared" si="10"/>
        <v>1.5151515151515151</v>
      </c>
    </row>
    <row r="36" spans="1:17" ht="18.75" x14ac:dyDescent="0.3">
      <c r="A36" s="8">
        <v>43590</v>
      </c>
      <c r="B36" s="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17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17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</row>
    <row r="39" spans="1:17" x14ac:dyDescent="0.25">
      <c r="A39" s="1" t="s">
        <v>2</v>
      </c>
      <c r="B39">
        <v>0</v>
      </c>
      <c r="C39">
        <v>2</v>
      </c>
      <c r="D39">
        <v>0</v>
      </c>
      <c r="E39">
        <v>0</v>
      </c>
      <c r="M39">
        <f t="shared" ref="M39:M51" si="12" xml:space="preserve"> B39 + D39 + F39 + H39 + J39</f>
        <v>0</v>
      </c>
      <c r="N39">
        <f t="shared" ref="N39:N51" si="13" xml:space="preserve"> C39 + E39 + G39 + I39 + K39</f>
        <v>2</v>
      </c>
      <c r="O39" s="1">
        <f t="shared" ref="O39:O51" si="14">M39 - N39</f>
        <v>-2</v>
      </c>
      <c r="P39" s="3">
        <f t="shared" ref="P39:P51" si="15" xml:space="preserve"> IF(M39+N39=0, 0, IF(N39=0, "MAX", M39/N39))</f>
        <v>0</v>
      </c>
      <c r="Q39">
        <f>IF(P39 &lt; 1, 3, IF(P39 &gt;= P$51, 1, 2))</f>
        <v>3</v>
      </c>
    </row>
    <row r="40" spans="1:17" x14ac:dyDescent="0.25">
      <c r="A40" s="1" t="s">
        <v>180</v>
      </c>
      <c r="M40">
        <f t="shared" si="12"/>
        <v>0</v>
      </c>
      <c r="N40">
        <f t="shared" si="13"/>
        <v>0</v>
      </c>
      <c r="O40" s="1">
        <f t="shared" si="14"/>
        <v>0</v>
      </c>
      <c r="P40" s="3">
        <f t="shared" si="15"/>
        <v>0</v>
      </c>
      <c r="Q40">
        <v>2</v>
      </c>
    </row>
    <row r="41" spans="1:17" x14ac:dyDescent="0.25">
      <c r="A41" s="1" t="s">
        <v>20</v>
      </c>
      <c r="B41">
        <v>0</v>
      </c>
      <c r="C41">
        <v>2</v>
      </c>
      <c r="D41">
        <v>0</v>
      </c>
      <c r="E41">
        <v>1</v>
      </c>
      <c r="M41">
        <f t="shared" si="12"/>
        <v>0</v>
      </c>
      <c r="N41">
        <f t="shared" si="13"/>
        <v>3</v>
      </c>
      <c r="O41" s="1">
        <f t="shared" si="14"/>
        <v>-3</v>
      </c>
      <c r="P41" s="3">
        <f t="shared" si="15"/>
        <v>0</v>
      </c>
      <c r="Q41">
        <f t="shared" ref="Q41:Q49" si="16">IF(P41 &lt; 1, 3, IF(P41 &gt;= P$51, 1, 2))</f>
        <v>3</v>
      </c>
    </row>
    <row r="42" spans="1:17" x14ac:dyDescent="0.25">
      <c r="A42" s="1" t="s">
        <v>21</v>
      </c>
      <c r="B42">
        <v>1</v>
      </c>
      <c r="C42">
        <v>0</v>
      </c>
      <c r="D42">
        <v>2</v>
      </c>
      <c r="E42">
        <v>1</v>
      </c>
      <c r="M42">
        <f t="shared" si="12"/>
        <v>3</v>
      </c>
      <c r="N42">
        <f t="shared" si="13"/>
        <v>1</v>
      </c>
      <c r="O42" s="1">
        <f t="shared" si="14"/>
        <v>2</v>
      </c>
      <c r="P42" s="3">
        <f t="shared" si="15"/>
        <v>3</v>
      </c>
      <c r="Q42">
        <f t="shared" si="16"/>
        <v>1</v>
      </c>
    </row>
    <row r="43" spans="1:17" x14ac:dyDescent="0.25">
      <c r="A43" s="1" t="s">
        <v>52</v>
      </c>
      <c r="M43">
        <f t="shared" si="12"/>
        <v>0</v>
      </c>
      <c r="N43">
        <f t="shared" si="13"/>
        <v>0</v>
      </c>
      <c r="O43" s="1">
        <f t="shared" si="14"/>
        <v>0</v>
      </c>
      <c r="P43" s="3">
        <f t="shared" si="15"/>
        <v>0</v>
      </c>
      <c r="Q43">
        <v>2</v>
      </c>
    </row>
    <row r="44" spans="1:17" x14ac:dyDescent="0.25">
      <c r="A44" s="1" t="s">
        <v>0</v>
      </c>
      <c r="B44">
        <v>6</v>
      </c>
      <c r="C44">
        <v>5</v>
      </c>
      <c r="D44">
        <v>4</v>
      </c>
      <c r="E44">
        <v>3</v>
      </c>
      <c r="M44">
        <f t="shared" si="12"/>
        <v>10</v>
      </c>
      <c r="N44">
        <f t="shared" si="13"/>
        <v>8</v>
      </c>
      <c r="O44" s="1">
        <f t="shared" si="14"/>
        <v>2</v>
      </c>
      <c r="P44" s="3">
        <f t="shared" si="15"/>
        <v>1.25</v>
      </c>
      <c r="Q44">
        <f t="shared" si="16"/>
        <v>1</v>
      </c>
    </row>
    <row r="45" spans="1:17" x14ac:dyDescent="0.25">
      <c r="A45" s="1" t="s">
        <v>22</v>
      </c>
      <c r="M45">
        <f t="shared" si="12"/>
        <v>0</v>
      </c>
      <c r="N45">
        <f t="shared" si="13"/>
        <v>0</v>
      </c>
      <c r="O45" s="1">
        <f t="shared" si="14"/>
        <v>0</v>
      </c>
      <c r="P45" s="3">
        <f t="shared" si="15"/>
        <v>0</v>
      </c>
      <c r="Q45">
        <v>2</v>
      </c>
    </row>
    <row r="46" spans="1:17" x14ac:dyDescent="0.25">
      <c r="A46" s="1" t="s">
        <v>23</v>
      </c>
      <c r="M46">
        <f t="shared" si="12"/>
        <v>0</v>
      </c>
      <c r="N46">
        <f t="shared" si="13"/>
        <v>0</v>
      </c>
      <c r="O46" s="1">
        <f t="shared" si="14"/>
        <v>0</v>
      </c>
      <c r="P46" s="3">
        <f t="shared" si="15"/>
        <v>0</v>
      </c>
      <c r="Q46">
        <v>2</v>
      </c>
    </row>
    <row r="47" spans="1:17" x14ac:dyDescent="0.25">
      <c r="A47" s="1" t="s">
        <v>133</v>
      </c>
      <c r="B47">
        <v>1</v>
      </c>
      <c r="C47">
        <v>4</v>
      </c>
      <c r="D47">
        <v>0</v>
      </c>
      <c r="E47">
        <v>3</v>
      </c>
      <c r="M47">
        <f t="shared" si="12"/>
        <v>1</v>
      </c>
      <c r="N47">
        <f t="shared" si="13"/>
        <v>7</v>
      </c>
      <c r="O47" s="1">
        <f t="shared" si="14"/>
        <v>-6</v>
      </c>
      <c r="P47" s="3">
        <f t="shared" si="15"/>
        <v>0.14285714285714285</v>
      </c>
      <c r="Q47">
        <f t="shared" si="16"/>
        <v>3</v>
      </c>
    </row>
    <row r="48" spans="1:17" x14ac:dyDescent="0.25">
      <c r="A48" s="1" t="s">
        <v>1</v>
      </c>
      <c r="M48">
        <f t="shared" si="12"/>
        <v>0</v>
      </c>
      <c r="N48">
        <f t="shared" si="13"/>
        <v>0</v>
      </c>
      <c r="O48" s="1">
        <f t="shared" si="14"/>
        <v>0</v>
      </c>
      <c r="P48" s="3">
        <f t="shared" si="15"/>
        <v>0</v>
      </c>
      <c r="Q48">
        <v>2</v>
      </c>
    </row>
    <row r="49" spans="1:17" x14ac:dyDescent="0.25">
      <c r="A49" s="1" t="s">
        <v>25</v>
      </c>
      <c r="B49">
        <v>3</v>
      </c>
      <c r="C49">
        <v>3</v>
      </c>
      <c r="D49">
        <v>3</v>
      </c>
      <c r="E49">
        <v>1</v>
      </c>
      <c r="M49">
        <f t="shared" si="12"/>
        <v>6</v>
      </c>
      <c r="N49">
        <f t="shared" si="13"/>
        <v>4</v>
      </c>
      <c r="O49" s="1">
        <f t="shared" si="14"/>
        <v>2</v>
      </c>
      <c r="P49" s="3">
        <f t="shared" si="15"/>
        <v>1.5</v>
      </c>
      <c r="Q49">
        <f t="shared" si="16"/>
        <v>1</v>
      </c>
    </row>
    <row r="50" spans="1:17" x14ac:dyDescent="0.25">
      <c r="A50" s="1" t="s">
        <v>41</v>
      </c>
      <c r="M50">
        <f t="shared" si="12"/>
        <v>0</v>
      </c>
      <c r="N50">
        <f t="shared" si="13"/>
        <v>0</v>
      </c>
      <c r="O50" s="1">
        <f t="shared" si="14"/>
        <v>0</v>
      </c>
      <c r="P50" s="3">
        <f t="shared" si="15"/>
        <v>0</v>
      </c>
      <c r="Q50">
        <v>2</v>
      </c>
    </row>
    <row r="51" spans="1:17" x14ac:dyDescent="0.25">
      <c r="A51" s="4"/>
      <c r="B51" s="4">
        <v>18</v>
      </c>
      <c r="C51" s="4">
        <v>25</v>
      </c>
      <c r="D51" s="4">
        <v>18</v>
      </c>
      <c r="E51" s="4">
        <v>25</v>
      </c>
      <c r="F51" s="4"/>
      <c r="G51" s="4"/>
      <c r="H51" s="4"/>
      <c r="I51" s="4"/>
      <c r="J51" s="4"/>
      <c r="K51" s="4"/>
      <c r="L51" s="4"/>
      <c r="M51" s="4">
        <f t="shared" si="12"/>
        <v>36</v>
      </c>
      <c r="N51" s="4">
        <f t="shared" si="13"/>
        <v>50</v>
      </c>
      <c r="O51" s="4">
        <f t="shared" si="14"/>
        <v>-14</v>
      </c>
      <c r="P51" s="5">
        <f t="shared" si="15"/>
        <v>0.72</v>
      </c>
    </row>
    <row r="53" spans="1:17" ht="18.75" x14ac:dyDescent="0.3">
      <c r="A53" s="8">
        <v>43590</v>
      </c>
      <c r="B53" s="9" t="s">
        <v>341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17" x14ac:dyDescent="0.25">
      <c r="A54" s="4"/>
      <c r="B54" s="4" t="s">
        <v>5</v>
      </c>
      <c r="C54" s="4"/>
      <c r="D54" s="4" t="s">
        <v>6</v>
      </c>
      <c r="E54" s="4"/>
      <c r="F54" s="4" t="s">
        <v>7</v>
      </c>
      <c r="G54" s="4"/>
      <c r="H54" s="4" t="s">
        <v>8</v>
      </c>
      <c r="I54" s="4"/>
      <c r="J54" s="4" t="s">
        <v>9</v>
      </c>
      <c r="K54" s="4"/>
      <c r="L54" s="4"/>
      <c r="M54" s="4" t="s">
        <v>10</v>
      </c>
      <c r="N54" s="4"/>
      <c r="O54" s="4"/>
      <c r="P54" s="6"/>
    </row>
    <row r="55" spans="1:17" x14ac:dyDescent="0.25">
      <c r="A55" s="4"/>
      <c r="B55" s="7" t="s">
        <v>3</v>
      </c>
      <c r="C55" s="7" t="s">
        <v>4</v>
      </c>
      <c r="D55" s="7" t="s">
        <v>3</v>
      </c>
      <c r="E55" s="7" t="s">
        <v>4</v>
      </c>
      <c r="F55" s="7" t="s">
        <v>3</v>
      </c>
      <c r="G55" s="7" t="s">
        <v>4</v>
      </c>
      <c r="H55" s="7" t="s">
        <v>3</v>
      </c>
      <c r="I55" s="7" t="s">
        <v>4</v>
      </c>
      <c r="J55" s="7" t="s">
        <v>3</v>
      </c>
      <c r="K55" s="7" t="s">
        <v>4</v>
      </c>
      <c r="L55" s="7"/>
      <c r="M55" s="7" t="s">
        <v>3</v>
      </c>
      <c r="N55" s="7" t="s">
        <v>4</v>
      </c>
      <c r="O55" s="4" t="s">
        <v>11</v>
      </c>
      <c r="P55" s="6" t="s">
        <v>12</v>
      </c>
    </row>
    <row r="56" spans="1:17" x14ac:dyDescent="0.25">
      <c r="A56" s="1" t="s">
        <v>2</v>
      </c>
      <c r="B56">
        <v>2</v>
      </c>
      <c r="C56">
        <v>3</v>
      </c>
      <c r="D56">
        <v>0</v>
      </c>
      <c r="E56">
        <v>1</v>
      </c>
      <c r="F56">
        <v>1</v>
      </c>
      <c r="G56">
        <v>0</v>
      </c>
      <c r="M56">
        <f t="shared" ref="M56:M68" si="17" xml:space="preserve"> B56 + D56 + F56 + H56 + J56</f>
        <v>3</v>
      </c>
      <c r="N56">
        <f t="shared" ref="N56:N68" si="18" xml:space="preserve"> C56 + E56 + G56 + I56 + K56</f>
        <v>4</v>
      </c>
      <c r="O56" s="1">
        <f t="shared" ref="O56:O68" si="19">M56 - N56</f>
        <v>-1</v>
      </c>
      <c r="P56" s="3">
        <f t="shared" ref="P56:P68" si="20" xml:space="preserve"> IF(M56+N56=0, 0, IF(N56=0, "MAX", M56/N56))</f>
        <v>0.75</v>
      </c>
      <c r="Q56">
        <f>IF(P56 &lt; 1, 3, IF(P56 &gt;= P$68, 1, 2))</f>
        <v>3</v>
      </c>
    </row>
    <row r="57" spans="1:17" x14ac:dyDescent="0.25">
      <c r="A57" s="1" t="s">
        <v>180</v>
      </c>
      <c r="M57">
        <f t="shared" si="17"/>
        <v>0</v>
      </c>
      <c r="N57">
        <f t="shared" si="18"/>
        <v>0</v>
      </c>
      <c r="O57" s="1">
        <f t="shared" si="19"/>
        <v>0</v>
      </c>
      <c r="P57" s="3">
        <f t="shared" si="20"/>
        <v>0</v>
      </c>
      <c r="Q57">
        <v>2</v>
      </c>
    </row>
    <row r="58" spans="1:17" x14ac:dyDescent="0.25">
      <c r="A58" s="1" t="s">
        <v>20</v>
      </c>
      <c r="B58">
        <v>1</v>
      </c>
      <c r="C58">
        <v>4</v>
      </c>
      <c r="D58">
        <v>2</v>
      </c>
      <c r="E58">
        <v>3</v>
      </c>
      <c r="F58">
        <v>1</v>
      </c>
      <c r="G58">
        <v>2</v>
      </c>
      <c r="M58">
        <f t="shared" si="17"/>
        <v>4</v>
      </c>
      <c r="N58">
        <f t="shared" si="18"/>
        <v>9</v>
      </c>
      <c r="O58" s="1">
        <f t="shared" si="19"/>
        <v>-5</v>
      </c>
      <c r="P58" s="3">
        <f t="shared" si="20"/>
        <v>0.44444444444444442</v>
      </c>
      <c r="Q58">
        <f t="shared" ref="Q58:Q67" si="21">IF(P58 &lt; 1, 3, IF(P58 &gt;= P$68, 1, 2))</f>
        <v>3</v>
      </c>
    </row>
    <row r="59" spans="1:17" x14ac:dyDescent="0.25">
      <c r="A59" s="1" t="s">
        <v>21</v>
      </c>
      <c r="B59">
        <v>0</v>
      </c>
      <c r="C59">
        <v>3</v>
      </c>
      <c r="D59">
        <v>0</v>
      </c>
      <c r="E59">
        <v>2</v>
      </c>
      <c r="F59">
        <v>0</v>
      </c>
      <c r="G59">
        <v>0</v>
      </c>
      <c r="M59">
        <f t="shared" si="17"/>
        <v>0</v>
      </c>
      <c r="N59">
        <f t="shared" si="18"/>
        <v>5</v>
      </c>
      <c r="O59" s="1">
        <f t="shared" si="19"/>
        <v>-5</v>
      </c>
      <c r="P59" s="3">
        <f t="shared" si="20"/>
        <v>0</v>
      </c>
      <c r="Q59">
        <f t="shared" si="21"/>
        <v>3</v>
      </c>
    </row>
    <row r="60" spans="1:17" x14ac:dyDescent="0.25">
      <c r="A60" s="1" t="s">
        <v>52</v>
      </c>
      <c r="M60">
        <f t="shared" si="17"/>
        <v>0</v>
      </c>
      <c r="N60">
        <f t="shared" si="18"/>
        <v>0</v>
      </c>
      <c r="O60" s="1">
        <f t="shared" si="19"/>
        <v>0</v>
      </c>
      <c r="P60" s="3">
        <f t="shared" si="20"/>
        <v>0</v>
      </c>
      <c r="Q60">
        <v>2</v>
      </c>
    </row>
    <row r="61" spans="1:17" x14ac:dyDescent="0.25">
      <c r="A61" s="1" t="s">
        <v>0</v>
      </c>
      <c r="B61">
        <v>0</v>
      </c>
      <c r="C61">
        <v>3</v>
      </c>
      <c r="D61">
        <v>5</v>
      </c>
      <c r="E61">
        <v>6</v>
      </c>
      <c r="F61">
        <v>0</v>
      </c>
      <c r="G61">
        <v>3</v>
      </c>
      <c r="M61">
        <f t="shared" si="17"/>
        <v>5</v>
      </c>
      <c r="N61">
        <f t="shared" si="18"/>
        <v>12</v>
      </c>
      <c r="O61" s="1">
        <f t="shared" si="19"/>
        <v>-7</v>
      </c>
      <c r="P61" s="3">
        <f t="shared" si="20"/>
        <v>0.41666666666666669</v>
      </c>
      <c r="Q61">
        <f t="shared" si="21"/>
        <v>3</v>
      </c>
    </row>
    <row r="62" spans="1:17" x14ac:dyDescent="0.25">
      <c r="A62" s="1" t="s">
        <v>22</v>
      </c>
      <c r="B62">
        <v>0</v>
      </c>
      <c r="C62">
        <v>0</v>
      </c>
      <c r="F62">
        <v>0</v>
      </c>
      <c r="G62">
        <v>0</v>
      </c>
      <c r="M62">
        <f t="shared" si="17"/>
        <v>0</v>
      </c>
      <c r="N62">
        <f t="shared" si="18"/>
        <v>0</v>
      </c>
      <c r="O62" s="1">
        <f t="shared" si="19"/>
        <v>0</v>
      </c>
      <c r="P62" s="3">
        <f t="shared" si="20"/>
        <v>0</v>
      </c>
      <c r="Q62">
        <f t="shared" si="21"/>
        <v>3</v>
      </c>
    </row>
    <row r="63" spans="1:17" x14ac:dyDescent="0.25">
      <c r="A63" s="1" t="s">
        <v>23</v>
      </c>
      <c r="M63">
        <f t="shared" si="17"/>
        <v>0</v>
      </c>
      <c r="N63">
        <f t="shared" si="18"/>
        <v>0</v>
      </c>
      <c r="O63" s="1">
        <f t="shared" si="19"/>
        <v>0</v>
      </c>
      <c r="P63" s="3">
        <f t="shared" si="20"/>
        <v>0</v>
      </c>
      <c r="Q63">
        <v>2</v>
      </c>
    </row>
    <row r="64" spans="1:17" x14ac:dyDescent="0.25">
      <c r="A64" s="1" t="s">
        <v>133</v>
      </c>
      <c r="B64">
        <v>0</v>
      </c>
      <c r="C64">
        <v>3</v>
      </c>
      <c r="D64">
        <v>1</v>
      </c>
      <c r="E64">
        <v>4</v>
      </c>
      <c r="F64">
        <v>0</v>
      </c>
      <c r="G64">
        <v>5</v>
      </c>
      <c r="M64">
        <f t="shared" si="17"/>
        <v>1</v>
      </c>
      <c r="N64">
        <f t="shared" si="18"/>
        <v>12</v>
      </c>
      <c r="O64" s="1">
        <f t="shared" si="19"/>
        <v>-11</v>
      </c>
      <c r="P64" s="3">
        <f t="shared" si="20"/>
        <v>8.3333333333333329E-2</v>
      </c>
      <c r="Q64">
        <f t="shared" si="21"/>
        <v>3</v>
      </c>
    </row>
    <row r="65" spans="1:17" x14ac:dyDescent="0.25">
      <c r="A65" s="1" t="s">
        <v>1</v>
      </c>
      <c r="D65">
        <v>1</v>
      </c>
      <c r="E65">
        <v>1</v>
      </c>
      <c r="F65">
        <v>0</v>
      </c>
      <c r="G65">
        <v>0</v>
      </c>
      <c r="M65">
        <f t="shared" si="17"/>
        <v>1</v>
      </c>
      <c r="N65">
        <f t="shared" si="18"/>
        <v>1</v>
      </c>
      <c r="O65" s="1">
        <f t="shared" si="19"/>
        <v>0</v>
      </c>
      <c r="P65" s="3">
        <f t="shared" si="20"/>
        <v>1</v>
      </c>
      <c r="Q65">
        <f t="shared" si="21"/>
        <v>1</v>
      </c>
    </row>
    <row r="66" spans="1:17" x14ac:dyDescent="0.25">
      <c r="A66" s="1" t="s">
        <v>25</v>
      </c>
      <c r="B66">
        <v>3</v>
      </c>
      <c r="C66">
        <v>2</v>
      </c>
      <c r="D66">
        <v>5</v>
      </c>
      <c r="E66">
        <v>3</v>
      </c>
      <c r="F66">
        <v>2</v>
      </c>
      <c r="G66">
        <v>0</v>
      </c>
      <c r="M66">
        <f t="shared" si="17"/>
        <v>10</v>
      </c>
      <c r="N66">
        <f t="shared" si="18"/>
        <v>5</v>
      </c>
      <c r="O66" s="1">
        <f t="shared" si="19"/>
        <v>5</v>
      </c>
      <c r="P66" s="3">
        <f t="shared" si="20"/>
        <v>2</v>
      </c>
      <c r="Q66">
        <f t="shared" si="21"/>
        <v>1</v>
      </c>
    </row>
    <row r="67" spans="1:17" x14ac:dyDescent="0.25">
      <c r="A67" s="1" t="s">
        <v>41</v>
      </c>
      <c r="B67">
        <v>0</v>
      </c>
      <c r="C67">
        <v>2</v>
      </c>
      <c r="F67">
        <v>1</v>
      </c>
      <c r="G67">
        <v>0</v>
      </c>
      <c r="M67">
        <f t="shared" si="17"/>
        <v>1</v>
      </c>
      <c r="N67">
        <f t="shared" si="18"/>
        <v>2</v>
      </c>
      <c r="O67" s="1">
        <f t="shared" si="19"/>
        <v>-1</v>
      </c>
      <c r="P67" s="3">
        <f t="shared" si="20"/>
        <v>0.5</v>
      </c>
      <c r="Q67">
        <f t="shared" si="21"/>
        <v>3</v>
      </c>
    </row>
    <row r="68" spans="1:17" x14ac:dyDescent="0.25">
      <c r="A68" s="4"/>
      <c r="B68" s="4">
        <v>12</v>
      </c>
      <c r="C68" s="4">
        <v>25</v>
      </c>
      <c r="D68" s="4">
        <v>25</v>
      </c>
      <c r="E68" s="4">
        <v>21</v>
      </c>
      <c r="F68" s="4">
        <v>7</v>
      </c>
      <c r="G68" s="4">
        <v>15</v>
      </c>
      <c r="H68" s="4"/>
      <c r="I68" s="4"/>
      <c r="J68" s="4"/>
      <c r="K68" s="4"/>
      <c r="L68" s="4"/>
      <c r="M68" s="4">
        <f t="shared" si="17"/>
        <v>44</v>
      </c>
      <c r="N68" s="4">
        <f t="shared" si="18"/>
        <v>61</v>
      </c>
      <c r="O68" s="4">
        <f t="shared" si="19"/>
        <v>-17</v>
      </c>
      <c r="P68" s="5">
        <f t="shared" si="20"/>
        <v>0.72131147540983609</v>
      </c>
    </row>
  </sheetData>
  <conditionalFormatting sqref="M16:P16">
    <cfRule type="expression" dxfId="353" priority="121">
      <formula>$Q16 = 3</formula>
    </cfRule>
    <cfRule type="expression" dxfId="352" priority="122">
      <formula>$Q16 = 2</formula>
    </cfRule>
    <cfRule type="expression" dxfId="351" priority="123">
      <formula>$Q16 = 1</formula>
    </cfRule>
  </conditionalFormatting>
  <conditionalFormatting sqref="A5:P5">
    <cfRule type="expression" dxfId="350" priority="118">
      <formula>$Q5 = 3</formula>
    </cfRule>
    <cfRule type="expression" dxfId="349" priority="119">
      <formula>$Q5 = 2</formula>
    </cfRule>
    <cfRule type="expression" dxfId="348" priority="120">
      <formula>$Q5 = 1</formula>
    </cfRule>
  </conditionalFormatting>
  <conditionalFormatting sqref="A16:L16">
    <cfRule type="expression" dxfId="347" priority="115">
      <formula>$Q16 = 3</formula>
    </cfRule>
    <cfRule type="expression" dxfId="346" priority="116">
      <formula>$Q16 = 2</formula>
    </cfRule>
    <cfRule type="expression" dxfId="345" priority="117">
      <formula>$Q16 = 1</formula>
    </cfRule>
  </conditionalFormatting>
  <conditionalFormatting sqref="M6:P15">
    <cfRule type="expression" dxfId="344" priority="46">
      <formula>$Q6 = 3</formula>
    </cfRule>
    <cfRule type="expression" dxfId="343" priority="47">
      <formula>$Q6 = 2</formula>
    </cfRule>
    <cfRule type="expression" dxfId="342" priority="48">
      <formula>$Q6 = 1</formula>
    </cfRule>
  </conditionalFormatting>
  <conditionalFormatting sqref="A6:L15">
    <cfRule type="expression" dxfId="341" priority="49">
      <formula>$Q6 = 3</formula>
    </cfRule>
    <cfRule type="expression" dxfId="340" priority="50">
      <formula>$Q6 = 2</formula>
    </cfRule>
    <cfRule type="expression" dxfId="339" priority="51">
      <formula>$Q6 = 1</formula>
    </cfRule>
  </conditionalFormatting>
  <conditionalFormatting sqref="M33:P33">
    <cfRule type="expression" dxfId="338" priority="43">
      <formula>$Q33 = 3</formula>
    </cfRule>
    <cfRule type="expression" dxfId="337" priority="44">
      <formula>$Q33 = 2</formula>
    </cfRule>
    <cfRule type="expression" dxfId="336" priority="45">
      <formula>$Q33 = 1</formula>
    </cfRule>
  </conditionalFormatting>
  <conditionalFormatting sqref="A22:P22">
    <cfRule type="expression" dxfId="335" priority="40">
      <formula>$Q22 = 3</formula>
    </cfRule>
    <cfRule type="expression" dxfId="334" priority="41">
      <formula>$Q22 = 2</formula>
    </cfRule>
    <cfRule type="expression" dxfId="333" priority="42">
      <formula>$Q22 = 1</formula>
    </cfRule>
  </conditionalFormatting>
  <conditionalFormatting sqref="A33:L33">
    <cfRule type="expression" dxfId="332" priority="37">
      <formula>$Q33 = 3</formula>
    </cfRule>
    <cfRule type="expression" dxfId="331" priority="38">
      <formula>$Q33 = 2</formula>
    </cfRule>
    <cfRule type="expression" dxfId="330" priority="39">
      <formula>$Q33 = 1</formula>
    </cfRule>
  </conditionalFormatting>
  <conditionalFormatting sqref="M23:P32">
    <cfRule type="expression" dxfId="329" priority="31">
      <formula>$Q23 = 3</formula>
    </cfRule>
    <cfRule type="expression" dxfId="328" priority="32">
      <formula>$Q23 = 2</formula>
    </cfRule>
    <cfRule type="expression" dxfId="327" priority="33">
      <formula>$Q23 = 1</formula>
    </cfRule>
  </conditionalFormatting>
  <conditionalFormatting sqref="A23:L32">
    <cfRule type="expression" dxfId="326" priority="34">
      <formula>$Q23 = 3</formula>
    </cfRule>
    <cfRule type="expression" dxfId="325" priority="35">
      <formula>$Q23 = 2</formula>
    </cfRule>
    <cfRule type="expression" dxfId="324" priority="36">
      <formula>$Q23 = 1</formula>
    </cfRule>
  </conditionalFormatting>
  <conditionalFormatting sqref="M50:P50">
    <cfRule type="expression" dxfId="323" priority="28">
      <formula>$Q50 = 3</formula>
    </cfRule>
    <cfRule type="expression" dxfId="322" priority="29">
      <formula>$Q50 = 2</formula>
    </cfRule>
    <cfRule type="expression" dxfId="321" priority="30">
      <formula>$Q50 = 1</formula>
    </cfRule>
  </conditionalFormatting>
  <conditionalFormatting sqref="A39:P39">
    <cfRule type="expression" dxfId="320" priority="25">
      <formula>$Q39 = 3</formula>
    </cfRule>
    <cfRule type="expression" dxfId="319" priority="26">
      <formula>$Q39 = 2</formula>
    </cfRule>
    <cfRule type="expression" dxfId="318" priority="27">
      <formula>$Q39 = 1</formula>
    </cfRule>
  </conditionalFormatting>
  <conditionalFormatting sqref="A50:L50">
    <cfRule type="expression" dxfId="317" priority="22">
      <formula>$Q50 = 3</formula>
    </cfRule>
    <cfRule type="expression" dxfId="316" priority="23">
      <formula>$Q50 = 2</formula>
    </cfRule>
    <cfRule type="expression" dxfId="315" priority="24">
      <formula>$Q50 = 1</formula>
    </cfRule>
  </conditionalFormatting>
  <conditionalFormatting sqref="M40:P49">
    <cfRule type="expression" dxfId="314" priority="16">
      <formula>$Q40 = 3</formula>
    </cfRule>
    <cfRule type="expression" dxfId="313" priority="17">
      <formula>$Q40 = 2</formula>
    </cfRule>
    <cfRule type="expression" dxfId="312" priority="18">
      <formula>$Q40 = 1</formula>
    </cfRule>
  </conditionalFormatting>
  <conditionalFormatting sqref="A40:L49">
    <cfRule type="expression" dxfId="311" priority="19">
      <formula>$Q40 = 3</formula>
    </cfRule>
    <cfRule type="expression" dxfId="310" priority="20">
      <formula>$Q40 = 2</formula>
    </cfRule>
    <cfRule type="expression" dxfId="309" priority="21">
      <formula>$Q40 = 1</formula>
    </cfRule>
  </conditionalFormatting>
  <conditionalFormatting sqref="M67:P67">
    <cfRule type="expression" dxfId="308" priority="13">
      <formula>$Q67 = 3</formula>
    </cfRule>
    <cfRule type="expression" dxfId="307" priority="14">
      <formula>$Q67 = 2</formula>
    </cfRule>
    <cfRule type="expression" dxfId="306" priority="15">
      <formula>$Q67 = 1</formula>
    </cfRule>
  </conditionalFormatting>
  <conditionalFormatting sqref="A56:P56">
    <cfRule type="expression" dxfId="305" priority="10">
      <formula>$Q56 = 3</formula>
    </cfRule>
    <cfRule type="expression" dxfId="304" priority="11">
      <formula>$Q56 = 2</formula>
    </cfRule>
    <cfRule type="expression" dxfId="303" priority="12">
      <formula>$Q56 = 1</formula>
    </cfRule>
  </conditionalFormatting>
  <conditionalFormatting sqref="A67:L67">
    <cfRule type="expression" dxfId="302" priority="7">
      <formula>$Q67 = 3</formula>
    </cfRule>
    <cfRule type="expression" dxfId="301" priority="8">
      <formula>$Q67 = 2</formula>
    </cfRule>
    <cfRule type="expression" dxfId="300" priority="9">
      <formula>$Q67 = 1</formula>
    </cfRule>
  </conditionalFormatting>
  <conditionalFormatting sqref="M57:P66">
    <cfRule type="expression" dxfId="299" priority="1">
      <formula>$Q57 = 3</formula>
    </cfRule>
    <cfRule type="expression" dxfId="298" priority="2">
      <formula>$Q57 = 2</formula>
    </cfRule>
    <cfRule type="expression" dxfId="297" priority="3">
      <formula>$Q57 = 1</formula>
    </cfRule>
  </conditionalFormatting>
  <conditionalFormatting sqref="A57:L66">
    <cfRule type="expression" dxfId="296" priority="4">
      <formula>$Q57 = 3</formula>
    </cfRule>
    <cfRule type="expression" dxfId="295" priority="5">
      <formula>$Q57 = 2</formula>
    </cfRule>
    <cfRule type="expression" dxfId="294" priority="6">
      <formula>$Q57 = 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50DB-D658-4DDE-B17D-F312B2D0E58E}">
  <dimension ref="A1:Q78"/>
  <sheetViews>
    <sheetView topLeftCell="A42" workbookViewId="0">
      <selection activeCell="A42"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ht="18.75" x14ac:dyDescent="0.3">
      <c r="A1" s="8">
        <v>43597</v>
      </c>
      <c r="B1" s="9" t="s">
        <v>355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158</v>
      </c>
      <c r="M4">
        <f t="shared" ref="M4:M12" si="0" xml:space="preserve"> B4 + D4 + F4 + H4 + J4</f>
        <v>0</v>
      </c>
      <c r="N4">
        <f t="shared" ref="N4:N12" si="1" xml:space="preserve"> C4 + E4 + G4 + I4 + K4</f>
        <v>0</v>
      </c>
      <c r="O4" s="1">
        <f t="shared" ref="O4:O12" si="2">M4 - N4</f>
        <v>0</v>
      </c>
      <c r="P4" s="3">
        <f t="shared" ref="P4:P12" si="3" xml:space="preserve"> IF(M4+N4=0, 0, IF(N4=0, "MAX", M4/N4))</f>
        <v>0</v>
      </c>
      <c r="Q4">
        <v>2</v>
      </c>
    </row>
    <row r="5" spans="1:17" x14ac:dyDescent="0.25">
      <c r="A5" s="1" t="s">
        <v>348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52</v>
      </c>
      <c r="B6">
        <v>4</v>
      </c>
      <c r="C6">
        <v>3</v>
      </c>
      <c r="D6">
        <v>2</v>
      </c>
      <c r="E6">
        <v>3</v>
      </c>
      <c r="M6">
        <f t="shared" si="0"/>
        <v>6</v>
      </c>
      <c r="N6">
        <f t="shared" si="1"/>
        <v>6</v>
      </c>
      <c r="O6" s="1">
        <f t="shared" si="2"/>
        <v>0</v>
      </c>
      <c r="P6" s="3">
        <f t="shared" si="3"/>
        <v>1</v>
      </c>
      <c r="Q6">
        <f>IF(P6 &lt; 1, 3, IF(P6 &gt;= P$25, 1, 2))</f>
        <v>2</v>
      </c>
    </row>
    <row r="7" spans="1:17" x14ac:dyDescent="0.25">
      <c r="A7" s="1" t="s">
        <v>159</v>
      </c>
      <c r="M7">
        <f t="shared" si="0"/>
        <v>0</v>
      </c>
      <c r="N7">
        <f t="shared" si="1"/>
        <v>0</v>
      </c>
      <c r="O7" s="1">
        <f t="shared" si="2"/>
        <v>0</v>
      </c>
      <c r="P7" s="3">
        <f t="shared" si="3"/>
        <v>0</v>
      </c>
      <c r="Q7">
        <v>2</v>
      </c>
    </row>
    <row r="8" spans="1:17" x14ac:dyDescent="0.25">
      <c r="A8" s="1" t="s">
        <v>22</v>
      </c>
      <c r="B8">
        <v>2</v>
      </c>
      <c r="C8">
        <v>2</v>
      </c>
      <c r="D8">
        <v>5</v>
      </c>
      <c r="E8">
        <v>2</v>
      </c>
      <c r="M8">
        <f t="shared" si="0"/>
        <v>7</v>
      </c>
      <c r="N8">
        <f t="shared" si="1"/>
        <v>4</v>
      </c>
      <c r="O8" s="1">
        <f t="shared" si="2"/>
        <v>3</v>
      </c>
      <c r="P8" s="3">
        <f t="shared" si="3"/>
        <v>1.75</v>
      </c>
      <c r="Q8">
        <f>IF(P8 &lt; 1, 3, IF(P8 &gt;= P$25, 1, 2))</f>
        <v>1</v>
      </c>
    </row>
    <row r="9" spans="1:17" x14ac:dyDescent="0.25">
      <c r="A9" s="1" t="s">
        <v>349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v>2</v>
      </c>
    </row>
    <row r="10" spans="1:17" x14ac:dyDescent="0.25">
      <c r="A10" s="1" t="s">
        <v>53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</row>
    <row r="11" spans="1:17" x14ac:dyDescent="0.25">
      <c r="A11" s="1" t="s">
        <v>41</v>
      </c>
      <c r="B11">
        <v>1</v>
      </c>
      <c r="C11">
        <v>2</v>
      </c>
      <c r="D11">
        <v>3</v>
      </c>
      <c r="E11">
        <v>5</v>
      </c>
      <c r="M11">
        <f t="shared" si="0"/>
        <v>4</v>
      </c>
      <c r="N11">
        <f t="shared" si="1"/>
        <v>7</v>
      </c>
      <c r="O11" s="1">
        <f t="shared" si="2"/>
        <v>-3</v>
      </c>
      <c r="P11" s="3">
        <f t="shared" si="3"/>
        <v>0.5714285714285714</v>
      </c>
      <c r="Q11">
        <f>IF(P11 &lt; 1, 3, IF(P11 &gt;= P$25, 1, 2))</f>
        <v>3</v>
      </c>
    </row>
    <row r="12" spans="1:17" x14ac:dyDescent="0.25">
      <c r="A12" s="4"/>
      <c r="B12" s="4">
        <v>15</v>
      </c>
      <c r="C12" s="4">
        <v>25</v>
      </c>
      <c r="D12" s="4">
        <v>19</v>
      </c>
      <c r="E12" s="4">
        <v>25</v>
      </c>
      <c r="F12" s="4"/>
      <c r="G12" s="4"/>
      <c r="H12" s="4"/>
      <c r="I12" s="4"/>
      <c r="J12" s="4"/>
      <c r="K12" s="4"/>
      <c r="L12" s="4"/>
      <c r="M12" s="4">
        <f t="shared" si="0"/>
        <v>34</v>
      </c>
      <c r="N12" s="4">
        <f t="shared" si="1"/>
        <v>50</v>
      </c>
      <c r="O12" s="4">
        <f t="shared" si="2"/>
        <v>-16</v>
      </c>
      <c r="P12" s="5">
        <f t="shared" si="3"/>
        <v>0.68</v>
      </c>
    </row>
    <row r="14" spans="1:17" ht="18.75" x14ac:dyDescent="0.3">
      <c r="A14" s="8">
        <v>43597</v>
      </c>
      <c r="B14" s="9" t="s">
        <v>354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7" x14ac:dyDescent="0.25">
      <c r="A15" s="4"/>
      <c r="B15" s="4" t="s">
        <v>5</v>
      </c>
      <c r="C15" s="4"/>
      <c r="D15" s="4" t="s">
        <v>6</v>
      </c>
      <c r="E15" s="4"/>
      <c r="F15" s="4" t="s">
        <v>7</v>
      </c>
      <c r="G15" s="4"/>
      <c r="H15" s="4" t="s">
        <v>8</v>
      </c>
      <c r="I15" s="4"/>
      <c r="J15" s="4" t="s">
        <v>9</v>
      </c>
      <c r="K15" s="4"/>
      <c r="L15" s="4"/>
      <c r="M15" s="4" t="s">
        <v>10</v>
      </c>
      <c r="N15" s="4"/>
      <c r="O15" s="4"/>
      <c r="P15" s="6"/>
    </row>
    <row r="16" spans="1:17" x14ac:dyDescent="0.25">
      <c r="A16" s="4"/>
      <c r="B16" s="7" t="s">
        <v>3</v>
      </c>
      <c r="C16" s="7" t="s">
        <v>4</v>
      </c>
      <c r="D16" s="7" t="s">
        <v>3</v>
      </c>
      <c r="E16" s="7" t="s">
        <v>4</v>
      </c>
      <c r="F16" s="7" t="s">
        <v>3</v>
      </c>
      <c r="G16" s="7" t="s">
        <v>4</v>
      </c>
      <c r="H16" s="7" t="s">
        <v>3</v>
      </c>
      <c r="I16" s="7" t="s">
        <v>4</v>
      </c>
      <c r="J16" s="7" t="s">
        <v>3</v>
      </c>
      <c r="K16" s="7" t="s">
        <v>4</v>
      </c>
      <c r="L16" s="7"/>
      <c r="M16" s="7" t="s">
        <v>3</v>
      </c>
      <c r="N16" s="7" t="s">
        <v>4</v>
      </c>
      <c r="O16" s="4" t="s">
        <v>11</v>
      </c>
      <c r="P16" s="6" t="s">
        <v>12</v>
      </c>
    </row>
    <row r="17" spans="1:17" x14ac:dyDescent="0.25">
      <c r="A17" s="1" t="s">
        <v>158</v>
      </c>
      <c r="M17">
        <f t="shared" ref="M17:M25" si="4" xml:space="preserve"> B17 + D17 + F17 + H17 + J17</f>
        <v>0</v>
      </c>
      <c r="N17">
        <f t="shared" ref="N17:N25" si="5" xml:space="preserve"> C17 + E17 + G17 + I17 + K17</f>
        <v>0</v>
      </c>
      <c r="O17" s="1">
        <f t="shared" ref="O17:O25" si="6">M17 - N17</f>
        <v>0</v>
      </c>
      <c r="P17" s="3">
        <f t="shared" ref="P17:P25" si="7" xml:space="preserve"> IF(M17+N17=0, 0, IF(N17=0, "MAX", M17/N17))</f>
        <v>0</v>
      </c>
      <c r="Q17">
        <v>2</v>
      </c>
    </row>
    <row r="18" spans="1:17" x14ac:dyDescent="0.25">
      <c r="A18" s="1" t="s">
        <v>348</v>
      </c>
      <c r="M18">
        <f t="shared" si="4"/>
        <v>0</v>
      </c>
      <c r="N18">
        <f t="shared" si="5"/>
        <v>0</v>
      </c>
      <c r="O18" s="1">
        <f t="shared" si="6"/>
        <v>0</v>
      </c>
      <c r="P18" s="3">
        <f t="shared" si="7"/>
        <v>0</v>
      </c>
      <c r="Q18">
        <v>2</v>
      </c>
    </row>
    <row r="19" spans="1:17" x14ac:dyDescent="0.25">
      <c r="A19" s="1" t="s">
        <v>52</v>
      </c>
      <c r="B19">
        <v>2</v>
      </c>
      <c r="C19">
        <v>4</v>
      </c>
      <c r="D19">
        <v>3</v>
      </c>
      <c r="E19">
        <v>0</v>
      </c>
      <c r="F19">
        <v>4</v>
      </c>
      <c r="G19">
        <v>2</v>
      </c>
      <c r="M19">
        <f t="shared" si="4"/>
        <v>9</v>
      </c>
      <c r="N19">
        <f t="shared" si="5"/>
        <v>6</v>
      </c>
      <c r="O19" s="1">
        <f t="shared" si="6"/>
        <v>3</v>
      </c>
      <c r="P19" s="3">
        <f t="shared" si="7"/>
        <v>1.5</v>
      </c>
      <c r="Q19">
        <f>IF(P19 &lt; 1, 3, IF(P19 &gt;= P$25, 1, 2))</f>
        <v>1</v>
      </c>
    </row>
    <row r="20" spans="1:17" x14ac:dyDescent="0.25">
      <c r="A20" s="1" t="s">
        <v>159</v>
      </c>
      <c r="M20">
        <f t="shared" si="4"/>
        <v>0</v>
      </c>
      <c r="N20">
        <f t="shared" si="5"/>
        <v>0</v>
      </c>
      <c r="O20" s="1">
        <f t="shared" si="6"/>
        <v>0</v>
      </c>
      <c r="P20" s="3">
        <f t="shared" si="7"/>
        <v>0</v>
      </c>
      <c r="Q20">
        <v>2</v>
      </c>
    </row>
    <row r="21" spans="1:17" x14ac:dyDescent="0.25">
      <c r="A21" s="1" t="s">
        <v>22</v>
      </c>
      <c r="B21">
        <v>5</v>
      </c>
      <c r="C21">
        <v>5</v>
      </c>
      <c r="D21">
        <v>6</v>
      </c>
      <c r="E21">
        <v>0</v>
      </c>
      <c r="F21">
        <v>2</v>
      </c>
      <c r="G21">
        <v>0</v>
      </c>
      <c r="M21">
        <f t="shared" si="4"/>
        <v>13</v>
      </c>
      <c r="N21">
        <f t="shared" si="5"/>
        <v>5</v>
      </c>
      <c r="O21" s="1">
        <f t="shared" si="6"/>
        <v>8</v>
      </c>
      <c r="P21" s="3">
        <f t="shared" si="7"/>
        <v>2.6</v>
      </c>
      <c r="Q21">
        <f>IF(P21 &lt; 1, 3, IF(P21 &gt;= P$25, 1, 2))</f>
        <v>1</v>
      </c>
    </row>
    <row r="22" spans="1:17" x14ac:dyDescent="0.25">
      <c r="A22" s="1" t="s">
        <v>349</v>
      </c>
      <c r="M22">
        <f t="shared" si="4"/>
        <v>0</v>
      </c>
      <c r="N22">
        <f t="shared" si="5"/>
        <v>0</v>
      </c>
      <c r="O22" s="1">
        <f t="shared" si="6"/>
        <v>0</v>
      </c>
      <c r="P22" s="3">
        <f t="shared" si="7"/>
        <v>0</v>
      </c>
      <c r="Q22">
        <v>2</v>
      </c>
    </row>
    <row r="23" spans="1:17" x14ac:dyDescent="0.25">
      <c r="A23" s="1" t="s">
        <v>53</v>
      </c>
      <c r="M23">
        <f t="shared" si="4"/>
        <v>0</v>
      </c>
      <c r="N23">
        <f t="shared" si="5"/>
        <v>0</v>
      </c>
      <c r="O23" s="1">
        <f t="shared" si="6"/>
        <v>0</v>
      </c>
      <c r="P23" s="3">
        <f t="shared" si="7"/>
        <v>0</v>
      </c>
      <c r="Q23">
        <v>2</v>
      </c>
    </row>
    <row r="24" spans="1:17" x14ac:dyDescent="0.25">
      <c r="A24" s="1" t="s">
        <v>41</v>
      </c>
      <c r="B24">
        <v>0</v>
      </c>
      <c r="C24">
        <v>6</v>
      </c>
      <c r="D24">
        <v>2</v>
      </c>
      <c r="E24">
        <v>2</v>
      </c>
      <c r="F24">
        <v>2</v>
      </c>
      <c r="G24">
        <v>1</v>
      </c>
      <c r="M24">
        <f t="shared" si="4"/>
        <v>4</v>
      </c>
      <c r="N24">
        <f t="shared" si="5"/>
        <v>9</v>
      </c>
      <c r="O24" s="1">
        <f t="shared" si="6"/>
        <v>-5</v>
      </c>
      <c r="P24" s="3">
        <f t="shared" si="7"/>
        <v>0.44444444444444442</v>
      </c>
      <c r="Q24">
        <f>IF(P24 &lt; 1, 3, IF(P24 &gt;= P$25, 1, 2))</f>
        <v>3</v>
      </c>
    </row>
    <row r="25" spans="1:17" x14ac:dyDescent="0.25">
      <c r="A25" s="4"/>
      <c r="B25" s="4">
        <v>16</v>
      </c>
      <c r="C25" s="4">
        <v>25</v>
      </c>
      <c r="D25" s="4">
        <v>25</v>
      </c>
      <c r="E25" s="4">
        <v>7</v>
      </c>
      <c r="F25" s="4">
        <v>15</v>
      </c>
      <c r="G25" s="4">
        <v>7</v>
      </c>
      <c r="H25" s="4"/>
      <c r="I25" s="4"/>
      <c r="J25" s="4"/>
      <c r="K25" s="4"/>
      <c r="L25" s="4"/>
      <c r="M25" s="4">
        <f t="shared" si="4"/>
        <v>56</v>
      </c>
      <c r="N25" s="4">
        <f t="shared" si="5"/>
        <v>39</v>
      </c>
      <c r="O25" s="4">
        <f t="shared" si="6"/>
        <v>17</v>
      </c>
      <c r="P25" s="5">
        <f t="shared" si="7"/>
        <v>1.4358974358974359</v>
      </c>
    </row>
    <row r="27" spans="1:17" ht="18.75" x14ac:dyDescent="0.3">
      <c r="A27" s="8">
        <v>43596</v>
      </c>
      <c r="B27" s="9" t="s">
        <v>350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</row>
    <row r="28" spans="1:17" x14ac:dyDescent="0.25">
      <c r="A28" s="4"/>
      <c r="B28" s="4" t="s">
        <v>5</v>
      </c>
      <c r="C28" s="4"/>
      <c r="D28" s="4" t="s">
        <v>6</v>
      </c>
      <c r="E28" s="4"/>
      <c r="F28" s="4" t="s">
        <v>7</v>
      </c>
      <c r="G28" s="4"/>
      <c r="H28" s="4" t="s">
        <v>8</v>
      </c>
      <c r="I28" s="4"/>
      <c r="J28" s="4" t="s">
        <v>9</v>
      </c>
      <c r="K28" s="4"/>
      <c r="L28" s="4"/>
      <c r="M28" s="4" t="s">
        <v>10</v>
      </c>
      <c r="N28" s="4"/>
      <c r="O28" s="4"/>
      <c r="P28" s="6"/>
    </row>
    <row r="29" spans="1:17" x14ac:dyDescent="0.25">
      <c r="A29" s="4"/>
      <c r="B29" s="7" t="s">
        <v>3</v>
      </c>
      <c r="C29" s="7" t="s">
        <v>4</v>
      </c>
      <c r="D29" s="7" t="s">
        <v>3</v>
      </c>
      <c r="E29" s="7" t="s">
        <v>4</v>
      </c>
      <c r="F29" s="7" t="s">
        <v>3</v>
      </c>
      <c r="G29" s="7" t="s">
        <v>4</v>
      </c>
      <c r="H29" s="7" t="s">
        <v>3</v>
      </c>
      <c r="I29" s="7" t="s">
        <v>4</v>
      </c>
      <c r="J29" s="7" t="s">
        <v>3</v>
      </c>
      <c r="K29" s="7" t="s">
        <v>4</v>
      </c>
      <c r="L29" s="7"/>
      <c r="M29" s="7" t="s">
        <v>3</v>
      </c>
      <c r="N29" s="7" t="s">
        <v>4</v>
      </c>
      <c r="O29" s="4" t="s">
        <v>11</v>
      </c>
      <c r="P29" s="6" t="s">
        <v>12</v>
      </c>
    </row>
    <row r="30" spans="1:17" x14ac:dyDescent="0.25">
      <c r="A30" s="1" t="s">
        <v>158</v>
      </c>
      <c r="M30">
        <f t="shared" ref="M30:M33" si="8" xml:space="preserve"> B30 + D30 + F30 + H30 + J30</f>
        <v>0</v>
      </c>
      <c r="N30">
        <f t="shared" ref="N30:N33" si="9" xml:space="preserve"> C30 + E30 + G30 + I30 + K30</f>
        <v>0</v>
      </c>
      <c r="O30" s="1">
        <f t="shared" ref="O30:O33" si="10">M30 - N30</f>
        <v>0</v>
      </c>
      <c r="P30" s="3">
        <f t="shared" ref="P30:P33" si="11" xml:space="preserve"> IF(M30+N30=0, 0, IF(N30=0, "MAX", M30/N30))</f>
        <v>0</v>
      </c>
      <c r="Q30">
        <v>2</v>
      </c>
    </row>
    <row r="31" spans="1:17" x14ac:dyDescent="0.25">
      <c r="A31" s="1" t="s">
        <v>348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52</v>
      </c>
      <c r="B32">
        <v>4</v>
      </c>
      <c r="C32">
        <v>3</v>
      </c>
      <c r="D32">
        <v>4</v>
      </c>
      <c r="E32">
        <v>2</v>
      </c>
      <c r="M32">
        <f t="shared" si="8"/>
        <v>8</v>
      </c>
      <c r="N32">
        <f t="shared" si="9"/>
        <v>5</v>
      </c>
      <c r="O32" s="1">
        <f t="shared" si="10"/>
        <v>3</v>
      </c>
      <c r="P32" s="3">
        <f t="shared" si="11"/>
        <v>1.6</v>
      </c>
      <c r="Q32">
        <f>IF(P32 &lt; 1, 3, IF(P32 &gt;= P$39, 1, 2))</f>
        <v>1</v>
      </c>
    </row>
    <row r="33" spans="1:17" x14ac:dyDescent="0.25">
      <c r="A33" s="1" t="s">
        <v>159</v>
      </c>
      <c r="M33">
        <f t="shared" si="8"/>
        <v>0</v>
      </c>
      <c r="N33">
        <f t="shared" si="9"/>
        <v>0</v>
      </c>
      <c r="O33" s="1">
        <f t="shared" si="10"/>
        <v>0</v>
      </c>
      <c r="P33" s="3">
        <f t="shared" si="11"/>
        <v>0</v>
      </c>
      <c r="Q33">
        <v>2</v>
      </c>
    </row>
    <row r="34" spans="1:17" x14ac:dyDescent="0.25">
      <c r="A34" s="1" t="s">
        <v>22</v>
      </c>
      <c r="B34">
        <v>5</v>
      </c>
      <c r="C34">
        <v>3</v>
      </c>
      <c r="D34">
        <v>4</v>
      </c>
      <c r="E34">
        <v>1</v>
      </c>
      <c r="M34">
        <f t="shared" ref="M34:N39" si="12" xml:space="preserve"> B34 + D34 + F34 + H34 + J34</f>
        <v>9</v>
      </c>
      <c r="N34">
        <f t="shared" si="12"/>
        <v>4</v>
      </c>
      <c r="O34" s="1">
        <f t="shared" ref="O34:O39" si="13">M34 - N34</f>
        <v>5</v>
      </c>
      <c r="P34" s="3">
        <f t="shared" ref="P34:P39" si="14" xml:space="preserve"> IF(M34+N34=0, 0, IF(N34=0, "MAX", M34/N34))</f>
        <v>2.25</v>
      </c>
      <c r="Q34">
        <f>IF(P34 &lt; 1, 3, IF(P34 &gt;= P$39, 1, 2))</f>
        <v>1</v>
      </c>
    </row>
    <row r="35" spans="1:17" x14ac:dyDescent="0.25">
      <c r="A35" s="1" t="s">
        <v>349</v>
      </c>
      <c r="M35">
        <f t="shared" si="12"/>
        <v>0</v>
      </c>
      <c r="N35">
        <f t="shared" si="12"/>
        <v>0</v>
      </c>
      <c r="O35" s="1">
        <f t="shared" si="13"/>
        <v>0</v>
      </c>
      <c r="P35" s="3">
        <f t="shared" si="14"/>
        <v>0</v>
      </c>
      <c r="Q35">
        <v>2</v>
      </c>
    </row>
    <row r="36" spans="1:17" x14ac:dyDescent="0.25">
      <c r="A36" s="1" t="s">
        <v>53</v>
      </c>
      <c r="M36">
        <f t="shared" si="12"/>
        <v>0</v>
      </c>
      <c r="N36">
        <f t="shared" si="12"/>
        <v>0</v>
      </c>
      <c r="O36" s="1">
        <f t="shared" si="13"/>
        <v>0</v>
      </c>
      <c r="P36" s="3">
        <f t="shared" si="14"/>
        <v>0</v>
      </c>
      <c r="Q36">
        <v>2</v>
      </c>
    </row>
    <row r="37" spans="1:17" x14ac:dyDescent="0.25">
      <c r="A37" s="1" t="s">
        <v>41</v>
      </c>
      <c r="B37">
        <v>3</v>
      </c>
      <c r="C37">
        <v>0</v>
      </c>
      <c r="D37">
        <v>6</v>
      </c>
      <c r="E37">
        <v>1</v>
      </c>
      <c r="M37">
        <f t="shared" si="12"/>
        <v>9</v>
      </c>
      <c r="N37">
        <f t="shared" si="12"/>
        <v>1</v>
      </c>
      <c r="O37" s="1">
        <f t="shared" si="13"/>
        <v>8</v>
      </c>
      <c r="P37" s="3">
        <f t="shared" si="14"/>
        <v>9</v>
      </c>
      <c r="Q37">
        <f>IF(P37 &lt; 1, 3, IF(P37 &gt;= P$39, 1, 2))</f>
        <v>1</v>
      </c>
    </row>
    <row r="38" spans="1:17" x14ac:dyDescent="0.25">
      <c r="A38" s="1" t="s">
        <v>54</v>
      </c>
      <c r="E38">
        <v>2</v>
      </c>
      <c r="M38">
        <f t="shared" ref="M38" si="15" xml:space="preserve"> B38 + D38 + F38 + H38 + J38</f>
        <v>0</v>
      </c>
      <c r="N38">
        <f t="shared" ref="N38" si="16" xml:space="preserve"> C38 + E38 + G38 + I38 + K38</f>
        <v>2</v>
      </c>
      <c r="O38" s="1">
        <f t="shared" ref="O38" si="17">M38 - N38</f>
        <v>-2</v>
      </c>
      <c r="P38" s="3">
        <f t="shared" ref="P38" si="18" xml:space="preserve"> IF(M38+N38=0, 0, IF(N38=0, "MAX", M38/N38))</f>
        <v>0</v>
      </c>
      <c r="Q38">
        <f>IF(P38 &lt; 1, 3, IF(P38 &gt;= P$39, 1, 2))</f>
        <v>3</v>
      </c>
    </row>
    <row r="39" spans="1:17" x14ac:dyDescent="0.25">
      <c r="A39" s="4"/>
      <c r="B39" s="4">
        <v>25</v>
      </c>
      <c r="C39" s="4">
        <v>19</v>
      </c>
      <c r="D39" s="4">
        <v>25</v>
      </c>
      <c r="E39" s="4">
        <v>21</v>
      </c>
      <c r="F39" s="4"/>
      <c r="G39" s="4"/>
      <c r="H39" s="4"/>
      <c r="I39" s="4"/>
      <c r="J39" s="4"/>
      <c r="K39" s="4"/>
      <c r="L39" s="4"/>
      <c r="M39" s="4">
        <f t="shared" si="12"/>
        <v>50</v>
      </c>
      <c r="N39" s="4">
        <f t="shared" si="12"/>
        <v>40</v>
      </c>
      <c r="O39" s="4">
        <f t="shared" si="13"/>
        <v>10</v>
      </c>
      <c r="P39" s="5">
        <f t="shared" si="14"/>
        <v>1.25</v>
      </c>
    </row>
    <row r="40" spans="1:17" x14ac:dyDescent="0.25">
      <c r="P40"/>
    </row>
    <row r="41" spans="1:17" ht="18.75" x14ac:dyDescent="0.3">
      <c r="A41" s="8">
        <v>43596</v>
      </c>
      <c r="B41" s="9" t="s">
        <v>351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17" x14ac:dyDescent="0.25">
      <c r="A42" s="4"/>
      <c r="B42" s="4" t="s">
        <v>5</v>
      </c>
      <c r="C42" s="4"/>
      <c r="D42" s="4" t="s">
        <v>6</v>
      </c>
      <c r="E42" s="4"/>
      <c r="F42" s="4" t="s">
        <v>7</v>
      </c>
      <c r="G42" s="4"/>
      <c r="H42" s="4" t="s">
        <v>8</v>
      </c>
      <c r="I42" s="4"/>
      <c r="J42" s="4" t="s">
        <v>9</v>
      </c>
      <c r="K42" s="4"/>
      <c r="L42" s="4"/>
      <c r="M42" s="4" t="s">
        <v>10</v>
      </c>
      <c r="N42" s="4"/>
      <c r="O42" s="4"/>
      <c r="P42" s="6"/>
    </row>
    <row r="43" spans="1:17" x14ac:dyDescent="0.25">
      <c r="A43" s="4"/>
      <c r="B43" s="7" t="s">
        <v>3</v>
      </c>
      <c r="C43" s="7" t="s">
        <v>4</v>
      </c>
      <c r="D43" s="7" t="s">
        <v>3</v>
      </c>
      <c r="E43" s="7" t="s">
        <v>4</v>
      </c>
      <c r="F43" s="7" t="s">
        <v>3</v>
      </c>
      <c r="G43" s="7" t="s">
        <v>4</v>
      </c>
      <c r="H43" s="7" t="s">
        <v>3</v>
      </c>
      <c r="I43" s="7" t="s">
        <v>4</v>
      </c>
      <c r="J43" s="7" t="s">
        <v>3</v>
      </c>
      <c r="K43" s="7" t="s">
        <v>4</v>
      </c>
      <c r="L43" s="7"/>
      <c r="M43" s="7" t="s">
        <v>3</v>
      </c>
      <c r="N43" s="7" t="s">
        <v>4</v>
      </c>
      <c r="O43" s="4" t="s">
        <v>11</v>
      </c>
      <c r="P43" s="6" t="s">
        <v>12</v>
      </c>
    </row>
    <row r="44" spans="1:17" x14ac:dyDescent="0.25">
      <c r="A44" s="1" t="s">
        <v>158</v>
      </c>
      <c r="M44">
        <f t="shared" ref="M44:M52" si="19" xml:space="preserve"> B44 + D44 + F44 + H44 + J44</f>
        <v>0</v>
      </c>
      <c r="N44">
        <f t="shared" ref="N44:N52" si="20" xml:space="preserve"> C44 + E44 + G44 + I44 + K44</f>
        <v>0</v>
      </c>
      <c r="O44" s="1">
        <f t="shared" ref="O44:O52" si="21">M44 - N44</f>
        <v>0</v>
      </c>
      <c r="P44" s="3">
        <f t="shared" ref="P44:P52" si="22" xml:space="preserve"> IF(M44+N44=0, 0, IF(N44=0, "MAX", M44/N44))</f>
        <v>0</v>
      </c>
      <c r="Q44">
        <v>2</v>
      </c>
    </row>
    <row r="45" spans="1:17" x14ac:dyDescent="0.25">
      <c r="A45" s="1" t="s">
        <v>348</v>
      </c>
      <c r="M45">
        <f t="shared" si="19"/>
        <v>0</v>
      </c>
      <c r="N45">
        <f t="shared" si="20"/>
        <v>0</v>
      </c>
      <c r="O45" s="1">
        <f t="shared" si="21"/>
        <v>0</v>
      </c>
      <c r="P45" s="3">
        <f t="shared" si="22"/>
        <v>0</v>
      </c>
      <c r="Q45">
        <v>2</v>
      </c>
    </row>
    <row r="46" spans="1:17" x14ac:dyDescent="0.25">
      <c r="A46" s="1" t="s">
        <v>52</v>
      </c>
      <c r="B46">
        <v>4</v>
      </c>
      <c r="C46">
        <v>4</v>
      </c>
      <c r="D46">
        <v>4</v>
      </c>
      <c r="E46">
        <v>1</v>
      </c>
      <c r="M46">
        <f t="shared" si="19"/>
        <v>8</v>
      </c>
      <c r="N46">
        <f t="shared" si="20"/>
        <v>5</v>
      </c>
      <c r="O46" s="1">
        <f t="shared" si="21"/>
        <v>3</v>
      </c>
      <c r="P46" s="3">
        <f t="shared" si="22"/>
        <v>1.6</v>
      </c>
      <c r="Q46">
        <f t="shared" ref="Q46:Q50" si="23">IF(P46 &lt; 1, 3, IF(P46 &gt;= P$52, 1, 2))</f>
        <v>1</v>
      </c>
    </row>
    <row r="47" spans="1:17" x14ac:dyDescent="0.25">
      <c r="A47" s="1" t="s">
        <v>159</v>
      </c>
      <c r="D47">
        <v>3</v>
      </c>
      <c r="E47">
        <v>2</v>
      </c>
      <c r="M47">
        <f t="shared" si="19"/>
        <v>3</v>
      </c>
      <c r="N47">
        <f t="shared" si="20"/>
        <v>2</v>
      </c>
      <c r="O47" s="1">
        <f t="shared" si="21"/>
        <v>1</v>
      </c>
      <c r="P47" s="3">
        <f t="shared" si="22"/>
        <v>1.5</v>
      </c>
      <c r="Q47">
        <f t="shared" si="23"/>
        <v>1</v>
      </c>
    </row>
    <row r="48" spans="1:17" x14ac:dyDescent="0.25">
      <c r="A48" s="1" t="s">
        <v>22</v>
      </c>
      <c r="B48">
        <v>3</v>
      </c>
      <c r="C48">
        <v>7</v>
      </c>
      <c r="D48">
        <v>6</v>
      </c>
      <c r="E48">
        <v>3</v>
      </c>
      <c r="M48">
        <f t="shared" si="19"/>
        <v>9</v>
      </c>
      <c r="N48">
        <f t="shared" si="20"/>
        <v>10</v>
      </c>
      <c r="O48" s="1">
        <f t="shared" si="21"/>
        <v>-1</v>
      </c>
      <c r="P48" s="3">
        <f t="shared" si="22"/>
        <v>0.9</v>
      </c>
      <c r="Q48">
        <f t="shared" si="23"/>
        <v>3</v>
      </c>
    </row>
    <row r="49" spans="1:17" x14ac:dyDescent="0.25">
      <c r="A49" s="1" t="s">
        <v>349</v>
      </c>
      <c r="M49">
        <f t="shared" si="19"/>
        <v>0</v>
      </c>
      <c r="N49">
        <f t="shared" si="20"/>
        <v>0</v>
      </c>
      <c r="O49" s="1">
        <f t="shared" si="21"/>
        <v>0</v>
      </c>
      <c r="P49" s="3">
        <f t="shared" si="22"/>
        <v>0</v>
      </c>
      <c r="Q49">
        <v>2</v>
      </c>
    </row>
    <row r="50" spans="1:17" x14ac:dyDescent="0.25">
      <c r="A50" s="1" t="s">
        <v>53</v>
      </c>
      <c r="D50">
        <v>1</v>
      </c>
      <c r="E50">
        <v>4</v>
      </c>
      <c r="M50">
        <f t="shared" si="19"/>
        <v>1</v>
      </c>
      <c r="N50">
        <f t="shared" si="20"/>
        <v>4</v>
      </c>
      <c r="O50" s="1">
        <f t="shared" si="21"/>
        <v>-3</v>
      </c>
      <c r="P50" s="3">
        <f t="shared" si="22"/>
        <v>0.25</v>
      </c>
      <c r="Q50">
        <f t="shared" si="23"/>
        <v>3</v>
      </c>
    </row>
    <row r="51" spans="1:17" x14ac:dyDescent="0.25">
      <c r="A51" s="1" t="s">
        <v>41</v>
      </c>
      <c r="B51">
        <v>8</v>
      </c>
      <c r="C51">
        <v>5</v>
      </c>
      <c r="D51">
        <v>5</v>
      </c>
      <c r="E51">
        <v>3</v>
      </c>
      <c r="M51">
        <f t="shared" si="19"/>
        <v>13</v>
      </c>
      <c r="N51">
        <f t="shared" si="20"/>
        <v>8</v>
      </c>
      <c r="O51" s="1">
        <f t="shared" si="21"/>
        <v>5</v>
      </c>
      <c r="P51" s="3">
        <f t="shared" si="22"/>
        <v>1.625</v>
      </c>
      <c r="Q51">
        <f>IF(P51 &lt; 1, 3, IF(P51 &gt;= P$52, 1, 2))</f>
        <v>1</v>
      </c>
    </row>
    <row r="52" spans="1:17" x14ac:dyDescent="0.25">
      <c r="A52" s="4"/>
      <c r="B52" s="4">
        <v>25</v>
      </c>
      <c r="C52" s="4">
        <v>18</v>
      </c>
      <c r="D52" s="4">
        <v>25</v>
      </c>
      <c r="E52" s="4">
        <v>19</v>
      </c>
      <c r="F52" s="4"/>
      <c r="G52" s="4"/>
      <c r="H52" s="4"/>
      <c r="I52" s="4"/>
      <c r="J52" s="4"/>
      <c r="K52" s="4"/>
      <c r="L52" s="4"/>
      <c r="M52" s="4">
        <f t="shared" si="19"/>
        <v>50</v>
      </c>
      <c r="N52" s="4">
        <f t="shared" si="20"/>
        <v>37</v>
      </c>
      <c r="O52" s="4">
        <f t="shared" si="21"/>
        <v>13</v>
      </c>
      <c r="P52" s="5">
        <f t="shared" si="22"/>
        <v>1.3513513513513513</v>
      </c>
    </row>
    <row r="54" spans="1:17" ht="18.75" x14ac:dyDescent="0.3">
      <c r="A54" s="8">
        <v>43596</v>
      </c>
      <c r="B54" s="9" t="s">
        <v>352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17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17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</row>
    <row r="57" spans="1:17" x14ac:dyDescent="0.25">
      <c r="A57" s="1" t="s">
        <v>158</v>
      </c>
      <c r="M57">
        <f t="shared" ref="M57:M65" si="24" xml:space="preserve"> B57 + D57 + F57 + H57 + J57</f>
        <v>0</v>
      </c>
      <c r="N57">
        <f t="shared" ref="N57:N65" si="25" xml:space="preserve"> C57 + E57 + G57 + I57 + K57</f>
        <v>0</v>
      </c>
      <c r="O57" s="1">
        <f t="shared" ref="O57:O65" si="26">M57 - N57</f>
        <v>0</v>
      </c>
      <c r="P57" s="3">
        <f t="shared" ref="P57:P65" si="27" xml:space="preserve"> IF(M57+N57=0, 0, IF(N57=0, "MAX", M57/N57))</f>
        <v>0</v>
      </c>
      <c r="Q57">
        <v>2</v>
      </c>
    </row>
    <row r="58" spans="1:17" x14ac:dyDescent="0.25">
      <c r="A58" s="1" t="s">
        <v>348</v>
      </c>
      <c r="M58">
        <f t="shared" si="24"/>
        <v>0</v>
      </c>
      <c r="N58">
        <f t="shared" si="25"/>
        <v>0</v>
      </c>
      <c r="O58" s="1">
        <f t="shared" si="26"/>
        <v>0</v>
      </c>
      <c r="P58" s="3">
        <f t="shared" si="27"/>
        <v>0</v>
      </c>
      <c r="Q58">
        <v>2</v>
      </c>
    </row>
    <row r="59" spans="1:17" x14ac:dyDescent="0.25">
      <c r="A59" s="1" t="s">
        <v>52</v>
      </c>
      <c r="B59">
        <v>4</v>
      </c>
      <c r="C59">
        <v>6</v>
      </c>
      <c r="D59">
        <v>6</v>
      </c>
      <c r="E59">
        <v>3</v>
      </c>
      <c r="M59">
        <f t="shared" si="24"/>
        <v>10</v>
      </c>
      <c r="N59">
        <f t="shared" si="25"/>
        <v>9</v>
      </c>
      <c r="O59" s="1">
        <f t="shared" si="26"/>
        <v>1</v>
      </c>
      <c r="P59" s="3">
        <f t="shared" si="27"/>
        <v>1.1111111111111112</v>
      </c>
      <c r="Q59">
        <f t="shared" ref="Q59:Q63" si="28">IF(P59 &lt; 1, 3, IF(P59 &gt;= P$65, 1, 2))</f>
        <v>2</v>
      </c>
    </row>
    <row r="60" spans="1:17" x14ac:dyDescent="0.25">
      <c r="A60" s="1" t="s">
        <v>159</v>
      </c>
      <c r="M60">
        <f t="shared" si="24"/>
        <v>0</v>
      </c>
      <c r="N60">
        <f t="shared" si="25"/>
        <v>0</v>
      </c>
      <c r="O60" s="1">
        <f t="shared" si="26"/>
        <v>0</v>
      </c>
      <c r="P60" s="3">
        <f t="shared" si="27"/>
        <v>0</v>
      </c>
      <c r="Q60">
        <v>2</v>
      </c>
    </row>
    <row r="61" spans="1:17" x14ac:dyDescent="0.25">
      <c r="A61" s="1" t="s">
        <v>22</v>
      </c>
      <c r="B61">
        <v>2</v>
      </c>
      <c r="C61">
        <v>2</v>
      </c>
      <c r="D61">
        <v>7</v>
      </c>
      <c r="E61">
        <v>2</v>
      </c>
      <c r="M61">
        <f t="shared" si="24"/>
        <v>9</v>
      </c>
      <c r="N61">
        <f t="shared" si="25"/>
        <v>4</v>
      </c>
      <c r="O61" s="1">
        <f t="shared" si="26"/>
        <v>5</v>
      </c>
      <c r="P61" s="3">
        <f t="shared" si="27"/>
        <v>2.25</v>
      </c>
      <c r="Q61">
        <f t="shared" si="28"/>
        <v>1</v>
      </c>
    </row>
    <row r="62" spans="1:17" x14ac:dyDescent="0.25">
      <c r="A62" s="1" t="s">
        <v>349</v>
      </c>
      <c r="M62">
        <f t="shared" si="24"/>
        <v>0</v>
      </c>
      <c r="N62">
        <f t="shared" si="25"/>
        <v>0</v>
      </c>
      <c r="O62" s="1">
        <f t="shared" si="26"/>
        <v>0</v>
      </c>
      <c r="P62" s="3">
        <f t="shared" si="27"/>
        <v>0</v>
      </c>
      <c r="Q62">
        <v>2</v>
      </c>
    </row>
    <row r="63" spans="1:17" x14ac:dyDescent="0.25">
      <c r="A63" s="1" t="s">
        <v>53</v>
      </c>
      <c r="D63">
        <v>0</v>
      </c>
      <c r="E63">
        <v>1</v>
      </c>
      <c r="M63">
        <f t="shared" si="24"/>
        <v>0</v>
      </c>
      <c r="N63">
        <f t="shared" si="25"/>
        <v>1</v>
      </c>
      <c r="O63" s="1">
        <f t="shared" si="26"/>
        <v>-1</v>
      </c>
      <c r="P63" s="3">
        <f t="shared" si="27"/>
        <v>0</v>
      </c>
      <c r="Q63">
        <f t="shared" si="28"/>
        <v>3</v>
      </c>
    </row>
    <row r="64" spans="1:17" x14ac:dyDescent="0.25">
      <c r="A64" s="1" t="s">
        <v>41</v>
      </c>
      <c r="B64">
        <v>6</v>
      </c>
      <c r="C64">
        <v>4</v>
      </c>
      <c r="D64">
        <v>1</v>
      </c>
      <c r="E64">
        <v>2</v>
      </c>
      <c r="M64">
        <f t="shared" si="24"/>
        <v>7</v>
      </c>
      <c r="N64">
        <f t="shared" si="25"/>
        <v>6</v>
      </c>
      <c r="O64" s="1">
        <f t="shared" si="26"/>
        <v>1</v>
      </c>
      <c r="P64" s="3">
        <f t="shared" si="27"/>
        <v>1.1666666666666667</v>
      </c>
      <c r="Q64">
        <f>IF(P64 &lt; 1, 3, IF(P64 &gt;= P$65, 1, 2))</f>
        <v>2</v>
      </c>
    </row>
    <row r="65" spans="1:17" x14ac:dyDescent="0.25">
      <c r="A65" s="4"/>
      <c r="B65" s="4">
        <v>25</v>
      </c>
      <c r="C65" s="4">
        <v>17</v>
      </c>
      <c r="D65" s="4">
        <v>25</v>
      </c>
      <c r="E65" s="4">
        <v>19</v>
      </c>
      <c r="F65" s="4"/>
      <c r="G65" s="4"/>
      <c r="H65" s="4"/>
      <c r="I65" s="4"/>
      <c r="J65" s="4"/>
      <c r="K65" s="4"/>
      <c r="L65" s="4"/>
      <c r="M65" s="4">
        <f t="shared" si="24"/>
        <v>50</v>
      </c>
      <c r="N65" s="4">
        <f t="shared" si="25"/>
        <v>36</v>
      </c>
      <c r="O65" s="4">
        <f t="shared" si="26"/>
        <v>14</v>
      </c>
      <c r="P65" s="5">
        <f t="shared" si="27"/>
        <v>1.3888888888888888</v>
      </c>
    </row>
    <row r="67" spans="1:17" ht="18.75" x14ac:dyDescent="0.3">
      <c r="A67" s="8">
        <v>43596</v>
      </c>
      <c r="B67" s="9" t="s">
        <v>353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</row>
    <row r="68" spans="1:17" x14ac:dyDescent="0.25">
      <c r="A68" s="4"/>
      <c r="B68" s="4" t="s">
        <v>5</v>
      </c>
      <c r="C68" s="4"/>
      <c r="D68" s="4" t="s">
        <v>6</v>
      </c>
      <c r="E68" s="4"/>
      <c r="F68" s="4" t="s">
        <v>7</v>
      </c>
      <c r="G68" s="4"/>
      <c r="H68" s="4" t="s">
        <v>8</v>
      </c>
      <c r="I68" s="4"/>
      <c r="J68" s="4" t="s">
        <v>9</v>
      </c>
      <c r="K68" s="4"/>
      <c r="L68" s="4"/>
      <c r="M68" s="4" t="s">
        <v>10</v>
      </c>
      <c r="N68" s="4"/>
      <c r="O68" s="4"/>
      <c r="P68" s="6"/>
    </row>
    <row r="69" spans="1:17" x14ac:dyDescent="0.25">
      <c r="A69" s="4"/>
      <c r="B69" s="7" t="s">
        <v>3</v>
      </c>
      <c r="C69" s="7" t="s">
        <v>4</v>
      </c>
      <c r="D69" s="7" t="s">
        <v>3</v>
      </c>
      <c r="E69" s="7" t="s">
        <v>4</v>
      </c>
      <c r="F69" s="7" t="s">
        <v>3</v>
      </c>
      <c r="G69" s="7" t="s">
        <v>4</v>
      </c>
      <c r="H69" s="7" t="s">
        <v>3</v>
      </c>
      <c r="I69" s="7" t="s">
        <v>4</v>
      </c>
      <c r="J69" s="7" t="s">
        <v>3</v>
      </c>
      <c r="K69" s="7" t="s">
        <v>4</v>
      </c>
      <c r="L69" s="7"/>
      <c r="M69" s="7" t="s">
        <v>3</v>
      </c>
      <c r="N69" s="7" t="s">
        <v>4</v>
      </c>
      <c r="O69" s="4" t="s">
        <v>11</v>
      </c>
      <c r="P69" s="6" t="s">
        <v>12</v>
      </c>
    </row>
    <row r="70" spans="1:17" x14ac:dyDescent="0.25">
      <c r="A70" s="1" t="s">
        <v>158</v>
      </c>
      <c r="M70">
        <f t="shared" ref="M70:M78" si="29" xml:space="preserve"> B70 + D70 + F70 + H70 + J70</f>
        <v>0</v>
      </c>
      <c r="N70">
        <f t="shared" ref="N70:N78" si="30" xml:space="preserve"> C70 + E70 + G70 + I70 + K70</f>
        <v>0</v>
      </c>
      <c r="O70" s="1">
        <f t="shared" ref="O70:O78" si="31">M70 - N70</f>
        <v>0</v>
      </c>
      <c r="P70" s="3">
        <f t="shared" ref="P70:P78" si="32" xml:space="preserve"> IF(M70+N70=0, 0, IF(N70=0, "MAX", M70/N70))</f>
        <v>0</v>
      </c>
      <c r="Q70">
        <v>2</v>
      </c>
    </row>
    <row r="71" spans="1:17" x14ac:dyDescent="0.25">
      <c r="A71" s="1" t="s">
        <v>348</v>
      </c>
      <c r="M71">
        <f t="shared" si="29"/>
        <v>0</v>
      </c>
      <c r="N71">
        <f t="shared" si="30"/>
        <v>0</v>
      </c>
      <c r="O71" s="1">
        <f t="shared" si="31"/>
        <v>0</v>
      </c>
      <c r="P71" s="3">
        <f t="shared" si="32"/>
        <v>0</v>
      </c>
      <c r="Q71">
        <v>2</v>
      </c>
    </row>
    <row r="72" spans="1:17" x14ac:dyDescent="0.25">
      <c r="A72" s="1" t="s">
        <v>52</v>
      </c>
      <c r="B72">
        <v>5</v>
      </c>
      <c r="C72">
        <v>2</v>
      </c>
      <c r="D72">
        <v>3</v>
      </c>
      <c r="E72">
        <v>1</v>
      </c>
      <c r="M72">
        <f t="shared" si="29"/>
        <v>8</v>
      </c>
      <c r="N72">
        <f t="shared" si="30"/>
        <v>3</v>
      </c>
      <c r="O72" s="1">
        <f t="shared" si="31"/>
        <v>5</v>
      </c>
      <c r="P72" s="3">
        <f t="shared" si="32"/>
        <v>2.6666666666666665</v>
      </c>
      <c r="Q72">
        <f t="shared" ref="Q72:Q76" si="33">IF(P72 &lt; 1, 3, IF(P72 &gt;= P$78, 1, 2))</f>
        <v>1</v>
      </c>
    </row>
    <row r="73" spans="1:17" x14ac:dyDescent="0.25">
      <c r="A73" s="1" t="s">
        <v>159</v>
      </c>
      <c r="M73">
        <f t="shared" si="29"/>
        <v>0</v>
      </c>
      <c r="N73">
        <f t="shared" si="30"/>
        <v>0</v>
      </c>
      <c r="O73" s="1">
        <f t="shared" si="31"/>
        <v>0</v>
      </c>
      <c r="P73" s="3">
        <f t="shared" si="32"/>
        <v>0</v>
      </c>
      <c r="Q73">
        <v>2</v>
      </c>
    </row>
    <row r="74" spans="1:17" x14ac:dyDescent="0.25">
      <c r="A74" s="1" t="s">
        <v>22</v>
      </c>
      <c r="B74">
        <v>2</v>
      </c>
      <c r="C74">
        <v>2</v>
      </c>
      <c r="D74">
        <v>0</v>
      </c>
      <c r="E74">
        <v>7</v>
      </c>
      <c r="M74">
        <f t="shared" si="29"/>
        <v>2</v>
      </c>
      <c r="N74">
        <f t="shared" si="30"/>
        <v>9</v>
      </c>
      <c r="O74" s="1">
        <f t="shared" si="31"/>
        <v>-7</v>
      </c>
      <c r="P74" s="3">
        <f t="shared" si="32"/>
        <v>0.22222222222222221</v>
      </c>
      <c r="Q74">
        <f t="shared" si="33"/>
        <v>3</v>
      </c>
    </row>
    <row r="75" spans="1:17" x14ac:dyDescent="0.25">
      <c r="A75" s="1" t="s">
        <v>349</v>
      </c>
      <c r="D75">
        <v>0</v>
      </c>
      <c r="E75">
        <v>1</v>
      </c>
      <c r="M75">
        <f t="shared" si="29"/>
        <v>0</v>
      </c>
      <c r="N75">
        <f t="shared" si="30"/>
        <v>1</v>
      </c>
      <c r="O75" s="1">
        <f t="shared" si="31"/>
        <v>-1</v>
      </c>
      <c r="P75" s="3">
        <f t="shared" si="32"/>
        <v>0</v>
      </c>
      <c r="Q75">
        <f t="shared" si="33"/>
        <v>3</v>
      </c>
    </row>
    <row r="76" spans="1:17" x14ac:dyDescent="0.25">
      <c r="A76" s="1" t="s">
        <v>53</v>
      </c>
      <c r="B76">
        <v>2</v>
      </c>
      <c r="C76">
        <v>1</v>
      </c>
      <c r="D76">
        <v>3</v>
      </c>
      <c r="E76">
        <v>3</v>
      </c>
      <c r="M76">
        <f t="shared" si="29"/>
        <v>5</v>
      </c>
      <c r="N76">
        <f t="shared" si="30"/>
        <v>4</v>
      </c>
      <c r="O76" s="1">
        <f t="shared" si="31"/>
        <v>1</v>
      </c>
      <c r="P76" s="3">
        <f t="shared" si="32"/>
        <v>1.25</v>
      </c>
      <c r="Q76">
        <f t="shared" si="33"/>
        <v>2</v>
      </c>
    </row>
    <row r="77" spans="1:17" x14ac:dyDescent="0.25">
      <c r="A77" s="1" t="s">
        <v>41</v>
      </c>
      <c r="B77">
        <v>5</v>
      </c>
      <c r="C77">
        <v>2</v>
      </c>
      <c r="D77">
        <v>4</v>
      </c>
      <c r="E77">
        <v>5</v>
      </c>
      <c r="M77">
        <f t="shared" si="29"/>
        <v>9</v>
      </c>
      <c r="N77">
        <f t="shared" si="30"/>
        <v>7</v>
      </c>
      <c r="O77" s="1">
        <f t="shared" si="31"/>
        <v>2</v>
      </c>
      <c r="P77" s="3">
        <f t="shared" si="32"/>
        <v>1.2857142857142858</v>
      </c>
      <c r="Q77">
        <f>IF(P77 &lt; 1, 3, IF(P77 &gt;= P$78, 1, 2))</f>
        <v>2</v>
      </c>
    </row>
    <row r="78" spans="1:17" x14ac:dyDescent="0.25">
      <c r="A78" s="4"/>
      <c r="B78" s="4">
        <v>25</v>
      </c>
      <c r="C78" s="4">
        <v>12</v>
      </c>
      <c r="D78" s="4">
        <v>25</v>
      </c>
      <c r="E78" s="4">
        <v>22</v>
      </c>
      <c r="F78" s="4"/>
      <c r="G78" s="4"/>
      <c r="H78" s="4"/>
      <c r="I78" s="4"/>
      <c r="J78" s="4"/>
      <c r="K78" s="4"/>
      <c r="L78" s="4"/>
      <c r="M78" s="4">
        <f t="shared" si="29"/>
        <v>50</v>
      </c>
      <c r="N78" s="4">
        <f t="shared" si="30"/>
        <v>34</v>
      </c>
      <c r="O78" s="4">
        <f t="shared" si="31"/>
        <v>16</v>
      </c>
      <c r="P78" s="5">
        <f t="shared" si="32"/>
        <v>1.4705882352941178</v>
      </c>
    </row>
  </sheetData>
  <conditionalFormatting sqref="A36:P37 A4:P11 A17:P24">
    <cfRule type="expression" dxfId="293" priority="196">
      <formula>$Q4 = 3</formula>
    </cfRule>
    <cfRule type="expression" dxfId="292" priority="197">
      <formula>$Q4 = 2</formula>
    </cfRule>
    <cfRule type="expression" dxfId="291" priority="198">
      <formula>$Q4 = 1</formula>
    </cfRule>
  </conditionalFormatting>
  <conditionalFormatting sqref="A34:P34">
    <cfRule type="expression" dxfId="290" priority="208">
      <formula>$Q34 = 3</formula>
    </cfRule>
    <cfRule type="expression" dxfId="289" priority="209">
      <formula>$Q34 = 2</formula>
    </cfRule>
    <cfRule type="expression" dxfId="288" priority="210">
      <formula>$Q34 = 1</formula>
    </cfRule>
  </conditionalFormatting>
  <conditionalFormatting sqref="M35:P35">
    <cfRule type="expression" dxfId="287" priority="199">
      <formula>$Q35 = 3</formula>
    </cfRule>
    <cfRule type="expression" dxfId="286" priority="200">
      <formula>$Q35 = 2</formula>
    </cfRule>
    <cfRule type="expression" dxfId="285" priority="201">
      <formula>$Q35 = 1</formula>
    </cfRule>
  </conditionalFormatting>
  <conditionalFormatting sqref="A35:L35">
    <cfRule type="expression" dxfId="284" priority="202">
      <formula>$Q35 = 3</formula>
    </cfRule>
    <cfRule type="expression" dxfId="283" priority="203">
      <formula>$Q35 = 2</formula>
    </cfRule>
    <cfRule type="expression" dxfId="282" priority="204">
      <formula>$Q35 = 1</formula>
    </cfRule>
  </conditionalFormatting>
  <conditionalFormatting sqref="A30:P30">
    <cfRule type="expression" dxfId="281" priority="139">
      <formula>$Q30 = 3</formula>
    </cfRule>
    <cfRule type="expression" dxfId="280" priority="140">
      <formula>$Q30 = 2</formula>
    </cfRule>
    <cfRule type="expression" dxfId="279" priority="141">
      <formula>$Q30 = 1</formula>
    </cfRule>
  </conditionalFormatting>
  <conditionalFormatting sqref="A31:P31">
    <cfRule type="expression" dxfId="278" priority="136">
      <formula>$Q31 = 3</formula>
    </cfRule>
    <cfRule type="expression" dxfId="277" priority="137">
      <formula>$Q31 = 2</formula>
    </cfRule>
    <cfRule type="expression" dxfId="276" priority="138">
      <formula>$Q31 = 1</formula>
    </cfRule>
  </conditionalFormatting>
  <conditionalFormatting sqref="A32:P32">
    <cfRule type="expression" dxfId="275" priority="133">
      <formula>$Q32 = 3</formula>
    </cfRule>
    <cfRule type="expression" dxfId="274" priority="134">
      <formula>$Q32 = 2</formula>
    </cfRule>
    <cfRule type="expression" dxfId="273" priority="135">
      <formula>$Q32 = 1</formula>
    </cfRule>
  </conditionalFormatting>
  <conditionalFormatting sqref="A33:P33">
    <cfRule type="expression" dxfId="272" priority="127">
      <formula>$Q33 = 3</formula>
    </cfRule>
    <cfRule type="expression" dxfId="271" priority="128">
      <formula>$Q33 = 2</formula>
    </cfRule>
    <cfRule type="expression" dxfId="270" priority="129">
      <formula>$Q33 = 1</formula>
    </cfRule>
  </conditionalFormatting>
  <conditionalFormatting sqref="A38:P38">
    <cfRule type="expression" dxfId="269" priority="124">
      <formula>$Q38 = 3</formula>
    </cfRule>
    <cfRule type="expression" dxfId="268" priority="125">
      <formula>$Q38 = 2</formula>
    </cfRule>
    <cfRule type="expression" dxfId="267" priority="126">
      <formula>$Q38 = 1</formula>
    </cfRule>
  </conditionalFormatting>
  <conditionalFormatting sqref="A50:P51">
    <cfRule type="expression" dxfId="266" priority="112">
      <formula>$Q50 = 3</formula>
    </cfRule>
    <cfRule type="expression" dxfId="265" priority="113">
      <formula>$Q50 = 2</formula>
    </cfRule>
    <cfRule type="expression" dxfId="264" priority="114">
      <formula>$Q50 = 1</formula>
    </cfRule>
  </conditionalFormatting>
  <conditionalFormatting sqref="A48:P48">
    <cfRule type="expression" dxfId="263" priority="121">
      <formula>$Q48 = 3</formula>
    </cfRule>
    <cfRule type="expression" dxfId="262" priority="122">
      <formula>$Q48 = 2</formula>
    </cfRule>
    <cfRule type="expression" dxfId="261" priority="123">
      <formula>$Q48 = 1</formula>
    </cfRule>
  </conditionalFormatting>
  <conditionalFormatting sqref="M49:P49">
    <cfRule type="expression" dxfId="260" priority="115">
      <formula>$Q49 = 3</formula>
    </cfRule>
    <cfRule type="expression" dxfId="259" priority="116">
      <formula>$Q49 = 2</formula>
    </cfRule>
    <cfRule type="expression" dxfId="258" priority="117">
      <formula>$Q49 = 1</formula>
    </cfRule>
  </conditionalFormatting>
  <conditionalFormatting sqref="A49:L49">
    <cfRule type="expression" dxfId="257" priority="118">
      <formula>$Q49 = 3</formula>
    </cfRule>
    <cfRule type="expression" dxfId="256" priority="119">
      <formula>$Q49 = 2</formula>
    </cfRule>
    <cfRule type="expression" dxfId="255" priority="120">
      <formula>$Q49 = 1</formula>
    </cfRule>
  </conditionalFormatting>
  <conditionalFormatting sqref="A44:P44">
    <cfRule type="expression" dxfId="254" priority="109">
      <formula>$Q44 = 3</formula>
    </cfRule>
    <cfRule type="expression" dxfId="253" priority="110">
      <formula>$Q44 = 2</formula>
    </cfRule>
    <cfRule type="expression" dxfId="252" priority="111">
      <formula>$Q44 = 1</formula>
    </cfRule>
  </conditionalFormatting>
  <conditionalFormatting sqref="A45:P45">
    <cfRule type="expression" dxfId="251" priority="106">
      <formula>$Q45 = 3</formula>
    </cfRule>
    <cfRule type="expression" dxfId="250" priority="107">
      <formula>$Q45 = 2</formula>
    </cfRule>
    <cfRule type="expression" dxfId="249" priority="108">
      <formula>$Q45 = 1</formula>
    </cfRule>
  </conditionalFormatting>
  <conditionalFormatting sqref="A46:P46">
    <cfRule type="expression" dxfId="248" priority="103">
      <formula>$Q46 = 3</formula>
    </cfRule>
    <cfRule type="expression" dxfId="247" priority="104">
      <formula>$Q46 = 2</formula>
    </cfRule>
    <cfRule type="expression" dxfId="246" priority="105">
      <formula>$Q46 = 1</formula>
    </cfRule>
  </conditionalFormatting>
  <conditionalFormatting sqref="A47:P47">
    <cfRule type="expression" dxfId="245" priority="100">
      <formula>$Q47 = 3</formula>
    </cfRule>
    <cfRule type="expression" dxfId="244" priority="101">
      <formula>$Q47 = 2</formula>
    </cfRule>
    <cfRule type="expression" dxfId="243" priority="102">
      <formula>$Q47 = 1</formula>
    </cfRule>
  </conditionalFormatting>
  <conditionalFormatting sqref="A63:P64">
    <cfRule type="expression" dxfId="242" priority="85">
      <formula>$Q63 = 3</formula>
    </cfRule>
    <cfRule type="expression" dxfId="241" priority="86">
      <formula>$Q63 = 2</formula>
    </cfRule>
    <cfRule type="expression" dxfId="240" priority="87">
      <formula>$Q63 = 1</formula>
    </cfRule>
  </conditionalFormatting>
  <conditionalFormatting sqref="A61:P61">
    <cfRule type="expression" dxfId="239" priority="94">
      <formula>$Q61 = 3</formula>
    </cfRule>
    <cfRule type="expression" dxfId="238" priority="95">
      <formula>$Q61 = 2</formula>
    </cfRule>
    <cfRule type="expression" dxfId="237" priority="96">
      <formula>$Q61 = 1</formula>
    </cfRule>
  </conditionalFormatting>
  <conditionalFormatting sqref="M62:P62">
    <cfRule type="expression" dxfId="236" priority="88">
      <formula>$Q62 = 3</formula>
    </cfRule>
    <cfRule type="expression" dxfId="235" priority="89">
      <formula>$Q62 = 2</formula>
    </cfRule>
    <cfRule type="expression" dxfId="234" priority="90">
      <formula>$Q62 = 1</formula>
    </cfRule>
  </conditionalFormatting>
  <conditionalFormatting sqref="A62:L62">
    <cfRule type="expression" dxfId="233" priority="91">
      <formula>$Q62 = 3</formula>
    </cfRule>
    <cfRule type="expression" dxfId="232" priority="92">
      <formula>$Q62 = 2</formula>
    </cfRule>
    <cfRule type="expression" dxfId="231" priority="93">
      <formula>$Q62 = 1</formula>
    </cfRule>
  </conditionalFormatting>
  <conditionalFormatting sqref="A57:P57">
    <cfRule type="expression" dxfId="230" priority="82">
      <formula>$Q57 = 3</formula>
    </cfRule>
    <cfRule type="expression" dxfId="229" priority="83">
      <formula>$Q57 = 2</formula>
    </cfRule>
    <cfRule type="expression" dxfId="228" priority="84">
      <formula>$Q57 = 1</formula>
    </cfRule>
  </conditionalFormatting>
  <conditionalFormatting sqref="A58:P58">
    <cfRule type="expression" dxfId="227" priority="79">
      <formula>$Q58 = 3</formula>
    </cfRule>
    <cfRule type="expression" dxfId="226" priority="80">
      <formula>$Q58 = 2</formula>
    </cfRule>
    <cfRule type="expression" dxfId="225" priority="81">
      <formula>$Q58 = 1</formula>
    </cfRule>
  </conditionalFormatting>
  <conditionalFormatting sqref="A59:P59">
    <cfRule type="expression" dxfId="224" priority="76">
      <formula>$Q59 = 3</formula>
    </cfRule>
    <cfRule type="expression" dxfId="223" priority="77">
      <formula>$Q59 = 2</formula>
    </cfRule>
    <cfRule type="expression" dxfId="222" priority="78">
      <formula>$Q59 = 1</formula>
    </cfRule>
  </conditionalFormatting>
  <conditionalFormatting sqref="A60:P60">
    <cfRule type="expression" dxfId="221" priority="73">
      <formula>$Q60 = 3</formula>
    </cfRule>
    <cfRule type="expression" dxfId="220" priority="74">
      <formula>$Q60 = 2</formula>
    </cfRule>
    <cfRule type="expression" dxfId="219" priority="75">
      <formula>$Q60 = 1</formula>
    </cfRule>
  </conditionalFormatting>
  <conditionalFormatting sqref="A76:P77">
    <cfRule type="expression" dxfId="218" priority="61">
      <formula>$Q76 = 3</formula>
    </cfRule>
    <cfRule type="expression" dxfId="217" priority="62">
      <formula>$Q76 = 2</formula>
    </cfRule>
    <cfRule type="expression" dxfId="216" priority="63">
      <formula>$Q76 = 1</formula>
    </cfRule>
  </conditionalFormatting>
  <conditionalFormatting sqref="A74:P74">
    <cfRule type="expression" dxfId="215" priority="70">
      <formula>$Q74 = 3</formula>
    </cfRule>
    <cfRule type="expression" dxfId="214" priority="71">
      <formula>$Q74 = 2</formula>
    </cfRule>
    <cfRule type="expression" dxfId="213" priority="72">
      <formula>$Q74 = 1</formula>
    </cfRule>
  </conditionalFormatting>
  <conditionalFormatting sqref="M75:P75">
    <cfRule type="expression" dxfId="212" priority="64">
      <formula>$Q75 = 3</formula>
    </cfRule>
    <cfRule type="expression" dxfId="211" priority="65">
      <formula>$Q75 = 2</formula>
    </cfRule>
    <cfRule type="expression" dxfId="210" priority="66">
      <formula>$Q75 = 1</formula>
    </cfRule>
  </conditionalFormatting>
  <conditionalFormatting sqref="A75:L75">
    <cfRule type="expression" dxfId="209" priority="67">
      <formula>$Q75 = 3</formula>
    </cfRule>
    <cfRule type="expression" dxfId="208" priority="68">
      <formula>$Q75 = 2</formula>
    </cfRule>
    <cfRule type="expression" dxfId="207" priority="69">
      <formula>$Q75 = 1</formula>
    </cfRule>
  </conditionalFormatting>
  <conditionalFormatting sqref="A70:P70">
    <cfRule type="expression" dxfId="206" priority="58">
      <formula>$Q70 = 3</formula>
    </cfRule>
    <cfRule type="expression" dxfId="205" priority="59">
      <formula>$Q70 = 2</formula>
    </cfRule>
    <cfRule type="expression" dxfId="204" priority="60">
      <formula>$Q70 = 1</formula>
    </cfRule>
  </conditionalFormatting>
  <conditionalFormatting sqref="A71:P71">
    <cfRule type="expression" dxfId="203" priority="55">
      <formula>$Q71 = 3</formula>
    </cfRule>
    <cfRule type="expression" dxfId="202" priority="56">
      <formula>$Q71 = 2</formula>
    </cfRule>
    <cfRule type="expression" dxfId="201" priority="57">
      <formula>$Q71 = 1</formula>
    </cfRule>
  </conditionalFormatting>
  <conditionalFormatting sqref="A72:P72">
    <cfRule type="expression" dxfId="200" priority="52">
      <formula>$Q72 = 3</formula>
    </cfRule>
    <cfRule type="expression" dxfId="199" priority="53">
      <formula>$Q72 = 2</formula>
    </cfRule>
    <cfRule type="expression" dxfId="198" priority="54">
      <formula>$Q72 = 1</formula>
    </cfRule>
  </conditionalFormatting>
  <conditionalFormatting sqref="A73:P73">
    <cfRule type="expression" dxfId="197" priority="49">
      <formula>$Q73 = 3</formula>
    </cfRule>
    <cfRule type="expression" dxfId="196" priority="50">
      <formula>$Q73 = 2</formula>
    </cfRule>
    <cfRule type="expression" dxfId="195" priority="51">
      <formula>$Q73 = 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D979-C34D-40DE-9449-D06BF864DAD3}">
  <dimension ref="A1:Q53"/>
  <sheetViews>
    <sheetView tabSelected="1" workbookViewId="0">
      <selection activeCell="A11" sqref="A11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ht="18.75" x14ac:dyDescent="0.3">
      <c r="A1" s="8">
        <v>43611</v>
      </c>
      <c r="B1" s="9" t="s">
        <v>358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348</v>
      </c>
      <c r="M4">
        <f t="shared" ref="M4:M11" si="0" xml:space="preserve"> B4 + D4 + F4 + H4 + J4</f>
        <v>0</v>
      </c>
      <c r="N4">
        <f t="shared" ref="N4:N11" si="1" xml:space="preserve"> C4 + E4 + G4 + I4 + K4</f>
        <v>0</v>
      </c>
      <c r="O4" s="1">
        <f t="shared" ref="O4:O11" si="2">M4 - N4</f>
        <v>0</v>
      </c>
      <c r="P4" s="3">
        <f t="shared" ref="P4:P11" si="3" xml:space="preserve"> IF(M4+N4=0, 0, IF(N4=0, "MAX", M4/N4))</f>
        <v>0</v>
      </c>
      <c r="Q4">
        <v>2</v>
      </c>
    </row>
    <row r="5" spans="1:17" x14ac:dyDescent="0.25">
      <c r="A5" s="1" t="s">
        <v>180</v>
      </c>
      <c r="D5">
        <v>0</v>
      </c>
      <c r="E5">
        <v>0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52</v>
      </c>
      <c r="B6">
        <v>1</v>
      </c>
      <c r="C6">
        <v>4</v>
      </c>
      <c r="D6">
        <v>3</v>
      </c>
      <c r="E6">
        <v>4</v>
      </c>
      <c r="M6">
        <f t="shared" si="0"/>
        <v>4</v>
      </c>
      <c r="N6">
        <f t="shared" si="1"/>
        <v>8</v>
      </c>
      <c r="O6" s="1">
        <f t="shared" si="2"/>
        <v>-4</v>
      </c>
      <c r="P6" s="3">
        <f t="shared" si="3"/>
        <v>0.5</v>
      </c>
      <c r="Q6">
        <f t="shared" ref="Q4:Q9" si="4">IF(P6 &lt; 1, 3, IF(P6 &gt;= P$11, 1, 2))</f>
        <v>3</v>
      </c>
    </row>
    <row r="7" spans="1:17" x14ac:dyDescent="0.25">
      <c r="A7" s="1" t="s">
        <v>0</v>
      </c>
      <c r="B7">
        <v>5</v>
      </c>
      <c r="C7">
        <v>5</v>
      </c>
      <c r="D7">
        <v>9</v>
      </c>
      <c r="E7">
        <v>6</v>
      </c>
      <c r="M7">
        <f t="shared" si="0"/>
        <v>14</v>
      </c>
      <c r="N7">
        <f t="shared" si="1"/>
        <v>11</v>
      </c>
      <c r="O7" s="1">
        <f t="shared" si="2"/>
        <v>3</v>
      </c>
      <c r="P7" s="3">
        <f t="shared" si="3"/>
        <v>1.2727272727272727</v>
      </c>
      <c r="Q7">
        <f t="shared" si="4"/>
        <v>1</v>
      </c>
    </row>
    <row r="8" spans="1:17" x14ac:dyDescent="0.25">
      <c r="A8" s="1" t="s">
        <v>159</v>
      </c>
      <c r="M8">
        <f t="shared" si="0"/>
        <v>0</v>
      </c>
      <c r="N8">
        <f t="shared" si="1"/>
        <v>0</v>
      </c>
      <c r="O8" s="1">
        <f t="shared" si="2"/>
        <v>0</v>
      </c>
      <c r="P8" s="3">
        <f t="shared" si="3"/>
        <v>0</v>
      </c>
      <c r="Q8">
        <v>2</v>
      </c>
    </row>
    <row r="9" spans="1:17" x14ac:dyDescent="0.25">
      <c r="A9" s="1" t="s">
        <v>22</v>
      </c>
      <c r="B9">
        <v>0</v>
      </c>
      <c r="C9">
        <v>2</v>
      </c>
      <c r="D9">
        <v>1</v>
      </c>
      <c r="E9">
        <v>5</v>
      </c>
      <c r="M9">
        <f t="shared" si="0"/>
        <v>1</v>
      </c>
      <c r="N9">
        <f t="shared" si="1"/>
        <v>7</v>
      </c>
      <c r="O9" s="1">
        <f t="shared" si="2"/>
        <v>-6</v>
      </c>
      <c r="P9" s="3">
        <f t="shared" si="3"/>
        <v>0.14285714285714285</v>
      </c>
      <c r="Q9">
        <f t="shared" si="4"/>
        <v>3</v>
      </c>
    </row>
    <row r="10" spans="1:17" x14ac:dyDescent="0.25">
      <c r="A10" s="1" t="s">
        <v>41</v>
      </c>
      <c r="B10">
        <v>0</v>
      </c>
      <c r="C10">
        <v>4</v>
      </c>
      <c r="D10">
        <v>2</v>
      </c>
      <c r="E10">
        <v>5</v>
      </c>
      <c r="M10">
        <f t="shared" si="0"/>
        <v>2</v>
      </c>
      <c r="N10">
        <f t="shared" si="1"/>
        <v>9</v>
      </c>
      <c r="O10" s="1">
        <f t="shared" si="2"/>
        <v>-7</v>
      </c>
      <c r="P10" s="3">
        <f t="shared" si="3"/>
        <v>0.22222222222222221</v>
      </c>
      <c r="Q10">
        <f>IF(P10 &lt; 1, 3, IF(P10 &gt;= P$11, 1, 2))</f>
        <v>3</v>
      </c>
    </row>
    <row r="11" spans="1:17" x14ac:dyDescent="0.25">
      <c r="A11" s="4"/>
      <c r="B11" s="4">
        <v>14</v>
      </c>
      <c r="C11" s="4">
        <v>25</v>
      </c>
      <c r="D11" s="4">
        <v>24</v>
      </c>
      <c r="E11" s="4">
        <v>26</v>
      </c>
      <c r="F11" s="4"/>
      <c r="G11" s="4"/>
      <c r="H11" s="4"/>
      <c r="I11" s="4"/>
      <c r="J11" s="4"/>
      <c r="K11" s="4"/>
      <c r="L11" s="4"/>
      <c r="M11" s="4">
        <f t="shared" si="0"/>
        <v>38</v>
      </c>
      <c r="N11" s="4">
        <f t="shared" si="1"/>
        <v>51</v>
      </c>
      <c r="O11" s="4">
        <f t="shared" si="2"/>
        <v>-13</v>
      </c>
      <c r="P11" s="5">
        <f t="shared" si="3"/>
        <v>0.74509803921568629</v>
      </c>
    </row>
    <row r="13" spans="1:17" ht="18.75" x14ac:dyDescent="0.3">
      <c r="A13" s="8">
        <v>43611</v>
      </c>
      <c r="B13" s="9" t="s">
        <v>355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348</v>
      </c>
      <c r="M16">
        <f t="shared" ref="M16" si="5" xml:space="preserve"> B16 + D16 + F16 + H16 + J16</f>
        <v>0</v>
      </c>
      <c r="N16">
        <f t="shared" ref="N16" si="6" xml:space="preserve"> C16 + E16 + G16 + I16 + K16</f>
        <v>0</v>
      </c>
      <c r="O16" s="1">
        <f t="shared" ref="O16" si="7">M16 - N16</f>
        <v>0</v>
      </c>
      <c r="P16" s="3">
        <f t="shared" ref="P16" si="8" xml:space="preserve"> IF(M16+N16=0, 0, IF(N16=0, "MAX", M16/N16))</f>
        <v>0</v>
      </c>
      <c r="Q16">
        <v>2</v>
      </c>
    </row>
    <row r="17" spans="1:17" x14ac:dyDescent="0.25">
      <c r="A17" s="1" t="s">
        <v>180</v>
      </c>
      <c r="M17">
        <f t="shared" ref="M17" si="9" xml:space="preserve"> B17 + D17 + F17 + H17 + J17</f>
        <v>0</v>
      </c>
      <c r="N17">
        <f t="shared" ref="N17" si="10" xml:space="preserve"> C17 + E17 + G17 + I17 + K17</f>
        <v>0</v>
      </c>
      <c r="O17" s="1">
        <f t="shared" ref="O17" si="11">M17 - N17</f>
        <v>0</v>
      </c>
      <c r="P17" s="3">
        <f t="shared" ref="P17" si="12" xml:space="preserve"> IF(M17+N17=0, 0, IF(N17=0, "MAX", M17/N17))</f>
        <v>0</v>
      </c>
      <c r="Q17">
        <v>2</v>
      </c>
    </row>
    <row r="18" spans="1:17" x14ac:dyDescent="0.25">
      <c r="A18" s="1" t="s">
        <v>52</v>
      </c>
      <c r="B18">
        <v>2</v>
      </c>
      <c r="C18">
        <v>2</v>
      </c>
      <c r="D18">
        <v>1</v>
      </c>
      <c r="E18">
        <v>1</v>
      </c>
      <c r="F18">
        <v>0</v>
      </c>
      <c r="G18">
        <v>1</v>
      </c>
      <c r="M18">
        <f t="shared" ref="M18:M23" si="13" xml:space="preserve"> B18 + D18 + F18 + H18 + J18</f>
        <v>3</v>
      </c>
      <c r="N18">
        <f t="shared" ref="N18:N23" si="14" xml:space="preserve"> C18 + E18 + G18 + I18 + K18</f>
        <v>4</v>
      </c>
      <c r="O18" s="1">
        <f t="shared" ref="O18:O23" si="15">M18 - N18</f>
        <v>-1</v>
      </c>
      <c r="P18" s="3">
        <f t="shared" ref="P18:P23" si="16" xml:space="preserve"> IF(M18+N18=0, 0, IF(N18=0, "MAX", M18/N18))</f>
        <v>0.75</v>
      </c>
      <c r="Q18">
        <f>IF(P18 &lt; 1, 3, IF(P18 &gt;= P$23, 1, 2))</f>
        <v>3</v>
      </c>
    </row>
    <row r="19" spans="1:17" x14ac:dyDescent="0.25">
      <c r="A19" s="1" t="s">
        <v>0</v>
      </c>
      <c r="B19">
        <v>13</v>
      </c>
      <c r="C19">
        <v>8</v>
      </c>
      <c r="D19">
        <v>6</v>
      </c>
      <c r="E19">
        <v>3</v>
      </c>
      <c r="F19">
        <v>3</v>
      </c>
      <c r="G19">
        <v>1</v>
      </c>
      <c r="M19">
        <f t="shared" si="13"/>
        <v>22</v>
      </c>
      <c r="N19">
        <f t="shared" si="14"/>
        <v>12</v>
      </c>
      <c r="O19" s="1">
        <f t="shared" si="15"/>
        <v>10</v>
      </c>
      <c r="P19" s="3">
        <f t="shared" si="16"/>
        <v>1.8333333333333333</v>
      </c>
      <c r="Q19">
        <f>IF(P19 &lt; 1, 3, IF(P19 &gt;= P$23, 1, 2))</f>
        <v>1</v>
      </c>
    </row>
    <row r="20" spans="1:17" x14ac:dyDescent="0.25">
      <c r="A20" s="1" t="s">
        <v>159</v>
      </c>
      <c r="B20">
        <v>0</v>
      </c>
      <c r="C20">
        <v>0</v>
      </c>
      <c r="D20">
        <v>0</v>
      </c>
      <c r="E20">
        <v>0</v>
      </c>
      <c r="M20">
        <f t="shared" ref="M20" si="17" xml:space="preserve"> B20 + D20 + F20 + H20 + J20</f>
        <v>0</v>
      </c>
      <c r="N20">
        <f t="shared" ref="N20" si="18" xml:space="preserve"> C20 + E20 + G20 + I20 + K20</f>
        <v>0</v>
      </c>
      <c r="O20" s="1">
        <f t="shared" ref="O20" si="19">M20 - N20</f>
        <v>0</v>
      </c>
      <c r="P20" s="3">
        <f t="shared" ref="P20" si="20" xml:space="preserve"> IF(M20+N20=0, 0, IF(N20=0, "MAX", M20/N20))</f>
        <v>0</v>
      </c>
      <c r="Q20">
        <v>2</v>
      </c>
    </row>
    <row r="21" spans="1:17" x14ac:dyDescent="0.25">
      <c r="A21" s="1" t="s">
        <v>22</v>
      </c>
      <c r="B21">
        <v>1</v>
      </c>
      <c r="C21">
        <v>3</v>
      </c>
      <c r="D21">
        <v>5</v>
      </c>
      <c r="E21">
        <v>3</v>
      </c>
      <c r="F21">
        <v>1</v>
      </c>
      <c r="G21">
        <v>0</v>
      </c>
      <c r="M21">
        <f t="shared" si="13"/>
        <v>7</v>
      </c>
      <c r="N21">
        <f t="shared" si="14"/>
        <v>6</v>
      </c>
      <c r="O21" s="1">
        <f t="shared" si="15"/>
        <v>1</v>
      </c>
      <c r="P21" s="3">
        <f t="shared" si="16"/>
        <v>1.1666666666666667</v>
      </c>
      <c r="Q21">
        <f>IF(P21 &lt; 1, 3, IF(P21 &gt;= P$23, 1, 2))</f>
        <v>1</v>
      </c>
    </row>
    <row r="22" spans="1:17" x14ac:dyDescent="0.25">
      <c r="A22" s="1" t="s">
        <v>41</v>
      </c>
      <c r="B22">
        <v>0</v>
      </c>
      <c r="C22">
        <v>2</v>
      </c>
      <c r="D22">
        <v>3</v>
      </c>
      <c r="E22">
        <v>4</v>
      </c>
      <c r="F22">
        <v>1</v>
      </c>
      <c r="G22">
        <v>1</v>
      </c>
      <c r="M22">
        <f t="shared" si="13"/>
        <v>4</v>
      </c>
      <c r="N22">
        <f t="shared" si="14"/>
        <v>7</v>
      </c>
      <c r="O22" s="1">
        <f t="shared" si="15"/>
        <v>-3</v>
      </c>
      <c r="P22" s="3">
        <f t="shared" si="16"/>
        <v>0.5714285714285714</v>
      </c>
      <c r="Q22">
        <f>IF(P22 &lt; 1, 3, IF(P22 &gt;= P$23, 1, 2))</f>
        <v>3</v>
      </c>
    </row>
    <row r="23" spans="1:17" x14ac:dyDescent="0.25">
      <c r="A23" s="4"/>
      <c r="B23" s="4">
        <v>29</v>
      </c>
      <c r="C23" s="4">
        <v>31</v>
      </c>
      <c r="D23" s="4">
        <v>25</v>
      </c>
      <c r="E23" s="4">
        <v>22</v>
      </c>
      <c r="F23" s="4">
        <v>14</v>
      </c>
      <c r="G23" s="4">
        <v>16</v>
      </c>
      <c r="H23" s="4"/>
      <c r="I23" s="4"/>
      <c r="J23" s="4"/>
      <c r="K23" s="4"/>
      <c r="L23" s="4"/>
      <c r="M23" s="4">
        <f t="shared" si="13"/>
        <v>68</v>
      </c>
      <c r="N23" s="4">
        <f t="shared" si="14"/>
        <v>69</v>
      </c>
      <c r="O23" s="4">
        <f t="shared" si="15"/>
        <v>-1</v>
      </c>
      <c r="P23" s="5">
        <f t="shared" si="16"/>
        <v>0.98550724637681164</v>
      </c>
    </row>
    <row r="24" spans="1:17" x14ac:dyDescent="0.25">
      <c r="P24"/>
    </row>
    <row r="25" spans="1:17" ht="18.75" x14ac:dyDescent="0.3">
      <c r="A25" s="8">
        <v>43610</v>
      </c>
      <c r="B25" s="9" t="s">
        <v>357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</row>
    <row r="26" spans="1:17" x14ac:dyDescent="0.25">
      <c r="A26" s="4"/>
      <c r="B26" s="4" t="s">
        <v>5</v>
      </c>
      <c r="C26" s="4"/>
      <c r="D26" s="4" t="s">
        <v>6</v>
      </c>
      <c r="E26" s="4"/>
      <c r="F26" s="4" t="s">
        <v>7</v>
      </c>
      <c r="G26" s="4"/>
      <c r="H26" s="4" t="s">
        <v>8</v>
      </c>
      <c r="I26" s="4"/>
      <c r="J26" s="4" t="s">
        <v>9</v>
      </c>
      <c r="K26" s="4"/>
      <c r="L26" s="4"/>
      <c r="M26" s="4" t="s">
        <v>10</v>
      </c>
      <c r="N26" s="4"/>
      <c r="O26" s="4"/>
      <c r="P26" s="6"/>
    </row>
    <row r="27" spans="1:17" x14ac:dyDescent="0.25">
      <c r="A27" s="4"/>
      <c r="B27" s="7" t="s">
        <v>3</v>
      </c>
      <c r="C27" s="7" t="s">
        <v>4</v>
      </c>
      <c r="D27" s="7" t="s">
        <v>3</v>
      </c>
      <c r="E27" s="7" t="s">
        <v>4</v>
      </c>
      <c r="F27" s="7" t="s">
        <v>3</v>
      </c>
      <c r="G27" s="7" t="s">
        <v>4</v>
      </c>
      <c r="H27" s="7" t="s">
        <v>3</v>
      </c>
      <c r="I27" s="7" t="s">
        <v>4</v>
      </c>
      <c r="J27" s="7" t="s">
        <v>3</v>
      </c>
      <c r="K27" s="7" t="s">
        <v>4</v>
      </c>
      <c r="L27" s="7"/>
      <c r="M27" s="7" t="s">
        <v>3</v>
      </c>
      <c r="N27" s="7" t="s">
        <v>4</v>
      </c>
      <c r="O27" s="4" t="s">
        <v>11</v>
      </c>
      <c r="P27" s="6" t="s">
        <v>12</v>
      </c>
    </row>
    <row r="28" spans="1:17" x14ac:dyDescent="0.25">
      <c r="A28" s="1" t="s">
        <v>52</v>
      </c>
      <c r="B28">
        <v>1</v>
      </c>
      <c r="C28">
        <v>2</v>
      </c>
      <c r="D28">
        <v>2</v>
      </c>
      <c r="E28">
        <v>3</v>
      </c>
      <c r="M28">
        <f t="shared" ref="M28:N33" si="21" xml:space="preserve"> B28 + D28 + F28 + H28 + J28</f>
        <v>3</v>
      </c>
      <c r="N28">
        <f t="shared" si="21"/>
        <v>5</v>
      </c>
      <c r="O28" s="1">
        <f t="shared" ref="O28:O33" si="22">M28 - N28</f>
        <v>-2</v>
      </c>
      <c r="P28" s="3">
        <f t="shared" ref="P28:P33" si="23" xml:space="preserve"> IF(M28+N28=0, 0, IF(N28=0, "MAX", M28/N28))</f>
        <v>0.6</v>
      </c>
      <c r="Q28">
        <f>IF(P28 &lt; 1, 3, IF(P28 &gt;= P$33, 1, 2))</f>
        <v>3</v>
      </c>
    </row>
    <row r="29" spans="1:17" x14ac:dyDescent="0.25">
      <c r="A29" s="1" t="s">
        <v>0</v>
      </c>
      <c r="B29">
        <v>12</v>
      </c>
      <c r="C29">
        <v>9</v>
      </c>
      <c r="D29">
        <v>10</v>
      </c>
      <c r="E29">
        <v>5</v>
      </c>
      <c r="M29">
        <f t="shared" si="21"/>
        <v>22</v>
      </c>
      <c r="N29">
        <f t="shared" si="21"/>
        <v>14</v>
      </c>
      <c r="O29" s="1">
        <f t="shared" si="22"/>
        <v>8</v>
      </c>
      <c r="P29" s="3">
        <f t="shared" si="23"/>
        <v>1.5714285714285714</v>
      </c>
      <c r="Q29">
        <f>IF(P29 &lt; 1, 3, IF(P29 &gt;= P$33, 1, 2))</f>
        <v>2</v>
      </c>
    </row>
    <row r="30" spans="1:17" x14ac:dyDescent="0.25">
      <c r="A30" s="1" t="s">
        <v>22</v>
      </c>
      <c r="B30">
        <v>3</v>
      </c>
      <c r="C30">
        <v>0</v>
      </c>
      <c r="D30">
        <v>0</v>
      </c>
      <c r="E30">
        <v>2</v>
      </c>
      <c r="M30">
        <f t="shared" si="21"/>
        <v>3</v>
      </c>
      <c r="N30">
        <f t="shared" si="21"/>
        <v>2</v>
      </c>
      <c r="O30" s="1">
        <f t="shared" si="22"/>
        <v>1</v>
      </c>
      <c r="P30" s="3">
        <f t="shared" si="23"/>
        <v>1.5</v>
      </c>
      <c r="Q30">
        <f>IF(P30 &lt; 1, 3, IF(P30 &gt;= P$33, 1, 2))</f>
        <v>2</v>
      </c>
    </row>
    <row r="31" spans="1:17" x14ac:dyDescent="0.25">
      <c r="A31" s="1" t="s">
        <v>53</v>
      </c>
      <c r="D31">
        <v>0</v>
      </c>
      <c r="E31">
        <v>0</v>
      </c>
      <c r="M31">
        <f t="shared" si="21"/>
        <v>0</v>
      </c>
      <c r="N31">
        <f t="shared" si="21"/>
        <v>0</v>
      </c>
      <c r="O31" s="1">
        <f t="shared" si="22"/>
        <v>0</v>
      </c>
      <c r="P31" s="3">
        <f t="shared" si="23"/>
        <v>0</v>
      </c>
      <c r="Q31">
        <v>2</v>
      </c>
    </row>
    <row r="32" spans="1:17" x14ac:dyDescent="0.25">
      <c r="A32" s="1" t="s">
        <v>41</v>
      </c>
      <c r="B32">
        <v>2</v>
      </c>
      <c r="C32">
        <v>0</v>
      </c>
      <c r="D32">
        <v>1</v>
      </c>
      <c r="E32">
        <v>4</v>
      </c>
      <c r="M32">
        <f t="shared" si="21"/>
        <v>3</v>
      </c>
      <c r="N32">
        <f t="shared" si="21"/>
        <v>4</v>
      </c>
      <c r="O32" s="1">
        <f t="shared" si="22"/>
        <v>-1</v>
      </c>
      <c r="P32" s="3">
        <f t="shared" si="23"/>
        <v>0.75</v>
      </c>
      <c r="Q32">
        <f>IF(P32 &lt; 1, 3, IF(P32 &gt;= P$33, 1, 2))</f>
        <v>3</v>
      </c>
    </row>
    <row r="33" spans="1:17" x14ac:dyDescent="0.25">
      <c r="A33" s="4"/>
      <c r="B33" s="4">
        <v>25</v>
      </c>
      <c r="C33" s="4">
        <v>16</v>
      </c>
      <c r="D33" s="4">
        <v>25</v>
      </c>
      <c r="E33" s="4">
        <v>13</v>
      </c>
      <c r="F33" s="4"/>
      <c r="G33" s="4"/>
      <c r="H33" s="4"/>
      <c r="I33" s="4"/>
      <c r="J33" s="4"/>
      <c r="K33" s="4"/>
      <c r="L33" s="4"/>
      <c r="M33" s="4">
        <f t="shared" si="21"/>
        <v>50</v>
      </c>
      <c r="N33" s="4">
        <f t="shared" si="21"/>
        <v>29</v>
      </c>
      <c r="O33" s="4">
        <f t="shared" si="22"/>
        <v>21</v>
      </c>
      <c r="P33" s="5">
        <f t="shared" si="23"/>
        <v>1.7241379310344827</v>
      </c>
    </row>
    <row r="35" spans="1:17" ht="18.75" x14ac:dyDescent="0.3">
      <c r="A35" s="8">
        <v>43610</v>
      </c>
      <c r="B35" s="9" t="s">
        <v>356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52</v>
      </c>
      <c r="B38">
        <v>4</v>
      </c>
      <c r="C38">
        <v>2</v>
      </c>
      <c r="D38">
        <v>2</v>
      </c>
      <c r="E38">
        <v>5</v>
      </c>
      <c r="M38">
        <f t="shared" ref="M38:N43" si="24" xml:space="preserve"> B38 + D38 + F38 + H38 + J38</f>
        <v>6</v>
      </c>
      <c r="N38">
        <f t="shared" si="24"/>
        <v>7</v>
      </c>
      <c r="O38" s="1">
        <f t="shared" ref="O38:O43" si="25">M38 - N38</f>
        <v>-1</v>
      </c>
      <c r="P38" s="3">
        <f t="shared" ref="P38:P43" si="26" xml:space="preserve"> IF(M38+N38=0, 0, IF(N38=0, "MAX", M38/N38))</f>
        <v>0.8571428571428571</v>
      </c>
      <c r="Q38">
        <f>IF(P38 &lt; 1, 3, IF(P38 &gt;= P$43, 1, 2))</f>
        <v>3</v>
      </c>
    </row>
    <row r="39" spans="1:17" x14ac:dyDescent="0.25">
      <c r="A39" s="1" t="s">
        <v>0</v>
      </c>
      <c r="B39">
        <v>7</v>
      </c>
      <c r="C39">
        <v>7</v>
      </c>
      <c r="D39">
        <v>12</v>
      </c>
      <c r="E39">
        <v>6</v>
      </c>
      <c r="M39">
        <f t="shared" si="24"/>
        <v>19</v>
      </c>
      <c r="N39">
        <f t="shared" si="24"/>
        <v>13</v>
      </c>
      <c r="O39" s="1">
        <f t="shared" si="25"/>
        <v>6</v>
      </c>
      <c r="P39" s="3">
        <f t="shared" si="26"/>
        <v>1.4615384615384615</v>
      </c>
      <c r="Q39">
        <f>IF(P39 &lt; 1, 3, IF(P39 &gt;= P$43, 1, 2))</f>
        <v>2</v>
      </c>
    </row>
    <row r="40" spans="1:17" x14ac:dyDescent="0.25">
      <c r="A40" s="1" t="s">
        <v>22</v>
      </c>
      <c r="B40">
        <v>2</v>
      </c>
      <c r="C40">
        <v>1</v>
      </c>
      <c r="D40">
        <v>1</v>
      </c>
      <c r="E40">
        <v>4</v>
      </c>
      <c r="M40">
        <f t="shared" si="24"/>
        <v>3</v>
      </c>
      <c r="N40">
        <f t="shared" si="24"/>
        <v>5</v>
      </c>
      <c r="O40" s="1">
        <f t="shared" si="25"/>
        <v>-2</v>
      </c>
      <c r="P40" s="3">
        <f t="shared" si="26"/>
        <v>0.6</v>
      </c>
      <c r="Q40">
        <f>IF(P40 &lt; 1, 3, IF(P40 &gt;= P$43, 1, 2))</f>
        <v>3</v>
      </c>
    </row>
    <row r="41" spans="1:17" x14ac:dyDescent="0.25">
      <c r="A41" s="1" t="s">
        <v>53</v>
      </c>
      <c r="M41">
        <f t="shared" si="24"/>
        <v>0</v>
      </c>
      <c r="N41">
        <f t="shared" si="24"/>
        <v>0</v>
      </c>
      <c r="O41" s="1">
        <f t="shared" si="25"/>
        <v>0</v>
      </c>
      <c r="P41" s="3">
        <f t="shared" si="26"/>
        <v>0</v>
      </c>
      <c r="Q41">
        <f>IF(P41 &lt; 1, 3, IF(P41 &gt;= P$43, 1, 2))</f>
        <v>3</v>
      </c>
    </row>
    <row r="42" spans="1:17" x14ac:dyDescent="0.25">
      <c r="A42" s="1" t="s">
        <v>41</v>
      </c>
      <c r="B42">
        <v>2</v>
      </c>
      <c r="C42">
        <v>0</v>
      </c>
      <c r="D42">
        <v>3</v>
      </c>
      <c r="E42">
        <v>7</v>
      </c>
      <c r="M42">
        <f t="shared" si="24"/>
        <v>5</v>
      </c>
      <c r="N42">
        <f t="shared" si="24"/>
        <v>7</v>
      </c>
      <c r="O42" s="1">
        <f t="shared" si="25"/>
        <v>-2</v>
      </c>
      <c r="P42" s="3">
        <f t="shared" si="26"/>
        <v>0.7142857142857143</v>
      </c>
      <c r="Q42">
        <f>IF(P42 &lt; 1, 3, IF(P42 &gt;= P$43, 1, 2))</f>
        <v>3</v>
      </c>
    </row>
    <row r="43" spans="1:17" x14ac:dyDescent="0.25">
      <c r="A43" s="4"/>
      <c r="B43" s="4">
        <v>25</v>
      </c>
      <c r="C43" s="4">
        <v>11</v>
      </c>
      <c r="D43" s="4">
        <v>25</v>
      </c>
      <c r="E43" s="4">
        <v>19</v>
      </c>
      <c r="F43" s="4"/>
      <c r="G43" s="4"/>
      <c r="H43" s="4"/>
      <c r="I43" s="4"/>
      <c r="J43" s="4"/>
      <c r="K43" s="4"/>
      <c r="L43" s="4"/>
      <c r="M43" s="4">
        <f t="shared" si="24"/>
        <v>50</v>
      </c>
      <c r="N43" s="4">
        <f t="shared" si="24"/>
        <v>30</v>
      </c>
      <c r="O43" s="4">
        <f t="shared" si="25"/>
        <v>20</v>
      </c>
      <c r="P43" s="5">
        <f t="shared" si="26"/>
        <v>1.6666666666666667</v>
      </c>
    </row>
    <row r="45" spans="1:17" ht="18.75" x14ac:dyDescent="0.3">
      <c r="A45" s="8">
        <v>43610</v>
      </c>
      <c r="B45" s="9" t="s">
        <v>353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</row>
    <row r="46" spans="1:17" x14ac:dyDescent="0.25">
      <c r="A46" s="4"/>
      <c r="B46" s="4" t="s">
        <v>5</v>
      </c>
      <c r="C46" s="4"/>
      <c r="D46" s="4" t="s">
        <v>6</v>
      </c>
      <c r="E46" s="4"/>
      <c r="F46" s="4" t="s">
        <v>7</v>
      </c>
      <c r="G46" s="4"/>
      <c r="H46" s="4" t="s">
        <v>8</v>
      </c>
      <c r="I46" s="4"/>
      <c r="J46" s="4" t="s">
        <v>9</v>
      </c>
      <c r="K46" s="4"/>
      <c r="L46" s="4"/>
      <c r="M46" s="4" t="s">
        <v>10</v>
      </c>
      <c r="N46" s="4"/>
      <c r="O46" s="4"/>
      <c r="P46" s="6"/>
    </row>
    <row r="47" spans="1:17" x14ac:dyDescent="0.25">
      <c r="A47" s="4"/>
      <c r="B47" s="7" t="s">
        <v>3</v>
      </c>
      <c r="C47" s="7" t="s">
        <v>4</v>
      </c>
      <c r="D47" s="7" t="s">
        <v>3</v>
      </c>
      <c r="E47" s="7" t="s">
        <v>4</v>
      </c>
      <c r="F47" s="7" t="s">
        <v>3</v>
      </c>
      <c r="G47" s="7" t="s">
        <v>4</v>
      </c>
      <c r="H47" s="7" t="s">
        <v>3</v>
      </c>
      <c r="I47" s="7" t="s">
        <v>4</v>
      </c>
      <c r="J47" s="7" t="s">
        <v>3</v>
      </c>
      <c r="K47" s="7" t="s">
        <v>4</v>
      </c>
      <c r="L47" s="7"/>
      <c r="M47" s="7" t="s">
        <v>3</v>
      </c>
      <c r="N47" s="7" t="s">
        <v>4</v>
      </c>
      <c r="O47" s="4" t="s">
        <v>11</v>
      </c>
      <c r="P47" s="6" t="s">
        <v>12</v>
      </c>
    </row>
    <row r="48" spans="1:17" x14ac:dyDescent="0.25">
      <c r="A48" s="1" t="s">
        <v>52</v>
      </c>
      <c r="B48">
        <v>0</v>
      </c>
      <c r="C48">
        <v>2</v>
      </c>
      <c r="D48">
        <v>0</v>
      </c>
      <c r="E48">
        <v>4</v>
      </c>
      <c r="F48">
        <v>0</v>
      </c>
      <c r="G48">
        <v>0</v>
      </c>
      <c r="M48">
        <f t="shared" ref="M48:N53" si="27" xml:space="preserve"> B48 + D48 + F48 + H48 + J48</f>
        <v>0</v>
      </c>
      <c r="N48">
        <f t="shared" si="27"/>
        <v>6</v>
      </c>
      <c r="O48" s="1">
        <f t="shared" ref="O48:O53" si="28">M48 - N48</f>
        <v>-6</v>
      </c>
      <c r="P48" s="3">
        <f t="shared" ref="P48:P53" si="29" xml:space="preserve"> IF(M48+N48=0, 0, IF(N48=0, "MAX", M48/N48))</f>
        <v>0</v>
      </c>
      <c r="Q48">
        <f>IF(P48 &lt; 1, 3, IF(P48 &gt;= P$53, 1, 2))</f>
        <v>3</v>
      </c>
    </row>
    <row r="49" spans="1:17" x14ac:dyDescent="0.25">
      <c r="A49" s="1" t="s">
        <v>0</v>
      </c>
      <c r="B49">
        <v>9</v>
      </c>
      <c r="C49">
        <v>11</v>
      </c>
      <c r="D49">
        <v>7</v>
      </c>
      <c r="E49">
        <v>8</v>
      </c>
      <c r="F49">
        <v>5</v>
      </c>
      <c r="G49">
        <v>3</v>
      </c>
      <c r="M49">
        <f t="shared" si="27"/>
        <v>21</v>
      </c>
      <c r="N49">
        <f t="shared" si="27"/>
        <v>22</v>
      </c>
      <c r="O49" s="1">
        <f t="shared" si="28"/>
        <v>-1</v>
      </c>
      <c r="P49" s="3">
        <f t="shared" si="29"/>
        <v>0.95454545454545459</v>
      </c>
      <c r="Q49">
        <f>IF(P49 &lt; 1, 3, IF(P49 &gt;= P$53, 1, 2))</f>
        <v>3</v>
      </c>
    </row>
    <row r="50" spans="1:17" x14ac:dyDescent="0.25">
      <c r="A50" s="1" t="s">
        <v>22</v>
      </c>
      <c r="B50">
        <v>0</v>
      </c>
      <c r="C50">
        <v>0</v>
      </c>
      <c r="D50">
        <v>0</v>
      </c>
      <c r="E50">
        <v>1</v>
      </c>
      <c r="F50">
        <v>2</v>
      </c>
      <c r="G50">
        <v>1</v>
      </c>
      <c r="M50">
        <f t="shared" si="27"/>
        <v>2</v>
      </c>
      <c r="N50">
        <f t="shared" si="27"/>
        <v>2</v>
      </c>
      <c r="O50" s="1">
        <f t="shared" si="28"/>
        <v>0</v>
      </c>
      <c r="P50" s="3">
        <f t="shared" si="29"/>
        <v>1</v>
      </c>
      <c r="Q50">
        <f>IF(P50 &lt; 1, 3, IF(P50 &gt;= P$53, 1, 2))</f>
        <v>1</v>
      </c>
    </row>
    <row r="51" spans="1:17" x14ac:dyDescent="0.25">
      <c r="A51" s="1" t="s">
        <v>53</v>
      </c>
      <c r="D51">
        <v>0</v>
      </c>
      <c r="E51">
        <v>1</v>
      </c>
      <c r="M51">
        <f t="shared" si="27"/>
        <v>0</v>
      </c>
      <c r="N51">
        <f t="shared" si="27"/>
        <v>1</v>
      </c>
      <c r="O51" s="1">
        <f t="shared" si="28"/>
        <v>-1</v>
      </c>
      <c r="P51" s="3">
        <f t="shared" si="29"/>
        <v>0</v>
      </c>
      <c r="Q51">
        <f>IF(P51 &lt; 1, 3, IF(P51 &gt;= P$53, 1, 2))</f>
        <v>3</v>
      </c>
    </row>
    <row r="52" spans="1:17" x14ac:dyDescent="0.25">
      <c r="A52" s="1" t="s">
        <v>41</v>
      </c>
      <c r="B52">
        <v>2</v>
      </c>
      <c r="C52">
        <v>0</v>
      </c>
      <c r="D52">
        <v>0</v>
      </c>
      <c r="E52">
        <v>3</v>
      </c>
      <c r="F52">
        <v>1</v>
      </c>
      <c r="G52">
        <v>0</v>
      </c>
      <c r="M52">
        <f t="shared" si="27"/>
        <v>3</v>
      </c>
      <c r="N52">
        <f t="shared" si="27"/>
        <v>3</v>
      </c>
      <c r="O52" s="1">
        <f t="shared" si="28"/>
        <v>0</v>
      </c>
      <c r="P52" s="3">
        <f t="shared" si="29"/>
        <v>1</v>
      </c>
      <c r="Q52">
        <f>IF(P52 &lt; 1, 3, IF(P52 &gt;= P$53, 1, 2))</f>
        <v>1</v>
      </c>
    </row>
    <row r="53" spans="1:17" x14ac:dyDescent="0.25">
      <c r="A53" s="4"/>
      <c r="B53" s="4">
        <v>25</v>
      </c>
      <c r="C53" s="4">
        <v>23</v>
      </c>
      <c r="D53" s="4">
        <v>18</v>
      </c>
      <c r="E53" s="4">
        <v>25</v>
      </c>
      <c r="F53" s="4">
        <v>15</v>
      </c>
      <c r="G53" s="4">
        <v>10</v>
      </c>
      <c r="H53" s="4"/>
      <c r="I53" s="4"/>
      <c r="J53" s="4"/>
      <c r="K53" s="4"/>
      <c r="L53" s="4"/>
      <c r="M53" s="4">
        <f t="shared" si="27"/>
        <v>58</v>
      </c>
      <c r="N53" s="4">
        <f t="shared" si="27"/>
        <v>58</v>
      </c>
      <c r="O53" s="4">
        <f t="shared" si="28"/>
        <v>0</v>
      </c>
      <c r="P53" s="5">
        <f t="shared" si="29"/>
        <v>1</v>
      </c>
    </row>
  </sheetData>
  <conditionalFormatting sqref="A51:A52 H51:P52 A22">
    <cfRule type="expression" dxfId="194" priority="139">
      <formula>$Q22 = 3</formula>
    </cfRule>
    <cfRule type="expression" dxfId="193" priority="140">
      <formula>$Q22 = 2</formula>
    </cfRule>
    <cfRule type="expression" dxfId="192" priority="141">
      <formula>$Q22 = 1</formula>
    </cfRule>
  </conditionalFormatting>
  <conditionalFormatting sqref="A41:A42">
    <cfRule type="expression" dxfId="191" priority="124">
      <formula>$Q41 = 3</formula>
    </cfRule>
    <cfRule type="expression" dxfId="190" priority="125">
      <formula>$Q41 = 2</formula>
    </cfRule>
    <cfRule type="expression" dxfId="189" priority="126">
      <formula>$Q41 = 1</formula>
    </cfRule>
  </conditionalFormatting>
  <conditionalFormatting sqref="A39">
    <cfRule type="expression" dxfId="188" priority="118">
      <formula>$Q39 = 3</formula>
    </cfRule>
    <cfRule type="expression" dxfId="187" priority="119">
      <formula>$Q39 = 2</formula>
    </cfRule>
    <cfRule type="expression" dxfId="186" priority="120">
      <formula>$Q39 = 1</formula>
    </cfRule>
  </conditionalFormatting>
  <conditionalFormatting sqref="A38">
    <cfRule type="expression" dxfId="185" priority="121">
      <formula>$Q38 = 3</formula>
    </cfRule>
    <cfRule type="expression" dxfId="184" priority="122">
      <formula>$Q38 = 2</formula>
    </cfRule>
    <cfRule type="expression" dxfId="183" priority="123">
      <formula>$Q38 = 1</formula>
    </cfRule>
  </conditionalFormatting>
  <conditionalFormatting sqref="A48 H48:P48">
    <cfRule type="expression" dxfId="182" priority="136">
      <formula>$Q48 = 3</formula>
    </cfRule>
    <cfRule type="expression" dxfId="181" priority="137">
      <formula>$Q48 = 2</formula>
    </cfRule>
    <cfRule type="expression" dxfId="180" priority="138">
      <formula>$Q48 = 1</formula>
    </cfRule>
  </conditionalFormatting>
  <conditionalFormatting sqref="A49 H49:P49">
    <cfRule type="expression" dxfId="179" priority="133">
      <formula>$Q49 = 3</formula>
    </cfRule>
    <cfRule type="expression" dxfId="178" priority="134">
      <formula>$Q49 = 2</formula>
    </cfRule>
    <cfRule type="expression" dxfId="177" priority="135">
      <formula>$Q49 = 1</formula>
    </cfRule>
  </conditionalFormatting>
  <conditionalFormatting sqref="A50 H50:P50">
    <cfRule type="expression" dxfId="176" priority="130">
      <formula>$Q50 = 3</formula>
    </cfRule>
    <cfRule type="expression" dxfId="175" priority="131">
      <formula>$Q50 = 2</formula>
    </cfRule>
    <cfRule type="expression" dxfId="174" priority="132">
      <formula>$Q50 = 1</formula>
    </cfRule>
  </conditionalFormatting>
  <conditionalFormatting sqref="A30">
    <cfRule type="expression" dxfId="173" priority="103">
      <formula>$Q30 = 3</formula>
    </cfRule>
    <cfRule type="expression" dxfId="172" priority="104">
      <formula>$Q30 = 2</formula>
    </cfRule>
    <cfRule type="expression" dxfId="171" priority="105">
      <formula>$Q30 = 1</formula>
    </cfRule>
  </conditionalFormatting>
  <conditionalFormatting sqref="B32:P32">
    <cfRule type="expression" dxfId="170" priority="196">
      <formula>$Q32 = 3</formula>
    </cfRule>
    <cfRule type="expression" dxfId="169" priority="197">
      <formula>$Q32 = 2</formula>
    </cfRule>
    <cfRule type="expression" dxfId="168" priority="198">
      <formula>$Q32 = 1</formula>
    </cfRule>
  </conditionalFormatting>
  <conditionalFormatting sqref="B28:P28">
    <cfRule type="expression" dxfId="167" priority="184">
      <formula>$Q28 = 3</formula>
    </cfRule>
    <cfRule type="expression" dxfId="166" priority="185">
      <formula>$Q28 = 2</formula>
    </cfRule>
    <cfRule type="expression" dxfId="165" priority="186">
      <formula>$Q28 = 1</formula>
    </cfRule>
  </conditionalFormatting>
  <conditionalFormatting sqref="B29:P29">
    <cfRule type="expression" dxfId="164" priority="181">
      <formula>$Q29 = 3</formula>
    </cfRule>
    <cfRule type="expression" dxfId="163" priority="182">
      <formula>$Q29 = 2</formula>
    </cfRule>
    <cfRule type="expression" dxfId="162" priority="183">
      <formula>$Q29 = 1</formula>
    </cfRule>
  </conditionalFormatting>
  <conditionalFormatting sqref="B30:P30">
    <cfRule type="expression" dxfId="161" priority="178">
      <formula>$Q30 = 3</formula>
    </cfRule>
    <cfRule type="expression" dxfId="160" priority="179">
      <formula>$Q30 = 2</formula>
    </cfRule>
    <cfRule type="expression" dxfId="159" priority="180">
      <formula>$Q30 = 1</formula>
    </cfRule>
  </conditionalFormatting>
  <conditionalFormatting sqref="B31:P31">
    <cfRule type="expression" dxfId="158" priority="175">
      <formula>$Q31 = 3</formula>
    </cfRule>
    <cfRule type="expression" dxfId="157" priority="176">
      <formula>$Q31 = 2</formula>
    </cfRule>
    <cfRule type="expression" dxfId="156" priority="177">
      <formula>$Q31 = 1</formula>
    </cfRule>
  </conditionalFormatting>
  <conditionalFormatting sqref="B42:P42">
    <cfRule type="expression" dxfId="155" priority="172">
      <formula>$Q42 = 3</formula>
    </cfRule>
    <cfRule type="expression" dxfId="154" priority="173">
      <formula>$Q42 = 2</formula>
    </cfRule>
    <cfRule type="expression" dxfId="153" priority="174">
      <formula>$Q42 = 1</formula>
    </cfRule>
  </conditionalFormatting>
  <conditionalFormatting sqref="B38:P38">
    <cfRule type="expression" dxfId="152" priority="160">
      <formula>$Q38 = 3</formula>
    </cfRule>
    <cfRule type="expression" dxfId="151" priority="161">
      <formula>$Q38 = 2</formula>
    </cfRule>
    <cfRule type="expression" dxfId="150" priority="162">
      <formula>$Q38 = 1</formula>
    </cfRule>
  </conditionalFormatting>
  <conditionalFormatting sqref="B39:P39">
    <cfRule type="expression" dxfId="149" priority="157">
      <formula>$Q39 = 3</formula>
    </cfRule>
    <cfRule type="expression" dxfId="148" priority="158">
      <formula>$Q39 = 2</formula>
    </cfRule>
    <cfRule type="expression" dxfId="147" priority="159">
      <formula>$Q39 = 1</formula>
    </cfRule>
  </conditionalFormatting>
  <conditionalFormatting sqref="B40:P40">
    <cfRule type="expression" dxfId="146" priority="154">
      <formula>$Q40 = 3</formula>
    </cfRule>
    <cfRule type="expression" dxfId="145" priority="155">
      <formula>$Q40 = 2</formula>
    </cfRule>
    <cfRule type="expression" dxfId="144" priority="156">
      <formula>$Q40 = 1</formula>
    </cfRule>
  </conditionalFormatting>
  <conditionalFormatting sqref="B41:P41">
    <cfRule type="expression" dxfId="143" priority="151">
      <formula>$Q41 = 3</formula>
    </cfRule>
    <cfRule type="expression" dxfId="142" priority="152">
      <formula>$Q41 = 2</formula>
    </cfRule>
    <cfRule type="expression" dxfId="141" priority="153">
      <formula>$Q41 = 1</formula>
    </cfRule>
  </conditionalFormatting>
  <conditionalFormatting sqref="A40">
    <cfRule type="expression" dxfId="140" priority="115">
      <formula>$Q40 = 3</formula>
    </cfRule>
    <cfRule type="expression" dxfId="139" priority="116">
      <formula>$Q40 = 2</formula>
    </cfRule>
    <cfRule type="expression" dxfId="138" priority="117">
      <formula>$Q40 = 1</formula>
    </cfRule>
  </conditionalFormatting>
  <conditionalFormatting sqref="A31:A32">
    <cfRule type="expression" dxfId="137" priority="112">
      <formula>$Q31 = 3</formula>
    </cfRule>
    <cfRule type="expression" dxfId="136" priority="113">
      <formula>$Q31 = 2</formula>
    </cfRule>
    <cfRule type="expression" dxfId="135" priority="114">
      <formula>$Q31 = 1</formula>
    </cfRule>
  </conditionalFormatting>
  <conditionalFormatting sqref="A28">
    <cfRule type="expression" dxfId="134" priority="109">
      <formula>$Q28 = 3</formula>
    </cfRule>
    <cfRule type="expression" dxfId="133" priority="110">
      <formula>$Q28 = 2</formula>
    </cfRule>
    <cfRule type="expression" dxfId="132" priority="111">
      <formula>$Q28 = 1</formula>
    </cfRule>
  </conditionalFormatting>
  <conditionalFormatting sqref="A29">
    <cfRule type="expression" dxfId="131" priority="106">
      <formula>$Q29 = 3</formula>
    </cfRule>
    <cfRule type="expression" dxfId="130" priority="107">
      <formula>$Q29 = 2</formula>
    </cfRule>
    <cfRule type="expression" dxfId="129" priority="108">
      <formula>$Q29 = 1</formula>
    </cfRule>
  </conditionalFormatting>
  <conditionalFormatting sqref="B52:G52">
    <cfRule type="expression" dxfId="128" priority="100">
      <formula>$Q52 = 3</formula>
    </cfRule>
    <cfRule type="expression" dxfId="127" priority="101">
      <formula>$Q52 = 2</formula>
    </cfRule>
    <cfRule type="expression" dxfId="126" priority="102">
      <formula>$Q52 = 1</formula>
    </cfRule>
  </conditionalFormatting>
  <conditionalFormatting sqref="B48:G48">
    <cfRule type="expression" dxfId="125" priority="97">
      <formula>$Q48 = 3</formula>
    </cfRule>
    <cfRule type="expression" dxfId="124" priority="98">
      <formula>$Q48 = 2</formula>
    </cfRule>
    <cfRule type="expression" dxfId="123" priority="99">
      <formula>$Q48 = 1</formula>
    </cfRule>
  </conditionalFormatting>
  <conditionalFormatting sqref="B49:G49">
    <cfRule type="expression" dxfId="122" priority="94">
      <formula>$Q49 = 3</formula>
    </cfRule>
    <cfRule type="expression" dxfId="121" priority="95">
      <formula>$Q49 = 2</formula>
    </cfRule>
    <cfRule type="expression" dxfId="120" priority="96">
      <formula>$Q49 = 1</formula>
    </cfRule>
  </conditionalFormatting>
  <conditionalFormatting sqref="B50:G50">
    <cfRule type="expression" dxfId="119" priority="91">
      <formula>$Q50 = 3</formula>
    </cfRule>
    <cfRule type="expression" dxfId="118" priority="92">
      <formula>$Q50 = 2</formula>
    </cfRule>
    <cfRule type="expression" dxfId="117" priority="93">
      <formula>$Q50 = 1</formula>
    </cfRule>
  </conditionalFormatting>
  <conditionalFormatting sqref="B51:G51">
    <cfRule type="expression" dxfId="116" priority="88">
      <formula>$Q51 = 3</formula>
    </cfRule>
    <cfRule type="expression" dxfId="115" priority="89">
      <formula>$Q51 = 2</formula>
    </cfRule>
    <cfRule type="expression" dxfId="114" priority="90">
      <formula>$Q51 = 1</formula>
    </cfRule>
  </conditionalFormatting>
  <conditionalFormatting sqref="A21">
    <cfRule type="expression" dxfId="113" priority="61">
      <formula>$Q21 = 3</formula>
    </cfRule>
    <cfRule type="expression" dxfId="112" priority="62">
      <formula>$Q21 = 2</formula>
    </cfRule>
    <cfRule type="expression" dxfId="111" priority="63">
      <formula>$Q21 = 1</formula>
    </cfRule>
  </conditionalFormatting>
  <conditionalFormatting sqref="B22:P22">
    <cfRule type="expression" dxfId="110" priority="85">
      <formula>$Q22 = 3</formula>
    </cfRule>
    <cfRule type="expression" dxfId="109" priority="86">
      <formula>$Q22 = 2</formula>
    </cfRule>
    <cfRule type="expression" dxfId="108" priority="87">
      <formula>$Q22 = 1</formula>
    </cfRule>
  </conditionalFormatting>
  <conditionalFormatting sqref="B18:P18">
    <cfRule type="expression" dxfId="107" priority="82">
      <formula>$Q18 = 3</formula>
    </cfRule>
    <cfRule type="expression" dxfId="106" priority="83">
      <formula>$Q18 = 2</formula>
    </cfRule>
    <cfRule type="expression" dxfId="105" priority="84">
      <formula>$Q18 = 1</formula>
    </cfRule>
  </conditionalFormatting>
  <conditionalFormatting sqref="B19:P19">
    <cfRule type="expression" dxfId="104" priority="79">
      <formula>$Q19 = 3</formula>
    </cfRule>
    <cfRule type="expression" dxfId="103" priority="80">
      <formula>$Q19 = 2</formula>
    </cfRule>
    <cfRule type="expression" dxfId="102" priority="81">
      <formula>$Q19 = 1</formula>
    </cfRule>
  </conditionalFormatting>
  <conditionalFormatting sqref="B21:P21">
    <cfRule type="expression" dxfId="101" priority="76">
      <formula>$Q21 = 3</formula>
    </cfRule>
    <cfRule type="expression" dxfId="100" priority="77">
      <formula>$Q21 = 2</formula>
    </cfRule>
    <cfRule type="expression" dxfId="99" priority="78">
      <formula>$Q21 = 1</formula>
    </cfRule>
  </conditionalFormatting>
  <conditionalFormatting sqref="A18">
    <cfRule type="expression" dxfId="98" priority="67">
      <formula>$Q18 = 3</formula>
    </cfRule>
    <cfRule type="expression" dxfId="97" priority="68">
      <formula>$Q18 = 2</formula>
    </cfRule>
    <cfRule type="expression" dxfId="96" priority="69">
      <formula>$Q18 = 1</formula>
    </cfRule>
  </conditionalFormatting>
  <conditionalFormatting sqref="A19">
    <cfRule type="expression" dxfId="95" priority="64">
      <formula>$Q19 = 3</formula>
    </cfRule>
    <cfRule type="expression" dxfId="94" priority="65">
      <formula>$Q19 = 2</formula>
    </cfRule>
    <cfRule type="expression" dxfId="93" priority="66">
      <formula>$Q19 = 1</formula>
    </cfRule>
  </conditionalFormatting>
  <conditionalFormatting sqref="B16:P16">
    <cfRule type="expression" dxfId="92" priority="58">
      <formula>$Q16 = 3</formula>
    </cfRule>
    <cfRule type="expression" dxfId="91" priority="59">
      <formula>$Q16 = 2</formula>
    </cfRule>
    <cfRule type="expression" dxfId="90" priority="60">
      <formula>$Q16 = 1</formula>
    </cfRule>
  </conditionalFormatting>
  <conditionalFormatting sqref="A16">
    <cfRule type="expression" dxfId="89" priority="55">
      <formula>$Q16 = 3</formula>
    </cfRule>
    <cfRule type="expression" dxfId="88" priority="56">
      <formula>$Q16 = 2</formula>
    </cfRule>
    <cfRule type="expression" dxfId="87" priority="57">
      <formula>$Q16 = 1</formula>
    </cfRule>
  </conditionalFormatting>
  <conditionalFormatting sqref="B20:P20">
    <cfRule type="expression" dxfId="86" priority="52">
      <formula>$Q20 = 3</formula>
    </cfRule>
    <cfRule type="expression" dxfId="85" priority="53">
      <formula>$Q20 = 2</formula>
    </cfRule>
    <cfRule type="expression" dxfId="84" priority="54">
      <formula>$Q20 = 1</formula>
    </cfRule>
  </conditionalFormatting>
  <conditionalFormatting sqref="A20">
    <cfRule type="expression" dxfId="83" priority="49">
      <formula>$Q20 = 3</formula>
    </cfRule>
    <cfRule type="expression" dxfId="82" priority="50">
      <formula>$Q20 = 2</formula>
    </cfRule>
    <cfRule type="expression" dxfId="81" priority="51">
      <formula>$Q20 = 1</formula>
    </cfRule>
  </conditionalFormatting>
  <conditionalFormatting sqref="B17:P17">
    <cfRule type="expression" dxfId="80" priority="46">
      <formula>$Q17 = 3</formula>
    </cfRule>
    <cfRule type="expression" dxfId="79" priority="47">
      <formula>$Q17 = 2</formula>
    </cfRule>
    <cfRule type="expression" dxfId="78" priority="48">
      <formula>$Q17 = 1</formula>
    </cfRule>
  </conditionalFormatting>
  <conditionalFormatting sqref="A17">
    <cfRule type="expression" dxfId="77" priority="43">
      <formula>$Q17 = 3</formula>
    </cfRule>
    <cfRule type="expression" dxfId="76" priority="44">
      <formula>$Q17 = 2</formula>
    </cfRule>
    <cfRule type="expression" dxfId="75" priority="45">
      <formula>$Q17 = 1</formula>
    </cfRule>
  </conditionalFormatting>
  <conditionalFormatting sqref="A10">
    <cfRule type="expression" dxfId="74" priority="40">
      <formula>$Q10 = 3</formula>
    </cfRule>
    <cfRule type="expression" dxfId="73" priority="41">
      <formula>$Q10 = 2</formula>
    </cfRule>
    <cfRule type="expression" dxfId="72" priority="42">
      <formula>$Q10 = 1</formula>
    </cfRule>
  </conditionalFormatting>
  <conditionalFormatting sqref="A9">
    <cfRule type="expression" dxfId="71" priority="19">
      <formula>$Q9 = 3</formula>
    </cfRule>
    <cfRule type="expression" dxfId="70" priority="20">
      <formula>$Q9 = 2</formula>
    </cfRule>
    <cfRule type="expression" dxfId="69" priority="21">
      <formula>$Q9 = 1</formula>
    </cfRule>
  </conditionalFormatting>
  <conditionalFormatting sqref="B10:P10">
    <cfRule type="expression" dxfId="68" priority="37">
      <formula>$Q10 = 3</formula>
    </cfRule>
    <cfRule type="expression" dxfId="67" priority="38">
      <formula>$Q10 = 2</formula>
    </cfRule>
    <cfRule type="expression" dxfId="66" priority="39">
      <formula>$Q10 = 1</formula>
    </cfRule>
  </conditionalFormatting>
  <conditionalFormatting sqref="B6:P6">
    <cfRule type="expression" dxfId="65" priority="34">
      <formula>$Q6 = 3</formula>
    </cfRule>
    <cfRule type="expression" dxfId="64" priority="35">
      <formula>$Q6 = 2</formula>
    </cfRule>
    <cfRule type="expression" dxfId="63" priority="36">
      <formula>$Q6 = 1</formula>
    </cfRule>
  </conditionalFormatting>
  <conditionalFormatting sqref="B7:P7">
    <cfRule type="expression" dxfId="62" priority="31">
      <formula>$Q7 = 3</formula>
    </cfRule>
    <cfRule type="expression" dxfId="61" priority="32">
      <formula>$Q7 = 2</formula>
    </cfRule>
    <cfRule type="expression" dxfId="60" priority="33">
      <formula>$Q7 = 1</formula>
    </cfRule>
  </conditionalFormatting>
  <conditionalFormatting sqref="B9:P9">
    <cfRule type="expression" dxfId="59" priority="28">
      <formula>$Q9 = 3</formula>
    </cfRule>
    <cfRule type="expression" dxfId="58" priority="29">
      <formula>$Q9 = 2</formula>
    </cfRule>
    <cfRule type="expression" dxfId="57" priority="30">
      <formula>$Q9 = 1</formula>
    </cfRule>
  </conditionalFormatting>
  <conditionalFormatting sqref="A6">
    <cfRule type="expression" dxfId="56" priority="25">
      <formula>$Q6 = 3</formula>
    </cfRule>
    <cfRule type="expression" dxfId="55" priority="26">
      <formula>$Q6 = 2</formula>
    </cfRule>
    <cfRule type="expression" dxfId="54" priority="27">
      <formula>$Q6 = 1</formula>
    </cfRule>
  </conditionalFormatting>
  <conditionalFormatting sqref="A7">
    <cfRule type="expression" dxfId="53" priority="22">
      <formula>$Q7 = 3</formula>
    </cfRule>
    <cfRule type="expression" dxfId="52" priority="23">
      <formula>$Q7 = 2</formula>
    </cfRule>
    <cfRule type="expression" dxfId="51" priority="24">
      <formula>$Q7 = 1</formula>
    </cfRule>
  </conditionalFormatting>
  <conditionalFormatting sqref="B4:P4">
    <cfRule type="expression" dxfId="50" priority="16">
      <formula>$Q4 = 3</formula>
    </cfRule>
    <cfRule type="expression" dxfId="49" priority="17">
      <formula>$Q4 = 2</formula>
    </cfRule>
    <cfRule type="expression" dxfId="48" priority="18">
      <formula>$Q4 = 1</formula>
    </cfRule>
  </conditionalFormatting>
  <conditionalFormatting sqref="A4">
    <cfRule type="expression" dxfId="47" priority="13">
      <formula>$Q4 = 3</formula>
    </cfRule>
    <cfRule type="expression" dxfId="46" priority="14">
      <formula>$Q4 = 2</formula>
    </cfRule>
    <cfRule type="expression" dxfId="45" priority="15">
      <formula>$Q4 = 1</formula>
    </cfRule>
  </conditionalFormatting>
  <conditionalFormatting sqref="B8:P8">
    <cfRule type="expression" dxfId="44" priority="10">
      <formula>$Q8 = 3</formula>
    </cfRule>
    <cfRule type="expression" dxfId="43" priority="11">
      <formula>$Q8 = 2</formula>
    </cfRule>
    <cfRule type="expression" dxfId="42" priority="12">
      <formula>$Q8 = 1</formula>
    </cfRule>
  </conditionalFormatting>
  <conditionalFormatting sqref="A8">
    <cfRule type="expression" dxfId="41" priority="7">
      <formula>$Q8 = 3</formula>
    </cfRule>
    <cfRule type="expression" dxfId="40" priority="8">
      <formula>$Q8 = 2</formula>
    </cfRule>
    <cfRule type="expression" dxfId="39" priority="9">
      <formula>$Q8 = 1</formula>
    </cfRule>
  </conditionalFormatting>
  <conditionalFormatting sqref="B5:P5">
    <cfRule type="expression" dxfId="38" priority="4">
      <formula>$Q5 = 3</formula>
    </cfRule>
    <cfRule type="expression" dxfId="37" priority="5">
      <formula>$Q5 = 2</formula>
    </cfRule>
    <cfRule type="expression" dxfId="36" priority="6">
      <formula>$Q5 = 1</formula>
    </cfRule>
  </conditionalFormatting>
  <conditionalFormatting sqref="A5">
    <cfRule type="expression" dxfId="35" priority="1">
      <formula>$Q5 = 3</formula>
    </cfRule>
    <cfRule type="expression" dxfId="34" priority="2">
      <formula>$Q5 = 2</formula>
    </cfRule>
    <cfRule type="expression" dxfId="33" priority="3">
      <formula>$Q5 = 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SpieleUL</vt:lpstr>
      <vt:lpstr>Pordenone</vt:lpstr>
      <vt:lpstr>SpieleAR</vt:lpstr>
      <vt:lpstr>U13F</vt:lpstr>
      <vt:lpstr>U15F</vt:lpstr>
      <vt:lpstr>U12F</vt:lpstr>
      <vt:lpstr>U13X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2019-05-27T10:52:36Z</dcterms:modified>
</cp:coreProperties>
</file>