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Адреса ПЛК" sheetId="1" state="visible" r:id="rId1"/>
    <sheet name="Аналоговый вход" sheetId="2" state="visible" r:id="rId2"/>
    <sheet name="Переменные глобальные" sheetId="3" state="visible" r:id="rId3"/>
  </sheets>
  <calcPr/>
</workbook>
</file>

<file path=xl/sharedStrings.xml><?xml version="1.0" encoding="utf-8"?>
<sst xmlns="http://schemas.openxmlformats.org/spreadsheetml/2006/main" count="273" uniqueCount="273">
  <si>
    <t>X0</t>
  </si>
  <si>
    <t>ENC1.1</t>
  </si>
  <si>
    <t>A</t>
  </si>
  <si>
    <t xml:space="preserve">Энкодер положения плунжера</t>
  </si>
  <si>
    <t>X1</t>
  </si>
  <si>
    <t>ENC1.2</t>
  </si>
  <si>
    <t>B</t>
  </si>
  <si>
    <t>X2</t>
  </si>
  <si>
    <t>SB1</t>
  </si>
  <si>
    <t>NC</t>
  </si>
  <si>
    <t xml:space="preserve">Кнопка СТОП</t>
  </si>
  <si>
    <t>X3</t>
  </si>
  <si>
    <t>SB2</t>
  </si>
  <si>
    <t>NO</t>
  </si>
  <si>
    <t xml:space="preserve">Кнопка СТОП с выносного пульта</t>
  </si>
  <si>
    <t>X4</t>
  </si>
  <si>
    <t>SB3</t>
  </si>
  <si>
    <t xml:space="preserve">Кнопка - обратный ход</t>
  </si>
  <si>
    <t>X5</t>
  </si>
  <si>
    <t>SB4</t>
  </si>
  <si>
    <t xml:space="preserve">Кнопка - рабочий ход</t>
  </si>
  <si>
    <t>X6</t>
  </si>
  <si>
    <t>SB5</t>
  </si>
  <si>
    <t xml:space="preserve">Кнопка - запуск насосной станции</t>
  </si>
  <si>
    <t>X7</t>
  </si>
  <si>
    <t>SW1</t>
  </si>
  <si>
    <t xml:space="preserve">Поворотный переключатель - наладка/работа</t>
  </si>
  <si>
    <t>X10</t>
  </si>
  <si>
    <t>SQ1</t>
  </si>
  <si>
    <t>NPN</t>
  </si>
  <si>
    <t xml:space="preserve">Ограничение рабочего хода (КВ стоит в станке)</t>
  </si>
  <si>
    <t>X11</t>
  </si>
  <si>
    <t>SQ2</t>
  </si>
  <si>
    <t xml:space="preserve">Ограничение обратного хода</t>
  </si>
  <si>
    <t>X12</t>
  </si>
  <si>
    <t>X13</t>
  </si>
  <si>
    <t>AD0</t>
  </si>
  <si>
    <t>PE1</t>
  </si>
  <si>
    <t xml:space="preserve">Датчик давление плунжера 4..20мА, резистор 510Ом</t>
  </si>
  <si>
    <t>AD1</t>
  </si>
  <si>
    <t>AD2</t>
  </si>
  <si>
    <t>AD3</t>
  </si>
  <si>
    <t>Y0</t>
  </si>
  <si>
    <t>KM1</t>
  </si>
  <si>
    <t xml:space="preserve">Насосная станция</t>
  </si>
  <si>
    <t>Y1</t>
  </si>
  <si>
    <t>YA1</t>
  </si>
  <si>
    <t xml:space="preserve">Рабочий ход</t>
  </si>
  <si>
    <t>Y2</t>
  </si>
  <si>
    <t>YA2</t>
  </si>
  <si>
    <t xml:space="preserve">Обратный ход</t>
  </si>
  <si>
    <t>Y3</t>
  </si>
  <si>
    <t>HL1</t>
  </si>
  <si>
    <t xml:space="preserve">Индикация работы</t>
  </si>
  <si>
    <t>Y4</t>
  </si>
  <si>
    <t>Y5</t>
  </si>
  <si>
    <t>Y6</t>
  </si>
  <si>
    <t>Y7</t>
  </si>
  <si>
    <t>Xin0</t>
  </si>
  <si>
    <t xml:space="preserve">начальное значнеие 4мА, от чего меряем</t>
  </si>
  <si>
    <t xml:space="preserve">M = dS / (XinM - Xin0)</t>
  </si>
  <si>
    <t>XinM</t>
  </si>
  <si>
    <t xml:space="preserve">Максимальное значение АЦП при поданном размахе сигнала</t>
  </si>
  <si>
    <t>dS</t>
  </si>
  <si>
    <t xml:space="preserve">размах сигнала от 0 до Х Бар (для вычисления масштаба)</t>
  </si>
  <si>
    <t xml:space="preserve">Давление [Бар]</t>
  </si>
  <si>
    <t xml:space="preserve">Ток датчика [mA]</t>
  </si>
  <si>
    <t xml:space="preserve">Напряжение [В]</t>
  </si>
  <si>
    <t xml:space="preserve">dI = 16mA</t>
  </si>
  <si>
    <t xml:space="preserve">mI = dI / dP = 16 / 300</t>
  </si>
  <si>
    <t>VAR_GLOBAL</t>
  </si>
  <si>
    <t>ENC_A</t>
  </si>
  <si>
    <t>Bit</t>
  </si>
  <si>
    <t>X000</t>
  </si>
  <si>
    <t xml:space="preserve">Энкодер А</t>
  </si>
  <si>
    <t>ENC_B</t>
  </si>
  <si>
    <t>X001</t>
  </si>
  <si>
    <t xml:space="preserve">Энкодер В</t>
  </si>
  <si>
    <t>STOP_main_SB1</t>
  </si>
  <si>
    <t>X002</t>
  </si>
  <si>
    <t xml:space="preserve">Главный СТОП</t>
  </si>
  <si>
    <t>STOP_rem_SB2</t>
  </si>
  <si>
    <t>X003</t>
  </si>
  <si>
    <t xml:space="preserve">Стоп с выносоного пульта</t>
  </si>
  <si>
    <t>RM_SB5</t>
  </si>
  <si>
    <t>X004</t>
  </si>
  <si>
    <t>WM_SB4</t>
  </si>
  <si>
    <t>X005</t>
  </si>
  <si>
    <t>RUN_SB3</t>
  </si>
  <si>
    <t>X006</t>
  </si>
  <si>
    <t xml:space="preserve">Запуск насосной станции</t>
  </si>
  <si>
    <t>Work_set_SW1</t>
  </si>
  <si>
    <t>X007</t>
  </si>
  <si>
    <t>Работа/Наладка</t>
  </si>
  <si>
    <t>WM_SQ1</t>
  </si>
  <si>
    <t>X010</t>
  </si>
  <si>
    <t xml:space="preserve">Ограничение рабочего хода (внутри станка)</t>
  </si>
  <si>
    <t>RM_SQ2</t>
  </si>
  <si>
    <t>X011</t>
  </si>
  <si>
    <t>Pump_KM1</t>
  </si>
  <si>
    <t>Y000</t>
  </si>
  <si>
    <t xml:space="preserve">Запуск насосной станции (КМ1)</t>
  </si>
  <si>
    <t>WM_YA1</t>
  </si>
  <si>
    <t>Y004</t>
  </si>
  <si>
    <t xml:space="preserve">Рабочий ход (YA1)</t>
  </si>
  <si>
    <t>RM_YA2</t>
  </si>
  <si>
    <t>Y005</t>
  </si>
  <si>
    <t xml:space="preserve">Обратный ход (YA2)</t>
  </si>
  <si>
    <t>Lamp</t>
  </si>
  <si>
    <t>Y006</t>
  </si>
  <si>
    <t>STOP_rem_bit</t>
  </si>
  <si>
    <t>M0</t>
  </si>
  <si>
    <t xml:space="preserve">СТОП с выносного пульта</t>
  </si>
  <si>
    <t>RUN_pump_bit</t>
  </si>
  <si>
    <t>M1</t>
  </si>
  <si>
    <t>WM_time_rset</t>
  </si>
  <si>
    <t>M2</t>
  </si>
  <si>
    <t xml:space="preserve">Бит, сброса времени рабочего хода</t>
  </si>
  <si>
    <t>WM_bit_s</t>
  </si>
  <si>
    <t>M3</t>
  </si>
  <si>
    <t xml:space="preserve">Работа - рабочий ход</t>
  </si>
  <si>
    <t>RM_bit_s</t>
  </si>
  <si>
    <t>M4</t>
  </si>
  <si>
    <t xml:space="preserve">Работа - обратный ход</t>
  </si>
  <si>
    <t>WM_bit_p</t>
  </si>
  <si>
    <t>M5</t>
  </si>
  <si>
    <t xml:space="preserve">Наладка - рабочий ход</t>
  </si>
  <si>
    <t>RM_bit_p</t>
  </si>
  <si>
    <t>M6</t>
  </si>
  <si>
    <t xml:space="preserve">Наладка - обратный ход</t>
  </si>
  <si>
    <t>ENC_reset</t>
  </si>
  <si>
    <t>M7</t>
  </si>
  <si>
    <t xml:space="preserve">Сброс счетчика энкодера</t>
  </si>
  <si>
    <t>P0_adc_set</t>
  </si>
  <si>
    <t>M30</t>
  </si>
  <si>
    <t xml:space="preserve">Установка точки 0 АЦП</t>
  </si>
  <si>
    <t>P1_adc_set</t>
  </si>
  <si>
    <t>M31</t>
  </si>
  <si>
    <t xml:space="preserve">Установка точки 1 АЦП</t>
  </si>
  <si>
    <t>ds_set</t>
  </si>
  <si>
    <t>M32</t>
  </si>
  <si>
    <t xml:space="preserve">Установка диапазона давления</t>
  </si>
  <si>
    <t>P_break</t>
  </si>
  <si>
    <t>M33</t>
  </si>
  <si>
    <t xml:space="preserve">Обрыв датчика давления</t>
  </si>
  <si>
    <t>ENC_dS_set</t>
  </si>
  <si>
    <t>M40</t>
  </si>
  <si>
    <t xml:space="preserve">Вычисление масштаба энкодера</t>
  </si>
  <si>
    <t>Plot_run</t>
  </si>
  <si>
    <t>M41</t>
  </si>
  <si>
    <t xml:space="preserve">График рисуем</t>
  </si>
  <si>
    <t>Plot_stop</t>
  </si>
  <si>
    <t>M42</t>
  </si>
  <si>
    <t xml:space="preserve">График не рисуем</t>
  </si>
  <si>
    <t>Upper_in</t>
  </si>
  <si>
    <t>Word[Signed]</t>
  </si>
  <si>
    <t>D0</t>
  </si>
  <si>
    <t xml:space="preserve">Настройка верхнего диапазона АЦП</t>
  </si>
  <si>
    <t>Lower_in</t>
  </si>
  <si>
    <t>D1</t>
  </si>
  <si>
    <t xml:space="preserve">Настройка нижнего диапазона АЦП</t>
  </si>
  <si>
    <t>Filter_in</t>
  </si>
  <si>
    <t>D2</t>
  </si>
  <si>
    <t xml:space="preserve">Настройка фильтра АЦП</t>
  </si>
  <si>
    <t>ADC0</t>
  </si>
  <si>
    <t>D10</t>
  </si>
  <si>
    <t xml:space="preserve">Значение с АЦП 0 канал</t>
  </si>
  <si>
    <t>PlotXY_control</t>
  </si>
  <si>
    <t>D20</t>
  </si>
  <si>
    <t>dS_buf</t>
  </si>
  <si>
    <t>D30</t>
  </si>
  <si>
    <t xml:space="preserve">Буффер для диапазона давления</t>
  </si>
  <si>
    <t>Xin0_buf</t>
  </si>
  <si>
    <t>D31</t>
  </si>
  <si>
    <t xml:space="preserve">Буффер для точки 0 АЦП</t>
  </si>
  <si>
    <t>XinM_buf</t>
  </si>
  <si>
    <t>D32</t>
  </si>
  <si>
    <t xml:space="preserve">Буффур для точки 1 АЦП</t>
  </si>
  <si>
    <t>deltaX</t>
  </si>
  <si>
    <t>D33</t>
  </si>
  <si>
    <t xml:space="preserve">Разница 0 и 1 точки АЦП для настроки</t>
  </si>
  <si>
    <t>dS_f</t>
  </si>
  <si>
    <t xml:space="preserve">FLOAT (Single Precision)</t>
  </si>
  <si>
    <t>D36</t>
  </si>
  <si>
    <t xml:space="preserve">2 word</t>
  </si>
  <si>
    <t xml:space="preserve">Значение давления с датчика</t>
  </si>
  <si>
    <t>deltaX_f</t>
  </si>
  <si>
    <t>D38</t>
  </si>
  <si>
    <t xml:space="preserve">Float для диапазона давления</t>
  </si>
  <si>
    <t>ADC0_f</t>
  </si>
  <si>
    <t>D40</t>
  </si>
  <si>
    <t xml:space="preserve">Float для разницы точек 0 и 1 АЦП</t>
  </si>
  <si>
    <t>Mx_buf_f</t>
  </si>
  <si>
    <t>D42</t>
  </si>
  <si>
    <t xml:space="preserve">Float для значения с АЦП (минус уже начальное значение Xin0)</t>
  </si>
  <si>
    <t>ADC_Xin0</t>
  </si>
  <si>
    <t xml:space="preserve">Double Word[Signed]</t>
  </si>
  <si>
    <t>D44</t>
  </si>
  <si>
    <t xml:space="preserve">Разница 0 и 1 точки АЦП для отображения</t>
  </si>
  <si>
    <t>Pressure_f</t>
  </si>
  <si>
    <t>D48</t>
  </si>
  <si>
    <t>Length_f</t>
  </si>
  <si>
    <t>D50</t>
  </si>
  <si>
    <t xml:space="preserve">Координата плунжера</t>
  </si>
  <si>
    <t>ENC_cnt</t>
  </si>
  <si>
    <t>D52</t>
  </si>
  <si>
    <t xml:space="preserve">Счетчик энкодера</t>
  </si>
  <si>
    <t>ENC_cnt_f</t>
  </si>
  <si>
    <t>D54</t>
  </si>
  <si>
    <t xml:space="preserve">Float счетчика энкодера</t>
  </si>
  <si>
    <t>ENC_dS_buf</t>
  </si>
  <si>
    <t>D56</t>
  </si>
  <si>
    <t xml:space="preserve">Буфер для диапазона перемещений плунжера</t>
  </si>
  <si>
    <t>ENC_imp_buf</t>
  </si>
  <si>
    <t>D58</t>
  </si>
  <si>
    <t xml:space="preserve">Буфер для импульсов на диапазон перемещений плунжера</t>
  </si>
  <si>
    <t>ENC_imp_f</t>
  </si>
  <si>
    <t>D60</t>
  </si>
  <si>
    <t xml:space="preserve">Float импульсов на диапазон перемещений плунжера</t>
  </si>
  <si>
    <t>ENC_dS_f</t>
  </si>
  <si>
    <t>D62</t>
  </si>
  <si>
    <t xml:space="preserve">Float диапазона перемещений плунжера</t>
  </si>
  <si>
    <t>ENC_C251</t>
  </si>
  <si>
    <t>D64</t>
  </si>
  <si>
    <t xml:space="preserve">Зачем то нужен регистр для счетчика</t>
  </si>
  <si>
    <t>Xin0_eep</t>
  </si>
  <si>
    <t>D200</t>
  </si>
  <si>
    <t xml:space="preserve">Точка 0 АЦП в энергонезависимой памяти</t>
  </si>
  <si>
    <t>XinM_eep</t>
  </si>
  <si>
    <t>D201</t>
  </si>
  <si>
    <t xml:space="preserve">Точка 1 АЦП в энергонезависимой памяти</t>
  </si>
  <si>
    <t>dS_eep</t>
  </si>
  <si>
    <t>D202</t>
  </si>
  <si>
    <t xml:space="preserve">Диапазон давления в энергонезависимой памяти</t>
  </si>
  <si>
    <t>Mx_f_eep</t>
  </si>
  <si>
    <t>D203</t>
  </si>
  <si>
    <t xml:space="preserve">Масштаб давления в энергонезависимой памяти</t>
  </si>
  <si>
    <t>ENC_M_f_eep</t>
  </si>
  <si>
    <t>D205</t>
  </si>
  <si>
    <t xml:space="preserve">Масштаб энкодера в энергонезависимой памяти</t>
  </si>
  <si>
    <t>ENC_imp_eep</t>
  </si>
  <si>
    <t>D207</t>
  </si>
  <si>
    <t xml:space="preserve">Значение счетчика на диапазон перемещения в энергонезависимой памяти</t>
  </si>
  <si>
    <t>ENC_dS_eep</t>
  </si>
  <si>
    <t>D209</t>
  </si>
  <si>
    <t xml:space="preserve">Диапазон перемещения в энергонезависимой памяти</t>
  </si>
  <si>
    <t>VAR_GLOBAL_CONSTANT</t>
  </si>
  <si>
    <t>Break_press_const</t>
  </si>
  <si>
    <t>K700</t>
  </si>
  <si>
    <t xml:space="preserve">Константа, нулевое значение с датчика давления (4мА)</t>
  </si>
  <si>
    <t>Lamp_time_const</t>
  </si>
  <si>
    <t>K20</t>
  </si>
  <si>
    <t xml:space="preserve">Полупериод моргания лампы</t>
  </si>
  <si>
    <t>Time_WM_const</t>
  </si>
  <si>
    <t>K300</t>
  </si>
  <si>
    <t xml:space="preserve">Максимальное время рабочего хода</t>
  </si>
  <si>
    <t>WM_cnt</t>
  </si>
  <si>
    <t>Counter</t>
  </si>
  <si>
    <t>C1</t>
  </si>
  <si>
    <t xml:space="preserve">Счетчик для кнопки - рабочий ход</t>
  </si>
  <si>
    <t>RM_cnt</t>
  </si>
  <si>
    <t>C2</t>
  </si>
  <si>
    <t xml:space="preserve">Счетчик для кнопки - обратный ход</t>
  </si>
  <si>
    <t>WM_time</t>
  </si>
  <si>
    <t>C3</t>
  </si>
  <si>
    <t xml:space="preserve">Счетчик - время рабочего хода</t>
  </si>
  <si>
    <t>Lamp_on</t>
  </si>
  <si>
    <t>Timer</t>
  </si>
  <si>
    <t>T1</t>
  </si>
  <si>
    <t xml:space="preserve">Таймер 1 полупериода моргания лампы</t>
  </si>
  <si>
    <t>Lamp_off</t>
  </si>
  <si>
    <t>T2</t>
  </si>
  <si>
    <t xml:space="preserve">Таймер 2 полупериода моргания лампы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</si>
</sst>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indexed="5"/>
        <bgColor indexed="5"/>
      </patternFill>
    </fill>
    <fill>
      <patternFill patternType="solid">
        <fgColor rgb="FFFFC000"/>
        <bgColor rgb="FFFFC000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0" fillId="0" borderId="0" numFmtId="0" xfId="0"/>
    <xf fontId="0" fillId="0" borderId="0" numFmtId="0" xfId="0" applyAlignment="1">
      <alignment horizontal="center" vertical="center"/>
    </xf>
    <xf fontId="0" fillId="0" borderId="0" numFmtId="0" xfId="0" applyAlignment="1">
      <alignment horizontal="center"/>
    </xf>
    <xf fontId="0" fillId="2" borderId="0" numFmtId="0" xfId="0" applyFill="1"/>
    <xf fontId="0" fillId="3" borderId="0" numFmtId="0" xfId="0" applyFill="1"/>
    <xf fontId="0" fillId="4" borderId="0" numFmtId="0" xfId="0" applyFill="1"/>
    <xf fontId="0" fillId="5" borderId="0" numFmtId="0" xfId="0" applyFill="1"/>
    <xf fontId="0" fillId="6" borderId="0" numFmtId="0" xfId="0" applyFill="1"/>
    <xf fontId="0" fillId="7" borderId="0" numFmtId="0" xfId="0" applyFill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5" max="5" width="48.57421875"/>
    <col customWidth="1" min="7" max="7" width="15.140625"/>
    <col customWidth="1" min="8" max="8" width="17.28125"/>
    <col customWidth="1" min="9" max="9" width="17.7109375"/>
  </cols>
  <sheetData>
    <row r="1" ht="14.25"/>
    <row r="2" ht="14.25">
      <c r="B2" t="s">
        <v>0</v>
      </c>
      <c r="C2" t="s">
        <v>1</v>
      </c>
      <c r="D2" t="s">
        <v>2</v>
      </c>
      <c r="E2" t="s">
        <v>3</v>
      </c>
    </row>
    <row r="3" ht="14.25">
      <c r="B3" t="s">
        <v>4</v>
      </c>
      <c r="C3" t="s">
        <v>5</v>
      </c>
      <c r="D3" t="s">
        <v>6</v>
      </c>
      <c r="E3" t="s">
        <v>3</v>
      </c>
    </row>
    <row r="4" ht="14.25">
      <c r="B4" t="s">
        <v>7</v>
      </c>
      <c r="C4" t="s">
        <v>8</v>
      </c>
      <c r="D4" s="1" t="s">
        <v>9</v>
      </c>
      <c r="E4" t="s">
        <v>10</v>
      </c>
    </row>
    <row r="5" ht="14.25">
      <c r="B5" t="s">
        <v>11</v>
      </c>
      <c r="C5" t="s">
        <v>12</v>
      </c>
      <c r="D5" t="s">
        <v>13</v>
      </c>
      <c r="E5" t="s">
        <v>14</v>
      </c>
    </row>
    <row r="6" ht="14.25">
      <c r="B6" t="s">
        <v>15</v>
      </c>
      <c r="C6" t="s">
        <v>16</v>
      </c>
      <c r="D6" t="s">
        <v>13</v>
      </c>
      <c r="E6" t="s">
        <v>17</v>
      </c>
    </row>
    <row r="7" ht="14.25">
      <c r="B7" t="s">
        <v>18</v>
      </c>
      <c r="C7" t="s">
        <v>19</v>
      </c>
      <c r="D7" s="1" t="s">
        <v>13</v>
      </c>
      <c r="E7" t="s">
        <v>20</v>
      </c>
    </row>
    <row r="8" ht="14.25">
      <c r="B8" t="s">
        <v>21</v>
      </c>
      <c r="C8" t="s">
        <v>22</v>
      </c>
      <c r="D8" s="1" t="s">
        <v>13</v>
      </c>
      <c r="E8" t="s">
        <v>23</v>
      </c>
    </row>
    <row r="9" ht="14.25">
      <c r="B9" t="s">
        <v>24</v>
      </c>
      <c r="C9" s="1" t="s">
        <v>25</v>
      </c>
      <c r="D9" t="s">
        <v>13</v>
      </c>
      <c r="E9" s="1" t="s">
        <v>26</v>
      </c>
    </row>
    <row r="10" ht="14.25">
      <c r="B10" t="s">
        <v>27</v>
      </c>
      <c r="C10" t="s">
        <v>28</v>
      </c>
      <c r="D10" s="1" t="s">
        <v>29</v>
      </c>
      <c r="E10" t="s">
        <v>30</v>
      </c>
    </row>
    <row r="11" ht="14.25">
      <c r="B11" t="s">
        <v>31</v>
      </c>
      <c r="C11" t="s">
        <v>32</v>
      </c>
      <c r="D11" s="1" t="s">
        <v>29</v>
      </c>
      <c r="E11" t="s">
        <v>33</v>
      </c>
    </row>
    <row r="12" ht="14.25">
      <c r="B12" t="s">
        <v>34</v>
      </c>
    </row>
    <row r="13" ht="14.25">
      <c r="B13" t="s">
        <v>35</v>
      </c>
    </row>
    <row r="15" ht="14.25">
      <c r="B15" t="s">
        <v>36</v>
      </c>
      <c r="C15" t="s">
        <v>37</v>
      </c>
      <c r="E15" t="s">
        <v>38</v>
      </c>
    </row>
    <row r="16" ht="14.25">
      <c r="B16" t="s">
        <v>39</v>
      </c>
    </row>
    <row r="17" ht="14.25">
      <c r="B17" t="s">
        <v>40</v>
      </c>
    </row>
    <row r="18" ht="14.25">
      <c r="B18" t="s">
        <v>41</v>
      </c>
    </row>
    <row r="19" ht="14.25"/>
    <row r="20" ht="14.25">
      <c r="B20" t="s">
        <v>42</v>
      </c>
      <c r="C20" t="s">
        <v>43</v>
      </c>
      <c r="E20" t="s">
        <v>44</v>
      </c>
    </row>
    <row r="21" ht="14.25">
      <c r="B21" t="s">
        <v>45</v>
      </c>
      <c r="C21" t="s">
        <v>46</v>
      </c>
      <c r="E21" t="s">
        <v>47</v>
      </c>
    </row>
    <row r="22" ht="14.25">
      <c r="B22" t="s">
        <v>48</v>
      </c>
      <c r="C22" t="s">
        <v>49</v>
      </c>
      <c r="E22" t="s">
        <v>50</v>
      </c>
    </row>
    <row r="23" ht="14.25">
      <c r="B23" t="s">
        <v>51</v>
      </c>
      <c r="C23" t="s">
        <v>52</v>
      </c>
      <c r="E23" t="s">
        <v>53</v>
      </c>
    </row>
    <row r="24" ht="14.25">
      <c r="B24" t="s">
        <v>54</v>
      </c>
    </row>
    <row r="25" ht="14.25">
      <c r="B25" t="s">
        <v>55</v>
      </c>
    </row>
    <row r="26" ht="14.25">
      <c r="B26" t="s">
        <v>56</v>
      </c>
    </row>
    <row r="27" ht="14.25">
      <c r="B27" t="s">
        <v>57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4.421875"/>
    <col customWidth="1" min="3" max="3" width="16.00390625"/>
    <col customWidth="1" min="4" max="4" width="16.7109375"/>
    <col customWidth="1" min="8" max="8" width="12.7109375"/>
    <col customWidth="1" min="10" max="10" width="12.28125"/>
  </cols>
  <sheetData>
    <row r="2">
      <c r="B2" t="s">
        <v>58</v>
      </c>
      <c r="C2" t="s">
        <v>59</v>
      </c>
      <c r="I2" s="2" t="s">
        <v>60</v>
      </c>
      <c r="J2" s="2"/>
    </row>
    <row r="3">
      <c r="B3" t="s">
        <v>61</v>
      </c>
      <c r="C3" t="s">
        <v>62</v>
      </c>
      <c r="I3" s="2"/>
      <c r="J3" s="2"/>
    </row>
    <row r="4">
      <c r="B4" t="s">
        <v>63</v>
      </c>
      <c r="C4" t="s">
        <v>64</v>
      </c>
      <c r="I4" s="2"/>
      <c r="J4" s="2"/>
    </row>
    <row r="10" ht="14.25">
      <c r="D10">
        <v>510</v>
      </c>
    </row>
    <row r="11" ht="14.25">
      <c r="B11" t="s">
        <v>65</v>
      </c>
      <c r="C11" s="3" t="s">
        <v>66</v>
      </c>
      <c r="D11" s="3" t="s">
        <v>67</v>
      </c>
    </row>
    <row r="12" ht="14.25">
      <c r="B12">
        <v>0</v>
      </c>
      <c r="C12">
        <v>4</v>
      </c>
      <c r="D12" t="e">
        <f>'Адреса ПЛК'!C12*#REF!/1000</f>
        <v>#REF!</v>
      </c>
    </row>
    <row r="13" ht="14.25">
      <c r="B13">
        <v>200</v>
      </c>
      <c r="C13">
        <f>B13*16/300</f>
        <v>10.666666666666666</v>
      </c>
      <c r="D13" t="e">
        <f>'Адреса ПЛК'!C13*#REF!/1000</f>
        <v>#REF!</v>
      </c>
    </row>
    <row r="14" ht="14.25">
      <c r="B14">
        <v>300</v>
      </c>
      <c r="C14">
        <v>20</v>
      </c>
      <c r="D14" t="e">
        <f>'Адреса ПЛК'!C14*#REF!/1000</f>
        <v>#REF!</v>
      </c>
    </row>
    <row r="16" ht="14.25">
      <c r="C16" t="s">
        <v>68</v>
      </c>
    </row>
    <row r="17" ht="14.25">
      <c r="C17" t="s">
        <v>69</v>
      </c>
    </row>
  </sheetData>
  <mergeCells count="1">
    <mergeCell ref="I2:J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1" zoomScale="100" workbookViewId="0">
      <selection activeCell="A1" activeCellId="0" sqref="A1"/>
    </sheetView>
  </sheetViews>
  <sheetFormatPr defaultRowHeight="14.25"/>
  <cols>
    <col customWidth="1" min="2" max="2" width="23.421875"/>
    <col customWidth="1" min="3" max="3" width="17.7109375"/>
    <col customWidth="1" min="4" max="4" width="22.57421875"/>
    <col customWidth="1" min="8" max="8" width="68.7109375"/>
    <col customWidth="1" min="9" max="9" width="24.140625"/>
  </cols>
  <sheetData>
    <row r="2">
      <c r="B2" t="s">
        <v>70</v>
      </c>
      <c r="C2" t="s">
        <v>71</v>
      </c>
      <c r="D2" t="s">
        <v>72</v>
      </c>
      <c r="E2"/>
      <c r="F2" s="4" t="s">
        <v>73</v>
      </c>
      <c r="G2"/>
      <c r="H2" t="s">
        <v>74</v>
      </c>
    </row>
    <row r="3">
      <c r="B3" t="s">
        <v>70</v>
      </c>
      <c r="C3" t="s">
        <v>75</v>
      </c>
      <c r="D3" t="s">
        <v>72</v>
      </c>
      <c r="E3"/>
      <c r="F3" s="4" t="s">
        <v>76</v>
      </c>
      <c r="G3"/>
      <c r="H3" t="s">
        <v>77</v>
      </c>
    </row>
    <row r="4">
      <c r="B4" t="s">
        <v>70</v>
      </c>
      <c r="C4" t="s">
        <v>78</v>
      </c>
      <c r="D4" t="s">
        <v>72</v>
      </c>
      <c r="E4"/>
      <c r="F4" s="4" t="s">
        <v>79</v>
      </c>
      <c r="G4"/>
      <c r="H4" t="s">
        <v>80</v>
      </c>
    </row>
    <row r="5">
      <c r="B5" t="s">
        <v>70</v>
      </c>
      <c r="C5" t="s">
        <v>81</v>
      </c>
      <c r="D5" t="s">
        <v>72</v>
      </c>
      <c r="E5"/>
      <c r="F5" s="4" t="s">
        <v>82</v>
      </c>
      <c r="G5"/>
      <c r="H5" t="s">
        <v>83</v>
      </c>
    </row>
    <row r="6">
      <c r="B6" t="s">
        <v>70</v>
      </c>
      <c r="C6" t="s">
        <v>84</v>
      </c>
      <c r="D6" t="s">
        <v>72</v>
      </c>
      <c r="E6"/>
      <c r="F6" s="4" t="s">
        <v>85</v>
      </c>
      <c r="G6"/>
      <c r="H6" t="s">
        <v>50</v>
      </c>
    </row>
    <row r="7">
      <c r="B7" t="s">
        <v>70</v>
      </c>
      <c r="C7" t="s">
        <v>86</v>
      </c>
      <c r="D7" t="s">
        <v>72</v>
      </c>
      <c r="E7"/>
      <c r="F7" s="4" t="s">
        <v>87</v>
      </c>
      <c r="G7"/>
      <c r="H7" t="s">
        <v>47</v>
      </c>
    </row>
    <row r="8">
      <c r="B8" t="s">
        <v>70</v>
      </c>
      <c r="C8" t="s">
        <v>88</v>
      </c>
      <c r="D8" t="s">
        <v>72</v>
      </c>
      <c r="E8"/>
      <c r="F8" s="4" t="s">
        <v>89</v>
      </c>
      <c r="G8"/>
      <c r="H8" t="s">
        <v>90</v>
      </c>
    </row>
    <row r="9">
      <c r="B9" t="s">
        <v>70</v>
      </c>
      <c r="C9" t="s">
        <v>91</v>
      </c>
      <c r="D9" t="s">
        <v>72</v>
      </c>
      <c r="E9"/>
      <c r="F9" s="4" t="s">
        <v>92</v>
      </c>
      <c r="G9"/>
      <c r="H9" t="s">
        <v>93</v>
      </c>
    </row>
    <row r="10">
      <c r="B10" t="s">
        <v>70</v>
      </c>
      <c r="C10" s="1" t="s">
        <v>94</v>
      </c>
      <c r="D10" t="s">
        <v>72</v>
      </c>
      <c r="E10"/>
      <c r="F10" s="4" t="s">
        <v>95</v>
      </c>
      <c r="G10"/>
      <c r="H10" t="s">
        <v>96</v>
      </c>
    </row>
    <row r="11">
      <c r="B11" t="s">
        <v>70</v>
      </c>
      <c r="C11" t="s">
        <v>97</v>
      </c>
      <c r="D11" t="s">
        <v>72</v>
      </c>
      <c r="E11"/>
      <c r="F11" s="4" t="s">
        <v>98</v>
      </c>
      <c r="G11"/>
      <c r="H11" t="s">
        <v>33</v>
      </c>
    </row>
    <row r="12">
      <c r="B12" t="s">
        <v>70</v>
      </c>
      <c r="C12" t="s">
        <v>99</v>
      </c>
      <c r="D12" t="s">
        <v>72</v>
      </c>
      <c r="E12"/>
      <c r="F12" s="5" t="s">
        <v>100</v>
      </c>
      <c r="G12"/>
      <c r="H12" t="s">
        <v>101</v>
      </c>
    </row>
    <row r="13">
      <c r="B13" t="s">
        <v>70</v>
      </c>
      <c r="C13" t="s">
        <v>102</v>
      </c>
      <c r="D13" t="s">
        <v>72</v>
      </c>
      <c r="E13"/>
      <c r="F13" s="5" t="s">
        <v>103</v>
      </c>
      <c r="G13"/>
      <c r="H13" t="s">
        <v>104</v>
      </c>
    </row>
    <row r="14">
      <c r="B14" t="s">
        <v>70</v>
      </c>
      <c r="C14" t="s">
        <v>105</v>
      </c>
      <c r="D14" t="s">
        <v>72</v>
      </c>
      <c r="E14"/>
      <c r="F14" s="5" t="s">
        <v>106</v>
      </c>
      <c r="G14"/>
      <c r="H14" t="s">
        <v>107</v>
      </c>
    </row>
    <row r="15">
      <c r="B15" t="s">
        <v>70</v>
      </c>
      <c r="C15" t="s">
        <v>108</v>
      </c>
      <c r="D15" t="s">
        <v>72</v>
      </c>
      <c r="E15"/>
      <c r="F15" s="5" t="s">
        <v>109</v>
      </c>
      <c r="G15"/>
      <c r="H15" t="s">
        <v>53</v>
      </c>
    </row>
    <row r="16">
      <c r="B16" t="s">
        <v>70</v>
      </c>
      <c r="C16" t="s">
        <v>110</v>
      </c>
      <c r="D16" t="s">
        <v>72</v>
      </c>
      <c r="E16"/>
      <c r="F16" s="6" t="s">
        <v>111</v>
      </c>
      <c r="G16"/>
      <c r="H16" t="s">
        <v>112</v>
      </c>
    </row>
    <row r="17">
      <c r="B17" t="s">
        <v>70</v>
      </c>
      <c r="C17" t="s">
        <v>113</v>
      </c>
      <c r="D17" t="s">
        <v>72</v>
      </c>
      <c r="E17"/>
      <c r="F17" s="6" t="s">
        <v>114</v>
      </c>
      <c r="G17"/>
      <c r="H17" t="s">
        <v>90</v>
      </c>
    </row>
    <row r="18">
      <c r="B18" t="s">
        <v>70</v>
      </c>
      <c r="C18" t="s">
        <v>115</v>
      </c>
      <c r="D18" t="s">
        <v>72</v>
      </c>
      <c r="E18"/>
      <c r="F18" s="6" t="s">
        <v>116</v>
      </c>
      <c r="G18"/>
      <c r="H18" t="s">
        <v>117</v>
      </c>
    </row>
    <row r="19">
      <c r="B19" t="s">
        <v>70</v>
      </c>
      <c r="C19" t="s">
        <v>118</v>
      </c>
      <c r="D19" t="s">
        <v>72</v>
      </c>
      <c r="E19"/>
      <c r="F19" s="6" t="s">
        <v>119</v>
      </c>
      <c r="G19"/>
      <c r="H19" t="s">
        <v>120</v>
      </c>
    </row>
    <row r="20">
      <c r="B20" t="s">
        <v>70</v>
      </c>
      <c r="C20" t="s">
        <v>121</v>
      </c>
      <c r="D20" t="s">
        <v>72</v>
      </c>
      <c r="E20"/>
      <c r="F20" s="6" t="s">
        <v>122</v>
      </c>
      <c r="G20"/>
      <c r="H20" t="s">
        <v>123</v>
      </c>
    </row>
    <row r="21">
      <c r="B21" t="s">
        <v>70</v>
      </c>
      <c r="C21" t="s">
        <v>124</v>
      </c>
      <c r="D21" t="s">
        <v>72</v>
      </c>
      <c r="E21"/>
      <c r="F21" s="6" t="s">
        <v>125</v>
      </c>
      <c r="G21"/>
      <c r="H21" t="s">
        <v>126</v>
      </c>
    </row>
    <row r="22">
      <c r="B22" t="s">
        <v>70</v>
      </c>
      <c r="C22" t="s">
        <v>127</v>
      </c>
      <c r="D22" t="s">
        <v>72</v>
      </c>
      <c r="E22"/>
      <c r="F22" s="6" t="s">
        <v>128</v>
      </c>
      <c r="G22"/>
      <c r="H22" t="s">
        <v>129</v>
      </c>
    </row>
    <row r="23">
      <c r="B23" t="s">
        <v>70</v>
      </c>
      <c r="C23" t="s">
        <v>130</v>
      </c>
      <c r="D23" t="s">
        <v>72</v>
      </c>
      <c r="E23"/>
      <c r="F23" s="6" t="s">
        <v>131</v>
      </c>
      <c r="G23"/>
      <c r="H23" t="s">
        <v>132</v>
      </c>
    </row>
    <row r="24">
      <c r="B24" t="s">
        <v>70</v>
      </c>
      <c r="C24" t="s">
        <v>133</v>
      </c>
      <c r="D24" t="s">
        <v>72</v>
      </c>
      <c r="E24"/>
      <c r="F24" s="7" t="s">
        <v>134</v>
      </c>
      <c r="G24"/>
      <c r="H24" t="s">
        <v>135</v>
      </c>
    </row>
    <row r="25">
      <c r="B25" t="s">
        <v>70</v>
      </c>
      <c r="C25" t="s">
        <v>136</v>
      </c>
      <c r="D25" t="s">
        <v>72</v>
      </c>
      <c r="E25"/>
      <c r="F25" s="7" t="s">
        <v>137</v>
      </c>
      <c r="G25"/>
      <c r="H25" t="s">
        <v>138</v>
      </c>
    </row>
    <row r="26">
      <c r="B26" t="s">
        <v>70</v>
      </c>
      <c r="C26" t="s">
        <v>139</v>
      </c>
      <c r="D26" t="s">
        <v>72</v>
      </c>
      <c r="E26"/>
      <c r="F26" s="7" t="s">
        <v>140</v>
      </c>
      <c r="G26"/>
      <c r="H26" t="s">
        <v>141</v>
      </c>
    </row>
    <row r="27">
      <c r="B27" t="s">
        <v>70</v>
      </c>
      <c r="C27" t="s">
        <v>142</v>
      </c>
      <c r="D27" t="s">
        <v>72</v>
      </c>
      <c r="E27"/>
      <c r="F27" s="7" t="s">
        <v>143</v>
      </c>
      <c r="G27"/>
      <c r="H27" t="s">
        <v>144</v>
      </c>
    </row>
    <row r="28">
      <c r="B28" t="s">
        <v>70</v>
      </c>
      <c r="C28" t="s">
        <v>145</v>
      </c>
      <c r="D28" t="s">
        <v>72</v>
      </c>
      <c r="E28"/>
      <c r="F28" s="7" t="s">
        <v>146</v>
      </c>
      <c r="G28"/>
      <c r="H28" t="s">
        <v>147</v>
      </c>
    </row>
    <row r="29">
      <c r="B29" t="s">
        <v>70</v>
      </c>
      <c r="C29" t="s">
        <v>148</v>
      </c>
      <c r="D29" t="s">
        <v>72</v>
      </c>
      <c r="E29"/>
      <c r="F29" s="7" t="s">
        <v>149</v>
      </c>
      <c r="G29"/>
      <c r="H29" t="s">
        <v>150</v>
      </c>
    </row>
    <row r="30">
      <c r="B30" t="s">
        <v>70</v>
      </c>
      <c r="C30" t="s">
        <v>151</v>
      </c>
      <c r="D30" t="s">
        <v>72</v>
      </c>
      <c r="E30"/>
      <c r="F30" s="7" t="s">
        <v>152</v>
      </c>
      <c r="G30"/>
      <c r="H30" t="s">
        <v>153</v>
      </c>
    </row>
    <row r="31">
      <c r="B31" t="s">
        <v>70</v>
      </c>
      <c r="C31" t="s">
        <v>154</v>
      </c>
      <c r="D31" t="s">
        <v>155</v>
      </c>
      <c r="E31"/>
      <c r="F31" s="7" t="s">
        <v>156</v>
      </c>
      <c r="G31"/>
      <c r="H31" t="s">
        <v>157</v>
      </c>
    </row>
    <row r="32" ht="14.25">
      <c r="B32" t="s">
        <v>70</v>
      </c>
      <c r="C32" s="8" t="s">
        <v>158</v>
      </c>
      <c r="D32" t="s">
        <v>155</v>
      </c>
      <c r="E32"/>
      <c r="F32" s="7" t="s">
        <v>159</v>
      </c>
      <c r="G32"/>
      <c r="H32" t="s">
        <v>160</v>
      </c>
    </row>
    <row r="33" ht="14.25">
      <c r="B33" t="s">
        <v>70</v>
      </c>
      <c r="C33" s="8" t="s">
        <v>161</v>
      </c>
      <c r="D33" t="s">
        <v>155</v>
      </c>
      <c r="E33"/>
      <c r="F33" s="7" t="s">
        <v>162</v>
      </c>
      <c r="G33"/>
      <c r="H33" t="s">
        <v>163</v>
      </c>
    </row>
    <row r="34" ht="14.25">
      <c r="B34" t="s">
        <v>70</v>
      </c>
      <c r="C34" s="8" t="s">
        <v>164</v>
      </c>
      <c r="D34" t="s">
        <v>155</v>
      </c>
      <c r="E34"/>
      <c r="F34" s="7" t="s">
        <v>165</v>
      </c>
      <c r="G34"/>
      <c r="H34" t="s">
        <v>166</v>
      </c>
    </row>
    <row r="35" ht="14.25">
      <c r="B35" t="s">
        <v>70</v>
      </c>
      <c r="C35" s="8" t="s">
        <v>167</v>
      </c>
      <c r="D35" t="s">
        <v>155</v>
      </c>
      <c r="E35"/>
      <c r="F35" s="7" t="s">
        <v>168</v>
      </c>
      <c r="G35"/>
    </row>
    <row r="36" ht="14.25">
      <c r="B36" t="s">
        <v>70</v>
      </c>
      <c r="C36" t="s">
        <v>169</v>
      </c>
      <c r="D36" t="s">
        <v>155</v>
      </c>
      <c r="E36"/>
      <c r="F36" s="7" t="s">
        <v>170</v>
      </c>
      <c r="G36" s="1"/>
      <c r="H36" t="s">
        <v>171</v>
      </c>
    </row>
    <row r="37" ht="14.25">
      <c r="B37" t="s">
        <v>70</v>
      </c>
      <c r="C37" t="s">
        <v>172</v>
      </c>
      <c r="D37" t="s">
        <v>155</v>
      </c>
      <c r="E37"/>
      <c r="F37" s="7" t="s">
        <v>173</v>
      </c>
      <c r="G37"/>
      <c r="H37" t="s">
        <v>174</v>
      </c>
    </row>
    <row r="38" ht="14.25">
      <c r="B38" t="s">
        <v>70</v>
      </c>
      <c r="C38" t="s">
        <v>175</v>
      </c>
      <c r="D38" t="s">
        <v>155</v>
      </c>
      <c r="E38"/>
      <c r="F38" t="s">
        <v>176</v>
      </c>
      <c r="G38"/>
      <c r="H38" t="s">
        <v>177</v>
      </c>
    </row>
    <row r="39" ht="14.25">
      <c r="B39" t="s">
        <v>70</v>
      </c>
      <c r="C39" t="s">
        <v>178</v>
      </c>
      <c r="D39" t="s">
        <v>155</v>
      </c>
      <c r="E39"/>
      <c r="F39" t="s">
        <v>179</v>
      </c>
      <c r="G39" s="1"/>
      <c r="H39" t="s">
        <v>180</v>
      </c>
    </row>
    <row r="40" ht="14.25">
      <c r="B40" t="s">
        <v>70</v>
      </c>
      <c r="C40" t="s">
        <v>181</v>
      </c>
      <c r="D40" t="s">
        <v>182</v>
      </c>
      <c r="E40"/>
      <c r="F40" t="s">
        <v>183</v>
      </c>
      <c r="G40" t="s">
        <v>184</v>
      </c>
      <c r="H40" t="s">
        <v>185</v>
      </c>
    </row>
    <row r="41" ht="14.25">
      <c r="B41" t="s">
        <v>70</v>
      </c>
      <c r="C41" t="s">
        <v>186</v>
      </c>
      <c r="D41" t="s">
        <v>182</v>
      </c>
      <c r="E41"/>
      <c r="F41" t="s">
        <v>187</v>
      </c>
      <c r="G41" t="s">
        <v>184</v>
      </c>
      <c r="H41" t="s">
        <v>188</v>
      </c>
    </row>
    <row r="42" ht="14.25">
      <c r="B42" t="s">
        <v>70</v>
      </c>
      <c r="C42" s="8" t="s">
        <v>189</v>
      </c>
      <c r="D42" t="s">
        <v>182</v>
      </c>
      <c r="E42"/>
      <c r="F42" t="s">
        <v>190</v>
      </c>
      <c r="G42" t="s">
        <v>184</v>
      </c>
      <c r="H42" t="s">
        <v>191</v>
      </c>
    </row>
    <row r="43" ht="14.25">
      <c r="B43" t="s">
        <v>70</v>
      </c>
      <c r="C43" t="s">
        <v>192</v>
      </c>
      <c r="D43" t="s">
        <v>182</v>
      </c>
      <c r="E43"/>
      <c r="F43" t="s">
        <v>193</v>
      </c>
      <c r="G43" t="s">
        <v>184</v>
      </c>
      <c r="H43" t="s">
        <v>194</v>
      </c>
    </row>
    <row r="44" ht="14.25">
      <c r="B44" t="s">
        <v>70</v>
      </c>
      <c r="C44" t="s">
        <v>195</v>
      </c>
      <c r="D44" t="s">
        <v>196</v>
      </c>
      <c r="E44"/>
      <c r="F44" t="s">
        <v>197</v>
      </c>
      <c r="G44" t="s">
        <v>184</v>
      </c>
      <c r="H44" t="s">
        <v>198</v>
      </c>
    </row>
    <row r="45" ht="14.25">
      <c r="B45" t="s">
        <v>70</v>
      </c>
      <c r="C45" s="8" t="s">
        <v>199</v>
      </c>
      <c r="D45" t="s">
        <v>182</v>
      </c>
      <c r="E45"/>
      <c r="F45" t="s">
        <v>200</v>
      </c>
      <c r="G45" t="s">
        <v>184</v>
      </c>
      <c r="H45" t="s">
        <v>65</v>
      </c>
    </row>
    <row r="46" ht="14.25">
      <c r="B46" t="s">
        <v>70</v>
      </c>
      <c r="C46" s="8" t="s">
        <v>201</v>
      </c>
      <c r="D46" t="s">
        <v>182</v>
      </c>
      <c r="E46"/>
      <c r="F46" t="s">
        <v>202</v>
      </c>
      <c r="G46" t="s">
        <v>184</v>
      </c>
      <c r="H46" t="s">
        <v>203</v>
      </c>
    </row>
    <row r="47" ht="14.25">
      <c r="B47" t="s">
        <v>70</v>
      </c>
      <c r="C47" t="s">
        <v>204</v>
      </c>
      <c r="D47" t="s">
        <v>196</v>
      </c>
      <c r="E47"/>
      <c r="F47" t="s">
        <v>205</v>
      </c>
      <c r="G47" t="s">
        <v>184</v>
      </c>
      <c r="H47" t="s">
        <v>206</v>
      </c>
    </row>
    <row r="48" ht="14.25">
      <c r="B48" t="s">
        <v>70</v>
      </c>
      <c r="C48" t="s">
        <v>207</v>
      </c>
      <c r="D48" t="s">
        <v>182</v>
      </c>
      <c r="E48"/>
      <c r="F48" t="s">
        <v>208</v>
      </c>
      <c r="G48" t="s">
        <v>184</v>
      </c>
      <c r="H48" t="s">
        <v>209</v>
      </c>
    </row>
    <row r="49" ht="14.25">
      <c r="B49" t="s">
        <v>70</v>
      </c>
      <c r="C49" t="s">
        <v>210</v>
      </c>
      <c r="D49" t="s">
        <v>196</v>
      </c>
      <c r="E49"/>
      <c r="F49" t="s">
        <v>211</v>
      </c>
      <c r="G49" t="s">
        <v>184</v>
      </c>
      <c r="H49" t="s">
        <v>212</v>
      </c>
    </row>
    <row r="50" ht="14.25">
      <c r="B50" t="s">
        <v>70</v>
      </c>
      <c r="C50" t="s">
        <v>213</v>
      </c>
      <c r="D50" t="s">
        <v>196</v>
      </c>
      <c r="E50"/>
      <c r="F50" s="9" t="s">
        <v>214</v>
      </c>
      <c r="G50" t="s">
        <v>184</v>
      </c>
      <c r="H50" t="s">
        <v>215</v>
      </c>
    </row>
    <row r="51" ht="14.25">
      <c r="B51" t="s">
        <v>70</v>
      </c>
      <c r="C51" t="s">
        <v>216</v>
      </c>
      <c r="D51" t="s">
        <v>182</v>
      </c>
      <c r="E51"/>
      <c r="F51" s="9" t="s">
        <v>217</v>
      </c>
      <c r="G51" t="s">
        <v>184</v>
      </c>
      <c r="H51" t="s">
        <v>218</v>
      </c>
    </row>
    <row r="52" ht="14.25">
      <c r="B52" t="s">
        <v>70</v>
      </c>
      <c r="C52" t="s">
        <v>219</v>
      </c>
      <c r="D52" t="s">
        <v>182</v>
      </c>
      <c r="E52"/>
      <c r="F52" s="9" t="s">
        <v>220</v>
      </c>
      <c r="G52" t="s">
        <v>184</v>
      </c>
      <c r="H52" s="10" t="s">
        <v>221</v>
      </c>
    </row>
    <row r="53" ht="14.25">
      <c r="B53" t="s">
        <v>70</v>
      </c>
      <c r="C53" t="s">
        <v>222</v>
      </c>
      <c r="D53" t="s">
        <v>196</v>
      </c>
      <c r="E53"/>
      <c r="F53" s="9" t="s">
        <v>223</v>
      </c>
      <c r="G53" t="s">
        <v>184</v>
      </c>
      <c r="H53" t="s">
        <v>224</v>
      </c>
    </row>
    <row r="54" ht="14.25">
      <c r="B54" t="s">
        <v>70</v>
      </c>
      <c r="C54" t="s">
        <v>225</v>
      </c>
      <c r="D54" t="s">
        <v>155</v>
      </c>
      <c r="E54"/>
      <c r="F54" s="9" t="s">
        <v>226</v>
      </c>
      <c r="G54"/>
      <c r="H54" s="10" t="s">
        <v>227</v>
      </c>
    </row>
    <row r="55" ht="14.25">
      <c r="B55" t="s">
        <v>70</v>
      </c>
      <c r="C55" t="s">
        <v>228</v>
      </c>
      <c r="D55" t="s">
        <v>155</v>
      </c>
      <c r="E55"/>
      <c r="F55" s="9" t="s">
        <v>229</v>
      </c>
      <c r="G55"/>
      <c r="H55" s="10" t="s">
        <v>230</v>
      </c>
    </row>
    <row r="56" ht="14.25">
      <c r="B56" t="s">
        <v>70</v>
      </c>
      <c r="C56" t="s">
        <v>231</v>
      </c>
      <c r="D56" t="s">
        <v>155</v>
      </c>
      <c r="E56"/>
      <c r="F56" s="9" t="s">
        <v>232</v>
      </c>
      <c r="G56"/>
      <c r="H56" s="10" t="s">
        <v>233</v>
      </c>
    </row>
    <row r="57" ht="14.25">
      <c r="B57" t="s">
        <v>70</v>
      </c>
      <c r="C57" t="s">
        <v>234</v>
      </c>
      <c r="D57" t="s">
        <v>182</v>
      </c>
      <c r="E57"/>
      <c r="F57" t="s">
        <v>235</v>
      </c>
      <c r="G57" t="s">
        <v>184</v>
      </c>
      <c r="H57" s="10" t="s">
        <v>236</v>
      </c>
    </row>
    <row r="58" ht="14.25">
      <c r="B58" t="s">
        <v>70</v>
      </c>
      <c r="C58" t="s">
        <v>237</v>
      </c>
      <c r="D58" t="s">
        <v>182</v>
      </c>
      <c r="E58"/>
      <c r="F58" t="s">
        <v>238</v>
      </c>
      <c r="G58" t="s">
        <v>184</v>
      </c>
      <c r="H58" t="s">
        <v>239</v>
      </c>
    </row>
    <row r="59" ht="14.25">
      <c r="B59" t="s">
        <v>70</v>
      </c>
      <c r="C59" t="s">
        <v>240</v>
      </c>
      <c r="D59" t="s">
        <v>196</v>
      </c>
      <c r="E59"/>
      <c r="F59" t="s">
        <v>241</v>
      </c>
      <c r="G59" t="s">
        <v>184</v>
      </c>
      <c r="H59" t="s">
        <v>242</v>
      </c>
    </row>
    <row r="60" ht="14.25">
      <c r="B60" t="s">
        <v>70</v>
      </c>
      <c r="C60" t="s">
        <v>243</v>
      </c>
      <c r="D60" t="s">
        <v>196</v>
      </c>
      <c r="E60"/>
      <c r="F60" t="s">
        <v>244</v>
      </c>
      <c r="G60" t="s">
        <v>184</v>
      </c>
      <c r="H60" t="s">
        <v>245</v>
      </c>
    </row>
    <row r="61" ht="14.25">
      <c r="B61" t="s">
        <v>246</v>
      </c>
      <c r="C61" t="s">
        <v>247</v>
      </c>
      <c r="D61" t="s">
        <v>155</v>
      </c>
      <c r="E61" t="s">
        <v>248</v>
      </c>
      <c r="F61"/>
      <c r="G61"/>
      <c r="H61" s="10" t="s">
        <v>249</v>
      </c>
    </row>
    <row r="62" ht="14.25">
      <c r="B62" t="s">
        <v>246</v>
      </c>
      <c r="C62" t="s">
        <v>250</v>
      </c>
      <c r="D62" t="s">
        <v>155</v>
      </c>
      <c r="E62" t="s">
        <v>251</v>
      </c>
      <c r="F62"/>
      <c r="G62"/>
      <c r="H62" t="s">
        <v>252</v>
      </c>
    </row>
    <row r="63" ht="14.25">
      <c r="B63" t="s">
        <v>246</v>
      </c>
      <c r="C63" t="s">
        <v>253</v>
      </c>
      <c r="D63" t="s">
        <v>155</v>
      </c>
      <c r="E63" t="s">
        <v>254</v>
      </c>
      <c r="F63"/>
      <c r="G63"/>
      <c r="H63" t="s">
        <v>255</v>
      </c>
    </row>
    <row r="64" ht="14.25">
      <c r="B64" t="s">
        <v>70</v>
      </c>
      <c r="C64" t="s">
        <v>256</v>
      </c>
      <c r="D64" t="s">
        <v>257</v>
      </c>
      <c r="E64"/>
      <c r="F64" t="s">
        <v>258</v>
      </c>
      <c r="G64"/>
      <c r="H64" t="s">
        <v>259</v>
      </c>
    </row>
    <row r="65" ht="14.25">
      <c r="B65" t="s">
        <v>70</v>
      </c>
      <c r="C65" t="s">
        <v>260</v>
      </c>
      <c r="D65" t="s">
        <v>257</v>
      </c>
      <c r="E65"/>
      <c r="F65" t="s">
        <v>261</v>
      </c>
      <c r="G65"/>
      <c r="H65" t="s">
        <v>262</v>
      </c>
    </row>
    <row r="66" ht="14.25">
      <c r="B66" t="s">
        <v>70</v>
      </c>
      <c r="C66" t="s">
        <v>263</v>
      </c>
      <c r="D66" t="s">
        <v>257</v>
      </c>
      <c r="E66"/>
      <c r="F66" t="s">
        <v>264</v>
      </c>
      <c r="G66"/>
      <c r="H66" t="s">
        <v>265</v>
      </c>
    </row>
    <row r="67" ht="14.25">
      <c r="B67" t="s">
        <v>70</v>
      </c>
      <c r="C67" t="s">
        <v>266</v>
      </c>
      <c r="D67" t="s">
        <v>267</v>
      </c>
      <c r="E67"/>
      <c r="F67" t="s">
        <v>268</v>
      </c>
      <c r="G67"/>
      <c r="H67" t="s">
        <v>269</v>
      </c>
    </row>
    <row r="68" ht="14.25">
      <c r="B68" t="s">
        <v>70</v>
      </c>
      <c r="C68" t="s">
        <v>270</v>
      </c>
      <c r="D68" t="s">
        <v>267</v>
      </c>
      <c r="E68"/>
      <c r="F68" t="s">
        <v>271</v>
      </c>
      <c r="G68"/>
      <c r="H68" t="s">
        <v>272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12</cp:revision>
  <dcterms:modified xsi:type="dcterms:W3CDTF">2023-12-01T10:36:55Z</dcterms:modified>
</cp:coreProperties>
</file>