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visoes-faculdade\PesquisaOperacional\29-07-2019\"/>
    </mc:Choice>
  </mc:AlternateContent>
  <bookViews>
    <workbookView xWindow="0" yWindow="0" windowWidth="20490" windowHeight="7665"/>
  </bookViews>
  <sheets>
    <sheet name="Planilha1" sheetId="1" r:id="rId1"/>
  </sheets>
  <definedNames>
    <definedName name="solver_adj" localSheetId="0" hidden="1">Planilha1!$D$2:$D$9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Planilha1!$D$2:$D$9</definedName>
    <definedName name="solver_lhs2" localSheetId="0" hidden="1">Planilha1!$G$2:$G$7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Planilha1!$K$3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hs1" localSheetId="0" hidden="1">Planilha1!$C$2:$C$9</definedName>
    <definedName name="solver_rhs2" localSheetId="0" hidden="1">Planilha1!$H$2:$H$7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<sst xmlns="http://schemas.openxmlformats.org/spreadsheetml/2006/main" count="16" uniqueCount="10">
  <si>
    <t>De</t>
  </si>
  <si>
    <t>Para</t>
  </si>
  <si>
    <t>Fluxo Max.</t>
  </si>
  <si>
    <t>Unidades</t>
  </si>
  <si>
    <t>Nó</t>
  </si>
  <si>
    <t>Fluxo Liq.</t>
  </si>
  <si>
    <t>Oferta/Demanda</t>
  </si>
  <si>
    <t>A</t>
  </si>
  <si>
    <t>B</t>
  </si>
  <si>
    <t>F.O.: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</si>
</sst>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0" sqref="K10"/>
    </sheetView>
  </sheetViews>
  <sheetFormatPr defaultRowHeight="15" x14ac:dyDescent="0.25"/>
  <cols>
    <col min="1" max="1" width="3.42578125" bestFit="1" customWidth="1"/>
    <col min="2" max="2" width="4.85546875" bestFit="1" customWidth="1"/>
    <col min="3" max="3" width="10.5703125" bestFit="1" customWidth="1"/>
    <col min="4" max="4" width="9.28515625" bestFit="1" customWidth="1"/>
    <col min="6" max="6" width="3.5703125" bestFit="1" customWidth="1"/>
    <col min="7" max="7" width="9.42578125" bestFit="1" customWidth="1"/>
    <col min="8" max="8" width="16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2" t="s">
        <v>4</v>
      </c>
      <c r="G1" s="2" t="s">
        <v>5</v>
      </c>
      <c r="H1" s="2" t="s">
        <v>6</v>
      </c>
    </row>
    <row r="2" spans="1:11" x14ac:dyDescent="0.25">
      <c r="A2" s="2" t="s">
        <v>7</v>
      </c>
      <c r="B2" s="2">
        <v>1</v>
      </c>
      <c r="C2" s="2">
        <v>40</v>
      </c>
      <c r="D2" s="2">
        <v>40</v>
      </c>
      <c r="E2" s="1"/>
      <c r="F2" s="2" t="s">
        <v>7</v>
      </c>
      <c r="G2" s="2">
        <f>SUMIF($B$2:$B$9,F2,$D$2:$D$9)-SUMIF($A$2:$A$9,F2,$D$2:$D$9)</f>
        <v>0</v>
      </c>
      <c r="H2" s="2">
        <v>0</v>
      </c>
    </row>
    <row r="3" spans="1:11" x14ac:dyDescent="0.25">
      <c r="A3" s="2" t="s">
        <v>7</v>
      </c>
      <c r="B3" s="2">
        <v>2</v>
      </c>
      <c r="C3" s="2">
        <v>30</v>
      </c>
      <c r="D3" s="2">
        <v>20</v>
      </c>
      <c r="E3" s="1"/>
      <c r="F3" s="2">
        <v>1</v>
      </c>
      <c r="G3" s="2">
        <f t="shared" ref="G3:G7" si="0">SUMIF($B$2:$B$9,F3,$D$2:$D$9)-SUMIF($A$2:$A$9,F3,$D$2:$D$9)</f>
        <v>0</v>
      </c>
      <c r="H3" s="2">
        <v>0</v>
      </c>
      <c r="J3" s="4" t="s">
        <v>9</v>
      </c>
      <c r="K3" s="4">
        <f>D9</f>
        <v>60</v>
      </c>
    </row>
    <row r="4" spans="1:11" x14ac:dyDescent="0.25">
      <c r="A4" s="2">
        <v>1</v>
      </c>
      <c r="B4" s="3">
        <v>3</v>
      </c>
      <c r="C4" s="2">
        <v>30</v>
      </c>
      <c r="D4" s="2">
        <v>20</v>
      </c>
      <c r="E4" s="1"/>
      <c r="F4" s="2">
        <v>2</v>
      </c>
      <c r="G4" s="2">
        <f t="shared" si="0"/>
        <v>0</v>
      </c>
      <c r="H4" s="2">
        <v>0</v>
      </c>
    </row>
    <row r="5" spans="1:11" x14ac:dyDescent="0.25">
      <c r="A5" s="2">
        <v>1</v>
      </c>
      <c r="B5" s="2">
        <v>4</v>
      </c>
      <c r="C5" s="2">
        <v>20</v>
      </c>
      <c r="D5" s="2">
        <v>20</v>
      </c>
      <c r="E5" s="1"/>
      <c r="F5" s="2">
        <v>3</v>
      </c>
      <c r="G5" s="2">
        <f t="shared" si="0"/>
        <v>0</v>
      </c>
      <c r="H5" s="2">
        <v>0</v>
      </c>
    </row>
    <row r="6" spans="1:11" x14ac:dyDescent="0.25">
      <c r="A6" s="2">
        <v>2</v>
      </c>
      <c r="B6" s="2">
        <v>4</v>
      </c>
      <c r="C6" s="2">
        <v>30</v>
      </c>
      <c r="D6" s="2">
        <v>20</v>
      </c>
      <c r="E6" s="1"/>
      <c r="F6" s="2">
        <v>4</v>
      </c>
      <c r="G6" s="2">
        <f t="shared" si="0"/>
        <v>0</v>
      </c>
      <c r="H6" s="2">
        <v>0</v>
      </c>
    </row>
    <row r="7" spans="1:11" x14ac:dyDescent="0.25">
      <c r="A7" s="2">
        <v>3</v>
      </c>
      <c r="B7" s="2" t="s">
        <v>8</v>
      </c>
      <c r="C7" s="2">
        <v>20</v>
      </c>
      <c r="D7" s="2">
        <v>20</v>
      </c>
      <c r="E7" s="1"/>
      <c r="F7" s="2" t="s">
        <v>8</v>
      </c>
      <c r="G7" s="2">
        <f t="shared" si="0"/>
        <v>0</v>
      </c>
      <c r="H7" s="2">
        <v>0</v>
      </c>
    </row>
    <row r="8" spans="1:11" x14ac:dyDescent="0.25">
      <c r="A8" s="2">
        <v>4</v>
      </c>
      <c r="B8" s="2" t="s">
        <v>8</v>
      </c>
      <c r="C8" s="2">
        <v>40</v>
      </c>
      <c r="D8" s="2">
        <v>40</v>
      </c>
      <c r="E8" s="1"/>
      <c r="F8" s="1"/>
      <c r="G8" s="1"/>
      <c r="H8" s="1"/>
    </row>
    <row r="9" spans="1:11" x14ac:dyDescent="0.25">
      <c r="A9" s="2" t="s">
        <v>8</v>
      </c>
      <c r="B9" s="2" t="s">
        <v>7</v>
      </c>
      <c r="C9" s="2">
        <v>1000</v>
      </c>
      <c r="D9" s="2">
        <v>60</v>
      </c>
      <c r="E9" s="1"/>
      <c r="F9" s="1"/>
      <c r="G9" s="1"/>
      <c r="H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2019-07-29T23:13:18Z</dcterms:created>
  <dcterms:modified xsi:type="dcterms:W3CDTF">2019-07-29T23:27:25Z</dcterms:modified>
</cp:coreProperties>
</file>