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xr:revisionPtr revIDLastSave="0" documentId="13_ncr:1_{35A8EEB2-7F3E-4B1C-9C2B-ACE43CF7F8B6}" xr6:coauthVersionLast="47" xr6:coauthVersionMax="47" xr10:uidLastSave="{00000000-0000-0000-0000-000000000000}"/>
  <bookViews>
    <workbookView xWindow="-108" yWindow="-108" windowWidth="23256" windowHeight="12456" activeTab="1" xr2:uid="{00000000-000D-0000-FFFF-FFFF00000000}"/>
  </bookViews>
  <sheets>
    <sheet name="Information" sheetId="1" r:id="rId1"/>
    <sheet name="Data" sheetId="2" r:id="rId2"/>
  </sheets>
  <definedNames>
    <definedName name="_xlnm.Print_Titles" localSheetId="1">Data!$I:$I,Data!$1:$2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4" i="2"/>
  <c r="E40" i="2"/>
  <c r="H39" i="2"/>
  <c r="D3" i="2"/>
  <c r="D4" i="2"/>
  <c r="F36" i="2"/>
  <c r="B37" i="2"/>
  <c r="E37" i="2" s="1"/>
  <c r="B38" i="2"/>
  <c r="E38" i="2" s="1"/>
  <c r="B39" i="2"/>
  <c r="F39" i="2" s="1"/>
  <c r="B40" i="2"/>
  <c r="B41" i="2"/>
  <c r="E41" i="2" s="1"/>
  <c r="B42" i="2"/>
  <c r="E42" i="2" s="1"/>
  <c r="B43" i="2"/>
  <c r="E43" i="2" s="1"/>
  <c r="B44" i="2"/>
  <c r="E44" i="2" s="1"/>
  <c r="B45" i="2"/>
  <c r="E45" i="2" s="1"/>
  <c r="B46" i="2"/>
  <c r="E46" i="2" s="1"/>
  <c r="B47" i="2"/>
  <c r="E47" i="2" s="1"/>
  <c r="B48" i="2"/>
  <c r="E48" i="2" s="1"/>
  <c r="B49" i="2"/>
  <c r="E49" i="2" s="1"/>
  <c r="B50" i="2"/>
  <c r="E50" i="2" s="1"/>
  <c r="B51" i="2"/>
  <c r="E51" i="2" s="1"/>
  <c r="B52" i="2"/>
  <c r="E52" i="2" s="1"/>
  <c r="B53" i="2"/>
  <c r="E53" i="2" s="1"/>
  <c r="B54" i="2"/>
  <c r="E54" i="2" s="1"/>
  <c r="B55" i="2"/>
  <c r="E55" i="2" s="1"/>
  <c r="B56" i="2"/>
  <c r="E56" i="2" s="1"/>
  <c r="B57" i="2"/>
  <c r="E57" i="2" s="1"/>
  <c r="B58" i="2"/>
  <c r="E58" i="2" s="1"/>
  <c r="B59" i="2"/>
  <c r="E59" i="2" s="1"/>
  <c r="B60" i="2"/>
  <c r="E60" i="2" s="1"/>
  <c r="B61" i="2"/>
  <c r="E61" i="2" s="1"/>
  <c r="B62" i="2"/>
  <c r="E62" i="2" s="1"/>
  <c r="B63" i="2"/>
  <c r="E63" i="2" s="1"/>
  <c r="B64" i="2"/>
  <c r="E64" i="2" s="1"/>
  <c r="B65" i="2"/>
  <c r="E65" i="2" s="1"/>
  <c r="B66" i="2"/>
  <c r="E66" i="2" s="1"/>
  <c r="B67" i="2"/>
  <c r="E67" i="2" s="1"/>
  <c r="B68" i="2"/>
  <c r="E68" i="2" s="1"/>
  <c r="B36" i="2"/>
  <c r="E36" i="2" s="1"/>
  <c r="B35"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D21" i="2"/>
  <c r="D22" i="2"/>
  <c r="D23" i="2"/>
  <c r="D24" i="2"/>
  <c r="D25" i="2"/>
  <c r="D26" i="2"/>
  <c r="D27" i="2"/>
  <c r="D28" i="2"/>
  <c r="D29" i="2"/>
  <c r="D30" i="2"/>
  <c r="D31" i="2"/>
  <c r="D32" i="2"/>
  <c r="D33" i="2"/>
  <c r="D34" i="2"/>
  <c r="D35" i="2"/>
  <c r="C21" i="2"/>
  <c r="C22" i="2"/>
  <c r="C23" i="2"/>
  <c r="C24" i="2"/>
  <c r="C25" i="2"/>
  <c r="C26" i="2"/>
  <c r="C27" i="2"/>
  <c r="C28" i="2"/>
  <c r="C29" i="2"/>
  <c r="C30" i="2"/>
  <c r="C31" i="2"/>
  <c r="C32" i="2"/>
  <c r="C33" i="2"/>
  <c r="C34" i="2"/>
  <c r="C35" i="2"/>
  <c r="C20" i="2"/>
  <c r="C5" i="2"/>
  <c r="C6" i="2"/>
  <c r="C7" i="2"/>
  <c r="C8" i="2"/>
  <c r="C9" i="2"/>
  <c r="C10" i="2"/>
  <c r="C11" i="2"/>
  <c r="C12" i="2"/>
  <c r="C13" i="2"/>
  <c r="C14" i="2"/>
  <c r="C15" i="2"/>
  <c r="C16" i="2"/>
  <c r="C17" i="2"/>
  <c r="C18" i="2"/>
  <c r="C19" i="2"/>
  <c r="C4"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 i="2"/>
  <c r="D6" i="2"/>
  <c r="D7" i="2"/>
  <c r="D8" i="2"/>
  <c r="D9" i="2"/>
  <c r="D10" i="2"/>
  <c r="D11" i="2"/>
  <c r="D12" i="2"/>
  <c r="D13" i="2"/>
  <c r="D14" i="2"/>
  <c r="D15" i="2"/>
  <c r="D16" i="2"/>
  <c r="D17" i="2"/>
  <c r="D18" i="2"/>
  <c r="D19" i="2"/>
  <c r="D5"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 i="2"/>
  <c r="E39" i="2" l="1"/>
</calcChain>
</file>

<file path=xl/sharedStrings.xml><?xml version="1.0" encoding="utf-8"?>
<sst xmlns="http://schemas.openxmlformats.org/spreadsheetml/2006/main" count="3693" uniqueCount="3367">
  <si>
    <t>Median Earnings in the Past 12 Months (in 2022 Inflation-Adjusted Dollars) by Age by Field of Bachelor's Degree for First Major</t>
  </si>
  <si>
    <t>Note: The table shown may have been modified by user selections. Some information may be missing.</t>
  </si>
  <si>
    <t>DATA NOTES</t>
  </si>
  <si>
    <t/>
  </si>
  <si>
    <t>TABLE ID:</t>
  </si>
  <si>
    <t>B15014</t>
  </si>
  <si>
    <t>SURVEY/PROGRAM:</t>
  </si>
  <si>
    <t>American Community Survey</t>
  </si>
  <si>
    <t>VINTAGE:</t>
  </si>
  <si>
    <t>2022</t>
  </si>
  <si>
    <t>DATASET:</t>
  </si>
  <si>
    <t>ACSDT1Y2022</t>
  </si>
  <si>
    <t>PRODUCT:</t>
  </si>
  <si>
    <t>ACS 1-Year Estimates Detailed Tables</t>
  </si>
  <si>
    <t>UNIVERSE:</t>
  </si>
  <si>
    <t>Population 25 to 64 years with earnings and a Bachelor's degree or higher attainment</t>
  </si>
  <si>
    <t>FTP URL:</t>
  </si>
  <si>
    <t>None</t>
  </si>
  <si>
    <t>API URL:</t>
  </si>
  <si>
    <t>https://api.census.gov/data/2022/acs/acs1</t>
  </si>
  <si>
    <t>USER SELECTIONS</t>
  </si>
  <si>
    <t>GEOS</t>
  </si>
  <si>
    <t>All States within United States, Puerto Rico, and the Island Areas</t>
  </si>
  <si>
    <t>TOPICS</t>
  </si>
  <si>
    <t>Earnings (Individuals); Educational Attainment</t>
  </si>
  <si>
    <t>EXCLUDED COLUMNS</t>
  </si>
  <si>
    <t>APPLIED FILTERS</t>
  </si>
  <si>
    <t>APPLIED SORTS</t>
  </si>
  <si>
    <t>PIVOT &amp; GROUPING</t>
  </si>
  <si>
    <t>PIVOT COLUMNS</t>
  </si>
  <si>
    <t>PIVOT MODE</t>
  </si>
  <si>
    <t>Off</t>
  </si>
  <si>
    <t>ROW GROUPS</t>
  </si>
  <si>
    <t>VALUE COLUMNS</t>
  </si>
  <si>
    <t>WEB ADDRESS</t>
  </si>
  <si>
    <t>https://data.census.gov/table?t=Earnings+(Individuals):Educational+Attainment&amp;g=010XX00US$0400000&amp;tid=ACSDT1Y2022.B15014</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</si>
  <si>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</si>
  <si>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</si>
  <si>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</si>
  <si>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2022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</si>
  <si>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</si>
  <si>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Respondents could report more than one major for their bachelor's degree. This table only counts the first major that was reported and does not necessarily reflect the first degree earned.</t>
  </si>
  <si>
    <t>The 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</si>
  <si>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</si>
  <si>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</si>
  <si>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</si>
  <si>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</si>
  <si>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</si>
  <si>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</si>
  <si>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</si>
  <si>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</si>
  <si>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</si>
  <si>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</si>
  <si>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</si>
  <si>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</si>
  <si>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</si>
  <si>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</si>
  <si>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</si>
  <si>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</si>
  <si>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</si>
  <si>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</si>
  <si>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</si>
  <si>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</si>
  <si>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</si>
  <si>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</si>
  <si>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</si>
  <si>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</si>
  <si>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</si>
  <si>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</si>
  <si>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</si>
  <si>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</si>
  <si>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</si>
  <si>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</si>
  <si>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</si>
  <si>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</si>
  <si>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</si>
  <si>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</si>
  <si>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</si>
  <si>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</si>
  <si>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</si>
  <si>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</si>
  <si>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</si>
  <si>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</si>
  <si>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</si>
  <si>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</si>
  <si>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</si>
  <si>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</si>
  <si>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</si>
  <si>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</si>
  <si>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</si>
  <si>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</si>
  <si>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</si>
  <si>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</si>
  <si>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</si>
  <si>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</si>
  <si>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</si>
  <si>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</si>
  <si>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</si>
  <si>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Label</t>
  </si>
  <si>
    <t>Estimate</t>
  </si>
  <si>
    <t>Margin of Error</t>
  </si>
  <si>
    <t>Total:</t>
  </si>
  <si>
    <t>±986</t>
  </si>
  <si>
    <t>77,172</t>
  </si>
  <si>
    <t>±3,871</t>
  </si>
  <si>
    <t>69,316</t>
  </si>
  <si>
    <t>±1,264</t>
  </si>
  <si>
    <t>60,923</t>
  </si>
  <si>
    <t>±1,150</t>
  </si>
  <si>
    <t>87,531</t>
  </si>
  <si>
    <t>±714</t>
  </si>
  <si>
    <t>76,397</t>
  </si>
  <si>
    <t>±956</t>
  </si>
  <si>
    <t>84,028</t>
  </si>
  <si>
    <t>±1,759</t>
  </si>
  <si>
    <t>72,374</t>
  </si>
  <si>
    <t>±3,165</t>
  </si>
  <si>
    <t>100,828</t>
  </si>
  <si>
    <t>±2,301</t>
  </si>
  <si>
    <t>63,276</t>
  </si>
  <si>
    <t>±516</t>
  </si>
  <si>
    <t>71,622</t>
  </si>
  <si>
    <t>±741</t>
  </si>
  <si>
    <t>70,886</t>
  </si>
  <si>
    <t>±1,795</t>
  </si>
  <si>
    <t>63,254</t>
  </si>
  <si>
    <t>±1,248</t>
  </si>
  <si>
    <t>76,327</t>
  </si>
  <si>
    <t>±690</t>
  </si>
  <si>
    <t>64,474</t>
  </si>
  <si>
    <t>±858</t>
  </si>
  <si>
    <t>65,295</t>
  </si>
  <si>
    <t>±1,074</t>
  </si>
  <si>
    <t>64,195</t>
  </si>
  <si>
    <t>±964</t>
  </si>
  <si>
    <t>62,061</t>
  </si>
  <si>
    <t>±1,033</t>
  </si>
  <si>
    <t>61,501</t>
  </si>
  <si>
    <t>±1,262</t>
  </si>
  <si>
    <t>62,421</t>
  </si>
  <si>
    <t>±1,260</t>
  </si>
  <si>
    <t>87,689</t>
  </si>
  <si>
    <t>±1,571</t>
  </si>
  <si>
    <t>87,001</t>
  </si>
  <si>
    <t>±747</t>
  </si>
  <si>
    <t>71,444</t>
  </si>
  <si>
    <t>±641</t>
  </si>
  <si>
    <t>75,342</t>
  </si>
  <si>
    <t>±771</t>
  </si>
  <si>
    <t>54,066</t>
  </si>
  <si>
    <t>±1,368</t>
  </si>
  <si>
    <t>63,918</t>
  </si>
  <si>
    <t>±654</t>
  </si>
  <si>
    <t>60,096</t>
  </si>
  <si>
    <t>±1,958</t>
  </si>
  <si>
    <t>64,905</t>
  </si>
  <si>
    <t>±1,200</t>
  </si>
  <si>
    <t>65,967</t>
  </si>
  <si>
    <t>±2,144</t>
  </si>
  <si>
    <t>76,929</t>
  </si>
  <si>
    <t>±1,837</t>
  </si>
  <si>
    <t>86,543</t>
  </si>
  <si>
    <t>±992</t>
  </si>
  <si>
    <t>64,419</t>
  </si>
  <si>
    <t>±1,558</t>
  </si>
  <si>
    <t>80,342</t>
  </si>
  <si>
    <t>±393</t>
  </si>
  <si>
    <t>65,975</t>
  </si>
  <si>
    <t>±1,029</t>
  </si>
  <si>
    <t>61,996</t>
  </si>
  <si>
    <t>±1,677</t>
  </si>
  <si>
    <t>70,742</t>
  </si>
  <si>
    <t>±568</t>
  </si>
  <si>
    <t>60,342</t>
  </si>
  <si>
    <t>73,160</t>
  </si>
  <si>
    <t>±1,245</t>
  </si>
  <si>
    <t>72,804</t>
  </si>
  <si>
    <t>±682</t>
  </si>
  <si>
    <t>75,526</t>
  </si>
  <si>
    <t>±3,256</t>
  </si>
  <si>
    <t>62,514</t>
  </si>
  <si>
    <t>±871</t>
  </si>
  <si>
    <t>59,681</t>
  </si>
  <si>
    <t>±1,427</t>
  </si>
  <si>
    <t>63,010</t>
  </si>
  <si>
    <t>±739</t>
  </si>
  <si>
    <t>72,154</t>
  </si>
  <si>
    <t>±633</t>
  </si>
  <si>
    <t>71,082</t>
  </si>
  <si>
    <t>±1,443</t>
  </si>
  <si>
    <t>63,076</t>
  </si>
  <si>
    <t>±1,726</t>
  </si>
  <si>
    <t>84,017</t>
  </si>
  <si>
    <t>±855</t>
  </si>
  <si>
    <t>87,357</t>
  </si>
  <si>
    <t>±1,201</t>
  </si>
  <si>
    <t>58,901</t>
  </si>
  <si>
    <t>±2,022</t>
  </si>
  <si>
    <t>67,829</t>
  </si>
  <si>
    <t>±869</t>
  </si>
  <si>
    <t>±1,943</t>
  </si>
  <si>
    <t>30,959</t>
  </si>
  <si>
    <t>±695</t>
  </si>
  <si>
    <t>25 to 39 years:</t>
  </si>
  <si>
    <t>±1,493</t>
  </si>
  <si>
    <t>65,259</t>
  </si>
  <si>
    <t>±5,884</t>
  </si>
  <si>
    <t>60,743</t>
  </si>
  <si>
    <t>±802</t>
  </si>
  <si>
    <t>52,604</t>
  </si>
  <si>
    <t>±1,616</t>
  </si>
  <si>
    <t>76,005</t>
  </si>
  <si>
    <t>±652</t>
  </si>
  <si>
    <t>67,009</t>
  </si>
  <si>
    <t>±1,019</t>
  </si>
  <si>
    <t>71,512</t>
  </si>
  <si>
    <t>±1,495</t>
  </si>
  <si>
    <t>65,284</t>
  </si>
  <si>
    <t>±3,873</t>
  </si>
  <si>
    <t>89,341</t>
  </si>
  <si>
    <t>±3,087</t>
  </si>
  <si>
    <t>56,340</t>
  </si>
  <si>
    <t>±1,126</t>
  </si>
  <si>
    <t>61,933</t>
  </si>
  <si>
    <t>60,249</t>
  </si>
  <si>
    <t>±2,335</t>
  </si>
  <si>
    <t>54,167</t>
  </si>
  <si>
    <t>±1,667</t>
  </si>
  <si>
    <t>67,514</t>
  </si>
  <si>
    <t>±1,035</t>
  </si>
  <si>
    <t>55,574</t>
  </si>
  <si>
    <t>±1,435</t>
  </si>
  <si>
    <t>57,861</t>
  </si>
  <si>
    <t>±1,850</t>
  </si>
  <si>
    <t>58,345</t>
  </si>
  <si>
    <t>±1,511</t>
  </si>
  <si>
    <t>53,559</t>
  </si>
  <si>
    <t>±1,084</t>
  </si>
  <si>
    <t>54,348</t>
  </si>
  <si>
    <t>±1,308</t>
  </si>
  <si>
    <t>56,454</t>
  </si>
  <si>
    <t>±2,138</t>
  </si>
  <si>
    <t>72,181</t>
  </si>
  <si>
    <t>±1,224</t>
  </si>
  <si>
    <t>75,800</t>
  </si>
  <si>
    <t>±901</t>
  </si>
  <si>
    <t>61,430</t>
  </si>
  <si>
    <t>65,715</t>
  </si>
  <si>
    <t>±1,273</t>
  </si>
  <si>
    <t>49,578</t>
  </si>
  <si>
    <t>±1,483</t>
  </si>
  <si>
    <t>57,306</t>
  </si>
  <si>
    <t>±1,158</t>
  </si>
  <si>
    <t>52,168</t>
  </si>
  <si>
    <t>±1,948</t>
  </si>
  <si>
    <t>58,584</t>
  </si>
  <si>
    <t>±1,629</t>
  </si>
  <si>
    <t>59,359</t>
  </si>
  <si>
    <t>±2,233</t>
  </si>
  <si>
    <t>68,184</t>
  </si>
  <si>
    <t>±3,003</t>
  </si>
  <si>
    <t>73,867</t>
  </si>
  <si>
    <t>±867</t>
  </si>
  <si>
    <t>56,948</t>
  </si>
  <si>
    <t>±2,616</t>
  </si>
  <si>
    <t>72,125</t>
  </si>
  <si>
    <t>±701</t>
  </si>
  <si>
    <t>59,523</t>
  </si>
  <si>
    <t>56,707</t>
  </si>
  <si>
    <t>±1,979</t>
  </si>
  <si>
    <t>60,840</t>
  </si>
  <si>
    <t>±658</t>
  </si>
  <si>
    <t>53,548</t>
  </si>
  <si>
    <t>±1,137</t>
  </si>
  <si>
    <t>63,039</t>
  </si>
  <si>
    <t>±1,340</t>
  </si>
  <si>
    <t>64,121</t>
  </si>
  <si>
    <t>±668</t>
  </si>
  <si>
    <t>63,571</t>
  </si>
  <si>
    <t>±2,321</t>
  </si>
  <si>
    <t>54,420</t>
  </si>
  <si>
    <t>±1,472</t>
  </si>
  <si>
    <t>54,924</t>
  </si>
  <si>
    <t>±3,122</t>
  </si>
  <si>
    <t>56,327</t>
  </si>
  <si>
    <t>±1,279</t>
  </si>
  <si>
    <t>63,802</t>
  </si>
  <si>
    <t>±527</t>
  </si>
  <si>
    <t>61,174</t>
  </si>
  <si>
    <t>±1,292</t>
  </si>
  <si>
    <t>54,689</t>
  </si>
  <si>
    <t>±2,331</t>
  </si>
  <si>
    <t>71,413</t>
  </si>
  <si>
    <t>±1,090</t>
  </si>
  <si>
    <t>79,114</t>
  </si>
  <si>
    <t>±1,414</t>
  </si>
  <si>
    <t>49,987</t>
  </si>
  <si>
    <t>±2,422</t>
  </si>
  <si>
    <t>60,537</t>
  </si>
  <si>
    <t>±904</t>
  </si>
  <si>
    <t>±3,376</t>
  </si>
  <si>
    <t>24,387</t>
  </si>
  <si>
    <t>±1,173</t>
  </si>
  <si>
    <t>Computers, Mathematics and Statistics</t>
  </si>
  <si>
    <t>±12,010</t>
  </si>
  <si>
    <t>76,786</t>
  </si>
  <si>
    <t>±59,902</t>
  </si>
  <si>
    <t>82,391</t>
  </si>
  <si>
    <t>±6,307</t>
  </si>
  <si>
    <t>93,027</t>
  </si>
  <si>
    <t>±29,551</t>
  </si>
  <si>
    <t>106,581</t>
  </si>
  <si>
    <t>±3,074</t>
  </si>
  <si>
    <t>90,114</t>
  </si>
  <si>
    <t>±9,397</t>
  </si>
  <si>
    <t>80,949</t>
  </si>
  <si>
    <t>±4,758</t>
  </si>
  <si>
    <t>45,437</t>
  </si>
  <si>
    <t>±11,551</t>
  </si>
  <si>
    <t>104,594</t>
  </si>
  <si>
    <t>±12,476</t>
  </si>
  <si>
    <t>69,246</t>
  </si>
  <si>
    <t>±4,673</t>
  </si>
  <si>
    <t>81,935</t>
  </si>
  <si>
    <t>±3,988</t>
  </si>
  <si>
    <t>71,478</t>
  </si>
  <si>
    <t>±7,088</t>
  </si>
  <si>
    <t>85,377</t>
  </si>
  <si>
    <t>±15,818</t>
  </si>
  <si>
    <t>84,254</t>
  </si>
  <si>
    <t>±4,333</t>
  </si>
  <si>
    <t>68,874</t>
  </si>
  <si>
    <t>±4,220</t>
  </si>
  <si>
    <t>63,927</t>
  </si>
  <si>
    <t>±16,305</t>
  </si>
  <si>
    <t>76,914</t>
  </si>
  <si>
    <t>±8,457</t>
  </si>
  <si>
    <t>66,263</t>
  </si>
  <si>
    <t>±5,601</t>
  </si>
  <si>
    <t>54,804</t>
  </si>
  <si>
    <t>±16,545</t>
  </si>
  <si>
    <t>64,153</t>
  </si>
  <si>
    <t>±27,139</t>
  </si>
  <si>
    <t>85,129</t>
  </si>
  <si>
    <t>±5,714</t>
  </si>
  <si>
    <t>100,156</t>
  </si>
  <si>
    <t>±8,413</t>
  </si>
  <si>
    <t>77,405</t>
  </si>
  <si>
    <t>±7,417</t>
  </si>
  <si>
    <t>79,535</t>
  </si>
  <si>
    <t>±8,849</t>
  </si>
  <si>
    <t>55,202</t>
  </si>
  <si>
    <t>±23,108</t>
  </si>
  <si>
    <t>68,872</t>
  </si>
  <si>
    <t>±11,940</t>
  </si>
  <si>
    <t>71,258</t>
  </si>
  <si>
    <t>±3,954</t>
  </si>
  <si>
    <t>69,792</t>
  </si>
  <si>
    <t>±16,416</t>
  </si>
  <si>
    <t>73,875</t>
  </si>
  <si>
    <t>±9,667</t>
  </si>
  <si>
    <t>84,025</t>
  </si>
  <si>
    <t>±11,060</t>
  </si>
  <si>
    <t>95,475</t>
  </si>
  <si>
    <t>±6,150</t>
  </si>
  <si>
    <t>73,382</t>
  </si>
  <si>
    <t>±17,606</t>
  </si>
  <si>
    <t>89,964</t>
  </si>
  <si>
    <t>±5,351</t>
  </si>
  <si>
    <t>82,096</t>
  </si>
  <si>
    <t>±5,076</t>
  </si>
  <si>
    <t>74,766</t>
  </si>
  <si>
    <t>±9,576</t>
  </si>
  <si>
    <t>78,926</t>
  </si>
  <si>
    <t>±5,836</t>
  </si>
  <si>
    <t>63,888</t>
  </si>
  <si>
    <t>±11,961</t>
  </si>
  <si>
    <t>94,081</t>
  </si>
  <si>
    <t>±7,475</t>
  </si>
  <si>
    <t>84,555</t>
  </si>
  <si>
    <t>64,234</t>
  </si>
  <si>
    <t>±11,482</t>
  </si>
  <si>
    <t>65,920</t>
  </si>
  <si>
    <t>±4,051</t>
  </si>
  <si>
    <t>63,215</t>
  </si>
  <si>
    <t>±3,724</t>
  </si>
  <si>
    <t>72,752</t>
  </si>
  <si>
    <t>±6,806</t>
  </si>
  <si>
    <t>82,049</t>
  </si>
  <si>
    <t>±2,647</t>
  </si>
  <si>
    <t>82,661</t>
  </si>
  <si>
    <t>±4,756</t>
  </si>
  <si>
    <t>71,870</t>
  </si>
  <si>
    <t>±16,320</t>
  </si>
  <si>
    <t>93,857</t>
  </si>
  <si>
    <t>±4,656</t>
  </si>
  <si>
    <t>135,351</t>
  </si>
  <si>
    <t>±8,858</t>
  </si>
  <si>
    <t>69,118</t>
  </si>
  <si>
    <t>±25,216</t>
  </si>
  <si>
    <t>78,653</t>
  </si>
  <si>
    <t>±7,908</t>
  </si>
  <si>
    <t>±8,983</t>
  </si>
  <si>
    <t>24,031</t>
  </si>
  <si>
    <t>±5,118</t>
  </si>
  <si>
    <t>Biological, Agricultural, and Environmental Sciences</t>
  </si>
  <si>
    <t>±3,844</t>
  </si>
  <si>
    <t>64,688</t>
  </si>
  <si>
    <t>±21,800</t>
  </si>
  <si>
    <t>54,925</t>
  </si>
  <si>
    <t>±5,378</t>
  </si>
  <si>
    <t>57,000</t>
  </si>
  <si>
    <t>±5,330</t>
  </si>
  <si>
    <t>74,495</t>
  </si>
  <si>
    <t>±1,749</t>
  </si>
  <si>
    <t>59,924</t>
  </si>
  <si>
    <t>±2,755</t>
  </si>
  <si>
    <t>75,037</t>
  </si>
  <si>
    <t>±6,454</t>
  </si>
  <si>
    <t>70,784</t>
  </si>
  <si>
    <t>±16,578</t>
  </si>
  <si>
    <t>93,784</t>
  </si>
  <si>
    <t>±13,206</t>
  </si>
  <si>
    <t>60,461</t>
  </si>
  <si>
    <t>57,465</t>
  </si>
  <si>
    <t>±3,814</t>
  </si>
  <si>
    <t>64,471</t>
  </si>
  <si>
    <t>±4,692</t>
  </si>
  <si>
    <t>51,716</t>
  </si>
  <si>
    <t>±2,466</t>
  </si>
  <si>
    <t>65,515</t>
  </si>
  <si>
    <t>±3,503</t>
  </si>
  <si>
    <t>58,560</t>
  </si>
  <si>
    <t>±5,513</t>
  </si>
  <si>
    <t>56,998</t>
  </si>
  <si>
    <t>±4,496</t>
  </si>
  <si>
    <t>55,368</t>
  </si>
  <si>
    <t>±6,322</t>
  </si>
  <si>
    <t>57,727</t>
  </si>
  <si>
    <t>±4,553</t>
  </si>
  <si>
    <t>64,475</t>
  </si>
  <si>
    <t>±7,344</t>
  </si>
  <si>
    <t>51,597</t>
  </si>
  <si>
    <t>±8,787</t>
  </si>
  <si>
    <t>67,249</t>
  </si>
  <si>
    <t>±3,655</t>
  </si>
  <si>
    <t>76,357</t>
  </si>
  <si>
    <t>±2,180</t>
  </si>
  <si>
    <t>60,900</t>
  </si>
  <si>
    <t>±2,132</t>
  </si>
  <si>
    <t>65,498</t>
  </si>
  <si>
    <t>±2,064</t>
  </si>
  <si>
    <t>50,823</t>
  </si>
  <si>
    <t>±2,769</t>
  </si>
  <si>
    <t>54,892</t>
  </si>
  <si>
    <t>±2,508</t>
  </si>
  <si>
    <t>53,263</t>
  </si>
  <si>
    <t>±5,970</t>
  </si>
  <si>
    <t>59,573</t>
  </si>
  <si>
    <t>±4,827</t>
  </si>
  <si>
    <t>60,812</t>
  </si>
  <si>
    <t>±10,978</t>
  </si>
  <si>
    <t>62,292</t>
  </si>
  <si>
    <t>±7,487</t>
  </si>
  <si>
    <t>75,516</t>
  </si>
  <si>
    <t>±3,948</t>
  </si>
  <si>
    <t>60,151</t>
  </si>
  <si>
    <t>±11,304</t>
  </si>
  <si>
    <t>71,987</t>
  </si>
  <si>
    <t>±2,723</t>
  </si>
  <si>
    <t>63,807</t>
  </si>
  <si>
    <t>±3,004</t>
  </si>
  <si>
    <t>58,769</t>
  </si>
  <si>
    <t>±7,907</t>
  </si>
  <si>
    <t>58,252</t>
  </si>
  <si>
    <t>±3,511</t>
  </si>
  <si>
    <t>59,266</t>
  </si>
  <si>
    <t>±5,149</t>
  </si>
  <si>
    <t>62,765</t>
  </si>
  <si>
    <t>±4,181</t>
  </si>
  <si>
    <t>63,415</t>
  </si>
  <si>
    <t>±1,506</t>
  </si>
  <si>
    <t>69,073</t>
  </si>
  <si>
    <t>±13,029</t>
  </si>
  <si>
    <t>55,554</t>
  </si>
  <si>
    <t>±4,876</t>
  </si>
  <si>
    <t>56,089</t>
  </si>
  <si>
    <t>±7,363</t>
  </si>
  <si>
    <t>53,222</t>
  </si>
  <si>
    <t>±2,563</t>
  </si>
  <si>
    <t>64,510</t>
  </si>
  <si>
    <t>±1,716</t>
  </si>
  <si>
    <t>64,117</t>
  </si>
  <si>
    <t>±9,973</t>
  </si>
  <si>
    <t>42,283</t>
  </si>
  <si>
    <t>±4,754</t>
  </si>
  <si>
    <t>64,988</t>
  </si>
  <si>
    <t>±4,469</t>
  </si>
  <si>
    <t>69,734</t>
  </si>
  <si>
    <t>±3,796</t>
  </si>
  <si>
    <t>51,116</t>
  </si>
  <si>
    <t>±4,527</t>
  </si>
  <si>
    <t>58,500</t>
  </si>
  <si>
    <t>±11,994</t>
  </si>
  <si>
    <t>25,944</t>
  </si>
  <si>
    <t>±5,633</t>
  </si>
  <si>
    <t>Physical and Related Sciences</t>
  </si>
  <si>
    <t>±14,162</t>
  </si>
  <si>
    <t>67,957</t>
  </si>
  <si>
    <t>±15,293</t>
  </si>
  <si>
    <t>62,316</t>
  </si>
  <si>
    <t>±9,343</t>
  </si>
  <si>
    <t>61,495</t>
  </si>
  <si>
    <t>±15,767</t>
  </si>
  <si>
    <t>80,828</t>
  </si>
  <si>
    <t>±5,352</t>
  </si>
  <si>
    <t>67,253</t>
  </si>
  <si>
    <t>±5,175</t>
  </si>
  <si>
    <t>69,743</t>
  </si>
  <si>
    <t>±16,109</t>
  </si>
  <si>
    <t>70,041</t>
  </si>
  <si>
    <t>±8,013</t>
  </si>
  <si>
    <t>80,874</t>
  </si>
  <si>
    <t>±22,033</t>
  </si>
  <si>
    <t>55,710</t>
  </si>
  <si>
    <t>±2,920</t>
  </si>
  <si>
    <t>66,599</t>
  </si>
  <si>
    <t>±7,133</t>
  </si>
  <si>
    <t>59,975</t>
  </si>
  <si>
    <t>±22,593</t>
  </si>
  <si>
    <t>55,170</t>
  </si>
  <si>
    <t>±14,415</t>
  </si>
  <si>
    <t>65,166</t>
  </si>
  <si>
    <t>±3,995</t>
  </si>
  <si>
    <t>61,168</t>
  </si>
  <si>
    <t>±4,637</t>
  </si>
  <si>
    <t>50,347</t>
  </si>
  <si>
    <t>±10,596</t>
  </si>
  <si>
    <t>63,001</t>
  </si>
  <si>
    <t>±12,944</t>
  </si>
  <si>
    <t>54,381</t>
  </si>
  <si>
    <t>±8,041</t>
  </si>
  <si>
    <t>55,883</t>
  </si>
  <si>
    <t>±10,163</t>
  </si>
  <si>
    <t>87,790</t>
  </si>
  <si>
    <t>±34,430</t>
  </si>
  <si>
    <t>72,592</t>
  </si>
  <si>
    <t>±7,180</t>
  </si>
  <si>
    <t>69,627</t>
  </si>
  <si>
    <t>±9,616</t>
  </si>
  <si>
    <t>61,545</t>
  </si>
  <si>
    <t>±5,219</t>
  </si>
  <si>
    <t>69,498</t>
  </si>
  <si>
    <t>±7,365</t>
  </si>
  <si>
    <t>31,079</t>
  </si>
  <si>
    <t>±5,512</t>
  </si>
  <si>
    <t>61,788</t>
  </si>
  <si>
    <t>±8,160</t>
  </si>
  <si>
    <t>51,551</t>
  </si>
  <si>
    <t>±6,610</t>
  </si>
  <si>
    <t>78,485</t>
  </si>
  <si>
    <t>±20,008</t>
  </si>
  <si>
    <t>72,622</t>
  </si>
  <si>
    <t>±27,593</t>
  </si>
  <si>
    <t>77,774</t>
  </si>
  <si>
    <t>±10,943</t>
  </si>
  <si>
    <t>72,437</t>
  </si>
  <si>
    <t>±3,334</t>
  </si>
  <si>
    <t>66,155</t>
  </si>
  <si>
    <t>±28,865</t>
  </si>
  <si>
    <t>70,486</t>
  </si>
  <si>
    <t>±3,523</t>
  </si>
  <si>
    <t>63,278</t>
  </si>
  <si>
    <t>±3,347</t>
  </si>
  <si>
    <t>65,282</t>
  </si>
  <si>
    <t>±29,379</t>
  </si>
  <si>
    <t>60,023</t>
  </si>
  <si>
    <t>±4,326</t>
  </si>
  <si>
    <t>54,525</t>
  </si>
  <si>
    <t>±12,303</t>
  </si>
  <si>
    <t>86,710</t>
  </si>
  <si>
    <t>±9,575</t>
  </si>
  <si>
    <t>59,998</t>
  </si>
  <si>
    <t>±2,961</t>
  </si>
  <si>
    <t>92,952</t>
  </si>
  <si>
    <t>±12,090</t>
  </si>
  <si>
    <t>54,861</t>
  </si>
  <si>
    <t>±5,928</t>
  </si>
  <si>
    <t>59,112</t>
  </si>
  <si>
    <t>±28,802</t>
  </si>
  <si>
    <t>57,404</t>
  </si>
  <si>
    <t>±8,813</t>
  </si>
  <si>
    <t>63,240</t>
  </si>
  <si>
    <t>±3,303</t>
  </si>
  <si>
    <t>62,604</t>
  </si>
  <si>
    <t>±9,143</t>
  </si>
  <si>
    <t>50,299</t>
  </si>
  <si>
    <t>±27,911</t>
  </si>
  <si>
    <t>71,472</t>
  </si>
  <si>
    <t>±5,222</t>
  </si>
  <si>
    <t>85,392</t>
  </si>
  <si>
    <t>±7,054</t>
  </si>
  <si>
    <t>50,096</t>
  </si>
  <si>
    <t>±19,681</t>
  </si>
  <si>
    <t>61,158</t>
  </si>
  <si>
    <t>±4,738</t>
  </si>
  <si>
    <t>±21,086</t>
  </si>
  <si>
    <t>34,748</t>
  </si>
  <si>
    <t>±16,509</t>
  </si>
  <si>
    <t>Psychology</t>
  </si>
  <si>
    <t>±6,409</t>
  </si>
  <si>
    <t>70,578</t>
  </si>
  <si>
    <t>±7,386</t>
  </si>
  <si>
    <t>53,281</t>
  </si>
  <si>
    <t>±3,091</t>
  </si>
  <si>
    <t>42,749</t>
  </si>
  <si>
    <t>±8,863</t>
  </si>
  <si>
    <t>63,246</t>
  </si>
  <si>
    <t>±1,776</t>
  </si>
  <si>
    <t>54,295</t>
  </si>
  <si>
    <t>±2,802</t>
  </si>
  <si>
    <t>61,932</t>
  </si>
  <si>
    <t>±5,896</t>
  </si>
  <si>
    <t>66,239</t>
  </si>
  <si>
    <t>±15,059</t>
  </si>
  <si>
    <t>71,834</t>
  </si>
  <si>
    <t>±8,180</t>
  </si>
  <si>
    <t>49,606</t>
  </si>
  <si>
    <t>±2,358</t>
  </si>
  <si>
    <t>51,760</t>
  </si>
  <si>
    <t>±2,613</t>
  </si>
  <si>
    <t>57,539</t>
  </si>
  <si>
    <t>±16,142</t>
  </si>
  <si>
    <t>41,253</t>
  </si>
  <si>
    <t>±4,352</t>
  </si>
  <si>
    <t>57,901</t>
  </si>
  <si>
    <t>±5,964</t>
  </si>
  <si>
    <t>50,682</t>
  </si>
  <si>
    <t>±2,938</t>
  </si>
  <si>
    <t>51,775</t>
  </si>
  <si>
    <t>±3,208</t>
  </si>
  <si>
    <t>49,307</t>
  </si>
  <si>
    <t>±5,548</t>
  </si>
  <si>
    <t>45,554</t>
  </si>
  <si>
    <t>±4,984</t>
  </si>
  <si>
    <t>46,021</t>
  </si>
  <si>
    <t>±4,860</t>
  </si>
  <si>
    <t>50,610</t>
  </si>
  <si>
    <t>±5,464</t>
  </si>
  <si>
    <t>60,405</t>
  </si>
  <si>
    <t>±4,739</t>
  </si>
  <si>
    <t>64,147</t>
  </si>
  <si>
    <t>±3,538</t>
  </si>
  <si>
    <t>50,123</t>
  </si>
  <si>
    <t>±3,769</t>
  </si>
  <si>
    <t>58,206</t>
  </si>
  <si>
    <t>±4,243</t>
  </si>
  <si>
    <t>47,792</t>
  </si>
  <si>
    <t>±4,402</t>
  </si>
  <si>
    <t>45,963</t>
  </si>
  <si>
    <t>±4,872</t>
  </si>
  <si>
    <t>53,521</t>
  </si>
  <si>
    <t>±16,411</t>
  </si>
  <si>
    <t>55,234</t>
  </si>
  <si>
    <t>±7,789</t>
  </si>
  <si>
    <t>50,474</t>
  </si>
  <si>
    <t>±6,396</t>
  </si>
  <si>
    <t>56,110</t>
  </si>
  <si>
    <t>±10,588</t>
  </si>
  <si>
    <t>61,104</t>
  </si>
  <si>
    <t>±1,814</t>
  </si>
  <si>
    <t>46,575</t>
  </si>
  <si>
    <t>±8,503</t>
  </si>
  <si>
    <t>60,994</t>
  </si>
  <si>
    <t>±2,112</t>
  </si>
  <si>
    <t>51,591</t>
  </si>
  <si>
    <t>±3,711</t>
  </si>
  <si>
    <t>53,754</t>
  </si>
  <si>
    <t>±22,380</t>
  </si>
  <si>
    <t>49,185</t>
  </si>
  <si>
    <t>±3,315</t>
  </si>
  <si>
    <t>41,809</t>
  </si>
  <si>
    <t>±3,309</t>
  </si>
  <si>
    <t>57,594</t>
  </si>
  <si>
    <t>±4,104</t>
  </si>
  <si>
    <t>50,145</t>
  </si>
  <si>
    <t>±3,367</t>
  </si>
  <si>
    <t>39,968</t>
  </si>
  <si>
    <t>±10,529</t>
  </si>
  <si>
    <t>44,515</t>
  </si>
  <si>
    <t>±4,695</t>
  </si>
  <si>
    <t>41,386</t>
  </si>
  <si>
    <t>±2,030</t>
  </si>
  <si>
    <t>48,258</t>
  </si>
  <si>
    <t>±2,088</t>
  </si>
  <si>
    <t>51,694</t>
  </si>
  <si>
    <t>±1,362</t>
  </si>
  <si>
    <t>50,716</t>
  </si>
  <si>
    <t>±6,682</t>
  </si>
  <si>
    <t>63,758</t>
  </si>
  <si>
    <t>±10,631</t>
  </si>
  <si>
    <t>62,090</t>
  </si>
  <si>
    <t>±3,549</t>
  </si>
  <si>
    <t>60,544</t>
  </si>
  <si>
    <t>±5,540</t>
  </si>
  <si>
    <t>41,476</t>
  </si>
  <si>
    <t>±8,007</t>
  </si>
  <si>
    <t>51,409</t>
  </si>
  <si>
    <t>±3,361</t>
  </si>
  <si>
    <t>±19,892</t>
  </si>
  <si>
    <t>20,710</t>
  </si>
  <si>
    <t>±1,817</t>
  </si>
  <si>
    <t>Social Sciences</t>
  </si>
  <si>
    <t>±6,065</t>
  </si>
  <si>
    <t>64,250</t>
  </si>
  <si>
    <t>±36,444</t>
  </si>
  <si>
    <t>59,144</t>
  </si>
  <si>
    <t>±5,642</t>
  </si>
  <si>
    <t>49,192</t>
  </si>
  <si>
    <t>75,405</t>
  </si>
  <si>
    <t>±1,999</t>
  </si>
  <si>
    <t>73,201</t>
  </si>
  <si>
    <t>±5,375</t>
  </si>
  <si>
    <t>67,955</t>
  </si>
  <si>
    <t>±3,817</t>
  </si>
  <si>
    <t>53,167</t>
  </si>
  <si>
    <t>±6,474</t>
  </si>
  <si>
    <t>94,380</t>
  </si>
  <si>
    <t>±4,210</t>
  </si>
  <si>
    <t>58,817</t>
  </si>
  <si>
    <t>±4,175</t>
  </si>
  <si>
    <t>63,114</t>
  </si>
  <si>
    <t>±4,708</t>
  </si>
  <si>
    <t>50,493</t>
  </si>
  <si>
    <t>±8,398</t>
  </si>
  <si>
    <t>56,165</t>
  </si>
  <si>
    <t>±11,553</t>
  </si>
  <si>
    <t>71,816</t>
  </si>
  <si>
    <t>±4,689</t>
  </si>
  <si>
    <t>50,487</t>
  </si>
  <si>
    <t>±4,350</t>
  </si>
  <si>
    <t>57,877</t>
  </si>
  <si>
    <t>±8,887</t>
  </si>
  <si>
    <t>63,670</t>
  </si>
  <si>
    <t>±11,116</t>
  </si>
  <si>
    <t>50,630</t>
  </si>
  <si>
    <t>±3,400</t>
  </si>
  <si>
    <t>65,249</t>
  </si>
  <si>
    <t>±8,125</t>
  </si>
  <si>
    <t>56,799</t>
  </si>
  <si>
    <t>±4,073</t>
  </si>
  <si>
    <t>80,178</t>
  </si>
  <si>
    <t>±4,144</t>
  </si>
  <si>
    <t>81,430</t>
  </si>
  <si>
    <t>±3,144</t>
  </si>
  <si>
    <t>61,711</t>
  </si>
  <si>
    <t>±4,152</t>
  </si>
  <si>
    <t>67,990</t>
  </si>
  <si>
    <t>±4,168</t>
  </si>
  <si>
    <t>60,263</t>
  </si>
  <si>
    <t>±17,321</t>
  </si>
  <si>
    <t>66,332</t>
  </si>
  <si>
    <t>±9,674</t>
  </si>
  <si>
    <t>46,685</t>
  </si>
  <si>
    <t>±14,265</t>
  </si>
  <si>
    <t>50,978</t>
  </si>
  <si>
    <t>±9,166</t>
  </si>
  <si>
    <t>63,056</t>
  </si>
  <si>
    <t>±13,218</t>
  </si>
  <si>
    <t>68,284</t>
  </si>
  <si>
    <t>±11,125</t>
  </si>
  <si>
    <t>76,594</t>
  </si>
  <si>
    <t>±4,880</t>
  </si>
  <si>
    <t>53,439</t>
  </si>
  <si>
    <t>±4,593</t>
  </si>
  <si>
    <t>81,588</t>
  </si>
  <si>
    <t>±2,315</t>
  </si>
  <si>
    <t>57,560</t>
  </si>
  <si>
    <t>±5,935</t>
  </si>
  <si>
    <t>54,432</t>
  </si>
  <si>
    <t>±11,541</t>
  </si>
  <si>
    <t>60,992</t>
  </si>
  <si>
    <t>±2,951</t>
  </si>
  <si>
    <t>54,556</t>
  </si>
  <si>
    <t>±4,666</t>
  </si>
  <si>
    <t>61,030</t>
  </si>
  <si>
    <t>±4,389</t>
  </si>
  <si>
    <t>67,811</t>
  </si>
  <si>
    <t>±4,060</t>
  </si>
  <si>
    <t>70,193</t>
  </si>
  <si>
    <t>±16,832</t>
  </si>
  <si>
    <t>56,854</t>
  </si>
  <si>
    <t>±7,473</t>
  </si>
  <si>
    <t>49,021</t>
  </si>
  <si>
    <t>±29,861</t>
  </si>
  <si>
    <t>62,996</t>
  </si>
  <si>
    <t>±4,493</t>
  </si>
  <si>
    <t>66,492</t>
  </si>
  <si>
    <t>±3,846</t>
  </si>
  <si>
    <t>64,330</t>
  </si>
  <si>
    <t>±11,466</t>
  </si>
  <si>
    <t>64,176</t>
  </si>
  <si>
    <t>±17,075</t>
  </si>
  <si>
    <t>80,622</t>
  </si>
  <si>
    <t>±2,425</t>
  </si>
  <si>
    <t>81,707</t>
  </si>
  <si>
    <t>±3,879</t>
  </si>
  <si>
    <t>54,633</t>
  </si>
  <si>
    <t>±19,780</t>
  </si>
  <si>
    <t>61,534</t>
  </si>
  <si>
    <t>±4,305</t>
  </si>
  <si>
    <t>±13,452</t>
  </si>
  <si>
    <t>24,451</t>
  </si>
  <si>
    <t>±4,460</t>
  </si>
  <si>
    <t>Engineering</t>
  </si>
  <si>
    <t>±6,280</t>
  </si>
  <si>
    <t>92,910</t>
  </si>
  <si>
    <t>±25,823</t>
  </si>
  <si>
    <t>86,615</t>
  </si>
  <si>
    <t>±4,397</t>
  </si>
  <si>
    <t>72,789</t>
  </si>
  <si>
    <t>±17,201</t>
  </si>
  <si>
    <t>116,465</t>
  </si>
  <si>
    <t>±3,760</t>
  </si>
  <si>
    <t>93,554</t>
  </si>
  <si>
    <t>±2,985</t>
  </si>
  <si>
    <t>94,186</t>
  </si>
  <si>
    <t>±4,177</t>
  </si>
  <si>
    <t>87,564</t>
  </si>
  <si>
    <t>±7,518</t>
  </si>
  <si>
    <t>112,447</t>
  </si>
  <si>
    <t>±18,322</t>
  </si>
  <si>
    <t>74,965</t>
  </si>
  <si>
    <t>±2,596</t>
  </si>
  <si>
    <t>85,794</t>
  </si>
  <si>
    <t>±2,715</t>
  </si>
  <si>
    <t>82,768</t>
  </si>
  <si>
    <t>±9,656</t>
  </si>
  <si>
    <t>±6,222</t>
  </si>
  <si>
    <t>90,621</t>
  </si>
  <si>
    <t>±4,123</t>
  </si>
  <si>
    <t>83,197</t>
  </si>
  <si>
    <t>±3,294</t>
  </si>
  <si>
    <t>80,929</t>
  </si>
  <si>
    <t>±3,115</t>
  </si>
  <si>
    <t>84,264</t>
  </si>
  <si>
    <t>±7,550</t>
  </si>
  <si>
    <t>91,290</t>
  </si>
  <si>
    <t>±5,743</t>
  </si>
  <si>
    <t>88,923</t>
  </si>
  <si>
    <t>±10,014</t>
  </si>
  <si>
    <t>93,338</t>
  </si>
  <si>
    <t>±7,160</t>
  </si>
  <si>
    <t>96,416</t>
  </si>
  <si>
    <t>±4,393</t>
  </si>
  <si>
    <t>98,299</t>
  </si>
  <si>
    <t>±3,915</t>
  </si>
  <si>
    <t>90,211</t>
  </si>
  <si>
    <t>±4,213</t>
  </si>
  <si>
    <t>90,099</t>
  </si>
  <si>
    <t>±3,576</t>
  </si>
  <si>
    <t>69,648</t>
  </si>
  <si>
    <t>±9,720</t>
  </si>
  <si>
    <t>87,539</t>
  </si>
  <si>
    <t>±3,124</t>
  </si>
  <si>
    <t>83,894</t>
  </si>
  <si>
    <t>±6,346</t>
  </si>
  <si>
    <t>76,820</t>
  </si>
  <si>
    <t>±11,640</t>
  </si>
  <si>
    <t>81,026</t>
  </si>
  <si>
    <t>±8,020</t>
  </si>
  <si>
    <t>92,974</t>
  </si>
  <si>
    <t>±7,999</t>
  </si>
  <si>
    <t>100,180</t>
  </si>
  <si>
    <t>±2,901</t>
  </si>
  <si>
    <t>77,362</t>
  </si>
  <si>
    <t>±6,873</t>
  </si>
  <si>
    <t>89,557</t>
  </si>
  <si>
    <t>±2,791</t>
  </si>
  <si>
    <t>93,959</t>
  </si>
  <si>
    <t>±5,365</t>
  </si>
  <si>
    <t>68,822</t>
  </si>
  <si>
    <t>±13,955</t>
  </si>
  <si>
    <t>84,890</t>
  </si>
  <si>
    <t>±2,207</t>
  </si>
  <si>
    <t>76,970</t>
  </si>
  <si>
    <t>±4,957</t>
  </si>
  <si>
    <t>98,137</t>
  </si>
  <si>
    <t>±6,339</t>
  </si>
  <si>
    <t>87,859</t>
  </si>
  <si>
    <t>±4,480</t>
  </si>
  <si>
    <t>82,606</t>
  </si>
  <si>
    <t>±8,201</t>
  </si>
  <si>
    <t>83,040</t>
  </si>
  <si>
    <t>±7,287</t>
  </si>
  <si>
    <t>60,678</t>
  </si>
  <si>
    <t>±17,530</t>
  </si>
  <si>
    <t>86,751</t>
  </si>
  <si>
    <t>±4,097</t>
  </si>
  <si>
    <t>92,899</t>
  </si>
  <si>
    <t>±3,403</t>
  </si>
  <si>
    <t>87,010</t>
  </si>
  <si>
    <t>±7,869</t>
  </si>
  <si>
    <t>88,997</t>
  </si>
  <si>
    <t>±10,843</t>
  </si>
  <si>
    <t>96,127</t>
  </si>
  <si>
    <t>±3,952</t>
  </si>
  <si>
    <t>121,316</t>
  </si>
  <si>
    <t>±4,545</t>
  </si>
  <si>
    <t>85,176</t>
  </si>
  <si>
    <t>±19,327</t>
  </si>
  <si>
    <t>85,767</t>
  </si>
  <si>
    <t>±17,711</t>
  </si>
  <si>
    <t>53,828</t>
  </si>
  <si>
    <t>±8,541</t>
  </si>
  <si>
    <t>Multidisciplinary Studies</t>
  </si>
  <si>
    <t>±17,049</t>
  </si>
  <si>
    <t>71,236</t>
  </si>
  <si>
    <t>±36,262</t>
  </si>
  <si>
    <t>54,175</t>
  </si>
  <si>
    <t>±7,580</t>
  </si>
  <si>
    <t>50,461</t>
  </si>
  <si>
    <t>±14,143</t>
  </si>
  <si>
    <t>74,142</t>
  </si>
  <si>
    <t>±4,052</t>
  </si>
  <si>
    <t>58,763</t>
  </si>
  <si>
    <t>±6,444</t>
  </si>
  <si>
    <t>71,408</t>
  </si>
  <si>
    <t>±5,944</t>
  </si>
  <si>
    <t>59,192</t>
  </si>
  <si>
    <t>±8,611</t>
  </si>
  <si>
    <t>82,696</t>
  </si>
  <si>
    <t>±17,197</t>
  </si>
  <si>
    <t>47,287</t>
  </si>
  <si>
    <t>±5,432</t>
  </si>
  <si>
    <t>56,121</t>
  </si>
  <si>
    <t>±5,055</t>
  </si>
  <si>
    <t>61,250</t>
  </si>
  <si>
    <t>±18,585</t>
  </si>
  <si>
    <t>45,313</t>
  </si>
  <si>
    <t>±30,981</t>
  </si>
  <si>
    <t>62,458</t>
  </si>
  <si>
    <t>±6,849</t>
  </si>
  <si>
    <t>51,798</t>
  </si>
  <si>
    <t>±11,599</t>
  </si>
  <si>
    <t>50,161</t>
  </si>
  <si>
    <t>±18,457</t>
  </si>
  <si>
    <t>49,167</t>
  </si>
  <si>
    <t>±24,410</t>
  </si>
  <si>
    <t>36,189</t>
  </si>
  <si>
    <t>±10,550</t>
  </si>
  <si>
    <t>42,809</t>
  </si>
  <si>
    <t>±11,825</t>
  </si>
  <si>
    <t>43,917</t>
  </si>
  <si>
    <t>±14,591</t>
  </si>
  <si>
    <t>65,970</t>
  </si>
  <si>
    <t>±11,350</t>
  </si>
  <si>
    <t>77,851</t>
  </si>
  <si>
    <t>±21,451</t>
  </si>
  <si>
    <t>55,332</t>
  </si>
  <si>
    <t>±10,301</t>
  </si>
  <si>
    <t>55,623</t>
  </si>
  <si>
    <t>±11,215</t>
  </si>
  <si>
    <t>52,336</t>
  </si>
  <si>
    <t>±3,875</t>
  </si>
  <si>
    <t>53,505</t>
  </si>
  <si>
    <t>±3,620</t>
  </si>
  <si>
    <t>41,890</t>
  </si>
  <si>
    <t>±68,731</t>
  </si>
  <si>
    <t>46,227</t>
  </si>
  <si>
    <t>±13,367</t>
  </si>
  <si>
    <t>53,750</t>
  </si>
  <si>
    <t>±46,222</t>
  </si>
  <si>
    <t>80,870</t>
  </si>
  <si>
    <t>±15,581</t>
  </si>
  <si>
    <t>62,978</t>
  </si>
  <si>
    <t>±11,316</t>
  </si>
  <si>
    <t>33,750</t>
  </si>
  <si>
    <t>±31,510</t>
  </si>
  <si>
    <t>63,991</t>
  </si>
  <si>
    <t>±5,789</t>
  </si>
  <si>
    <t>52,066</t>
  </si>
  <si>
    <t>45,994</t>
  </si>
  <si>
    <t>±18,834</t>
  </si>
  <si>
    <t>58,916</t>
  </si>
  <si>
    <t>±9,007</t>
  </si>
  <si>
    <t>46,045</t>
  </si>
  <si>
    <t>±16,385</t>
  </si>
  <si>
    <t>53,072</t>
  </si>
  <si>
    <t>±10,605</t>
  </si>
  <si>
    <t>55,549</t>
  </si>
  <si>
    <t>±4,015</t>
  </si>
  <si>
    <t>64,338</t>
  </si>
  <si>
    <t>±45,145</t>
  </si>
  <si>
    <t>44,094</t>
  </si>
  <si>
    <t>±9,418</t>
  </si>
  <si>
    <t>55,861</t>
  </si>
  <si>
    <t>±23,779</t>
  </si>
  <si>
    <t>46,877</t>
  </si>
  <si>
    <t>±11,912</t>
  </si>
  <si>
    <t>58,294</t>
  </si>
  <si>
    <t>±1,251</t>
  </si>
  <si>
    <t>48,663</t>
  </si>
  <si>
    <t>±7,304</t>
  </si>
  <si>
    <t>51,552</t>
  </si>
  <si>
    <t>±18,262</t>
  </si>
  <si>
    <t>64,350</t>
  </si>
  <si>
    <t>±7,976</t>
  </si>
  <si>
    <t>61,167</t>
  </si>
  <si>
    <t>±10,248</t>
  </si>
  <si>
    <t>45,227</t>
  </si>
  <si>
    <t>±25,815</t>
  </si>
  <si>
    <t>60,964</t>
  </si>
  <si>
    <t>±8,883</t>
  </si>
  <si>
    <t>±53,072</t>
  </si>
  <si>
    <t>26,406</t>
  </si>
  <si>
    <t>±41,148</t>
  </si>
  <si>
    <t>Science and Engineering Related Fields</t>
  </si>
  <si>
    <t>±3,326</t>
  </si>
  <si>
    <t>62,289</t>
  </si>
  <si>
    <t>±13,284</t>
  </si>
  <si>
    <t>62,915</t>
  </si>
  <si>
    <t>±2,123</t>
  </si>
  <si>
    <t>61,354</t>
  </si>
  <si>
    <t>±2,049</t>
  </si>
  <si>
    <t>80,368</t>
  </si>
  <si>
    <t>±1,890</t>
  </si>
  <si>
    <t>67,357</t>
  </si>
  <si>
    <t>±3,244</t>
  </si>
  <si>
    <t>71,259</t>
  </si>
  <si>
    <t>±4,355</t>
  </si>
  <si>
    <t>75,410</t>
  </si>
  <si>
    <t>±5,866</t>
  </si>
  <si>
    <t>77,615</t>
  </si>
  <si>
    <t>±10,618</t>
  </si>
  <si>
    <t>61,423</t>
  </si>
  <si>
    <t>±1,872</t>
  </si>
  <si>
    <t>61,759</t>
  </si>
  <si>
    <t>±2,346</t>
  </si>
  <si>
    <t>74,637</t>
  </si>
  <si>
    <t>±11,431</t>
  </si>
  <si>
    <t>54,877</t>
  </si>
  <si>
    <t>±9,966</t>
  </si>
  <si>
    <t>66,607</t>
  </si>
  <si>
    <t>±1,950</t>
  </si>
  <si>
    <t>63,279</t>
  </si>
  <si>
    <t>±2,433</t>
  </si>
  <si>
    <t>62,547</t>
  </si>
  <si>
    <t>±3,169</t>
  </si>
  <si>
    <t>61,241</t>
  </si>
  <si>
    <t>±2,622</t>
  </si>
  <si>
    <t>64,320</t>
  </si>
  <si>
    <t>±3,442</t>
  </si>
  <si>
    <t>60,657</t>
  </si>
  <si>
    <t>±3,551</t>
  </si>
  <si>
    <t>62,387</t>
  </si>
  <si>
    <t>±6,077</t>
  </si>
  <si>
    <t>73,074</t>
  </si>
  <si>
    <t>±2,732</t>
  </si>
  <si>
    <t>75,402</t>
  </si>
  <si>
    <t>±2,161</t>
  </si>
  <si>
    <t>65,596</t>
  </si>
  <si>
    <t>±2,146</t>
  </si>
  <si>
    <t>69,402</t>
  </si>
  <si>
    <t>±2,417</t>
  </si>
  <si>
    <t>58,068</t>
  </si>
  <si>
    <t>±3,485</t>
  </si>
  <si>
    <t>64,102</t>
  </si>
  <si>
    <t>±3,554</t>
  </si>
  <si>
    <t>60,765</t>
  </si>
  <si>
    <t>±8,159</t>
  </si>
  <si>
    <t>61,722</t>
  </si>
  <si>
    <t>±2,235</t>
  </si>
  <si>
    <t>±6,645</t>
  </si>
  <si>
    <t>72,898</t>
  </si>
  <si>
    <t>±2,009</t>
  </si>
  <si>
    <t>74,650</t>
  </si>
  <si>
    <t>±2,324</t>
  </si>
  <si>
    <t>62,345</t>
  </si>
  <si>
    <t>±8,118</t>
  </si>
  <si>
    <t>75,637</t>
  </si>
  <si>
    <t>±1,505</t>
  </si>
  <si>
    <t>61,101</t>
  </si>
  <si>
    <t>±1,895</t>
  </si>
  <si>
    <t>58,860</t>
  </si>
  <si>
    <t>±2,391</t>
  </si>
  <si>
    <t>±2,037</t>
  </si>
  <si>
    <t>57,082</t>
  </si>
  <si>
    <t>±3,567</t>
  </si>
  <si>
    <t>71,768</t>
  </si>
  <si>
    <t>±5,644</t>
  </si>
  <si>
    <t>68,869</t>
  </si>
  <si>
    <t>±2,020</t>
  </si>
  <si>
    <t>65,785</t>
  </si>
  <si>
    <t>±5,793</t>
  </si>
  <si>
    <t>58,628</t>
  </si>
  <si>
    <t>±5,176</t>
  </si>
  <si>
    <t>63,420</t>
  </si>
  <si>
    <t>±3,506</t>
  </si>
  <si>
    <t>60,074</t>
  </si>
  <si>
    <t>±3,723</t>
  </si>
  <si>
    <t>69,641</t>
  </si>
  <si>
    <t>±2,677</t>
  </si>
  <si>
    <t>58,801</t>
  </si>
  <si>
    <t>±3,324</t>
  </si>
  <si>
    <t>61,332</t>
  </si>
  <si>
    <t>±11,190</t>
  </si>
  <si>
    <t>68,817</t>
  </si>
  <si>
    <t>±3,278</t>
  </si>
  <si>
    <t>73,866</t>
  </si>
  <si>
    <t>±3,619</t>
  </si>
  <si>
    <t>53,949</t>
  </si>
  <si>
    <t>±8,006</t>
  </si>
  <si>
    <t>64,572</t>
  </si>
  <si>
    <t>±2,118</t>
  </si>
  <si>
    <t>±6,194</t>
  </si>
  <si>
    <t>25,689</t>
  </si>
  <si>
    <t>±1,702</t>
  </si>
  <si>
    <t>Business</t>
  </si>
  <si>
    <t>±2,476</t>
  </si>
  <si>
    <t>73,420</t>
  </si>
  <si>
    <t>±15,267</t>
  </si>
  <si>
    <t>66,060</t>
  </si>
  <si>
    <t>±1,771</t>
  </si>
  <si>
    <t>±3,489</t>
  </si>
  <si>
    <t>78,489</t>
  </si>
  <si>
    <t>±2,271</t>
  </si>
  <si>
    <t>80,460</t>
  </si>
  <si>
    <t>±2,566</t>
  </si>
  <si>
    <t>80,851</t>
  </si>
  <si>
    <t>±2,671</t>
  </si>
  <si>
    <t>77,211</t>
  </si>
  <si>
    <t>±9,570</t>
  </si>
  <si>
    <t>102,628</t>
  </si>
  <si>
    <t>±18,373</t>
  </si>
  <si>
    <t>64,042</t>
  </si>
  <si>
    <t>±1,497</t>
  </si>
  <si>
    <t>71,468</t>
  </si>
  <si>
    <t>±2,249</t>
  </si>
  <si>
    <t>59,547</t>
  </si>
  <si>
    <t>±6,127</t>
  </si>
  <si>
    <t>64,502</t>
  </si>
  <si>
    <t>±7,681</t>
  </si>
  <si>
    <t>80,191</t>
  </si>
  <si>
    <t>±2,365</t>
  </si>
  <si>
    <t>66,513</t>
  </si>
  <si>
    <t>±2,375</t>
  </si>
  <si>
    <t>69,840</t>
  </si>
  <si>
    <t>±3,735</t>
  </si>
  <si>
    <t>63,845</t>
  </si>
  <si>
    <t>±2,173</t>
  </si>
  <si>
    <t>58,864</t>
  </si>
  <si>
    <t>±4,300</t>
  </si>
  <si>
    <t>58,232</t>
  </si>
  <si>
    <t>±7,137</t>
  </si>
  <si>
    <t>67,591</t>
  </si>
  <si>
    <t>±4,788</t>
  </si>
  <si>
    <t>78,674</t>
  </si>
  <si>
    <t>±4,334</t>
  </si>
  <si>
    <t>84,761</t>
  </si>
  <si>
    <t>±3,089</t>
  </si>
  <si>
    <t>64,319</t>
  </si>
  <si>
    <t>±1,832</t>
  </si>
  <si>
    <t>74,693</t>
  </si>
  <si>
    <t>±2,013</t>
  </si>
  <si>
    <t>54,331</t>
  </si>
  <si>
    <t>±3,346</t>
  </si>
  <si>
    <t>64,798</t>
  </si>
  <si>
    <t>±1,744</t>
  </si>
  <si>
    <t>59,493</t>
  </si>
  <si>
    <t>±7,020</t>
  </si>
  <si>
    <t>65,130</t>
  </si>
  <si>
    <t>±4,615</t>
  </si>
  <si>
    <t>63,632</t>
  </si>
  <si>
    <t>±4,775</t>
  </si>
  <si>
    <t>80,129</t>
  </si>
  <si>
    <t>±9,105</t>
  </si>
  <si>
    <t>82,725</t>
  </si>
  <si>
    <t>±2,657</t>
  </si>
  <si>
    <t>60,434</t>
  </si>
  <si>
    <t>±5,205</t>
  </si>
  <si>
    <t>77,466</t>
  </si>
  <si>
    <t>±2,772</t>
  </si>
  <si>
    <t>66,975</t>
  </si>
  <si>
    <t>±3,542</t>
  </si>
  <si>
    <t>60,238</t>
  </si>
  <si>
    <t>±6,526</t>
  </si>
  <si>
    <t>70,180</t>
  </si>
  <si>
    <t>±2,130</t>
  </si>
  <si>
    <t>63,298</t>
  </si>
  <si>
    <t>±2,987</t>
  </si>
  <si>
    <t>71,183</t>
  </si>
  <si>
    <t>±4,776</t>
  </si>
  <si>
    <t>73,064</t>
  </si>
  <si>
    <t>±2,052</t>
  </si>
  <si>
    <t>78,833</t>
  </si>
  <si>
    <t>±8,881</t>
  </si>
  <si>
    <t>58,865</t>
  </si>
  <si>
    <t>64,860</t>
  </si>
  <si>
    <t>±10,303</t>
  </si>
  <si>
    <t>64,779</t>
  </si>
  <si>
    <t>±3,872</t>
  </si>
  <si>
    <t>70,668</t>
  </si>
  <si>
    <t>76,264</t>
  </si>
  <si>
    <t>±2,597</t>
  </si>
  <si>
    <t>61,781</t>
  </si>
  <si>
    <t>±3,922</t>
  </si>
  <si>
    <t>79,727</t>
  </si>
  <si>
    <t>±3,601</t>
  </si>
  <si>
    <t>82,186</t>
  </si>
  <si>
    <t>±3,173</t>
  </si>
  <si>
    <t>55,497</t>
  </si>
  <si>
    <t>±11,606</t>
  </si>
  <si>
    <t>69,682</t>
  </si>
  <si>
    <t>±2,847</t>
  </si>
  <si>
    <t>±10,800</t>
  </si>
  <si>
    <t>26,982</t>
  </si>
  <si>
    <t>±2,352</t>
  </si>
  <si>
    <t>Education</t>
  </si>
  <si>
    <t>±3,019</t>
  </si>
  <si>
    <t>63,555</t>
  </si>
  <si>
    <t>±11,865</t>
  </si>
  <si>
    <t>51,036</t>
  </si>
  <si>
    <t>±1,451</t>
  </si>
  <si>
    <t>46,818</t>
  </si>
  <si>
    <t>±2,582</t>
  </si>
  <si>
    <t>55,837</t>
  </si>
  <si>
    <t>±2,839</t>
  </si>
  <si>
    <t>48,184</t>
  </si>
  <si>
    <t>±3,741</t>
  </si>
  <si>
    <t>63,127</t>
  </si>
  <si>
    <t>±3,586</t>
  </si>
  <si>
    <t>60,253</t>
  </si>
  <si>
    <t>70,485</t>
  </si>
  <si>
    <t>49,144</t>
  </si>
  <si>
    <t>±839</t>
  </si>
  <si>
    <t>50,986</t>
  </si>
  <si>
    <t>±1,765</t>
  </si>
  <si>
    <t>52,107</t>
  </si>
  <si>
    <t>±4,141</t>
  </si>
  <si>
    <t>44,899</t>
  </si>
  <si>
    <t>±4,353</t>
  </si>
  <si>
    <t>55,945</t>
  </si>
  <si>
    <t>47,086</t>
  </si>
  <si>
    <t>±967</t>
  </si>
  <si>
    <t>50,126</t>
  </si>
  <si>
    <t>±2,021</t>
  </si>
  <si>
    <t>50,387</t>
  </si>
  <si>
    <t>±1,502</t>
  </si>
  <si>
    <t>44,486</t>
  </si>
  <si>
    <t>±1,534</t>
  </si>
  <si>
    <t>47,117</t>
  </si>
  <si>
    <t>±1,978</t>
  </si>
  <si>
    <t>47,760</t>
  </si>
  <si>
    <t>±5,652</t>
  </si>
  <si>
    <t>60,542</t>
  </si>
  <si>
    <t>±1,825</t>
  </si>
  <si>
    <t>60,697</t>
  </si>
  <si>
    <t>±3,047</t>
  </si>
  <si>
    <t>49,551</t>
  </si>
  <si>
    <t>±1,605</t>
  </si>
  <si>
    <t>51,250</t>
  </si>
  <si>
    <t>±1,343</t>
  </si>
  <si>
    <t>41,658</t>
  </si>
  <si>
    <t>±1,709</t>
  </si>
  <si>
    <t>45,143</t>
  </si>
  <si>
    <t>±1,510</t>
  </si>
  <si>
    <t>44,133</t>
  </si>
  <si>
    <t>±6,959</t>
  </si>
  <si>
    <t>50,743</t>
  </si>
  <si>
    <t>±1,622</t>
  </si>
  <si>
    <t>51,141</t>
  </si>
  <si>
    <t>50,097</t>
  </si>
  <si>
    <t>61,140</t>
  </si>
  <si>
    <t>±1,377</t>
  </si>
  <si>
    <t>45,613</t>
  </si>
  <si>
    <t>±11,497</t>
  </si>
  <si>
    <t>62,873</t>
  </si>
  <si>
    <t>±1,966</t>
  </si>
  <si>
    <t>45,932</t>
  </si>
  <si>
    <t>±1,442</t>
  </si>
  <si>
    <t>49,603</t>
  </si>
  <si>
    <t>±3,507</t>
  </si>
  <si>
    <t>50,749</t>
  </si>
  <si>
    <t>±1,317</t>
  </si>
  <si>
    <t>44,919</t>
  </si>
  <si>
    <t>±1,047</t>
  </si>
  <si>
    <t>49,084</t>
  </si>
  <si>
    <t>±5,079</t>
  </si>
  <si>
    <t>57,412</t>
  </si>
  <si>
    <t>±1,762</t>
  </si>
  <si>
    <t>59,315</t>
  </si>
  <si>
    <t>±6,360</t>
  </si>
  <si>
    <t>45,791</t>
  </si>
  <si>
    <t>±1,631</t>
  </si>
  <si>
    <t>48,573</t>
  </si>
  <si>
    <t>±2,178</t>
  </si>
  <si>
    <t>48,174</t>
  </si>
  <si>
    <t>±2,608</t>
  </si>
  <si>
    <t>55,962</t>
  </si>
  <si>
    <t>49,295</t>
  </si>
  <si>
    <t>±3,598</t>
  </si>
  <si>
    <t>53,148</t>
  </si>
  <si>
    <t>±8,442</t>
  </si>
  <si>
    <t>52,500</t>
  </si>
  <si>
    <t>±1,666</t>
  </si>
  <si>
    <t>59,548</t>
  </si>
  <si>
    <t>±4,059</t>
  </si>
  <si>
    <t>43,243</t>
  </si>
  <si>
    <t>±2,761</t>
  </si>
  <si>
    <t>48,960</t>
  </si>
  <si>
    <t>±1,043</t>
  </si>
  <si>
    <t>±7,339</t>
  </si>
  <si>
    <t>22,058</t>
  </si>
  <si>
    <t>±900</t>
  </si>
  <si>
    <t>Literature and Languages</t>
  </si>
  <si>
    <t>±4,654</t>
  </si>
  <si>
    <t>59,733</t>
  </si>
  <si>
    <t>±14,625</t>
  </si>
  <si>
    <t>52,459</t>
  </si>
  <si>
    <t>±5,485</t>
  </si>
  <si>
    <t>50,121</t>
  </si>
  <si>
    <t>±11,570</t>
  </si>
  <si>
    <t>63,706</t>
  </si>
  <si>
    <t>±2,175</t>
  </si>
  <si>
    <t>51,585</t>
  </si>
  <si>
    <t>±3,992</t>
  </si>
  <si>
    <t>58,192</t>
  </si>
  <si>
    <t>±6,757</t>
  </si>
  <si>
    <t>55,543</t>
  </si>
  <si>
    <t>±19,155</t>
  </si>
  <si>
    <t>86,784</t>
  </si>
  <si>
    <t>±5,515</t>
  </si>
  <si>
    <t>49,076</t>
  </si>
  <si>
    <t>±2,727</t>
  </si>
  <si>
    <t>55,442</t>
  </si>
  <si>
    <t>±5,366</t>
  </si>
  <si>
    <t>42,890</t>
  </si>
  <si>
    <t>±12,399</t>
  </si>
  <si>
    <t>45,885</t>
  </si>
  <si>
    <t>±6,211</t>
  </si>
  <si>
    <t>55,834</t>
  </si>
  <si>
    <t>42,324</t>
  </si>
  <si>
    <t>±5,818</t>
  </si>
  <si>
    <t>44,113</t>
  </si>
  <si>
    <t>±4,368</t>
  </si>
  <si>
    <t>40,478</t>
  </si>
  <si>
    <t>±5,575</t>
  </si>
  <si>
    <t>46,271</t>
  </si>
  <si>
    <t>46,222</t>
  </si>
  <si>
    <t>±4,248</t>
  </si>
  <si>
    <t>46,879</t>
  </si>
  <si>
    <t>±6,750</t>
  </si>
  <si>
    <t>59,133</t>
  </si>
  <si>
    <t>±10,670</t>
  </si>
  <si>
    <t>64,663</t>
  </si>
  <si>
    <t>±5,579</t>
  </si>
  <si>
    <t>51,872</t>
  </si>
  <si>
    <t>±5,013</t>
  </si>
  <si>
    <t>54,930</t>
  </si>
  <si>
    <t>±3,399</t>
  </si>
  <si>
    <t>38,605</t>
  </si>
  <si>
    <t>±5,414</t>
  </si>
  <si>
    <t>48,491</t>
  </si>
  <si>
    <t>±3,804</t>
  </si>
  <si>
    <t>44,672</t>
  </si>
  <si>
    <t>±29,647</t>
  </si>
  <si>
    <t>53,995</t>
  </si>
  <si>
    <t>±4,875</t>
  </si>
  <si>
    <t>46,662</t>
  </si>
  <si>
    <t>±9,829</t>
  </si>
  <si>
    <t>57,242</t>
  </si>
  <si>
    <t>±4,231</t>
  </si>
  <si>
    <t>60,880</t>
  </si>
  <si>
    <t>±3,425</t>
  </si>
  <si>
    <t>47,459</t>
  </si>
  <si>
    <t>±11,291</t>
  </si>
  <si>
    <t>66,954</t>
  </si>
  <si>
    <t>±4,897</t>
  </si>
  <si>
    <t>50,314</t>
  </si>
  <si>
    <t>±4,426</t>
  </si>
  <si>
    <t>54,589</t>
  </si>
  <si>
    <t>±18,187</t>
  </si>
  <si>
    <t>49,865</t>
  </si>
  <si>
    <t>±3,535</t>
  </si>
  <si>
    <t>43,738</t>
  </si>
  <si>
    <t>51,999</t>
  </si>
  <si>
    <t>±6,634</t>
  </si>
  <si>
    <t>54,029</t>
  </si>
  <si>
    <t>±2,449</t>
  </si>
  <si>
    <t>56,410</t>
  </si>
  <si>
    <t>±5,324</t>
  </si>
  <si>
    <t>54,153</t>
  </si>
  <si>
    <t>±7,211</t>
  </si>
  <si>
    <t>39,958</t>
  </si>
  <si>
    <t>±17,045</t>
  </si>
  <si>
    <t>51,269</t>
  </si>
  <si>
    <t>±7,031</t>
  </si>
  <si>
    <t>54,828</t>
  </si>
  <si>
    <t>±2,603</t>
  </si>
  <si>
    <t>44,875</t>
  </si>
  <si>
    <t>±7,480</t>
  </si>
  <si>
    <t>55,387</t>
  </si>
  <si>
    <t>±8,139</t>
  </si>
  <si>
    <t>58,213</t>
  </si>
  <si>
    <t>±5,776</t>
  </si>
  <si>
    <t>62,395</t>
  </si>
  <si>
    <t>±3,434</t>
  </si>
  <si>
    <t>36,659</t>
  </si>
  <si>
    <t>±8,203</t>
  </si>
  <si>
    <t>51,807</t>
  </si>
  <si>
    <t>±3,472</t>
  </si>
  <si>
    <t>±14,616</t>
  </si>
  <si>
    <t>16,992</t>
  </si>
  <si>
    <t>±6,140</t>
  </si>
  <si>
    <t>Liberal Arts and History</t>
  </si>
  <si>
    <t>±5,142</t>
  </si>
  <si>
    <t>63,558</t>
  </si>
  <si>
    <t>±20,098</t>
  </si>
  <si>
    <t>56,760</t>
  </si>
  <si>
    <t>±8,183</t>
  </si>
  <si>
    <t>42,657</t>
  </si>
  <si>
    <t>±6,293</t>
  </si>
  <si>
    <t>63,722</t>
  </si>
  <si>
    <t>±1,947</t>
  </si>
  <si>
    <t>62,406</t>
  </si>
  <si>
    <t>±4,753</t>
  </si>
  <si>
    <t>66,632</t>
  </si>
  <si>
    <t>±7,338</t>
  </si>
  <si>
    <t>75,703</t>
  </si>
  <si>
    <t>±20,553</t>
  </si>
  <si>
    <t>97,090</t>
  </si>
  <si>
    <t>±12,481</t>
  </si>
  <si>
    <t>50,296</t>
  </si>
  <si>
    <t>±7,524</t>
  </si>
  <si>
    <t>57,486</t>
  </si>
  <si>
    <t>±6,410</t>
  </si>
  <si>
    <t>±5,396</t>
  </si>
  <si>
    <t>40,931</t>
  </si>
  <si>
    <t>±12,927</t>
  </si>
  <si>
    <t>61,603</t>
  </si>
  <si>
    <t>±4,215</t>
  </si>
  <si>
    <t>47,718</t>
  </si>
  <si>
    <t>±4,743</t>
  </si>
  <si>
    <t>50,498</t>
  </si>
  <si>
    <t>±7,920</t>
  </si>
  <si>
    <t>50,444</t>
  </si>
  <si>
    <t>±6,439</t>
  </si>
  <si>
    <t>44,737</t>
  </si>
  <si>
    <t>±5,148</t>
  </si>
  <si>
    <t>50,140</t>
  </si>
  <si>
    <t>±6,087</t>
  </si>
  <si>
    <t>53,243</t>
  </si>
  <si>
    <t>±10,456</t>
  </si>
  <si>
    <t>62,189</t>
  </si>
  <si>
    <t>±2,790</t>
  </si>
  <si>
    <t>64,560</t>
  </si>
  <si>
    <t>±5,063</t>
  </si>
  <si>
    <t>50,546</t>
  </si>
  <si>
    <t>±1,968</t>
  </si>
  <si>
    <t>53,142</t>
  </si>
  <si>
    <t>±4,431</t>
  </si>
  <si>
    <t>42,894</t>
  </si>
  <si>
    <t>±3,543</t>
  </si>
  <si>
    <t>46,558</t>
  </si>
  <si>
    <t>±5,143</t>
  </si>
  <si>
    <t>46,206</t>
  </si>
  <si>
    <t>56,866</t>
  </si>
  <si>
    <t>±10,192</t>
  </si>
  <si>
    <t>37,952</t>
  </si>
  <si>
    <t>±13,444</t>
  </si>
  <si>
    <t>53,622</t>
  </si>
  <si>
    <t>±8,208</t>
  </si>
  <si>
    <t>61,148</t>
  </si>
  <si>
    <t>±8,039</t>
  </si>
  <si>
    <t>55,361</t>
  </si>
  <si>
    <t>±14,011</t>
  </si>
  <si>
    <t>65,001</t>
  </si>
  <si>
    <t>51,708</t>
  </si>
  <si>
    <t>±4,267</t>
  </si>
  <si>
    <t>46,055</t>
  </si>
  <si>
    <t>±8,088</t>
  </si>
  <si>
    <t>52,745</t>
  </si>
  <si>
    <t>±4,662</t>
  </si>
  <si>
    <t>47,360</t>
  </si>
  <si>
    <t>±7,984</t>
  </si>
  <si>
    <t>52,768</t>
  </si>
  <si>
    <t>±2,676</t>
  </si>
  <si>
    <t>54,241</t>
  </si>
  <si>
    <t>±3,438</t>
  </si>
  <si>
    <t>62,780</t>
  </si>
  <si>
    <t>±31,445</t>
  </si>
  <si>
    <t>52,311</t>
  </si>
  <si>
    <t>±3,437</t>
  </si>
  <si>
    <t>49,348</t>
  </si>
  <si>
    <t>±14,007</t>
  </si>
  <si>
    <t>50,102</t>
  </si>
  <si>
    <t>±7,147</t>
  </si>
  <si>
    <t>56,822</t>
  </si>
  <si>
    <t>±2,865</t>
  </si>
  <si>
    <t>52,720</t>
  </si>
  <si>
    <t>±11,177</t>
  </si>
  <si>
    <t>51,825</t>
  </si>
  <si>
    <t>±3,904</t>
  </si>
  <si>
    <t>61,513</t>
  </si>
  <si>
    <t>±3,849</t>
  </si>
  <si>
    <t>62,023</t>
  </si>
  <si>
    <t>±5,493</t>
  </si>
  <si>
    <t>56,206</t>
  </si>
  <si>
    <t>±15,891</t>
  </si>
  <si>
    <t>51,913</t>
  </si>
  <si>
    <t>±17,676</t>
  </si>
  <si>
    <t>19,752</t>
  </si>
  <si>
    <t>±8,012</t>
  </si>
  <si>
    <t>Visual and Performing Arts</t>
  </si>
  <si>
    <t>±3,573</t>
  </si>
  <si>
    <t>38,038</t>
  </si>
  <si>
    <t>±15,687</t>
  </si>
  <si>
    <t>47,658</t>
  </si>
  <si>
    <t>±6,892</t>
  </si>
  <si>
    <t>43,675</t>
  </si>
  <si>
    <t>±6,740</t>
  </si>
  <si>
    <t>58,721</t>
  </si>
  <si>
    <t>±3,211</t>
  </si>
  <si>
    <t>51,710</t>
  </si>
  <si>
    <t>±3,552</t>
  </si>
  <si>
    <t>54,400</t>
  </si>
  <si>
    <t>±8,283</t>
  </si>
  <si>
    <t>40,318</t>
  </si>
  <si>
    <t>±15,038</t>
  </si>
  <si>
    <t>73,475</t>
  </si>
  <si>
    <t>±11,050</t>
  </si>
  <si>
    <t>41,474</t>
  </si>
  <si>
    <t>±2,460</t>
  </si>
  <si>
    <t>±5,089</t>
  </si>
  <si>
    <t>36,076</t>
  </si>
  <si>
    <t>±3,528</t>
  </si>
  <si>
    <t>41,177</t>
  </si>
  <si>
    <t>±4,932</t>
  </si>
  <si>
    <t>49,499</t>
  </si>
  <si>
    <t>±4,122</t>
  </si>
  <si>
    <t>43,216</t>
  </si>
  <si>
    <t>±3,021</t>
  </si>
  <si>
    <t>46,087</t>
  </si>
  <si>
    <t>±6,131</t>
  </si>
  <si>
    <t>48,100</t>
  </si>
  <si>
    <t>±7,462</t>
  </si>
  <si>
    <t>40,920</t>
  </si>
  <si>
    <t>±2,822</t>
  </si>
  <si>
    <t>36,338</t>
  </si>
  <si>
    <t>±12,339</t>
  </si>
  <si>
    <t>38,954</t>
  </si>
  <si>
    <t>51,297</t>
  </si>
  <si>
    <t>±3,634</t>
  </si>
  <si>
    <t>52,646</t>
  </si>
  <si>
    <t>±2,967</t>
  </si>
  <si>
    <t>44,026</t>
  </si>
  <si>
    <t>±3,899</t>
  </si>
  <si>
    <t>50,376</t>
  </si>
  <si>
    <t>±3,379</t>
  </si>
  <si>
    <t>38,602</t>
  </si>
  <si>
    <t>±3,974</t>
  </si>
  <si>
    <t>43,093</t>
  </si>
  <si>
    <t>±4,435</t>
  </si>
  <si>
    <t>37,243</t>
  </si>
  <si>
    <t>±12,309</t>
  </si>
  <si>
    <t>42,284</t>
  </si>
  <si>
    <t>±7,023</t>
  </si>
  <si>
    <t>40,637</t>
  </si>
  <si>
    <t>±11,941</t>
  </si>
  <si>
    <t>40,463</t>
  </si>
  <si>
    <t>±6,727</t>
  </si>
  <si>
    <t>60,789</t>
  </si>
  <si>
    <t>±4,903</t>
  </si>
  <si>
    <t>43,699</t>
  </si>
  <si>
    <t>±4,824</t>
  </si>
  <si>
    <t>58,134</t>
  </si>
  <si>
    <t>±3,508</t>
  </si>
  <si>
    <t>48,383</t>
  </si>
  <si>
    <t>±4,135</t>
  </si>
  <si>
    <t>51,536</t>
  </si>
  <si>
    <t>±35,761</t>
  </si>
  <si>
    <t>42,701</t>
  </si>
  <si>
    <t>±2,672</t>
  </si>
  <si>
    <t>39,384</t>
  </si>
  <si>
    <t>±3,478</t>
  </si>
  <si>
    <t>44,806</t>
  </si>
  <si>
    <t>±4,942</t>
  </si>
  <si>
    <t>45,075</t>
  </si>
  <si>
    <t>±3,364</t>
  </si>
  <si>
    <t>43,802</t>
  </si>
  <si>
    <t>±7,541</t>
  </si>
  <si>
    <t>40,831</t>
  </si>
  <si>
    <t>±3,374</t>
  </si>
  <si>
    <t>37,160</t>
  </si>
  <si>
    <t>±11,813</t>
  </si>
  <si>
    <t>48,301</t>
  </si>
  <si>
    <t>±5,684</t>
  </si>
  <si>
    <t>48,392</t>
  </si>
  <si>
    <t>±2,902</t>
  </si>
  <si>
    <t>41,914</t>
  </si>
  <si>
    <t>±3,570</t>
  </si>
  <si>
    <t>41,655</t>
  </si>
  <si>
    <t>±12,013</t>
  </si>
  <si>
    <t>52,254</t>
  </si>
  <si>
    <t>±2,909</t>
  </si>
  <si>
    <t>49,924</t>
  </si>
  <si>
    <t>±4,729</t>
  </si>
  <si>
    <t>±17,203</t>
  </si>
  <si>
    <t>47,765</t>
  </si>
  <si>
    <t>±5,213</t>
  </si>
  <si>
    <t>±11,685</t>
  </si>
  <si>
    <t>17,147</t>
  </si>
  <si>
    <t>±4,036</t>
  </si>
  <si>
    <t>Communications</t>
  </si>
  <si>
    <t>±6,685</t>
  </si>
  <si>
    <t>56,281</t>
  </si>
  <si>
    <t>±16,123</t>
  </si>
  <si>
    <t>55,536</t>
  </si>
  <si>
    <t>±7,543</t>
  </si>
  <si>
    <t>45,923</t>
  </si>
  <si>
    <t>±2,843</t>
  </si>
  <si>
    <t>70,378</t>
  </si>
  <si>
    <t>±2,530</t>
  </si>
  <si>
    <t>63,735</t>
  </si>
  <si>
    <t>±2,369</t>
  </si>
  <si>
    <t>70,716</t>
  </si>
  <si>
    <t>±9,711</t>
  </si>
  <si>
    <t>36,346</t>
  </si>
  <si>
    <t>±1,917</t>
  </si>
  <si>
    <t>77,293</t>
  </si>
  <si>
    <t>±10,092</t>
  </si>
  <si>
    <t>50,589</t>
  </si>
  <si>
    <t>±2,896</t>
  </si>
  <si>
    <t>55,546</t>
  </si>
  <si>
    <t>±5,998</t>
  </si>
  <si>
    <t>57,996</t>
  </si>
  <si>
    <t>±12,498</t>
  </si>
  <si>
    <t>41,541</t>
  </si>
  <si>
    <t>±30,026</t>
  </si>
  <si>
    <t>63,547</t>
  </si>
  <si>
    <t>±3,473</t>
  </si>
  <si>
    <t>52,590</t>
  </si>
  <si>
    <t>±6,237</t>
  </si>
  <si>
    <t>50,004</t>
  </si>
  <si>
    <t>±4,110</t>
  </si>
  <si>
    <t>52,878</t>
  </si>
  <si>
    <t>±7,780</t>
  </si>
  <si>
    <t>50,596</t>
  </si>
  <si>
    <t>±5,501</t>
  </si>
  <si>
    <t>48,154</t>
  </si>
  <si>
    <t>±5,585</t>
  </si>
  <si>
    <t>58,400</t>
  </si>
  <si>
    <t>±15,772</t>
  </si>
  <si>
    <t>61,665</t>
  </si>
  <si>
    <t>±4,319</t>
  </si>
  <si>
    <t>74,744</t>
  </si>
  <si>
    <t>±3,212</t>
  </si>
  <si>
    <t>55,886</t>
  </si>
  <si>
    <t>±4,508</t>
  </si>
  <si>
    <t>61,440</t>
  </si>
  <si>
    <t>±4,577</t>
  </si>
  <si>
    <t>44,106</t>
  </si>
  <si>
    <t>±8,656</t>
  </si>
  <si>
    <t>58,575</t>
  </si>
  <si>
    <t>±3,850</t>
  </si>
  <si>
    <t>45,071</t>
  </si>
  <si>
    <t>±8,184</t>
  </si>
  <si>
    <t>50,273</t>
  </si>
  <si>
    <t>±15,215</t>
  </si>
  <si>
    <t>69,668</t>
  </si>
  <si>
    <t>±10,341</t>
  </si>
  <si>
    <t>61,724</t>
  </si>
  <si>
    <t>±5,968</t>
  </si>
  <si>
    <t>72,325</t>
  </si>
  <si>
    <t>±4,212</t>
  </si>
  <si>
    <t>46,946</t>
  </si>
  <si>
    <t>±7,302</t>
  </si>
  <si>
    <t>70,303</t>
  </si>
  <si>
    <t>±2,969</t>
  </si>
  <si>
    <t>58,296</t>
  </si>
  <si>
    <t>±6,377</t>
  </si>
  <si>
    <t>50,737</t>
  </si>
  <si>
    <t>±1,471</t>
  </si>
  <si>
    <t>54,558</t>
  </si>
  <si>
    <t>53,798</t>
  </si>
  <si>
    <t>±6,823</t>
  </si>
  <si>
    <t>55,110</t>
  </si>
  <si>
    <t>±7,658</t>
  </si>
  <si>
    <t>60,062</t>
  </si>
  <si>
    <t>±4,084</t>
  </si>
  <si>
    <t>55,182</t>
  </si>
  <si>
    <t>±12,780</t>
  </si>
  <si>
    <t>61,439</t>
  </si>
  <si>
    <t>±5,272</t>
  </si>
  <si>
    <t>53,159</t>
  </si>
  <si>
    <t>±15,876</t>
  </si>
  <si>
    <t>49,153</t>
  </si>
  <si>
    <t>±5,783</t>
  </si>
  <si>
    <t>59,433</t>
  </si>
  <si>
    <t>±1,553</t>
  </si>
  <si>
    <t>59,397</t>
  </si>
  <si>
    <t>±7,125</t>
  </si>
  <si>
    <t>53,478</t>
  </si>
  <si>
    <t>±6,232</t>
  </si>
  <si>
    <t>61,260</t>
  </si>
  <si>
    <t>69,243</t>
  </si>
  <si>
    <t>±5,468</t>
  </si>
  <si>
    <t>47,083</t>
  </si>
  <si>
    <t>±9,630</t>
  </si>
  <si>
    <t>60,818</t>
  </si>
  <si>
    <t>±3,866</t>
  </si>
  <si>
    <t>±10,846</t>
  </si>
  <si>
    <t>23,692</t>
  </si>
  <si>
    <t>±7,251</t>
  </si>
  <si>
    <t>Other</t>
  </si>
  <si>
    <t>62,025</t>
  </si>
  <si>
    <t>±14,819</t>
  </si>
  <si>
    <t>56,087</t>
  </si>
  <si>
    <t>±2,853</t>
  </si>
  <si>
    <t>45,047</t>
  </si>
  <si>
    <t>±2,636</t>
  </si>
  <si>
    <t>60,909</t>
  </si>
  <si>
    <t>±1,119</t>
  </si>
  <si>
    <t>62,558</t>
  </si>
  <si>
    <t>±3,110</t>
  </si>
  <si>
    <t>64,746</t>
  </si>
  <si>
    <t>±3,692</t>
  </si>
  <si>
    <t>58,868</t>
  </si>
  <si>
    <t>±4,555</t>
  </si>
  <si>
    <t>76,995</t>
  </si>
  <si>
    <t>±2,818</t>
  </si>
  <si>
    <t>52,219</t>
  </si>
  <si>
    <t>±968</t>
  </si>
  <si>
    <t>50,482</t>
  </si>
  <si>
    <t>±3,680</t>
  </si>
  <si>
    <t>59,718</t>
  </si>
  <si>
    <t>±9,473</t>
  </si>
  <si>
    <t>49,459</t>
  </si>
  <si>
    <t>±7,394</t>
  </si>
  <si>
    <t>61,619</t>
  </si>
  <si>
    <t>±1,657</t>
  </si>
  <si>
    <t>51,481</t>
  </si>
  <si>
    <t>±1,603</t>
  </si>
  <si>
    <t>52,522</t>
  </si>
  <si>
    <t>±3,274</t>
  </si>
  <si>
    <t>52,744</t>
  </si>
  <si>
    <t>±2,517</t>
  </si>
  <si>
    <t>48,028</t>
  </si>
  <si>
    <t>±3,592</t>
  </si>
  <si>
    <t>51,933</t>
  </si>
  <si>
    <t>±2,970</t>
  </si>
  <si>
    <t>62,869</t>
  </si>
  <si>
    <t>±11,130</t>
  </si>
  <si>
    <t>66,214</t>
  </si>
  <si>
    <t>±3,861</t>
  </si>
  <si>
    <t>63,067</t>
  </si>
  <si>
    <t>±2,349</t>
  </si>
  <si>
    <t>55,083</t>
  </si>
  <si>
    <t>±2,858</t>
  </si>
  <si>
    <t>59,109</t>
  </si>
  <si>
    <t>±2,812</t>
  </si>
  <si>
    <t>46,185</t>
  </si>
  <si>
    <t>±3,055</t>
  </si>
  <si>
    <t>50,438</t>
  </si>
  <si>
    <t>±2,334</t>
  </si>
  <si>
    <t>44,420</t>
  </si>
  <si>
    <t>±12,387</t>
  </si>
  <si>
    <t>55,725</t>
  </si>
  <si>
    <t>±5,235</t>
  </si>
  <si>
    <t>54,141</t>
  </si>
  <si>
    <t>±3,104</t>
  </si>
  <si>
    <t>63,065</t>
  </si>
  <si>
    <t>±12,265</t>
  </si>
  <si>
    <t>63,324</t>
  </si>
  <si>
    <t>±3,023</t>
  </si>
  <si>
    <t>60,006</t>
  </si>
  <si>
    <t>±8,047</t>
  </si>
  <si>
    <t>62,930</t>
  </si>
  <si>
    <t>±1,755</t>
  </si>
  <si>
    <t>51,086</t>
  </si>
  <si>
    <t>±1,713</t>
  </si>
  <si>
    <t>62,806</t>
  </si>
  <si>
    <t>±6,691</t>
  </si>
  <si>
    <t>52,706</t>
  </si>
  <si>
    <t>±2,481</t>
  </si>
  <si>
    <t>49,385</t>
  </si>
  <si>
    <t>57,246</t>
  </si>
  <si>
    <t>±7,187</t>
  </si>
  <si>
    <t>56,004</t>
  </si>
  <si>
    <t>60,016</t>
  </si>
  <si>
    <t>±15,191</t>
  </si>
  <si>
    <t>52,283</t>
  </si>
  <si>
    <t>±3,660</t>
  </si>
  <si>
    <t>51,071</t>
  </si>
  <si>
    <t>±3,610</t>
  </si>
  <si>
    <t>51,553</t>
  </si>
  <si>
    <t>55,659</t>
  </si>
  <si>
    <t>±1,974</t>
  </si>
  <si>
    <t>50,782</t>
  </si>
  <si>
    <t>±5,053</t>
  </si>
  <si>
    <t>55,186</t>
  </si>
  <si>
    <t>±11,586</t>
  </si>
  <si>
    <t>64,290</t>
  </si>
  <si>
    <t>±3,642</t>
  </si>
  <si>
    <t>62,950</t>
  </si>
  <si>
    <t>±3,533</t>
  </si>
  <si>
    <t>41,460</t>
  </si>
  <si>
    <t>±2,707</t>
  </si>
  <si>
    <t>54,895</t>
  </si>
  <si>
    <t>±1,912</t>
  </si>
  <si>
    <t>±14,084</t>
  </si>
  <si>
    <t>20,729</t>
  </si>
  <si>
    <t>±2,491</t>
  </si>
  <si>
    <t>40 to 64 years:</t>
  </si>
  <si>
    <t>±2,520</t>
  </si>
  <si>
    <t>87,147</t>
  </si>
  <si>
    <t>±4,102</t>
  </si>
  <si>
    <t>80,644</t>
  </si>
  <si>
    <t>±1,405</t>
  </si>
  <si>
    <t>69,933</t>
  </si>
  <si>
    <t>±2,415</t>
  </si>
  <si>
    <t>101,321</t>
  </si>
  <si>
    <t>±427</t>
  </si>
  <si>
    <t>87,199</t>
  </si>
  <si>
    <t>98,064</t>
  </si>
  <si>
    <t>±2,240</t>
  </si>
  <si>
    <t>81,181</t>
  </si>
  <si>
    <t>±4,376</t>
  </si>
  <si>
    <t>132,269</t>
  </si>
  <si>
    <t>±6,728</t>
  </si>
  <si>
    <t>70,410</t>
  </si>
  <si>
    <t>±1,002</t>
  </si>
  <si>
    <t>80,027</t>
  </si>
  <si>
    <t>±1,071</t>
  </si>
  <si>
    <t>79,944</t>
  </si>
  <si>
    <t>±2,607</t>
  </si>
  <si>
    <t>69,210</t>
  </si>
  <si>
    <t>±2,609</t>
  </si>
  <si>
    <t>85,834</t>
  </si>
  <si>
    <t>±979</t>
  </si>
  <si>
    <t>73,396</t>
  </si>
  <si>
    <t>±1,620</t>
  </si>
  <si>
    <t>72,564</t>
  </si>
  <si>
    <t>72,166</t>
  </si>
  <si>
    <t>±2,153</t>
  </si>
  <si>
    <t>70,642</t>
  </si>
  <si>
    <t>±1,804</t>
  </si>
  <si>
    <t>67,398</t>
  </si>
  <si>
    <t>±2,096</t>
  </si>
  <si>
    <t>66,227</t>
  </si>
  <si>
    <t>±2,883</t>
  </si>
  <si>
    <t>101,819</t>
  </si>
  <si>
    <t>±990</t>
  </si>
  <si>
    <t>100,205</t>
  </si>
  <si>
    <t>±1,230</t>
  </si>
  <si>
    <t>81,256</t>
  </si>
  <si>
    <t>±713</t>
  </si>
  <si>
    <t>85,324</t>
  </si>
  <si>
    <t>±1,023</t>
  </si>
  <si>
    <t>59,248</t>
  </si>
  <si>
    <t>±2,984</t>
  </si>
  <si>
    <t>72,292</t>
  </si>
  <si>
    <t>±1,302</t>
  </si>
  <si>
    <t>66,091</t>
  </si>
  <si>
    <t>74,921</t>
  </si>
  <si>
    <t>±2,535</t>
  </si>
  <si>
    <t>73,301</t>
  </si>
  <si>
    <t>±2,071</t>
  </si>
  <si>
    <t>85,413</t>
  </si>
  <si>
    <t>±2,646</t>
  </si>
  <si>
    <t>100,229</t>
  </si>
  <si>
    <t>±1,040</t>
  </si>
  <si>
    <t>72,989</t>
  </si>
  <si>
    <t>±3,488</t>
  </si>
  <si>
    <t>89,852</t>
  </si>
  <si>
    <t>73,338</t>
  </si>
  <si>
    <t>±1,482</t>
  </si>
  <si>
    <t>68,738</t>
  </si>
  <si>
    <t>±3,712</t>
  </si>
  <si>
    <t>80,415</t>
  </si>
  <si>
    <t>±650</t>
  </si>
  <si>
    <t>66,035</t>
  </si>
  <si>
    <t>81,531</t>
  </si>
  <si>
    <t>82,058</t>
  </si>
  <si>
    <t>±929</t>
  </si>
  <si>
    <t>87,886</t>
  </si>
  <si>
    <t>±2,915</t>
  </si>
  <si>
    <t>69,790</t>
  </si>
  <si>
    <t>±2,179</t>
  </si>
  <si>
    <t>63,338</t>
  </si>
  <si>
    <t>70,572</t>
  </si>
  <si>
    <t>±1,323</t>
  </si>
  <si>
    <t>81,519</t>
  </si>
  <si>
    <t>±722</t>
  </si>
  <si>
    <t>82,087</t>
  </si>
  <si>
    <t>±1,714</t>
  </si>
  <si>
    <t>69,193</t>
  </si>
  <si>
    <t>±2,743</t>
  </si>
  <si>
    <t>98,855</t>
  </si>
  <si>
    <t>±1,801</t>
  </si>
  <si>
    <t>97,368</t>
  </si>
  <si>
    <t>±2,026</t>
  </si>
  <si>
    <t>67,131</t>
  </si>
  <si>
    <t>±3,106</t>
  </si>
  <si>
    <t>74,979</t>
  </si>
  <si>
    <t>±991</t>
  </si>
  <si>
    <t>±2,309</t>
  </si>
  <si>
    <t>36,562</t>
  </si>
  <si>
    <t>±1,157</t>
  </si>
  <si>
    <t>±9,779</t>
  </si>
  <si>
    <t>124,397</t>
  </si>
  <si>
    <t>±110,344</t>
  </si>
  <si>
    <t>117,225</t>
  </si>
  <si>
    <t>89,702</t>
  </si>
  <si>
    <t>±24,986</t>
  </si>
  <si>
    <t>129,979</t>
  </si>
  <si>
    <t>±5,080</t>
  </si>
  <si>
    <t>110,380</t>
  </si>
  <si>
    <t>±8,724</t>
  </si>
  <si>
    <t>128,024</t>
  </si>
  <si>
    <t>±12,898</t>
  </si>
  <si>
    <t>82,813</t>
  </si>
  <si>
    <t>±14,697</t>
  </si>
  <si>
    <t>142,406</t>
  </si>
  <si>
    <t>±31,100</t>
  </si>
  <si>
    <t>98,041</t>
  </si>
  <si>
    <t>±4,613</t>
  </si>
  <si>
    <t>104,178</t>
  </si>
  <si>
    <t>±5,559</t>
  </si>
  <si>
    <t>88,484</t>
  </si>
  <si>
    <t>±13,549</t>
  </si>
  <si>
    <t>83,656</t>
  </si>
  <si>
    <t>±17,392</t>
  </si>
  <si>
    <t>103,159</t>
  </si>
  <si>
    <t>±2,796</t>
  </si>
  <si>
    <t>101,124</t>
  </si>
  <si>
    <t>±7,784</t>
  </si>
  <si>
    <t>100,457</t>
  </si>
  <si>
    <t>±14,391</t>
  </si>
  <si>
    <t>94,701</t>
  </si>
  <si>
    <t>±11,765</t>
  </si>
  <si>
    <t>100,688</t>
  </si>
  <si>
    <t>±11,949</t>
  </si>
  <si>
    <t>90,277</t>
  </si>
  <si>
    <t>±11,044</t>
  </si>
  <si>
    <t>85,748</t>
  </si>
  <si>
    <t>±14,087</t>
  </si>
  <si>
    <t>124,967</t>
  </si>
  <si>
    <t>±5,203</t>
  </si>
  <si>
    <t>128,788</t>
  </si>
  <si>
    <t>±6,162</t>
  </si>
  <si>
    <t>97,391</t>
  </si>
  <si>
    <t>119,753</t>
  </si>
  <si>
    <t>±6,943</t>
  </si>
  <si>
    <t>75,218</t>
  </si>
  <si>
    <t>±21,386</t>
  </si>
  <si>
    <t>100,610</t>
  </si>
  <si>
    <t>±10,072</t>
  </si>
  <si>
    <t>93,611</t>
  </si>
  <si>
    <t>±25,958</t>
  </si>
  <si>
    <t>117,601</t>
  </si>
  <si>
    <t>±14,029</t>
  </si>
  <si>
    <t>81,971</t>
  </si>
  <si>
    <t>±11,378</t>
  </si>
  <si>
    <t>126,534</t>
  </si>
  <si>
    <t>±12,909</t>
  </si>
  <si>
    <t>131,492</t>
  </si>
  <si>
    <t>±7,322</t>
  </si>
  <si>
    <t>101,304</t>
  </si>
  <si>
    <t>±13,141</t>
  </si>
  <si>
    <t>106,989</t>
  </si>
  <si>
    <t>±3,624</t>
  </si>
  <si>
    <t>104,127</t>
  </si>
  <si>
    <t>89,667</t>
  </si>
  <si>
    <t>±46,243</t>
  </si>
  <si>
    <t>104,727</t>
  </si>
  <si>
    <t>±4,013</t>
  </si>
  <si>
    <t>91,087</t>
  </si>
  <si>
    <t>±12,353</t>
  </si>
  <si>
    <t>101,510</t>
  </si>
  <si>
    <t>±7,315</t>
  </si>
  <si>
    <t>103,198</t>
  </si>
  <si>
    <t>±3,461</t>
  </si>
  <si>
    <t>87,818</t>
  </si>
  <si>
    <t>±15,156</t>
  </si>
  <si>
    <t>84,798</t>
  </si>
  <si>
    <t>±13,746</t>
  </si>
  <si>
    <t>90,707</t>
  </si>
  <si>
    <t>±46,665</t>
  </si>
  <si>
    <t>96,228</t>
  </si>
  <si>
    <t>±7,635</t>
  </si>
  <si>
    <t>107,036</t>
  </si>
  <si>
    <t>±3,025</t>
  </si>
  <si>
    <t>115,496</t>
  </si>
  <si>
    <t>±6,554</t>
  </si>
  <si>
    <t>87,849</t>
  </si>
  <si>
    <t>±11,096</t>
  </si>
  <si>
    <t>129,127</t>
  </si>
  <si>
    <t>±6,519</t>
  </si>
  <si>
    <t>142,368</t>
  </si>
  <si>
    <t>±11,589</t>
  </si>
  <si>
    <t>91,616</t>
  </si>
  <si>
    <t>±29,441</t>
  </si>
  <si>
    <t>99,125</t>
  </si>
  <si>
    <t>±23,570</t>
  </si>
  <si>
    <t>38,263</t>
  </si>
  <si>
    <t>±8,866</t>
  </si>
  <si>
    <t>±12,790</t>
  </si>
  <si>
    <t>94,307</t>
  </si>
  <si>
    <t>±14,420</t>
  </si>
  <si>
    <t>93,501</t>
  </si>
  <si>
    <t>±8,614</t>
  </si>
  <si>
    <t>85,770</t>
  </si>
  <si>
    <t>±16,812</t>
  </si>
  <si>
    <t>116,952</t>
  </si>
  <si>
    <t>±4,767</t>
  </si>
  <si>
    <t>90,590</t>
  </si>
  <si>
    <t>±6,071</t>
  </si>
  <si>
    <t>104,142</t>
  </si>
  <si>
    <t>±4,894</t>
  </si>
  <si>
    <t>125,887</t>
  </si>
  <si>
    <t>±23,492</t>
  </si>
  <si>
    <t>135,595</t>
  </si>
  <si>
    <t>±21,840</t>
  </si>
  <si>
    <t>91,298</t>
  </si>
  <si>
    <t>±5,533</t>
  </si>
  <si>
    <t>92,077</t>
  </si>
  <si>
    <t>±5,487</t>
  </si>
  <si>
    <t>91,444</t>
  </si>
  <si>
    <t>±11,598</t>
  </si>
  <si>
    <t>67,961</t>
  </si>
  <si>
    <t>±9,135</t>
  </si>
  <si>
    <t>96,621</t>
  </si>
  <si>
    <t>±5,192</t>
  </si>
  <si>
    <t>±12,332</t>
  </si>
  <si>
    <t>78,860</t>
  </si>
  <si>
    <t>±7,284</t>
  </si>
  <si>
    <t>83,777</t>
  </si>
  <si>
    <t>±4,380</t>
  </si>
  <si>
    <t>95,485</t>
  </si>
  <si>
    <t>±19,408</t>
  </si>
  <si>
    <t>83,177</t>
  </si>
  <si>
    <t>±6,535</t>
  </si>
  <si>
    <t>65,631</t>
  </si>
  <si>
    <t>±14,903</t>
  </si>
  <si>
    <t>110,220</t>
  </si>
  <si>
    <t>±10,201</t>
  </si>
  <si>
    <t>107,201</t>
  </si>
  <si>
    <t>±13,577</t>
  </si>
  <si>
    <t>89,329</t>
  </si>
  <si>
    <t>±4,685</t>
  </si>
  <si>
    <t>89,263</t>
  </si>
  <si>
    <t>±6,350</t>
  </si>
  <si>
    <t>77,095</t>
  </si>
  <si>
    <t>±14,761</t>
  </si>
  <si>
    <t>83,456</t>
  </si>
  <si>
    <t>±7,155</t>
  </si>
  <si>
    <t>76,653</t>
  </si>
  <si>
    <t>±13,583</t>
  </si>
  <si>
    <t>89,601</t>
  </si>
  <si>
    <t>±8,842</t>
  </si>
  <si>
    <t>95,859</t>
  </si>
  <si>
    <t>±21,279</t>
  </si>
  <si>
    <t>86,500</t>
  </si>
  <si>
    <t>±14,080</t>
  </si>
  <si>
    <t>114,250</t>
  </si>
  <si>
    <t>±8,443</t>
  </si>
  <si>
    <t>96,502</t>
  </si>
  <si>
    <t>±10,928</t>
  </si>
  <si>
    <t>103,852</t>
  </si>
  <si>
    <t>91,967</t>
  </si>
  <si>
    <t>±6,828</t>
  </si>
  <si>
    <t>82,507</t>
  </si>
  <si>
    <t>±16,625</t>
  </si>
  <si>
    <t>89,883</t>
  </si>
  <si>
    <t>±3,529</t>
  </si>
  <si>
    <t>91,341</t>
  </si>
  <si>
    <t>±6,479</t>
  </si>
  <si>
    <t>91,532</t>
  </si>
  <si>
    <t>±8,623</t>
  </si>
  <si>
    <t>96,968</t>
  </si>
  <si>
    <t>±7,370</t>
  </si>
  <si>
    <t>103,616</t>
  </si>
  <si>
    <t>±14,749</t>
  </si>
  <si>
    <t>90,836</t>
  </si>
  <si>
    <t>±11,049</t>
  </si>
  <si>
    <t>78,270</t>
  </si>
  <si>
    <t>±13,353</t>
  </si>
  <si>
    <t>85,399</t>
  </si>
  <si>
    <t>±8,654</t>
  </si>
  <si>
    <t>90,163</t>
  </si>
  <si>
    <t>±3,998</t>
  </si>
  <si>
    <t>106,883</t>
  </si>
  <si>
    <t>±14,028</t>
  </si>
  <si>
    <t>77,454</t>
  </si>
  <si>
    <t>±10,087</t>
  </si>
  <si>
    <t>108,581</t>
  </si>
  <si>
    <t>±12,896</t>
  </si>
  <si>
    <t>99,461</t>
  </si>
  <si>
    <t>±6,205</t>
  </si>
  <si>
    <t>106,507</t>
  </si>
  <si>
    <t>±16,924</t>
  </si>
  <si>
    <t>82,900</t>
  </si>
  <si>
    <t>±5,279</t>
  </si>
  <si>
    <t>±14,606</t>
  </si>
  <si>
    <t>53,006</t>
  </si>
  <si>
    <t>±9,159</t>
  </si>
  <si>
    <t>109,046</t>
  </si>
  <si>
    <t>±52,013</t>
  </si>
  <si>
    <t>93,739</t>
  </si>
  <si>
    <t>±15,529</t>
  </si>
  <si>
    <t>72,046</t>
  </si>
  <si>
    <t>±15,556</t>
  </si>
  <si>
    <t>123,363</t>
  </si>
  <si>
    <t>±3,630</t>
  </si>
  <si>
    <t>101,280</t>
  </si>
  <si>
    <t>±9,952</t>
  </si>
  <si>
    <t>113,223</t>
  </si>
  <si>
    <t>±18,408</t>
  </si>
  <si>
    <t>120,261</t>
  </si>
  <si>
    <t>±35,792</t>
  </si>
  <si>
    <t>177,198</t>
  </si>
  <si>
    <t>±17,277</t>
  </si>
  <si>
    <t>87,031</t>
  </si>
  <si>
    <t>±7,891</t>
  </si>
  <si>
    <t>94,609</t>
  </si>
  <si>
    <t>±13,055</t>
  </si>
  <si>
    <t>101,885</t>
  </si>
  <si>
    <t>±16,936</t>
  </si>
  <si>
    <t>96,384</t>
  </si>
  <si>
    <t>±18,127</t>
  </si>
  <si>
    <t>100,790</t>
  </si>
  <si>
    <t>±5,132</t>
  </si>
  <si>
    <t>90,460</t>
  </si>
  <si>
    <t>±12,587</t>
  </si>
  <si>
    <t>97,242</t>
  </si>
  <si>
    <t>±26,393</t>
  </si>
  <si>
    <t>80,574</t>
  </si>
  <si>
    <t>±13,464</t>
  </si>
  <si>
    <t>82,335</t>
  </si>
  <si>
    <t>±6,186</t>
  </si>
  <si>
    <t>86,288</t>
  </si>
  <si>
    <t>±12,672</t>
  </si>
  <si>
    <t>75,067</t>
  </si>
  <si>
    <t>±12,268</t>
  </si>
  <si>
    <t>125,969</t>
  </si>
  <si>
    <t>±7,083</t>
  </si>
  <si>
    <t>122,084</t>
  </si>
  <si>
    <t>85,703</t>
  </si>
  <si>
    <t>±8,509</t>
  </si>
  <si>
    <t>123,242</t>
  </si>
  <si>
    <t>±23,666</t>
  </si>
  <si>
    <t>74,157</t>
  </si>
  <si>
    <t>±23,581</t>
  </si>
  <si>
    <t>99,871</t>
  </si>
  <si>
    <t>±14,693</t>
  </si>
  <si>
    <t>66,856</t>
  </si>
  <si>
    <t>±13,773</t>
  </si>
  <si>
    <t>85,030</t>
  </si>
  <si>
    <t>±22,737</t>
  </si>
  <si>
    <t>84,963</t>
  </si>
  <si>
    <t>±19,779</t>
  </si>
  <si>
    <t>101,782</t>
  </si>
  <si>
    <t>±31,189</t>
  </si>
  <si>
    <t>108,230</t>
  </si>
  <si>
    <t>±8,512</t>
  </si>
  <si>
    <t>116,123</t>
  </si>
  <si>
    <t>±23,248</t>
  </si>
  <si>
    <t>97,086</t>
  </si>
  <si>
    <t>±8,073</t>
  </si>
  <si>
    <t>82,354</t>
  </si>
  <si>
    <t>±9,801</t>
  </si>
  <si>
    <t>101,827</t>
  </si>
  <si>
    <t>±77,863</t>
  </si>
  <si>
    <t>96,513</t>
  </si>
  <si>
    <t>±7,039</t>
  </si>
  <si>
    <t>80,215</t>
  </si>
  <si>
    <t>±14,177</t>
  </si>
  <si>
    <t>102,933</t>
  </si>
  <si>
    <t>±7,090</t>
  </si>
  <si>
    <t>102,760</t>
  </si>
  <si>
    <t>±5,092</t>
  </si>
  <si>
    <t>94,573</t>
  </si>
  <si>
    <t>±37,168</t>
  </si>
  <si>
    <t>84,244</t>
  </si>
  <si>
    <t>±12,987</t>
  </si>
  <si>
    <t>79,286</t>
  </si>
  <si>
    <t>±29,182</t>
  </si>
  <si>
    <t>99,261</t>
  </si>
  <si>
    <t>±14,062</t>
  </si>
  <si>
    <t>92,281</t>
  </si>
  <si>
    <t>±8,462</t>
  </si>
  <si>
    <t>89,624</t>
  </si>
  <si>
    <t>±13,244</t>
  </si>
  <si>
    <t>86,429</t>
  </si>
  <si>
    <t>±13,733</t>
  </si>
  <si>
    <t>125,085</t>
  </si>
  <si>
    <t>±13,067</t>
  </si>
  <si>
    <t>113,407</t>
  </si>
  <si>
    <t>±11,238</t>
  </si>
  <si>
    <t>126,082</t>
  </si>
  <si>
    <t>±40,197</t>
  </si>
  <si>
    <t>93,326</t>
  </si>
  <si>
    <t>±8,354</t>
  </si>
  <si>
    <t>±29,965</t>
  </si>
  <si>
    <t>55,702</t>
  </si>
  <si>
    <t>±26,979</t>
  </si>
  <si>
    <t>±3,739</t>
  </si>
  <si>
    <t>98,380</t>
  </si>
  <si>
    <t>±22,999</t>
  </si>
  <si>
    <t>67,604</t>
  </si>
  <si>
    <t>±5,834</t>
  </si>
  <si>
    <t>55,728</t>
  </si>
  <si>
    <t>±6,149</t>
  </si>
  <si>
    <t>88,363</t>
  </si>
  <si>
    <t>±3,896</t>
  </si>
  <si>
    <t>74,786</t>
  </si>
  <si>
    <t>±4,554</t>
  </si>
  <si>
    <t>89,325</t>
  </si>
  <si>
    <t>±8,625</t>
  </si>
  <si>
    <t>90,667</t>
  </si>
  <si>
    <t>±8,926</t>
  </si>
  <si>
    <t>125,269</t>
  </si>
  <si>
    <t>±40,486</t>
  </si>
  <si>
    <t>61,399</t>
  </si>
  <si>
    <t>±2,863</t>
  </si>
  <si>
    <t>64,909</t>
  </si>
  <si>
    <t>±3,342</t>
  </si>
  <si>
    <t>74,465</t>
  </si>
  <si>
    <t>±6,167</t>
  </si>
  <si>
    <t>58,893</t>
  </si>
  <si>
    <t>±10,722</t>
  </si>
  <si>
    <t>75,047</t>
  </si>
  <si>
    <t>±5,270</t>
  </si>
  <si>
    <t>55,652</t>
  </si>
  <si>
    <t>±6,723</t>
  </si>
  <si>
    <t>68,088</t>
  </si>
  <si>
    <t>±4,588</t>
  </si>
  <si>
    <t>56,686</t>
  </si>
  <si>
    <t>±3,080</t>
  </si>
  <si>
    <t>58,069</t>
  </si>
  <si>
    <t>±8,079</t>
  </si>
  <si>
    <t>58,695</t>
  </si>
  <si>
    <t>±7,963</t>
  </si>
  <si>
    <t>61,999</t>
  </si>
  <si>
    <t>±6,086</t>
  </si>
  <si>
    <t>87,979</t>
  </si>
  <si>
    <t>±8,901</t>
  </si>
  <si>
    <t>84,328</t>
  </si>
  <si>
    <t>±4,001</t>
  </si>
  <si>
    <t>68,627</t>
  </si>
  <si>
    <t>86,142</t>
  </si>
  <si>
    <t>±3,986</t>
  </si>
  <si>
    <t>47,039</t>
  </si>
  <si>
    <t>±6,533</t>
  </si>
  <si>
    <t>62,392</t>
  </si>
  <si>
    <t>54,832</t>
  </si>
  <si>
    <t>±8,256</t>
  </si>
  <si>
    <t>66,838</t>
  </si>
  <si>
    <t>±10,424</t>
  </si>
  <si>
    <t>76,599</t>
  </si>
  <si>
    <t>±5,670</t>
  </si>
  <si>
    <t>65,989</t>
  </si>
  <si>
    <t>±5,777</t>
  </si>
  <si>
    <t>82,640</t>
  </si>
  <si>
    <t>±3,748</t>
  </si>
  <si>
    <t>65,885</t>
  </si>
  <si>
    <t>±7,781</t>
  </si>
  <si>
    <t>84,325</t>
  </si>
  <si>
    <t>±3,869</t>
  </si>
  <si>
    <t>61,945</t>
  </si>
  <si>
    <t>±2,781</t>
  </si>
  <si>
    <t>65,472</t>
  </si>
  <si>
    <t>±49,413</t>
  </si>
  <si>
    <t>66,377</t>
  </si>
  <si>
    <t>±4,477</t>
  </si>
  <si>
    <t>56,364</t>
  </si>
  <si>
    <t>±4,035</t>
  </si>
  <si>
    <t>68,854</t>
  </si>
  <si>
    <t>±6,715</t>
  </si>
  <si>
    <t>69,853</t>
  </si>
  <si>
    <t>±4,451</t>
  </si>
  <si>
    <t>73,543</t>
  </si>
  <si>
    <t>±10,981</t>
  </si>
  <si>
    <t>60,645</t>
  </si>
  <si>
    <t>±5,337</t>
  </si>
  <si>
    <t>47,386</t>
  </si>
  <si>
    <t>±13,646</t>
  </si>
  <si>
    <t>61,298</t>
  </si>
  <si>
    <t>±6,302</t>
  </si>
  <si>
    <t>68,788</t>
  </si>
  <si>
    <t>±3,245</t>
  </si>
  <si>
    <t>73,668</t>
  </si>
  <si>
    <t>±11,338</t>
  </si>
  <si>
    <t>74,538</t>
  </si>
  <si>
    <t>±4,438</t>
  </si>
  <si>
    <t>67,523</t>
  </si>
  <si>
    <t>±5,829</t>
  </si>
  <si>
    <t>87,158</t>
  </si>
  <si>
    <t>±6,019</t>
  </si>
  <si>
    <t>58,280</t>
  </si>
  <si>
    <t>±17,426</t>
  </si>
  <si>
    <t>63,806</t>
  </si>
  <si>
    <t>±7,045</t>
  </si>
  <si>
    <t>±33,300</t>
  </si>
  <si>
    <t>41,494</t>
  </si>
  <si>
    <t>±6,268</t>
  </si>
  <si>
    <t>86,453</t>
  </si>
  <si>
    <t>±6,452</t>
  </si>
  <si>
    <t>82,172</t>
  </si>
  <si>
    <t>±7,785</t>
  </si>
  <si>
    <t>81,793</t>
  </si>
  <si>
    <t>±3,812</t>
  </si>
  <si>
    <t>102,271</t>
  </si>
  <si>
    <t>±1,489</t>
  </si>
  <si>
    <t>84,790</t>
  </si>
  <si>
    <t>±4,943</t>
  </si>
  <si>
    <t>110,741</t>
  </si>
  <si>
    <t>±14,733</t>
  </si>
  <si>
    <t>98,194</t>
  </si>
  <si>
    <t>±29,403</t>
  </si>
  <si>
    <t>150,633</t>
  </si>
  <si>
    <t>±12,429</t>
  </si>
  <si>
    <t>72,351</t>
  </si>
  <si>
    <t>±3,345</t>
  </si>
  <si>
    <t>81,069</t>
  </si>
  <si>
    <t>±5,827</t>
  </si>
  <si>
    <t>83,229</t>
  </si>
  <si>
    <t>±7,354</t>
  </si>
  <si>
    <t>75,158</t>
  </si>
  <si>
    <t>±13,745</t>
  </si>
  <si>
    <t>97,584</t>
  </si>
  <si>
    <t>±5,344</t>
  </si>
  <si>
    <t>73,828</t>
  </si>
  <si>
    <t>±6,877</t>
  </si>
  <si>
    <t>69,303</t>
  </si>
  <si>
    <t>±9,976</t>
  </si>
  <si>
    <t>82,588</t>
  </si>
  <si>
    <t>±8,418</t>
  </si>
  <si>
    <t>77,025</t>
  </si>
  <si>
    <t>67,621</t>
  </si>
  <si>
    <t>±5,156</t>
  </si>
  <si>
    <t>55,675</t>
  </si>
  <si>
    <t>±9,079</t>
  </si>
  <si>
    <t>110,097</t>
  </si>
  <si>
    <t>±5,702</t>
  </si>
  <si>
    <t>104,545</t>
  </si>
  <si>
    <t>86,156</t>
  </si>
  <si>
    <t>±6,927</t>
  </si>
  <si>
    <t>87,015</t>
  </si>
  <si>
    <t>55,511</t>
  </si>
  <si>
    <t>±7,208</t>
  </si>
  <si>
    <t>68,578</t>
  </si>
  <si>
    <t>±9,201</t>
  </si>
  <si>
    <t>66,890</t>
  </si>
  <si>
    <t>±15,514</t>
  </si>
  <si>
    <t>72,003</t>
  </si>
  <si>
    <t>±19,020</t>
  </si>
  <si>
    <t>76,490</t>
  </si>
  <si>
    <t>±8,390</t>
  </si>
  <si>
    <t>91,702</t>
  </si>
  <si>
    <t>±6,825</t>
  </si>
  <si>
    <t>103,504</t>
  </si>
  <si>
    <t>±3,702</t>
  </si>
  <si>
    <t>62,628</t>
  </si>
  <si>
    <t>±8,607</t>
  </si>
  <si>
    <t>101,486</t>
  </si>
  <si>
    <t>±1,822</t>
  </si>
  <si>
    <t>75,604</t>
  </si>
  <si>
    <t>±4,347</t>
  </si>
  <si>
    <t>57,481</t>
  </si>
  <si>
    <t>±21,626</t>
  </si>
  <si>
    <t>86,062</t>
  </si>
  <si>
    <t>±6,906</t>
  </si>
  <si>
    <t>66,622</t>
  </si>
  <si>
    <t>79,154</t>
  </si>
  <si>
    <t>±3,562</t>
  </si>
  <si>
    <t>82,563</t>
  </si>
  <si>
    <t>±4,475</t>
  </si>
  <si>
    <t>81,774</t>
  </si>
  <si>
    <t>±10,789</t>
  </si>
  <si>
    <t>66,456</t>
  </si>
  <si>
    <t>±7,904</t>
  </si>
  <si>
    <t>73,693</t>
  </si>
  <si>
    <t>±16,402</t>
  </si>
  <si>
    <t>77,350</t>
  </si>
  <si>
    <t>±8,826</t>
  </si>
  <si>
    <t>88,573</t>
  </si>
  <si>
    <t>±4,008</t>
  </si>
  <si>
    <t>83,574</t>
  </si>
  <si>
    <t>±8,387</t>
  </si>
  <si>
    <t>69,529</t>
  </si>
  <si>
    <t>±6,705</t>
  </si>
  <si>
    <t>111,191</t>
  </si>
  <si>
    <t>±7,572</t>
  </si>
  <si>
    <t>96,235</t>
  </si>
  <si>
    <t>±5,090</t>
  </si>
  <si>
    <t>87,986</t>
  </si>
  <si>
    <t>±19,033</t>
  </si>
  <si>
    <t>76,009</t>
  </si>
  <si>
    <t>±3,512</t>
  </si>
  <si>
    <t>±12,883</t>
  </si>
  <si>
    <t>41,549</t>
  </si>
  <si>
    <t>±4,026</t>
  </si>
  <si>
    <t>±10,289</t>
  </si>
  <si>
    <t>117,857</t>
  </si>
  <si>
    <t>±24,608</t>
  </si>
  <si>
    <t>120,834</t>
  </si>
  <si>
    <t>±4,991</t>
  </si>
  <si>
    <t>104,738</t>
  </si>
  <si>
    <t>±15,524</t>
  </si>
  <si>
    <t>151,269</t>
  </si>
  <si>
    <t>±2,155</t>
  </si>
  <si>
    <t>130,810</t>
  </si>
  <si>
    <t>±5,160</t>
  </si>
  <si>
    <t>128,907</t>
  </si>
  <si>
    <t>±8,689</t>
  </si>
  <si>
    <t>122,360</t>
  </si>
  <si>
    <t>±10,523</t>
  </si>
  <si>
    <t>156,367</t>
  </si>
  <si>
    <t>100,094</t>
  </si>
  <si>
    <t>127,809</t>
  </si>
  <si>
    <t>±4,041</t>
  </si>
  <si>
    <t>113,998</t>
  </si>
  <si>
    <t>±10,718</t>
  </si>
  <si>
    <t>112,179</t>
  </si>
  <si>
    <t>±13,201</t>
  </si>
  <si>
    <t>123,674</t>
  </si>
  <si>
    <t>±4,590</t>
  </si>
  <si>
    <t>110,806</t>
  </si>
  <si>
    <t>±4,684</t>
  </si>
  <si>
    <t>110,510</t>
  </si>
  <si>
    <t>±8,155</t>
  </si>
  <si>
    <t>115,873</t>
  </si>
  <si>
    <t>±8,350</t>
  </si>
  <si>
    <t>124,115</t>
  </si>
  <si>
    <t>±4,203</t>
  </si>
  <si>
    <t>105,395</t>
  </si>
  <si>
    <t>±6,338</t>
  </si>
  <si>
    <t>101,855</t>
  </si>
  <si>
    <t>±8,869</t>
  </si>
  <si>
    <t>135,478</t>
  </si>
  <si>
    <t>±6,368</t>
  </si>
  <si>
    <t>143,339</t>
  </si>
  <si>
    <t>±5,963</t>
  </si>
  <si>
    <t>127,751</t>
  </si>
  <si>
    <t>123,654</t>
  </si>
  <si>
    <t>±5,957</t>
  </si>
  <si>
    <t>107,021</t>
  </si>
  <si>
    <t>±22,307</t>
  </si>
  <si>
    <t>119,629</t>
  </si>
  <si>
    <t>±4,401</t>
  </si>
  <si>
    <t>94,883</t>
  </si>
  <si>
    <t>±6,192</t>
  </si>
  <si>
    <t>115,404</t>
  </si>
  <si>
    <t>±9,977</t>
  </si>
  <si>
    <t>86,757</t>
  </si>
  <si>
    <t>±14,692</t>
  </si>
  <si>
    <t>136,174</t>
  </si>
  <si>
    <t>±12,901</t>
  </si>
  <si>
    <t>142,412</t>
  </si>
  <si>
    <t>±8,034</t>
  </si>
  <si>
    <t>105,492</t>
  </si>
  <si>
    <t>±9,932</t>
  </si>
  <si>
    <t>115,341</t>
  </si>
  <si>
    <t>±6,297</t>
  </si>
  <si>
    <t>123,576</t>
  </si>
  <si>
    <t>±7,068</t>
  </si>
  <si>
    <t>109,972</t>
  </si>
  <si>
    <t>±55,828</t>
  </si>
  <si>
    <t>121,262</t>
  </si>
  <si>
    <t>±5,234</t>
  </si>
  <si>
    <t>100,654</t>
  </si>
  <si>
    <t>±7,061</t>
  </si>
  <si>
    <t>124,042</t>
  </si>
  <si>
    <t>±5,310</t>
  </si>
  <si>
    <t>123,443</t>
  </si>
  <si>
    <t>±4,734</t>
  </si>
  <si>
    <t>132,070</t>
  </si>
  <si>
    <t>±14,426</t>
  </si>
  <si>
    <t>120,752</t>
  </si>
  <si>
    <t>±5,224</t>
  </si>
  <si>
    <t>95,403</t>
  </si>
  <si>
    <t>±7,879</t>
  </si>
  <si>
    <t>107,869</t>
  </si>
  <si>
    <t>±6,630</t>
  </si>
  <si>
    <t>125,522</t>
  </si>
  <si>
    <t>±2,678</t>
  </si>
  <si>
    <t>120,566</t>
  </si>
  <si>
    <t>±8,404</t>
  </si>
  <si>
    <t>105,170</t>
  </si>
  <si>
    <t>±6,458</t>
  </si>
  <si>
    <t>137,386</t>
  </si>
  <si>
    <t>±4,004</t>
  </si>
  <si>
    <t>145,916</t>
  </si>
  <si>
    <t>±6,298</t>
  </si>
  <si>
    <t>100,853</t>
  </si>
  <si>
    <t>±10,745</t>
  </si>
  <si>
    <t>120,126</t>
  </si>
  <si>
    <t>±5,713</t>
  </si>
  <si>
    <t>±44,867</t>
  </si>
  <si>
    <t>80,745</t>
  </si>
  <si>
    <t>±16,618</t>
  </si>
  <si>
    <t>±23,418</t>
  </si>
  <si>
    <t>64,972</t>
  </si>
  <si>
    <t>±64,190</t>
  </si>
  <si>
    <t>73,327</t>
  </si>
  <si>
    <t>±13,125</t>
  </si>
  <si>
    <t>76,776</t>
  </si>
  <si>
    <t>±33,928</t>
  </si>
  <si>
    <t>95,903</t>
  </si>
  <si>
    <t>±10,422</t>
  </si>
  <si>
    <t>77,683</t>
  </si>
  <si>
    <t>±26,625</t>
  </si>
  <si>
    <t>101,982</t>
  </si>
  <si>
    <t>±43,742</t>
  </si>
  <si>
    <t>42,356</t>
  </si>
  <si>
    <t>±7,813</t>
  </si>
  <si>
    <t>113,079</t>
  </si>
  <si>
    <t>±95,542</t>
  </si>
  <si>
    <t>68,862</t>
  </si>
  <si>
    <t>±13,792</t>
  </si>
  <si>
    <t>76,950</t>
  </si>
  <si>
    <t>±28,216</t>
  </si>
  <si>
    <t>64,951</t>
  </si>
  <si>
    <t>±83,055</t>
  </si>
  <si>
    <t>61,077</t>
  </si>
  <si>
    <t>±8,602</t>
  </si>
  <si>
    <t>62,232</t>
  </si>
  <si>
    <t>±11,803</t>
  </si>
  <si>
    <t>80,162</t>
  </si>
  <si>
    <t>±21,397</t>
  </si>
  <si>
    <t>50,875</t>
  </si>
  <si>
    <t>±34,852</t>
  </si>
  <si>
    <t>60,407</t>
  </si>
  <si>
    <t>±52,105</t>
  </si>
  <si>
    <t>49,367</t>
  </si>
  <si>
    <t>±12,357</t>
  </si>
  <si>
    <t>44,074</t>
  </si>
  <si>
    <t>±20,900</t>
  </si>
  <si>
    <t>49,274</t>
  </si>
  <si>
    <t>±47,891</t>
  </si>
  <si>
    <t>87,806</t>
  </si>
  <si>
    <t>±15,031</t>
  </si>
  <si>
    <t>84,727</t>
  </si>
  <si>
    <t>±13,631</t>
  </si>
  <si>
    <t>74,090</t>
  </si>
  <si>
    <t>±14,250</t>
  </si>
  <si>
    <t>80,229</t>
  </si>
  <si>
    <t>±16,362</t>
  </si>
  <si>
    <t>72,188</t>
  </si>
  <si>
    <t>±13,360</t>
  </si>
  <si>
    <t>46,501</t>
  </si>
  <si>
    <t>±5,354</t>
  </si>
  <si>
    <t>54,524</t>
  </si>
  <si>
    <t>±134,712</t>
  </si>
  <si>
    <t>53,023</t>
  </si>
  <si>
    <t>±34,812</t>
  </si>
  <si>
    <t>31,748</t>
  </si>
  <si>
    <t>±15,352</t>
  </si>
  <si>
    <t>104,288</t>
  </si>
  <si>
    <t>±38,041</t>
  </si>
  <si>
    <t>72,409</t>
  </si>
  <si>
    <t>±14,091</t>
  </si>
  <si>
    <t>66,070</t>
  </si>
  <si>
    <t>±52,878</t>
  </si>
  <si>
    <t>78,066</t>
  </si>
  <si>
    <t>±11,471</t>
  </si>
  <si>
    <t>56,682</t>
  </si>
  <si>
    <t>±25,383</t>
  </si>
  <si>
    <t>-</t>
  </si>
  <si>
    <t>**</t>
  </si>
  <si>
    <t>64,915</t>
  </si>
  <si>
    <t>±6,558</t>
  </si>
  <si>
    <t>71,952</t>
  </si>
  <si>
    <t>±20,139</t>
  </si>
  <si>
    <t>57,009</t>
  </si>
  <si>
    <t>±12,852</t>
  </si>
  <si>
    <t>75,396</t>
  </si>
  <si>
    <t>±16,353</t>
  </si>
  <si>
    <t>78,029</t>
  </si>
  <si>
    <t>±42,632</t>
  </si>
  <si>
    <t>52,029</t>
  </si>
  <si>
    <t>±9,542</t>
  </si>
  <si>
    <t>70,435</t>
  </si>
  <si>
    <t>±75,024</t>
  </si>
  <si>
    <t>46,143</t>
  </si>
  <si>
    <t>±19,121</t>
  </si>
  <si>
    <t>65,143</t>
  </si>
  <si>
    <t>±2,819</t>
  </si>
  <si>
    <t>±15,785</t>
  </si>
  <si>
    <t>67,466</t>
  </si>
  <si>
    <t>±29,576</t>
  </si>
  <si>
    <t>89,371</t>
  </si>
  <si>
    <t>±12,737</t>
  </si>
  <si>
    <t>104,733</t>
  </si>
  <si>
    <t>±11,319</t>
  </si>
  <si>
    <t>43,526</t>
  </si>
  <si>
    <t>±1,453</t>
  </si>
  <si>
    <t>70,870</t>
  </si>
  <si>
    <t>±15,563</t>
  </si>
  <si>
    <t>39,857</t>
  </si>
  <si>
    <t>±6,244</t>
  </si>
  <si>
    <t>±3,126</t>
  </si>
  <si>
    <t>86,509</t>
  </si>
  <si>
    <t>±10,824</t>
  </si>
  <si>
    <t>83,798</t>
  </si>
  <si>
    <t>±2,848</t>
  </si>
  <si>
    <t>79,754</t>
  </si>
  <si>
    <t>±4,407</t>
  </si>
  <si>
    <t>104,359</t>
  </si>
  <si>
    <t>±1,840</t>
  </si>
  <si>
    <t>86,948</t>
  </si>
  <si>
    <t>±7,104</t>
  </si>
  <si>
    <t>93,671</t>
  </si>
  <si>
    <t>±5,254</t>
  </si>
  <si>
    <t>82,406</t>
  </si>
  <si>
    <t>±12,997</t>
  </si>
  <si>
    <t>112,641</t>
  </si>
  <si>
    <t>±22,577</t>
  </si>
  <si>
    <t>75,771</t>
  </si>
  <si>
    <t>83,030</t>
  </si>
  <si>
    <t>±3,060</t>
  </si>
  <si>
    <t>94,633</t>
  </si>
  <si>
    <t>±9,778</t>
  </si>
  <si>
    <t>65,749</t>
  </si>
  <si>
    <t>±7,296</t>
  </si>
  <si>
    <t>84,395</t>
  </si>
  <si>
    <t>81,449</t>
  </si>
  <si>
    <t>±2,726</t>
  </si>
  <si>
    <t>77,655</t>
  </si>
  <si>
    <t>±6,198</t>
  </si>
  <si>
    <t>76,834</t>
  </si>
  <si>
    <t>77,336</t>
  </si>
  <si>
    <t>±3,607</t>
  </si>
  <si>
    <t>74,605</t>
  </si>
  <si>
    <t>±4,259</t>
  </si>
  <si>
    <t>71,877</t>
  </si>
  <si>
    <t>93,296</t>
  </si>
  <si>
    <t>±3,677</t>
  </si>
  <si>
    <t>101,842</t>
  </si>
  <si>
    <t>±2,884</t>
  </si>
  <si>
    <t>81,274</t>
  </si>
  <si>
    <t>±2,193</t>
  </si>
  <si>
    <t>83,278</t>
  </si>
  <si>
    <t>±1,913</t>
  </si>
  <si>
    <t>70,238</t>
  </si>
  <si>
    <t>±5,693</t>
  </si>
  <si>
    <t>76,849</t>
  </si>
  <si>
    <t>±3,888</t>
  </si>
  <si>
    <t>71,858</t>
  </si>
  <si>
    <t>±8,765</t>
  </si>
  <si>
    <t>80,626</t>
  </si>
  <si>
    <t>±5,211</t>
  </si>
  <si>
    <t>88,408</t>
  </si>
  <si>
    <t>±10,307</t>
  </si>
  <si>
    <t>83,125</t>
  </si>
  <si>
    <t>±8,000</t>
  </si>
  <si>
    <t>102,497</t>
  </si>
  <si>
    <t>82,594</t>
  </si>
  <si>
    <t>±7,672</t>
  </si>
  <si>
    <t>91,997</t>
  </si>
  <si>
    <t>±2,011</t>
  </si>
  <si>
    <t>80,392</t>
  </si>
  <si>
    <t>67,637</t>
  </si>
  <si>
    <t>±6,575</t>
  </si>
  <si>
    <t>80,304</t>
  </si>
  <si>
    <t>±2,029</t>
  </si>
  <si>
    <t>75,650</t>
  </si>
  <si>
    <t>87,492</t>
  </si>
  <si>
    <t>±4,386</t>
  </si>
  <si>
    <t>84,781</t>
  </si>
  <si>
    <t>±2,855</t>
  </si>
  <si>
    <t>87,469</t>
  </si>
  <si>
    <t>±7,651</t>
  </si>
  <si>
    <t>80,246</t>
  </si>
  <si>
    <t>±5,374</t>
  </si>
  <si>
    <t>83,538</t>
  </si>
  <si>
    <t>±10,414</t>
  </si>
  <si>
    <t>74,889</t>
  </si>
  <si>
    <t>±3,561</t>
  </si>
  <si>
    <t>85,293</t>
  </si>
  <si>
    <t>±1,838</t>
  </si>
  <si>
    <t>78,360</t>
  </si>
  <si>
    <t>±2,760</t>
  </si>
  <si>
    <t>76,939</t>
  </si>
  <si>
    <t>89,526</t>
  </si>
  <si>
    <t>±3,776</t>
  </si>
  <si>
    <t>94,235</t>
  </si>
  <si>
    <t>70,984</t>
  </si>
  <si>
    <t>±6,183</t>
  </si>
  <si>
    <t>80,203</t>
  </si>
  <si>
    <t>±1,981</t>
  </si>
  <si>
    <t>±7,526</t>
  </si>
  <si>
    <t>38,291</t>
  </si>
  <si>
    <t>±4,291</t>
  </si>
  <si>
    <t>96,877</t>
  </si>
  <si>
    <t>±9,919</t>
  </si>
  <si>
    <t>86,946</t>
  </si>
  <si>
    <t>±2,992</t>
  </si>
  <si>
    <t>77,926</t>
  </si>
  <si>
    <t>±4,062</t>
  </si>
  <si>
    <t>97,828</t>
  </si>
  <si>
    <t>96,432</t>
  </si>
  <si>
    <t>±5,097</t>
  </si>
  <si>
    <t>104,699</t>
  </si>
  <si>
    <t>±2,734</t>
  </si>
  <si>
    <t>79,513</t>
  </si>
  <si>
    <t>±11,198</t>
  </si>
  <si>
    <t>124,417</t>
  </si>
  <si>
    <t>±16,372</t>
  </si>
  <si>
    <t>73,358</t>
  </si>
  <si>
    <t>±1,927</t>
  </si>
  <si>
    <t>85,724</t>
  </si>
  <si>
    <t>±2,438</t>
  </si>
  <si>
    <t>77,205</t>
  </si>
  <si>
    <t>±6,683</t>
  </si>
  <si>
    <t>88,970</t>
  </si>
  <si>
    <t>±8,383</t>
  </si>
  <si>
    <t>93,436</t>
  </si>
  <si>
    <t>±2,377</t>
  </si>
  <si>
    <t>79,386</t>
  </si>
  <si>
    <t>±3,587</t>
  </si>
  <si>
    <t>81,109</t>
  </si>
  <si>
    <t>±3,171</t>
  </si>
  <si>
    <t>81,373</t>
  </si>
  <si>
    <t>±4,565</t>
  </si>
  <si>
    <t>76,494</t>
  </si>
  <si>
    <t>±3,280</t>
  </si>
  <si>
    <t>75,110</t>
  </si>
  <si>
    <t>±3,606</t>
  </si>
  <si>
    <t>79,065</t>
  </si>
  <si>
    <t>102,040</t>
  </si>
  <si>
    <t>±3,040</t>
  </si>
  <si>
    <t>101,437</t>
  </si>
  <si>
    <t>±2,948</t>
  </si>
  <si>
    <t>84,552</t>
  </si>
  <si>
    <t>±2,158</t>
  </si>
  <si>
    <t>97,716</t>
  </si>
  <si>
    <t>±4,867</t>
  </si>
  <si>
    <t>66,602</t>
  </si>
  <si>
    <t>±2,580</t>
  </si>
  <si>
    <t>69,163</t>
  </si>
  <si>
    <t>±5,934</t>
  </si>
  <si>
    <t>84,958</t>
  </si>
  <si>
    <t>±5,835</t>
  </si>
  <si>
    <t>73,999</t>
  </si>
  <si>
    <t>±8,667</t>
  </si>
  <si>
    <t>85,777</t>
  </si>
  <si>
    <t>±11,066</t>
  </si>
  <si>
    <t>102,984</t>
  </si>
  <si>
    <t>±2,339</t>
  </si>
  <si>
    <t>85,658</t>
  </si>
  <si>
    <t>±8,408</t>
  </si>
  <si>
    <t>91,748</t>
  </si>
  <si>
    <t>±2,350</t>
  </si>
  <si>
    <t>80,810</t>
  </si>
  <si>
    <t>±2,635</t>
  </si>
  <si>
    <t>77,267</t>
  </si>
  <si>
    <t>±9,880</t>
  </si>
  <si>
    <t>85,609</t>
  </si>
  <si>
    <t>±2,268</t>
  </si>
  <si>
    <t>74,644</t>
  </si>
  <si>
    <t>±3,068</t>
  </si>
  <si>
    <t>86,458</t>
  </si>
  <si>
    <t>86,731</t>
  </si>
  <si>
    <t>±2,821</t>
  </si>
  <si>
    <t>97,314</t>
  </si>
  <si>
    <t>±8,679</t>
  </si>
  <si>
    <t>75,127</t>
  </si>
  <si>
    <t>68,141</t>
  </si>
  <si>
    <t>75,318</t>
  </si>
  <si>
    <t>±3,596</t>
  </si>
  <si>
    <t>86,917</t>
  </si>
  <si>
    <t>±2,304</t>
  </si>
  <si>
    <t>93,640</t>
  </si>
  <si>
    <t>±5,072</t>
  </si>
  <si>
    <t>67,898</t>
  </si>
  <si>
    <t>±12,355</t>
  </si>
  <si>
    <t>102,093</t>
  </si>
  <si>
    <t>±1,768</t>
  </si>
  <si>
    <t>96,166</t>
  </si>
  <si>
    <t>±4,297</t>
  </si>
  <si>
    <t>73,340</t>
  </si>
  <si>
    <t>±7,587</t>
  </si>
  <si>
    <t>82,394</t>
  </si>
  <si>
    <t>±2,728</t>
  </si>
  <si>
    <t>±22,170</t>
  </si>
  <si>
    <t>35,725</t>
  </si>
  <si>
    <t>±1,763</t>
  </si>
  <si>
    <t>±1,951</t>
  </si>
  <si>
    <t>76,609</t>
  </si>
  <si>
    <t>±6,901</t>
  </si>
  <si>
    <t>54,937</t>
  </si>
  <si>
    <t>±1,878</t>
  </si>
  <si>
    <t>±2,811</t>
  </si>
  <si>
    <t>78,393</t>
  </si>
  <si>
    <t>±4,163</t>
  </si>
  <si>
    <t>61,720</t>
  </si>
  <si>
    <t>±4,178</t>
  </si>
  <si>
    <t>80,080</t>
  </si>
  <si>
    <t>±4,578</t>
  </si>
  <si>
    <t>72,930</t>
  </si>
  <si>
    <t>±10,858</t>
  </si>
  <si>
    <t>109,663</t>
  </si>
  <si>
    <t>±20,555</t>
  </si>
  <si>
    <t>53,417</t>
  </si>
  <si>
    <t>±842</t>
  </si>
  <si>
    <t>64,018</t>
  </si>
  <si>
    <t>±1,559</t>
  </si>
  <si>
    <t>67,859</t>
  </si>
  <si>
    <t>57,575</t>
  </si>
  <si>
    <t>±4,436</t>
  </si>
  <si>
    <t>65,040</t>
  </si>
  <si>
    <t>±1,942</t>
  </si>
  <si>
    <t>57,452</t>
  </si>
  <si>
    <t>±1,911</t>
  </si>
  <si>
    <t>60,969</t>
  </si>
  <si>
    <t>±1,360</t>
  </si>
  <si>
    <t>54,286</t>
  </si>
  <si>
    <t>±1,807</t>
  </si>
  <si>
    <t>56,842</t>
  </si>
  <si>
    <t>53,817</t>
  </si>
  <si>
    <t>±1,306</t>
  </si>
  <si>
    <t>58,562</t>
  </si>
  <si>
    <t>±4,970</t>
  </si>
  <si>
    <t>77,593</t>
  </si>
  <si>
    <t>±3,532</t>
  </si>
  <si>
    <t>80,430</t>
  </si>
  <si>
    <t>±2,537</t>
  </si>
  <si>
    <t>65,427</t>
  </si>
  <si>
    <t>±1,909</t>
  </si>
  <si>
    <t>66,150</t>
  </si>
  <si>
    <t>±2,744</t>
  </si>
  <si>
    <t>46,428</t>
  </si>
  <si>
    <t>±2,581</t>
  </si>
  <si>
    <t>53,351</t>
  </si>
  <si>
    <t>±2,172</t>
  </si>
  <si>
    <t>52,551</t>
  </si>
  <si>
    <t>±5,857</t>
  </si>
  <si>
    <t>61,295</t>
  </si>
  <si>
    <t>±2,397</t>
  </si>
  <si>
    <t>62,581</t>
  </si>
  <si>
    <t>±2,187</t>
  </si>
  <si>
    <t>68,894</t>
  </si>
  <si>
    <t>±6,289</t>
  </si>
  <si>
    <t>77,443</t>
  </si>
  <si>
    <t>±3,170</t>
  </si>
  <si>
    <t>59,911</t>
  </si>
  <si>
    <t>77,467</t>
  </si>
  <si>
    <t>54,046</t>
  </si>
  <si>
    <t>±2,206</t>
  </si>
  <si>
    <t>63,815</t>
  </si>
  <si>
    <t>±3,830</t>
  </si>
  <si>
    <t>70,845</t>
  </si>
  <si>
    <t>±1,227</t>
  </si>
  <si>
    <t>50,820</t>
  </si>
  <si>
    <t>±1,206</t>
  </si>
  <si>
    <t>68,509</t>
  </si>
  <si>
    <t>±6,427</t>
  </si>
  <si>
    <t>70,867</t>
  </si>
  <si>
    <t>±1,645</t>
  </si>
  <si>
    <t>69,852</t>
  </si>
  <si>
    <t>±5,460</t>
  </si>
  <si>
    <t>±2,503</t>
  </si>
  <si>
    <t>52,249</t>
  </si>
  <si>
    <t>53,001</t>
  </si>
  <si>
    <t>60,735</t>
  </si>
  <si>
    <t>59,116</t>
  </si>
  <si>
    <t>±3,264</t>
  </si>
  <si>
    <t>61,688</t>
  </si>
  <si>
    <t>±5,099</t>
  </si>
  <si>
    <t>62,319</t>
  </si>
  <si>
    <t>±2,674</t>
  </si>
  <si>
    <t>80,503</t>
  </si>
  <si>
    <t>±3,531</t>
  </si>
  <si>
    <t>52,367</t>
  </si>
  <si>
    <t>±2,114</t>
  </si>
  <si>
    <t>61,044</t>
  </si>
  <si>
    <t>±1,336</t>
  </si>
  <si>
    <t>±9,290</t>
  </si>
  <si>
    <t>28,373</t>
  </si>
  <si>
    <t>±1,569</t>
  </si>
  <si>
    <t>±6,532</t>
  </si>
  <si>
    <t>67,159</t>
  </si>
  <si>
    <t>±12,785</t>
  </si>
  <si>
    <t>64,934</t>
  </si>
  <si>
    <t>±7,639</t>
  </si>
  <si>
    <t>63,482</t>
  </si>
  <si>
    <t>±8,005</t>
  </si>
  <si>
    <t>70,394</t>
  </si>
  <si>
    <t>±4,054</t>
  </si>
  <si>
    <t>78,191</t>
  </si>
  <si>
    <t>±7,927</t>
  </si>
  <si>
    <t>65,679</t>
  </si>
  <si>
    <t>±25,132</t>
  </si>
  <si>
    <t>116,930</t>
  </si>
  <si>
    <t>±23,422</t>
  </si>
  <si>
    <t>60,397</t>
  </si>
  <si>
    <t>±4,226</t>
  </si>
  <si>
    <t>62,067</t>
  </si>
  <si>
    <t>±6,327</t>
  </si>
  <si>
    <t>74,127</t>
  </si>
  <si>
    <t>±15,351</t>
  </si>
  <si>
    <t>51,434</t>
  </si>
  <si>
    <t>±4,282</t>
  </si>
  <si>
    <t>81,223</t>
  </si>
  <si>
    <t>±8,624</t>
  </si>
  <si>
    <t>60,773</t>
  </si>
  <si>
    <t>±6,097</t>
  </si>
  <si>
    <t>58,627</t>
  </si>
  <si>
    <t>±8,580</t>
  </si>
  <si>
    <t>±4,986</t>
  </si>
  <si>
    <t>55,720</t>
  </si>
  <si>
    <t>±6,405</t>
  </si>
  <si>
    <t>59,636</t>
  </si>
  <si>
    <t>±7,052</t>
  </si>
  <si>
    <t>63,961</t>
  </si>
  <si>
    <t>±9,424</t>
  </si>
  <si>
    <t>95,516</t>
  </si>
  <si>
    <t>±6,496</t>
  </si>
  <si>
    <t>87,017</t>
  </si>
  <si>
    <t>±4,314</t>
  </si>
  <si>
    <t>59,509</t>
  </si>
  <si>
    <t>±6,902</t>
  </si>
  <si>
    <t>69,758</t>
  </si>
  <si>
    <t>±4,736</t>
  </si>
  <si>
    <t>59,583</t>
  </si>
  <si>
    <t>±12,143</t>
  </si>
  <si>
    <t>61,117</t>
  </si>
  <si>
    <t>±6,072</t>
  </si>
  <si>
    <t>55,063</t>
  </si>
  <si>
    <t>±12,726</t>
  </si>
  <si>
    <t>66,445</t>
  </si>
  <si>
    <t>±11,367</t>
  </si>
  <si>
    <t>65,741</t>
  </si>
  <si>
    <t>±12,262</t>
  </si>
  <si>
    <t>70,888</t>
  </si>
  <si>
    <t>±6,358</t>
  </si>
  <si>
    <t>82,088</t>
  </si>
  <si>
    <t>±5,593</t>
  </si>
  <si>
    <t>61,589</t>
  </si>
  <si>
    <t>±13,662</t>
  </si>
  <si>
    <t>85,451</t>
  </si>
  <si>
    <t>±5,631</t>
  </si>
  <si>
    <t>60,335</t>
  </si>
  <si>
    <t>±2,887</t>
  </si>
  <si>
    <t>59,949</t>
  </si>
  <si>
    <t>±20,305</t>
  </si>
  <si>
    <t>67,329</t>
  </si>
  <si>
    <t>62,124</t>
  </si>
  <si>
    <t>±10,702</t>
  </si>
  <si>
    <t>76,951</t>
  </si>
  <si>
    <t>±6,023</t>
  </si>
  <si>
    <t>71,625</t>
  </si>
  <si>
    <t>±5,940</t>
  </si>
  <si>
    <t>85,635</t>
  </si>
  <si>
    <t>±12,690</t>
  </si>
  <si>
    <t>56,518</t>
  </si>
  <si>
    <t>±3,541</t>
  </si>
  <si>
    <t>48,617</t>
  </si>
  <si>
    <t>±2,562</t>
  </si>
  <si>
    <t>68,661</t>
  </si>
  <si>
    <t>±8,792</t>
  </si>
  <si>
    <t>67,635</t>
  </si>
  <si>
    <t>±3,195</t>
  </si>
  <si>
    <t>77,248</t>
  </si>
  <si>
    <t>±14,609</t>
  </si>
  <si>
    <t>52,626</t>
  </si>
  <si>
    <t>±7,617</t>
  </si>
  <si>
    <t>84,550</t>
  </si>
  <si>
    <t>±7,192</t>
  </si>
  <si>
    <t>77,091</t>
  </si>
  <si>
    <t>68,368</t>
  </si>
  <si>
    <t>±12,449</t>
  </si>
  <si>
    <t>67,100</t>
  </si>
  <si>
    <t>±21,195</t>
  </si>
  <si>
    <t>33,706</t>
  </si>
  <si>
    <t>±10,368</t>
  </si>
  <si>
    <t>±5,744</t>
  </si>
  <si>
    <t>85,326</t>
  </si>
  <si>
    <t>±19,676</t>
  </si>
  <si>
    <t>64,986</t>
  </si>
  <si>
    <t>±6,569</t>
  </si>
  <si>
    <t>55,118</t>
  </si>
  <si>
    <t>±8,394</t>
  </si>
  <si>
    <t>90,663</t>
  </si>
  <si>
    <t>±3,388</t>
  </si>
  <si>
    <t>77,303</t>
  </si>
  <si>
    <t>±7,757</t>
  </si>
  <si>
    <t>103,036</t>
  </si>
  <si>
    <t>±10,324</t>
  </si>
  <si>
    <t>69,045</t>
  </si>
  <si>
    <t>±15,100</t>
  </si>
  <si>
    <t>133,868</t>
  </si>
  <si>
    <t>±5,141</t>
  </si>
  <si>
    <t>64,420</t>
  </si>
  <si>
    <t>±2,958</t>
  </si>
  <si>
    <t>69,656</t>
  </si>
  <si>
    <t>±6,025</t>
  </si>
  <si>
    <t>68,952</t>
  </si>
  <si>
    <t>±17,798</t>
  </si>
  <si>
    <t>68,448</t>
  </si>
  <si>
    <t>±14,090</t>
  </si>
  <si>
    <t>76,391</t>
  </si>
  <si>
    <t>57,896</t>
  </si>
  <si>
    <t>±6,014</t>
  </si>
  <si>
    <t>66,597</t>
  </si>
  <si>
    <t>±4,806</t>
  </si>
  <si>
    <t>70,429</t>
  </si>
  <si>
    <t>±8,058</t>
  </si>
  <si>
    <t>66,401</t>
  </si>
  <si>
    <t>±9,185</t>
  </si>
  <si>
    <t>55,236</t>
  </si>
  <si>
    <t>±4,082</t>
  </si>
  <si>
    <t>70,960</t>
  </si>
  <si>
    <t>88,827</t>
  </si>
  <si>
    <t>±10,047</t>
  </si>
  <si>
    <t>84,854</t>
  </si>
  <si>
    <t>±6,342</t>
  </si>
  <si>
    <t>63,296</t>
  </si>
  <si>
    <t>±2,231</t>
  </si>
  <si>
    <t>71,560</t>
  </si>
  <si>
    <t>±3,834</t>
  </si>
  <si>
    <t>55,418</t>
  </si>
  <si>
    <t>±8,604</t>
  </si>
  <si>
    <t>58,316</t>
  </si>
  <si>
    <t>±6,632</t>
  </si>
  <si>
    <t>69,988</t>
  </si>
  <si>
    <t>±10,977</t>
  </si>
  <si>
    <t>74,829</t>
  </si>
  <si>
    <t>±21,206</t>
  </si>
  <si>
    <t>±10,624</t>
  </si>
  <si>
    <t>77,360</t>
  </si>
  <si>
    <t>±17,489</t>
  </si>
  <si>
    <t>89,072</t>
  </si>
  <si>
    <t>±5,729</t>
  </si>
  <si>
    <t>59,782</t>
  </si>
  <si>
    <t>±9,061</t>
  </si>
  <si>
    <t>82,854</t>
  </si>
  <si>
    <t>±4,552</t>
  </si>
  <si>
    <t>64,984</t>
  </si>
  <si>
    <t>66,964</t>
  </si>
  <si>
    <t>±31,777</t>
  </si>
  <si>
    <t>63,152</t>
  </si>
  <si>
    <t>±3,957</t>
  </si>
  <si>
    <t>58,840</t>
  </si>
  <si>
    <t>±4,994</t>
  </si>
  <si>
    <t>69,119</t>
  </si>
  <si>
    <t>±7,901</t>
  </si>
  <si>
    <t>70,242</t>
  </si>
  <si>
    <t>±4,904</t>
  </si>
  <si>
    <t>73,487</t>
  </si>
  <si>
    <t>±14,601</t>
  </si>
  <si>
    <t>67,891</t>
  </si>
  <si>
    <t>±7,965</t>
  </si>
  <si>
    <t>59,980</t>
  </si>
  <si>
    <t>±24,716</t>
  </si>
  <si>
    <t>63,866</t>
  </si>
  <si>
    <t>±3,569</t>
  </si>
  <si>
    <t>69,789</t>
  </si>
  <si>
    <t>±4,043</t>
  </si>
  <si>
    <t>70,846</t>
  </si>
  <si>
    <t>±12,202</t>
  </si>
  <si>
    <t>70,074</t>
  </si>
  <si>
    <t>±8,616</t>
  </si>
  <si>
    <t>93,782</t>
  </si>
  <si>
    <t>±5,037</t>
  </si>
  <si>
    <t>82,999</t>
  </si>
  <si>
    <t>±4,400</t>
  </si>
  <si>
    <t>±15,592</t>
  </si>
  <si>
    <t>62,493</t>
  </si>
  <si>
    <t>±5,772</t>
  </si>
  <si>
    <t>±13,172</t>
  </si>
  <si>
    <t>28,894</t>
  </si>
  <si>
    <t>±6,639</t>
  </si>
  <si>
    <t>±10,496</t>
  </si>
  <si>
    <t>73,177</t>
  </si>
  <si>
    <t>±24,145</t>
  </si>
  <si>
    <t>60,163</t>
  </si>
  <si>
    <t>43,452</t>
  </si>
  <si>
    <t>±10,355</t>
  </si>
  <si>
    <t>71,882</t>
  </si>
  <si>
    <t>±2,357</t>
  </si>
  <si>
    <t>51,384</t>
  </si>
  <si>
    <t>±3,789</t>
  </si>
  <si>
    <t>68,587</t>
  </si>
  <si>
    <t>±6,990</t>
  </si>
  <si>
    <t>67,586</t>
  </si>
  <si>
    <t>±35,521</t>
  </si>
  <si>
    <t>91,267</t>
  </si>
  <si>
    <t>±20,360</t>
  </si>
  <si>
    <t>55,155</t>
  </si>
  <si>
    <t>±3,063</t>
  </si>
  <si>
    <t>62,448</t>
  </si>
  <si>
    <t>±2,421</t>
  </si>
  <si>
    <t>45,453</t>
  </si>
  <si>
    <t>±19,770</t>
  </si>
  <si>
    <t>50,681</t>
  </si>
  <si>
    <t>±10,099</t>
  </si>
  <si>
    <t>±4,543</t>
  </si>
  <si>
    <t>46,633</t>
  </si>
  <si>
    <t>±3,609</t>
  </si>
  <si>
    <t>47,291</t>
  </si>
  <si>
    <t>±9,465</t>
  </si>
  <si>
    <t>±3,290</t>
  </si>
  <si>
    <t>61,258</t>
  </si>
  <si>
    <t>±8,713</t>
  </si>
  <si>
    <t>54,664</t>
  </si>
  <si>
    <t>±8,686</t>
  </si>
  <si>
    <t>58,977</t>
  </si>
  <si>
    <t>69,735</t>
  </si>
  <si>
    <t>±10,570</t>
  </si>
  <si>
    <t>73,216</t>
  </si>
  <si>
    <t>±4,164</t>
  </si>
  <si>
    <t>60,078</t>
  </si>
  <si>
    <t>±4,728</t>
  </si>
  <si>
    <t>61,980</t>
  </si>
  <si>
    <t>±3,368</t>
  </si>
  <si>
    <t>46,330</t>
  </si>
  <si>
    <t>±5,718</t>
  </si>
  <si>
    <t>59,143</t>
  </si>
  <si>
    <t>±5,507</t>
  </si>
  <si>
    <t>51,158</t>
  </si>
  <si>
    <t>±4,882</t>
  </si>
  <si>
    <t>52,005</t>
  </si>
  <si>
    <t>±3,708</t>
  </si>
  <si>
    <t>61,830</t>
  </si>
  <si>
    <t>±9,254</t>
  </si>
  <si>
    <t>74,013</t>
  </si>
  <si>
    <t>±7,750</t>
  </si>
  <si>
    <t>75,182</t>
  </si>
  <si>
    <t>±5,439</t>
  </si>
  <si>
    <t>51,499</t>
  </si>
  <si>
    <t>±5,907</t>
  </si>
  <si>
    <t>71,194</t>
  </si>
  <si>
    <t>±5,405</t>
  </si>
  <si>
    <t>54,264</t>
  </si>
  <si>
    <t>±4,134</t>
  </si>
  <si>
    <t>54,690</t>
  </si>
  <si>
    <t>±12,699</t>
  </si>
  <si>
    <t>58,653</t>
  </si>
  <si>
    <t>±5,075</t>
  </si>
  <si>
    <t>50,763</t>
  </si>
  <si>
    <t>±2,305</t>
  </si>
  <si>
    <t>54,760</t>
  </si>
  <si>
    <t>±10,726</t>
  </si>
  <si>
    <t>63,817</t>
  </si>
  <si>
    <t>±3,486</t>
  </si>
  <si>
    <t>70,755</t>
  </si>
  <si>
    <t>±9,721</t>
  </si>
  <si>
    <t>50,174</t>
  </si>
  <si>
    <t>±6,389</t>
  </si>
  <si>
    <t>33,000</t>
  </si>
  <si>
    <t>±27,090</t>
  </si>
  <si>
    <t>53,255</t>
  </si>
  <si>
    <t>±7,238</t>
  </si>
  <si>
    <t>±2,539</t>
  </si>
  <si>
    <t>50,921</t>
  </si>
  <si>
    <t>±9,831</t>
  </si>
  <si>
    <t>55,331</t>
  </si>
  <si>
    <t>±8,677</t>
  </si>
  <si>
    <t>71,449</t>
  </si>
  <si>
    <t>±9,119</t>
  </si>
  <si>
    <t>67,456</t>
  </si>
  <si>
    <t>±5,028</t>
  </si>
  <si>
    <t>55,743</t>
  </si>
  <si>
    <t>±10,563</t>
  </si>
  <si>
    <t>54,971</t>
  </si>
  <si>
    <t>±4,770</t>
  </si>
  <si>
    <t>±3,514</t>
  </si>
  <si>
    <t>25,708</t>
  </si>
  <si>
    <t>±7,455</t>
  </si>
  <si>
    <t>74,711</t>
  </si>
  <si>
    <t>±19,791</t>
  </si>
  <si>
    <t>71,927</t>
  </si>
  <si>
    <t>±12,720</t>
  </si>
  <si>
    <t>61,903</t>
  </si>
  <si>
    <t>±7,969</t>
  </si>
  <si>
    <t>88,498</t>
  </si>
  <si>
    <t>±3,890</t>
  </si>
  <si>
    <t>±5,180</t>
  </si>
  <si>
    <t>99,504</t>
  </si>
  <si>
    <t>±6,351</t>
  </si>
  <si>
    <t>83,490</t>
  </si>
  <si>
    <t>±18,378</t>
  </si>
  <si>
    <t>101,822</t>
  </si>
  <si>
    <t>±21,773</t>
  </si>
  <si>
    <t>64,878</t>
  </si>
  <si>
    <t>±3,150</t>
  </si>
  <si>
    <t>77,977</t>
  </si>
  <si>
    <t>63,960</t>
  </si>
  <si>
    <t>±4,370</t>
  </si>
  <si>
    <t>64,673</t>
  </si>
  <si>
    <t>±24,289</t>
  </si>
  <si>
    <t>84,957</t>
  </si>
  <si>
    <t>±4,425</t>
  </si>
  <si>
    <t>61,480</t>
  </si>
  <si>
    <t>64,297</t>
  </si>
  <si>
    <t>±9,920</t>
  </si>
  <si>
    <t>70,603</t>
  </si>
  <si>
    <t>±6,599</t>
  </si>
  <si>
    <t>59,459</t>
  </si>
  <si>
    <t>±5,081</t>
  </si>
  <si>
    <t>73,066</t>
  </si>
  <si>
    <t>±8,974</t>
  </si>
  <si>
    <t>±9,706</t>
  </si>
  <si>
    <t>87,557</t>
  </si>
  <si>
    <t>±8,433</t>
  </si>
  <si>
    <t>87,497</t>
  </si>
  <si>
    <t>±4,947</t>
  </si>
  <si>
    <t>74,638</t>
  </si>
  <si>
    <t>±6,561</t>
  </si>
  <si>
    <t>80,154</t>
  </si>
  <si>
    <t>±6,578</t>
  </si>
  <si>
    <t>54,818</t>
  </si>
  <si>
    <t>±3,205</t>
  </si>
  <si>
    <t>64,030</t>
  </si>
  <si>
    <t>±5,561</t>
  </si>
  <si>
    <t>61,860</t>
  </si>
  <si>
    <t>±22,111</t>
  </si>
  <si>
    <t>54,218</t>
  </si>
  <si>
    <t>±7,281</t>
  </si>
  <si>
    <t>75,902</t>
  </si>
  <si>
    <t>±13,323</t>
  </si>
  <si>
    <t>79,214</t>
  </si>
  <si>
    <t>±12,586</t>
  </si>
  <si>
    <t>84,759</t>
  </si>
  <si>
    <t>±7,172</t>
  </si>
  <si>
    <t>69,262</t>
  </si>
  <si>
    <t>±12,638</t>
  </si>
  <si>
    <t>86,427</t>
  </si>
  <si>
    <t>±5,705</t>
  </si>
  <si>
    <t>73,079</t>
  </si>
  <si>
    <t>±8,716</t>
  </si>
  <si>
    <t>66,883</t>
  </si>
  <si>
    <t>±26,535</t>
  </si>
  <si>
    <t>69,322</t>
  </si>
  <si>
    <t>±2,762</t>
  </si>
  <si>
    <t>55,740</t>
  </si>
  <si>
    <t>±5,339</t>
  </si>
  <si>
    <t>80,407</t>
  </si>
  <si>
    <t>±9,138</t>
  </si>
  <si>
    <t>72,927</t>
  </si>
  <si>
    <t>±4,663</t>
  </si>
  <si>
    <t>72,944</t>
  </si>
  <si>
    <t>±13,732</t>
  </si>
  <si>
    <t>±12,068</t>
  </si>
  <si>
    <t>55,682</t>
  </si>
  <si>
    <t>±17,592</t>
  </si>
  <si>
    <t>63,779</t>
  </si>
  <si>
    <t>±4,194</t>
  </si>
  <si>
    <t>75,141</t>
  </si>
  <si>
    <t>±4,423</t>
  </si>
  <si>
    <t>74,048</t>
  </si>
  <si>
    <t>±5,626</t>
  </si>
  <si>
    <t>61,306</t>
  </si>
  <si>
    <t>±6,109</t>
  </si>
  <si>
    <t>85,313</t>
  </si>
  <si>
    <t>±4,378</t>
  </si>
  <si>
    <t>81,211</t>
  </si>
  <si>
    <t>±6,050</t>
  </si>
  <si>
    <t>53,022</t>
  </si>
  <si>
    <t>±15,989</t>
  </si>
  <si>
    <t>67,396</t>
  </si>
  <si>
    <t>±5,516</t>
  </si>
  <si>
    <t>±23,621</t>
  </si>
  <si>
    <t>35,199</t>
  </si>
  <si>
    <t>±12,150</t>
  </si>
  <si>
    <t>±6,991</t>
  </si>
  <si>
    <t>100,095</t>
  </si>
  <si>
    <t>±17,191</t>
  </si>
  <si>
    <t>69,160</t>
  </si>
  <si>
    <t>±3,705</t>
  </si>
  <si>
    <t>61,912</t>
  </si>
  <si>
    <t>±6,654</t>
  </si>
  <si>
    <t>85,601</t>
  </si>
  <si>
    <t>74,509</t>
  </si>
  <si>
    <t>±3,793</t>
  </si>
  <si>
    <t>72,042</t>
  </si>
  <si>
    <t>66,667</t>
  </si>
  <si>
    <t>±4,143</t>
  </si>
  <si>
    <t>130,018</t>
  </si>
  <si>
    <t>±47,246</t>
  </si>
  <si>
    <t>65,448</t>
  </si>
  <si>
    <t>±3,005</t>
  </si>
  <si>
    <t>69,827</t>
  </si>
  <si>
    <t>±5,768</t>
  </si>
  <si>
    <t>71,827</t>
  </si>
  <si>
    <t>±11,785</t>
  </si>
  <si>
    <t>62,186</t>
  </si>
  <si>
    <t>±2,906</t>
  </si>
  <si>
    <t>73,253</t>
  </si>
  <si>
    <t>±3,914</t>
  </si>
  <si>
    <t>65,950</t>
  </si>
  <si>
    <t>±3,214</t>
  </si>
  <si>
    <t>59,409</t>
  </si>
  <si>
    <t>±5,184</t>
  </si>
  <si>
    <t>61,693</t>
  </si>
  <si>
    <t>±8,900</t>
  </si>
  <si>
    <t>60,275</t>
  </si>
  <si>
    <t>±12,114</t>
  </si>
  <si>
    <t>59,031</t>
  </si>
  <si>
    <t>±7,894</t>
  </si>
  <si>
    <t>96,267</t>
  </si>
  <si>
    <t>±6,249</t>
  </si>
  <si>
    <t>89,582</t>
  </si>
  <si>
    <t>±6,476</t>
  </si>
  <si>
    <t>65,294</t>
  </si>
  <si>
    <t>±3,780</t>
  </si>
  <si>
    <t>70,995</t>
  </si>
  <si>
    <t>53,203</t>
  </si>
  <si>
    <t>±3,633</t>
  </si>
  <si>
    <t>63,611</t>
  </si>
  <si>
    <t>±4,377</t>
  </si>
  <si>
    <t>56,987</t>
  </si>
  <si>
    <t>±10,218</t>
  </si>
  <si>
    <t>57,673</t>
  </si>
  <si>
    <t>±4,246</t>
  </si>
  <si>
    <t>68,023</t>
  </si>
  <si>
    <t>±7,207</t>
  </si>
  <si>
    <t>71,947</t>
  </si>
  <si>
    <t>±6,054</t>
  </si>
  <si>
    <t>85,312</t>
  </si>
  <si>
    <t>±4,218</t>
  </si>
  <si>
    <t>55,360</t>
  </si>
  <si>
    <t>71,198</t>
  </si>
  <si>
    <t>±3,945</t>
  </si>
  <si>
    <t>61,043</t>
  </si>
  <si>
    <t>±1,597</t>
  </si>
  <si>
    <t>63,003</t>
  </si>
  <si>
    <t>±6,741</t>
  </si>
  <si>
    <t>64,657</t>
  </si>
  <si>
    <t>58,590</t>
  </si>
  <si>
    <t>±4,252</t>
  </si>
  <si>
    <t>61,476</t>
  </si>
  <si>
    <t>±7,691</t>
  </si>
  <si>
    <t>73,010</t>
  </si>
  <si>
    <t>±2,483</t>
  </si>
  <si>
    <t>86,490</t>
  </si>
  <si>
    <t>±16,272</t>
  </si>
  <si>
    <t>58,404</t>
  </si>
  <si>
    <t>±5,247</t>
  </si>
  <si>
    <t>±9,044</t>
  </si>
  <si>
    <t>63,123</t>
  </si>
  <si>
    <t>±6,598</t>
  </si>
  <si>
    <t>71,669</t>
  </si>
  <si>
    <t>±2,666</t>
  </si>
  <si>
    <t>63,633</t>
  </si>
  <si>
    <t>±8,050</t>
  </si>
  <si>
    <t>64,367</t>
  </si>
  <si>
    <t>±7,779</t>
  </si>
  <si>
    <t>85,108</t>
  </si>
  <si>
    <t>±3,479</t>
  </si>
  <si>
    <t>81,634</t>
  </si>
  <si>
    <t>±5,209</t>
  </si>
  <si>
    <t>55,781</t>
  </si>
  <si>
    <t>±4,313</t>
  </si>
  <si>
    <t>64,876</t>
  </si>
  <si>
    <t>±4,265</t>
  </si>
  <si>
    <t>±14,154</t>
  </si>
  <si>
    <t>35,032</t>
  </si>
  <si>
    <t>State</t>
  </si>
  <si>
    <t>Age</t>
  </si>
  <si>
    <t>Major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</si>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</sst>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name val="Calibri"/>
      <family val="2"/>
    </font>
    <font>
      <b/>
      <sz val="11"/>
      <name val="Calibri"/>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indent="1"/>
    </xf>
    <xf numFmtId="3"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3"/>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9" t="s">
        <v>0</v>
      </c>
      <c r="B1" s="9"/>
      <c r="C1" s="2"/>
    </row>
    <row r="2" spans="1:3" x14ac:dyDescent="0.3">
      <c r="A2" s="10"/>
      <c r="B2" s="10"/>
      <c r="C2" s="10"/>
    </row>
    <row r="3" spans="1:3" x14ac:dyDescent="0.3">
      <c r="A3" s="11" t="s">
        <v>1</v>
      </c>
      <c r="B3" s="11"/>
      <c r="C3" s="11"/>
    </row>
    <row r="4" spans="1:3" x14ac:dyDescent="0.3">
      <c r="A4" s="10"/>
      <c r="B4" s="10"/>
      <c r="C4" s="10"/>
    </row>
    <row r="5" spans="1:3" ht="12.75" customHeight="1" x14ac:dyDescent="0.3">
      <c r="A5" s="3" t="s">
        <v>2</v>
      </c>
      <c r="B5" s="10" t="s">
        <v>3</v>
      </c>
      <c r="C5" s="10"/>
    </row>
    <row r="6" spans="1:3" ht="12.75" customHeight="1" x14ac:dyDescent="0.3">
      <c r="A6" s="1" t="s">
        <v>4</v>
      </c>
      <c r="B6" s="10" t="s">
        <v>5</v>
      </c>
      <c r="C6" s="10"/>
    </row>
    <row r="7" spans="1:3" ht="12.75" customHeight="1" x14ac:dyDescent="0.3">
      <c r="A7" s="1" t="s">
        <v>6</v>
      </c>
      <c r="B7" s="10" t="s">
        <v>7</v>
      </c>
      <c r="C7" s="10"/>
    </row>
    <row r="8" spans="1:3" ht="12.75" customHeight="1" x14ac:dyDescent="0.3">
      <c r="A8" s="1" t="s">
        <v>8</v>
      </c>
      <c r="B8" s="10" t="s">
        <v>9</v>
      </c>
      <c r="C8" s="10"/>
    </row>
    <row r="9" spans="1:3" ht="12.75" customHeight="1" x14ac:dyDescent="0.3">
      <c r="A9" s="1" t="s">
        <v>10</v>
      </c>
      <c r="B9" s="10" t="s">
        <v>11</v>
      </c>
      <c r="C9" s="10"/>
    </row>
    <row r="10" spans="1:3" ht="12.75" customHeight="1" x14ac:dyDescent="0.3">
      <c r="A10" s="1" t="s">
        <v>12</v>
      </c>
      <c r="B10" s="10" t="s">
        <v>13</v>
      </c>
      <c r="C10" s="10"/>
    </row>
    <row r="11" spans="1:3" ht="25.65" customHeight="1" x14ac:dyDescent="0.3">
      <c r="A11" s="1" t="s">
        <v>14</v>
      </c>
      <c r="B11" s="10" t="s">
        <v>15</v>
      </c>
      <c r="C11" s="10"/>
    </row>
    <row r="12" spans="1:3" ht="12.75" customHeight="1" x14ac:dyDescent="0.3">
      <c r="A12" s="1" t="s">
        <v>16</v>
      </c>
      <c r="B12" s="10" t="s">
        <v>17</v>
      </c>
      <c r="C12" s="10"/>
    </row>
    <row r="13" spans="1:3" ht="12.75" customHeight="1" x14ac:dyDescent="0.3">
      <c r="A13" s="1" t="s">
        <v>18</v>
      </c>
      <c r="B13" s="10" t="s">
        <v>19</v>
      </c>
      <c r="C13" s="10"/>
    </row>
    <row r="14" spans="1:3" x14ac:dyDescent="0.3">
      <c r="A14" s="10"/>
      <c r="B14" s="10"/>
      <c r="C14" s="10"/>
    </row>
    <row r="15" spans="1:3" ht="12.75" customHeight="1" x14ac:dyDescent="0.3">
      <c r="A15" s="3" t="s">
        <v>20</v>
      </c>
      <c r="B15" s="10" t="s">
        <v>3</v>
      </c>
      <c r="C15" s="10"/>
    </row>
    <row r="16" spans="1:3" ht="25.65" customHeight="1" x14ac:dyDescent="0.3">
      <c r="A16" s="1" t="s">
        <v>21</v>
      </c>
      <c r="B16" s="10" t="s">
        <v>22</v>
      </c>
      <c r="C16" s="10"/>
    </row>
    <row r="17" spans="1:3" ht="12.75" customHeight="1" x14ac:dyDescent="0.3">
      <c r="A17" s="1" t="s">
        <v>23</v>
      </c>
      <c r="B17" s="10" t="s">
        <v>24</v>
      </c>
      <c r="C17" s="10"/>
    </row>
    <row r="18" spans="1:3" x14ac:dyDescent="0.3">
      <c r="A18" s="10"/>
      <c r="B18" s="10"/>
      <c r="C18" s="10"/>
    </row>
    <row r="19" spans="1:3" ht="12.75" customHeight="1" x14ac:dyDescent="0.3">
      <c r="A19" s="3" t="s">
        <v>25</v>
      </c>
      <c r="B19" s="10" t="s">
        <v>17</v>
      </c>
      <c r="C19" s="10"/>
    </row>
    <row r="20" spans="1:3" x14ac:dyDescent="0.3">
      <c r="A20" s="10"/>
      <c r="B20" s="10"/>
      <c r="C20" s="10"/>
    </row>
    <row r="21" spans="1:3" ht="12.75" customHeight="1" x14ac:dyDescent="0.3">
      <c r="A21" s="3" t="s">
        <v>26</v>
      </c>
      <c r="B21" s="10" t="s">
        <v>17</v>
      </c>
      <c r="C21" s="10"/>
    </row>
    <row r="22" spans="1:3" x14ac:dyDescent="0.3">
      <c r="A22" s="10"/>
      <c r="B22" s="10"/>
      <c r="C22" s="10"/>
    </row>
    <row r="23" spans="1:3" ht="12.75" customHeight="1" x14ac:dyDescent="0.3">
      <c r="A23" s="3" t="s">
        <v>27</v>
      </c>
      <c r="B23" s="10" t="s">
        <v>17</v>
      </c>
      <c r="C23" s="10"/>
    </row>
    <row r="24" spans="1:3" x14ac:dyDescent="0.3">
      <c r="A24" s="10"/>
      <c r="B24" s="10"/>
      <c r="C24" s="10"/>
    </row>
    <row r="25" spans="1:3" ht="12.75" customHeight="1" x14ac:dyDescent="0.3">
      <c r="A25" s="3" t="s">
        <v>28</v>
      </c>
      <c r="B25" s="10" t="s">
        <v>3</v>
      </c>
      <c r="C25" s="10"/>
    </row>
    <row r="26" spans="1:3" ht="12.75" customHeight="1" x14ac:dyDescent="0.3">
      <c r="A26" s="1" t="s">
        <v>29</v>
      </c>
      <c r="B26" s="10" t="s">
        <v>17</v>
      </c>
      <c r="C26" s="10"/>
    </row>
    <row r="27" spans="1:3" ht="12.75" customHeight="1" x14ac:dyDescent="0.3">
      <c r="A27" s="1" t="s">
        <v>30</v>
      </c>
      <c r="B27" s="10" t="s">
        <v>31</v>
      </c>
      <c r="C27" s="10"/>
    </row>
    <row r="28" spans="1:3" ht="12.75" customHeight="1" x14ac:dyDescent="0.3">
      <c r="A28" s="1" t="s">
        <v>32</v>
      </c>
      <c r="B28" s="10" t="s">
        <v>17</v>
      </c>
      <c r="C28" s="10"/>
    </row>
    <row r="29" spans="1:3" ht="12.75" customHeight="1" x14ac:dyDescent="0.3">
      <c r="A29" s="1" t="s">
        <v>33</v>
      </c>
      <c r="B29" s="10" t="s">
        <v>17</v>
      </c>
      <c r="C29" s="10"/>
    </row>
    <row r="30" spans="1:3" x14ac:dyDescent="0.3">
      <c r="A30" s="10"/>
      <c r="B30" s="10"/>
      <c r="C30" s="10"/>
    </row>
    <row r="31" spans="1:3" ht="25.65" customHeight="1" x14ac:dyDescent="0.3">
      <c r="A31" s="3" t="s">
        <v>34</v>
      </c>
      <c r="B31" s="10" t="s">
        <v>35</v>
      </c>
      <c r="C31" s="10"/>
    </row>
    <row r="32" spans="1:3" x14ac:dyDescent="0.3">
      <c r="A32" s="10"/>
      <c r="B32" s="10"/>
      <c r="C32" s="10"/>
    </row>
    <row r="33" spans="1:3" ht="64.05" customHeight="1" x14ac:dyDescent="0.3">
      <c r="A33" s="3" t="s">
        <v>36</v>
      </c>
      <c r="B33" s="10" t="s">
        <v>37</v>
      </c>
      <c r="C33" s="10"/>
    </row>
    <row r="34" spans="1:3" ht="102.45" customHeight="1" x14ac:dyDescent="0.3">
      <c r="A34" s="1" t="s">
        <v>3</v>
      </c>
      <c r="B34" s="10" t="s">
        <v>38</v>
      </c>
      <c r="C34" s="10"/>
    </row>
    <row r="35" spans="1:3" ht="25.65" customHeight="1" x14ac:dyDescent="0.3">
      <c r="A35" s="1" t="s">
        <v>3</v>
      </c>
      <c r="B35" s="10" t="s">
        <v>39</v>
      </c>
      <c r="C35" s="10"/>
    </row>
    <row r="36" spans="1:3" ht="89.55" customHeight="1" x14ac:dyDescent="0.3">
      <c r="A36" s="1" t="s">
        <v>3</v>
      </c>
      <c r="B36" s="10" t="s">
        <v>40</v>
      </c>
      <c r="C36" s="10"/>
    </row>
    <row r="37" spans="1:3" ht="38.4" customHeight="1" x14ac:dyDescent="0.3">
      <c r="A37" s="1" t="s">
        <v>3</v>
      </c>
      <c r="B37" s="10" t="s">
        <v>41</v>
      </c>
      <c r="C37" s="10"/>
    </row>
    <row r="38" spans="1:3" ht="51.15" customHeight="1" x14ac:dyDescent="0.3">
      <c r="A38" s="1" t="s">
        <v>3</v>
      </c>
      <c r="B38" s="10" t="s">
        <v>42</v>
      </c>
      <c r="C38" s="10"/>
    </row>
    <row r="39" spans="1:3" ht="38.4" customHeight="1" x14ac:dyDescent="0.3">
      <c r="A39" s="1" t="s">
        <v>3</v>
      </c>
      <c r="B39" s="10" t="s">
        <v>43</v>
      </c>
      <c r="C39" s="10"/>
    </row>
    <row r="40" spans="1:3" ht="153.6" customHeight="1" x14ac:dyDescent="0.3">
      <c r="A40" s="1" t="s">
        <v>3</v>
      </c>
      <c r="B40" s="10" t="s">
        <v>44</v>
      </c>
      <c r="C40" s="10"/>
    </row>
    <row r="41" spans="1:3" x14ac:dyDescent="0.3">
      <c r="A41" s="10"/>
      <c r="B41" s="10"/>
      <c r="C41" s="10"/>
    </row>
    <row r="42" spans="1:3" ht="12.75" customHeight="1" x14ac:dyDescent="0.3">
      <c r="A42" s="3" t="s">
        <v>45</v>
      </c>
      <c r="B42" s="10" t="s">
        <v>17</v>
      </c>
      <c r="C42" s="10"/>
    </row>
    <row r="43" spans="1:3" x14ac:dyDescent="0.3">
      <c r="A43" s="10"/>
      <c r="B43" s="10"/>
      <c r="C43" s="10"/>
    </row>
  </sheetData>
  <mergeCells count="43">
    <mergeCell ref="A41:C41"/>
    <mergeCell ref="B42:C42"/>
    <mergeCell ref="A43:C43"/>
    <mergeCell ref="B36:C36"/>
    <mergeCell ref="B37:C37"/>
    <mergeCell ref="B38:C38"/>
    <mergeCell ref="B39:C39"/>
    <mergeCell ref="B40:C40"/>
    <mergeCell ref="B31:C31"/>
    <mergeCell ref="A32:C32"/>
    <mergeCell ref="B33:C33"/>
    <mergeCell ref="B34:C34"/>
    <mergeCell ref="B35:C35"/>
    <mergeCell ref="B26:C26"/>
    <mergeCell ref="B27:C27"/>
    <mergeCell ref="B28:C28"/>
    <mergeCell ref="B29:C29"/>
    <mergeCell ref="A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ACSDT1Y2022.B15014</oddHeader>
    <oddFooter>&amp;L&amp;Bdata.census.gov&amp;B | Measuring America's People, Places, and Economy &amp;R&amp;P</oddFooter>
    <evenHeader>&amp;LTable: ACSDT1Y2022.B15014</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I68"/>
  <sheetViews>
    <sheetView tabSelected="1" workbookViewId="0">
      <pane xSplit="9" ySplit="2" topLeftCell="J3" activePane="bottomRight" state="frozen"/>
      <selection pane="topRight"/>
      <selection pane="bottomLeft"/>
      <selection pane="bottomRight" activeCell="G60" sqref="G60"/>
    </sheetView>
  </sheetViews>
  <sheetFormatPr defaultRowHeight="14.4" x14ac:dyDescent="0.3"/>
  <cols>
    <col min="2" max="2" width="8.109375" bestFit="1" customWidth="1"/>
    <col min="3" max="3" width="13.109375" bestFit="1" customWidth="1"/>
    <col min="4" max="4" width="43.33203125" bestFit="1" customWidth="1"/>
    <col min="5" max="5" width="8.109375" bestFit="1" customWidth="1"/>
    <col min="6" max="6" width="13.5546875" bestFit="1" customWidth="1"/>
    <col min="7" max="7" width="56.6640625" bestFit="1" customWidth="1"/>
    <col min="8" max="8" width="9.5546875" bestFit="1" customWidth="1"/>
    <col min="9" max="9" width="30" style="4" customWidth="1"/>
    <col min="10" max="113" width="20" style="4" customWidth="1"/>
  </cols>
  <sheetData>
    <row r="1" spans="2:113" ht="30" customHeight="1" x14ac:dyDescent="0.3">
      <c r="I1" s="5" t="s">
        <v>3</v>
      </c>
      <c r="J1" s="12" t="s">
        <v>46</v>
      </c>
      <c r="K1" s="12"/>
      <c r="L1" s="12" t="s">
        <v>47</v>
      </c>
      <c r="M1" s="12"/>
      <c r="N1" s="12" t="s">
        <v>48</v>
      </c>
      <c r="O1" s="12"/>
      <c r="P1" s="12" t="s">
        <v>49</v>
      </c>
      <c r="Q1" s="12"/>
      <c r="R1" s="12" t="s">
        <v>50</v>
      </c>
      <c r="S1" s="12"/>
      <c r="T1" s="12" t="s">
        <v>51</v>
      </c>
      <c r="U1" s="12"/>
      <c r="V1" s="12" t="s">
        <v>52</v>
      </c>
      <c r="W1" s="12"/>
      <c r="X1" s="12" t="s">
        <v>53</v>
      </c>
      <c r="Y1" s="12"/>
      <c r="Z1" s="12" t="s">
        <v>54</v>
      </c>
      <c r="AA1" s="12"/>
      <c r="AB1" s="12" t="s">
        <v>55</v>
      </c>
      <c r="AC1" s="12"/>
      <c r="AD1" s="12" t="s">
        <v>56</v>
      </c>
      <c r="AE1" s="12"/>
      <c r="AF1" s="12" t="s">
        <v>57</v>
      </c>
      <c r="AG1" s="12"/>
      <c r="AH1" s="12" t="s">
        <v>58</v>
      </c>
      <c r="AI1" s="12"/>
      <c r="AJ1" s="12" t="s">
        <v>59</v>
      </c>
      <c r="AK1" s="12"/>
      <c r="AL1" s="12" t="s">
        <v>60</v>
      </c>
      <c r="AM1" s="12"/>
      <c r="AN1" s="12" t="s">
        <v>61</v>
      </c>
      <c r="AO1" s="12"/>
      <c r="AP1" s="12" t="s">
        <v>62</v>
      </c>
      <c r="AQ1" s="12"/>
      <c r="AR1" s="12" t="s">
        <v>63</v>
      </c>
      <c r="AS1" s="12"/>
      <c r="AT1" s="12" t="s">
        <v>64</v>
      </c>
      <c r="AU1" s="12"/>
      <c r="AV1" s="12" t="s">
        <v>65</v>
      </c>
      <c r="AW1" s="12"/>
      <c r="AX1" s="12" t="s">
        <v>66</v>
      </c>
      <c r="AY1" s="12"/>
      <c r="AZ1" s="12" t="s">
        <v>67</v>
      </c>
      <c r="BA1" s="12"/>
      <c r="BB1" s="12" t="s">
        <v>68</v>
      </c>
      <c r="BC1" s="12"/>
      <c r="BD1" s="12" t="s">
        <v>69</v>
      </c>
      <c r="BE1" s="12"/>
      <c r="BF1" s="12" t="s">
        <v>70</v>
      </c>
      <c r="BG1" s="12"/>
      <c r="BH1" s="12" t="s">
        <v>71</v>
      </c>
      <c r="BI1" s="12"/>
      <c r="BJ1" s="12" t="s">
        <v>72</v>
      </c>
      <c r="BK1" s="12"/>
      <c r="BL1" s="12" t="s">
        <v>73</v>
      </c>
      <c r="BM1" s="12"/>
      <c r="BN1" s="12" t="s">
        <v>74</v>
      </c>
      <c r="BO1" s="12"/>
      <c r="BP1" s="12" t="s">
        <v>75</v>
      </c>
      <c r="BQ1" s="12"/>
      <c r="BR1" s="12" t="s">
        <v>76</v>
      </c>
      <c r="BS1" s="12"/>
      <c r="BT1" s="12" t="s">
        <v>77</v>
      </c>
      <c r="BU1" s="12"/>
      <c r="BV1" s="12" t="s">
        <v>78</v>
      </c>
      <c r="BW1" s="12"/>
      <c r="BX1" s="12" t="s">
        <v>79</v>
      </c>
      <c r="BY1" s="12"/>
      <c r="BZ1" s="12" t="s">
        <v>80</v>
      </c>
      <c r="CA1" s="12"/>
      <c r="CB1" s="12" t="s">
        <v>81</v>
      </c>
      <c r="CC1" s="12"/>
      <c r="CD1" s="12" t="s">
        <v>82</v>
      </c>
      <c r="CE1" s="12"/>
      <c r="CF1" s="12" t="s">
        <v>83</v>
      </c>
      <c r="CG1" s="12"/>
      <c r="CH1" s="12" t="s">
        <v>84</v>
      </c>
      <c r="CI1" s="12"/>
      <c r="CJ1" s="12" t="s">
        <v>85</v>
      </c>
      <c r="CK1" s="12"/>
      <c r="CL1" s="12" t="s">
        <v>86</v>
      </c>
      <c r="CM1" s="12"/>
      <c r="CN1" s="12" t="s">
        <v>87</v>
      </c>
      <c r="CO1" s="12"/>
      <c r="CP1" s="12" t="s">
        <v>88</v>
      </c>
      <c r="CQ1" s="12"/>
      <c r="CR1" s="12" t="s">
        <v>89</v>
      </c>
      <c r="CS1" s="12"/>
      <c r="CT1" s="12" t="s">
        <v>90</v>
      </c>
      <c r="CU1" s="12"/>
      <c r="CV1" s="12" t="s">
        <v>91</v>
      </c>
      <c r="CW1" s="12"/>
      <c r="CX1" s="12" t="s">
        <v>92</v>
      </c>
      <c r="CY1" s="12"/>
      <c r="CZ1" s="12" t="s">
        <v>93</v>
      </c>
      <c r="DA1" s="12"/>
      <c r="DB1" s="12" t="s">
        <v>94</v>
      </c>
      <c r="DC1" s="12"/>
      <c r="DD1" s="12" t="s">
        <v>95</v>
      </c>
      <c r="DE1" s="12"/>
      <c r="DF1" s="12" t="s">
        <v>96</v>
      </c>
      <c r="DG1" s="12"/>
      <c r="DH1" s="12" t="s">
        <v>97</v>
      </c>
      <c r="DI1" s="12"/>
    </row>
    <row r="2" spans="2:113" ht="30" customHeight="1" x14ac:dyDescent="0.3">
      <c r="B2" t="s">
        <v>3363</v>
      </c>
      <c r="C2" t="s">
        <v>3364</v>
      </c>
      <c r="D2" t="s">
        <v>3365</v>
      </c>
      <c r="E2" t="s">
        <v>99</v>
      </c>
      <c r="F2" t="s">
        <v>100</v>
      </c>
      <c r="I2" s="5" t="s">
        <v>98</v>
      </c>
      <c r="J2" s="5" t="s">
        <v>99</v>
      </c>
      <c r="K2" s="5" t="s">
        <v>100</v>
      </c>
      <c r="L2" s="5" t="s">
        <v>99</v>
      </c>
      <c r="M2" s="5" t="s">
        <v>100</v>
      </c>
      <c r="N2" s="5" t="s">
        <v>99</v>
      </c>
      <c r="O2" s="5" t="s">
        <v>100</v>
      </c>
      <c r="P2" s="5" t="s">
        <v>99</v>
      </c>
      <c r="Q2" s="5" t="s">
        <v>100</v>
      </c>
      <c r="R2" s="5" t="s">
        <v>99</v>
      </c>
      <c r="S2" s="5" t="s">
        <v>100</v>
      </c>
      <c r="T2" s="5" t="s">
        <v>99</v>
      </c>
      <c r="U2" s="5" t="s">
        <v>100</v>
      </c>
      <c r="V2" s="5" t="s">
        <v>99</v>
      </c>
      <c r="W2" s="5" t="s">
        <v>100</v>
      </c>
      <c r="X2" s="5" t="s">
        <v>99</v>
      </c>
      <c r="Y2" s="5" t="s">
        <v>100</v>
      </c>
      <c r="Z2" s="5" t="s">
        <v>99</v>
      </c>
      <c r="AA2" s="5" t="s">
        <v>100</v>
      </c>
      <c r="AB2" s="5" t="s">
        <v>99</v>
      </c>
      <c r="AC2" s="5" t="s">
        <v>100</v>
      </c>
      <c r="AD2" s="5" t="s">
        <v>99</v>
      </c>
      <c r="AE2" s="5" t="s">
        <v>100</v>
      </c>
      <c r="AF2" s="5" t="s">
        <v>99</v>
      </c>
      <c r="AG2" s="5" t="s">
        <v>100</v>
      </c>
      <c r="AH2" s="5" t="s">
        <v>99</v>
      </c>
      <c r="AI2" s="5" t="s">
        <v>100</v>
      </c>
      <c r="AJ2" s="5" t="s">
        <v>99</v>
      </c>
      <c r="AK2" s="5" t="s">
        <v>100</v>
      </c>
      <c r="AL2" s="5" t="s">
        <v>99</v>
      </c>
      <c r="AM2" s="5" t="s">
        <v>100</v>
      </c>
      <c r="AN2" s="5" t="s">
        <v>99</v>
      </c>
      <c r="AO2" s="5" t="s">
        <v>100</v>
      </c>
      <c r="AP2" s="5" t="s">
        <v>99</v>
      </c>
      <c r="AQ2" s="5" t="s">
        <v>100</v>
      </c>
      <c r="AR2" s="5" t="s">
        <v>99</v>
      </c>
      <c r="AS2" s="5" t="s">
        <v>100</v>
      </c>
      <c r="AT2" s="5" t="s">
        <v>99</v>
      </c>
      <c r="AU2" s="5" t="s">
        <v>100</v>
      </c>
      <c r="AV2" s="5" t="s">
        <v>99</v>
      </c>
      <c r="AW2" s="5" t="s">
        <v>100</v>
      </c>
      <c r="AX2" s="5" t="s">
        <v>99</v>
      </c>
      <c r="AY2" s="5" t="s">
        <v>100</v>
      </c>
      <c r="AZ2" s="5" t="s">
        <v>99</v>
      </c>
      <c r="BA2" s="5" t="s">
        <v>100</v>
      </c>
      <c r="BB2" s="5" t="s">
        <v>99</v>
      </c>
      <c r="BC2" s="5" t="s">
        <v>100</v>
      </c>
      <c r="BD2" s="5" t="s">
        <v>99</v>
      </c>
      <c r="BE2" s="5" t="s">
        <v>100</v>
      </c>
      <c r="BF2" s="5" t="s">
        <v>99</v>
      </c>
      <c r="BG2" s="5" t="s">
        <v>100</v>
      </c>
      <c r="BH2" s="5" t="s">
        <v>99</v>
      </c>
      <c r="BI2" s="5" t="s">
        <v>100</v>
      </c>
      <c r="BJ2" s="5" t="s">
        <v>99</v>
      </c>
      <c r="BK2" s="5" t="s">
        <v>100</v>
      </c>
      <c r="BL2" s="5" t="s">
        <v>99</v>
      </c>
      <c r="BM2" s="5" t="s">
        <v>100</v>
      </c>
      <c r="BN2" s="5" t="s">
        <v>99</v>
      </c>
      <c r="BO2" s="5" t="s">
        <v>100</v>
      </c>
      <c r="BP2" s="5" t="s">
        <v>99</v>
      </c>
      <c r="BQ2" s="5" t="s">
        <v>100</v>
      </c>
      <c r="BR2" s="5" t="s">
        <v>99</v>
      </c>
      <c r="BS2" s="5" t="s">
        <v>100</v>
      </c>
      <c r="BT2" s="5" t="s">
        <v>99</v>
      </c>
      <c r="BU2" s="5" t="s">
        <v>100</v>
      </c>
      <c r="BV2" s="5" t="s">
        <v>99</v>
      </c>
      <c r="BW2" s="5" t="s">
        <v>100</v>
      </c>
      <c r="BX2" s="5" t="s">
        <v>99</v>
      </c>
      <c r="BY2" s="5" t="s">
        <v>100</v>
      </c>
      <c r="BZ2" s="5" t="s">
        <v>99</v>
      </c>
      <c r="CA2" s="5" t="s">
        <v>100</v>
      </c>
      <c r="CB2" s="5" t="s">
        <v>99</v>
      </c>
      <c r="CC2" s="5" t="s">
        <v>100</v>
      </c>
      <c r="CD2" s="5" t="s">
        <v>99</v>
      </c>
      <c r="CE2" s="5" t="s">
        <v>100</v>
      </c>
      <c r="CF2" s="5" t="s">
        <v>99</v>
      </c>
      <c r="CG2" s="5" t="s">
        <v>100</v>
      </c>
      <c r="CH2" s="5" t="s">
        <v>99</v>
      </c>
      <c r="CI2" s="5" t="s">
        <v>100</v>
      </c>
      <c r="CJ2" s="5" t="s">
        <v>99</v>
      </c>
      <c r="CK2" s="5" t="s">
        <v>100</v>
      </c>
      <c r="CL2" s="5" t="s">
        <v>99</v>
      </c>
      <c r="CM2" s="5" t="s">
        <v>100</v>
      </c>
      <c r="CN2" s="5" t="s">
        <v>99</v>
      </c>
      <c r="CO2" s="5" t="s">
        <v>100</v>
      </c>
      <c r="CP2" s="5" t="s">
        <v>99</v>
      </c>
      <c r="CQ2" s="5" t="s">
        <v>100</v>
      </c>
      <c r="CR2" s="5" t="s">
        <v>99</v>
      </c>
      <c r="CS2" s="5" t="s">
        <v>100</v>
      </c>
      <c r="CT2" s="5" t="s">
        <v>99</v>
      </c>
      <c r="CU2" s="5" t="s">
        <v>100</v>
      </c>
      <c r="CV2" s="5" t="s">
        <v>99</v>
      </c>
      <c r="CW2" s="5" t="s">
        <v>100</v>
      </c>
      <c r="CX2" s="5" t="s">
        <v>99</v>
      </c>
      <c r="CY2" s="5" t="s">
        <v>100</v>
      </c>
      <c r="CZ2" s="5" t="s">
        <v>99</v>
      </c>
      <c r="DA2" s="5" t="s">
        <v>100</v>
      </c>
      <c r="DB2" s="5" t="s">
        <v>99</v>
      </c>
      <c r="DC2" s="5" t="s">
        <v>100</v>
      </c>
      <c r="DD2" s="5" t="s">
        <v>99</v>
      </c>
      <c r="DE2" s="5" t="s">
        <v>100</v>
      </c>
      <c r="DF2" s="5" t="s">
        <v>99</v>
      </c>
      <c r="DG2" s="5" t="s">
        <v>100</v>
      </c>
      <c r="DH2" s="5" t="s">
        <v>99</v>
      </c>
      <c r="DI2" s="5" t="s">
        <v>100</v>
      </c>
    </row>
    <row r="3" spans="2:113" x14ac:dyDescent="0.3">
      <c r="B3" t="str">
        <f>$J$1</f>
        <v>Alabama</v>
      </c>
      <c r="C3" t="s">
        <v>3366</v>
      </c>
      <c r="D3" t="str">
        <f t="shared" ref="D3:D4" si="0">I3</f>
        <v>Total:</v>
      </c>
      <c r="E3">
        <f>J3</f>
        <v>63221</v>
      </c>
      <c r="F3" t="str">
        <f>K3</f>
        <v>±986</v>
      </c>
      <c r="I3" s="4" t="s">
        <v>101</v>
      </c>
      <c r="J3" s="13">
        <v>63221</v>
      </c>
      <c r="K3" s="4" t="s">
        <v>102</v>
      </c>
      <c r="L3" s="4" t="s">
        <v>103</v>
      </c>
      <c r="M3" s="4" t="s">
        <v>104</v>
      </c>
      <c r="N3" s="4" t="s">
        <v>105</v>
      </c>
      <c r="O3" s="4" t="s">
        <v>106</v>
      </c>
      <c r="P3" s="4" t="s">
        <v>107</v>
      </c>
      <c r="Q3" s="4" t="s">
        <v>108</v>
      </c>
      <c r="R3" s="4" t="s">
        <v>109</v>
      </c>
      <c r="S3" s="4" t="s">
        <v>110</v>
      </c>
      <c r="T3" s="4" t="s">
        <v>111</v>
      </c>
      <c r="U3" s="4" t="s">
        <v>112</v>
      </c>
      <c r="V3" s="4" t="s">
        <v>113</v>
      </c>
      <c r="W3" s="4" t="s">
        <v>114</v>
      </c>
      <c r="X3" s="4" t="s">
        <v>115</v>
      </c>
      <c r="Y3" s="4" t="s">
        <v>116</v>
      </c>
      <c r="Z3" s="4" t="s">
        <v>117</v>
      </c>
      <c r="AA3" s="4" t="s">
        <v>118</v>
      </c>
      <c r="AB3" s="4" t="s">
        <v>119</v>
      </c>
      <c r="AC3" s="4" t="s">
        <v>120</v>
      </c>
      <c r="AD3" s="4" t="s">
        <v>121</v>
      </c>
      <c r="AE3" s="4" t="s">
        <v>122</v>
      </c>
      <c r="AF3" s="4" t="s">
        <v>123</v>
      </c>
      <c r="AG3" s="4" t="s">
        <v>124</v>
      </c>
      <c r="AH3" s="4" t="s">
        <v>125</v>
      </c>
      <c r="AI3" s="4" t="s">
        <v>126</v>
      </c>
      <c r="AJ3" s="4" t="s">
        <v>127</v>
      </c>
      <c r="AK3" s="4" t="s">
        <v>128</v>
      </c>
      <c r="AL3" s="4" t="s">
        <v>129</v>
      </c>
      <c r="AM3" s="4" t="s">
        <v>130</v>
      </c>
      <c r="AN3" s="4" t="s">
        <v>131</v>
      </c>
      <c r="AO3" s="4" t="s">
        <v>132</v>
      </c>
      <c r="AP3" s="4" t="s">
        <v>133</v>
      </c>
      <c r="AQ3" s="4" t="s">
        <v>134</v>
      </c>
      <c r="AR3" s="4" t="s">
        <v>135</v>
      </c>
      <c r="AS3" s="4" t="s">
        <v>136</v>
      </c>
      <c r="AT3" s="4" t="s">
        <v>137</v>
      </c>
      <c r="AU3" s="4" t="s">
        <v>138</v>
      </c>
      <c r="AV3" s="4" t="s">
        <v>139</v>
      </c>
      <c r="AW3" s="4" t="s">
        <v>140</v>
      </c>
      <c r="AX3" s="4" t="s">
        <v>141</v>
      </c>
      <c r="AY3" s="4" t="s">
        <v>142</v>
      </c>
      <c r="AZ3" s="4" t="s">
        <v>143</v>
      </c>
      <c r="BA3" s="4" t="s">
        <v>144</v>
      </c>
      <c r="BB3" s="4" t="s">
        <v>145</v>
      </c>
      <c r="BC3" s="4" t="s">
        <v>146</v>
      </c>
      <c r="BD3" s="4" t="s">
        <v>147</v>
      </c>
      <c r="BE3" s="4" t="s">
        <v>148</v>
      </c>
      <c r="BF3" s="4" t="s">
        <v>149</v>
      </c>
      <c r="BG3" s="4" t="s">
        <v>150</v>
      </c>
      <c r="BH3" s="4" t="s">
        <v>151</v>
      </c>
      <c r="BI3" s="4" t="s">
        <v>152</v>
      </c>
      <c r="BJ3" s="4" t="s">
        <v>153</v>
      </c>
      <c r="BK3" s="4" t="s">
        <v>154</v>
      </c>
      <c r="BL3" s="4" t="s">
        <v>155</v>
      </c>
      <c r="BM3" s="4" t="s">
        <v>156</v>
      </c>
      <c r="BN3" s="4" t="s">
        <v>157</v>
      </c>
      <c r="BO3" s="4" t="s">
        <v>158</v>
      </c>
      <c r="BP3" s="4" t="s">
        <v>159</v>
      </c>
      <c r="BQ3" s="4" t="s">
        <v>160</v>
      </c>
      <c r="BR3" s="4" t="s">
        <v>161</v>
      </c>
      <c r="BS3" s="4" t="s">
        <v>162</v>
      </c>
      <c r="BT3" s="4" t="s">
        <v>163</v>
      </c>
      <c r="BU3" s="4" t="s">
        <v>164</v>
      </c>
      <c r="BV3" s="4" t="s">
        <v>165</v>
      </c>
      <c r="BW3" s="4" t="s">
        <v>166</v>
      </c>
      <c r="BX3" s="4" t="s">
        <v>167</v>
      </c>
      <c r="BY3" s="4" t="s">
        <v>168</v>
      </c>
      <c r="BZ3" s="4" t="s">
        <v>169</v>
      </c>
      <c r="CA3" s="4" t="s">
        <v>170</v>
      </c>
      <c r="CB3" s="4" t="s">
        <v>171</v>
      </c>
      <c r="CC3" s="4" t="s">
        <v>172</v>
      </c>
      <c r="CD3" s="4" t="s">
        <v>173</v>
      </c>
      <c r="CE3" s="4" t="s">
        <v>130</v>
      </c>
      <c r="CF3" s="4" t="s">
        <v>174</v>
      </c>
      <c r="CG3" s="4" t="s">
        <v>175</v>
      </c>
      <c r="CH3" s="4" t="s">
        <v>176</v>
      </c>
      <c r="CI3" s="4" t="s">
        <v>177</v>
      </c>
      <c r="CJ3" s="4" t="s">
        <v>178</v>
      </c>
      <c r="CK3" s="4" t="s">
        <v>179</v>
      </c>
      <c r="CL3" s="4" t="s">
        <v>180</v>
      </c>
      <c r="CM3" s="4" t="s">
        <v>181</v>
      </c>
      <c r="CN3" s="4" t="s">
        <v>182</v>
      </c>
      <c r="CO3" s="4" t="s">
        <v>183</v>
      </c>
      <c r="CP3" s="4" t="s">
        <v>184</v>
      </c>
      <c r="CQ3" s="4" t="s">
        <v>185</v>
      </c>
      <c r="CR3" s="4" t="s">
        <v>186</v>
      </c>
      <c r="CS3" s="4" t="s">
        <v>187</v>
      </c>
      <c r="CT3" s="4" t="s">
        <v>188</v>
      </c>
      <c r="CU3" s="4" t="s">
        <v>189</v>
      </c>
      <c r="CV3" s="4" t="s">
        <v>190</v>
      </c>
      <c r="CW3" s="4" t="s">
        <v>191</v>
      </c>
      <c r="CX3" s="4" t="s">
        <v>192</v>
      </c>
      <c r="CY3" s="4" t="s">
        <v>193</v>
      </c>
      <c r="CZ3" s="4" t="s">
        <v>194</v>
      </c>
      <c r="DA3" s="4" t="s">
        <v>195</v>
      </c>
      <c r="DB3" s="4" t="s">
        <v>196</v>
      </c>
      <c r="DC3" s="4" t="s">
        <v>197</v>
      </c>
      <c r="DD3" s="4" t="s">
        <v>198</v>
      </c>
      <c r="DE3" s="4" t="s">
        <v>199</v>
      </c>
      <c r="DF3" s="13">
        <v>62659</v>
      </c>
      <c r="DG3" s="4" t="s">
        <v>200</v>
      </c>
      <c r="DH3" s="4" t="s">
        <v>201</v>
      </c>
      <c r="DI3" s="4" t="s">
        <v>202</v>
      </c>
    </row>
    <row r="4" spans="2:113" ht="28.8" x14ac:dyDescent="0.3">
      <c r="B4" t="str">
        <f>$J$1</f>
        <v>Alabama</v>
      </c>
      <c r="C4" t="str">
        <f>$I$4</f>
        <v>25 to 39 years:</v>
      </c>
      <c r="D4" t="str">
        <f t="shared" si="0"/>
        <v>25 to 39 years:</v>
      </c>
      <c r="E4">
        <f t="shared" ref="E4:F35" si="1">J4</f>
        <v>54366</v>
      </c>
      <c r="F4" t="str">
        <f t="shared" si="1"/>
        <v>±1,493</v>
      </c>
      <c r="G4" t="str">
        <f>_xlfn.CONCAT(H4,"_",I4)</f>
        <v>25 to 39 years:_25 to 39 years:</v>
      </c>
      <c r="H4" s="6" t="s">
        <v>203</v>
      </c>
      <c r="I4" s="6" t="s">
        <v>203</v>
      </c>
      <c r="J4" s="13">
        <v>54366</v>
      </c>
      <c r="K4" s="4" t="s">
        <v>204</v>
      </c>
      <c r="L4" s="4" t="s">
        <v>205</v>
      </c>
      <c r="M4" s="4" t="s">
        <v>206</v>
      </c>
      <c r="N4" s="4" t="s">
        <v>207</v>
      </c>
      <c r="O4" s="4" t="s">
        <v>208</v>
      </c>
      <c r="P4" s="4" t="s">
        <v>209</v>
      </c>
      <c r="Q4" s="4" t="s">
        <v>210</v>
      </c>
      <c r="R4" s="4" t="s">
        <v>211</v>
      </c>
      <c r="S4" s="4" t="s">
        <v>212</v>
      </c>
      <c r="T4" s="4" t="s">
        <v>213</v>
      </c>
      <c r="U4" s="4" t="s">
        <v>214</v>
      </c>
      <c r="V4" s="4" t="s">
        <v>215</v>
      </c>
      <c r="W4" s="4" t="s">
        <v>216</v>
      </c>
      <c r="X4" s="4" t="s">
        <v>217</v>
      </c>
      <c r="Y4" s="4" t="s">
        <v>218</v>
      </c>
      <c r="Z4" s="4" t="s">
        <v>219</v>
      </c>
      <c r="AA4" s="4" t="s">
        <v>220</v>
      </c>
      <c r="AB4" s="4" t="s">
        <v>221</v>
      </c>
      <c r="AC4" s="4" t="s">
        <v>222</v>
      </c>
      <c r="AD4" s="4" t="s">
        <v>223</v>
      </c>
      <c r="AE4" s="4" t="s">
        <v>181</v>
      </c>
      <c r="AF4" s="4" t="s">
        <v>224</v>
      </c>
      <c r="AG4" s="4" t="s">
        <v>225</v>
      </c>
      <c r="AH4" s="4" t="s">
        <v>226</v>
      </c>
      <c r="AI4" s="4" t="s">
        <v>227</v>
      </c>
      <c r="AJ4" s="4" t="s">
        <v>228</v>
      </c>
      <c r="AK4" s="4" t="s">
        <v>229</v>
      </c>
      <c r="AL4" s="4" t="s">
        <v>230</v>
      </c>
      <c r="AM4" s="4" t="s">
        <v>231</v>
      </c>
      <c r="AN4" s="4" t="s">
        <v>232</v>
      </c>
      <c r="AO4" s="4" t="s">
        <v>233</v>
      </c>
      <c r="AP4" s="4" t="s">
        <v>234</v>
      </c>
      <c r="AQ4" s="4" t="s">
        <v>235</v>
      </c>
      <c r="AR4" s="4" t="s">
        <v>236</v>
      </c>
      <c r="AS4" s="4" t="s">
        <v>237</v>
      </c>
      <c r="AT4" s="4" t="s">
        <v>238</v>
      </c>
      <c r="AU4" s="4" t="s">
        <v>239</v>
      </c>
      <c r="AV4" s="4" t="s">
        <v>240</v>
      </c>
      <c r="AW4" s="4" t="s">
        <v>241</v>
      </c>
      <c r="AX4" s="4" t="s">
        <v>242</v>
      </c>
      <c r="AY4" s="4" t="s">
        <v>243</v>
      </c>
      <c r="AZ4" s="4" t="s">
        <v>244</v>
      </c>
      <c r="BA4" s="4" t="s">
        <v>245</v>
      </c>
      <c r="BB4" s="4" t="s">
        <v>246</v>
      </c>
      <c r="BC4" s="4" t="s">
        <v>146</v>
      </c>
      <c r="BD4" s="4" t="s">
        <v>247</v>
      </c>
      <c r="BE4" s="4" t="s">
        <v>248</v>
      </c>
      <c r="BF4" s="4" t="s">
        <v>249</v>
      </c>
      <c r="BG4" s="4" t="s">
        <v>250</v>
      </c>
      <c r="BH4" s="4" t="s">
        <v>251</v>
      </c>
      <c r="BI4" s="4" t="s">
        <v>252</v>
      </c>
      <c r="BJ4" s="4" t="s">
        <v>253</v>
      </c>
      <c r="BK4" s="4" t="s">
        <v>254</v>
      </c>
      <c r="BL4" s="4" t="s">
        <v>255</v>
      </c>
      <c r="BM4" s="4" t="s">
        <v>256</v>
      </c>
      <c r="BN4" s="4" t="s">
        <v>257</v>
      </c>
      <c r="BO4" s="4" t="s">
        <v>258</v>
      </c>
      <c r="BP4" s="4" t="s">
        <v>259</v>
      </c>
      <c r="BQ4" s="4" t="s">
        <v>260</v>
      </c>
      <c r="BR4" s="4" t="s">
        <v>261</v>
      </c>
      <c r="BS4" s="4" t="s">
        <v>262</v>
      </c>
      <c r="BT4" s="4" t="s">
        <v>263</v>
      </c>
      <c r="BU4" s="4" t="s">
        <v>264</v>
      </c>
      <c r="BV4" s="4" t="s">
        <v>265</v>
      </c>
      <c r="BW4" s="4" t="s">
        <v>266</v>
      </c>
      <c r="BX4" s="4" t="s">
        <v>267</v>
      </c>
      <c r="BY4" s="4" t="s">
        <v>106</v>
      </c>
      <c r="BZ4" s="4" t="s">
        <v>268</v>
      </c>
      <c r="CA4" s="4" t="s">
        <v>269</v>
      </c>
      <c r="CB4" s="4" t="s">
        <v>270</v>
      </c>
      <c r="CC4" s="4" t="s">
        <v>271</v>
      </c>
      <c r="CD4" s="4" t="s">
        <v>272</v>
      </c>
      <c r="CE4" s="4" t="s">
        <v>273</v>
      </c>
      <c r="CF4" s="4" t="s">
        <v>274</v>
      </c>
      <c r="CG4" s="4" t="s">
        <v>275</v>
      </c>
      <c r="CH4" s="4" t="s">
        <v>276</v>
      </c>
      <c r="CI4" s="4" t="s">
        <v>277</v>
      </c>
      <c r="CJ4" s="4" t="s">
        <v>278</v>
      </c>
      <c r="CK4" s="4" t="s">
        <v>279</v>
      </c>
      <c r="CL4" s="4" t="s">
        <v>280</v>
      </c>
      <c r="CM4" s="4" t="s">
        <v>281</v>
      </c>
      <c r="CN4" s="4" t="s">
        <v>282</v>
      </c>
      <c r="CO4" s="4" t="s">
        <v>283</v>
      </c>
      <c r="CP4" s="4" t="s">
        <v>284</v>
      </c>
      <c r="CQ4" s="4" t="s">
        <v>285</v>
      </c>
      <c r="CR4" s="4" t="s">
        <v>286</v>
      </c>
      <c r="CS4" s="4" t="s">
        <v>287</v>
      </c>
      <c r="CT4" s="4" t="s">
        <v>288</v>
      </c>
      <c r="CU4" s="4" t="s">
        <v>289</v>
      </c>
      <c r="CV4" s="4" t="s">
        <v>290</v>
      </c>
      <c r="CW4" s="4" t="s">
        <v>291</v>
      </c>
      <c r="CX4" s="4" t="s">
        <v>292</v>
      </c>
      <c r="CY4" s="4" t="s">
        <v>293</v>
      </c>
      <c r="CZ4" s="4" t="s">
        <v>294</v>
      </c>
      <c r="DA4" s="4" t="s">
        <v>295</v>
      </c>
      <c r="DB4" s="4" t="s">
        <v>296</v>
      </c>
      <c r="DC4" s="4" t="s">
        <v>297</v>
      </c>
      <c r="DD4" s="4" t="s">
        <v>298</v>
      </c>
      <c r="DE4" s="4" t="s">
        <v>299</v>
      </c>
      <c r="DF4" s="13">
        <v>55310</v>
      </c>
      <c r="DG4" s="4" t="s">
        <v>300</v>
      </c>
      <c r="DH4" s="4" t="s">
        <v>301</v>
      </c>
      <c r="DI4" s="4" t="s">
        <v>302</v>
      </c>
    </row>
    <row r="5" spans="2:113" ht="28.8" x14ac:dyDescent="0.3">
      <c r="B5" t="str">
        <f>$J$1</f>
        <v>Alabama</v>
      </c>
      <c r="C5" t="str">
        <f t="shared" ref="C5:C19" si="2">$I$4</f>
        <v>25 to 39 years:</v>
      </c>
      <c r="D5" t="str">
        <f>I5</f>
        <v>Computers, Mathematics and Statistics</v>
      </c>
      <c r="E5">
        <f t="shared" si="1"/>
        <v>64515</v>
      </c>
      <c r="F5" t="str">
        <f t="shared" si="1"/>
        <v>±12,010</v>
      </c>
      <c r="G5" t="str">
        <f t="shared" ref="G5:G68" si="3">_xlfn.CONCAT(H5,"_",I5)</f>
        <v>25 to 39 years:_Computers, Mathematics and Statistics</v>
      </c>
      <c r="H5" s="6" t="s">
        <v>203</v>
      </c>
      <c r="I5" s="8" t="s">
        <v>303</v>
      </c>
      <c r="J5" s="13">
        <v>64515</v>
      </c>
      <c r="K5" s="4" t="s">
        <v>304</v>
      </c>
      <c r="L5" s="4" t="s">
        <v>305</v>
      </c>
      <c r="M5" s="4" t="s">
        <v>306</v>
      </c>
      <c r="N5" s="4" t="s">
        <v>307</v>
      </c>
      <c r="O5" s="4" t="s">
        <v>308</v>
      </c>
      <c r="P5" s="4" t="s">
        <v>309</v>
      </c>
      <c r="Q5" s="4" t="s">
        <v>310</v>
      </c>
      <c r="R5" s="4" t="s">
        <v>311</v>
      </c>
      <c r="S5" s="4" t="s">
        <v>312</v>
      </c>
      <c r="T5" s="4" t="s">
        <v>313</v>
      </c>
      <c r="U5" s="4" t="s">
        <v>314</v>
      </c>
      <c r="V5" s="4" t="s">
        <v>315</v>
      </c>
      <c r="W5" s="4" t="s">
        <v>316</v>
      </c>
      <c r="X5" s="4" t="s">
        <v>317</v>
      </c>
      <c r="Y5" s="4" t="s">
        <v>318</v>
      </c>
      <c r="Z5" s="4" t="s">
        <v>319</v>
      </c>
      <c r="AA5" s="4" t="s">
        <v>320</v>
      </c>
      <c r="AB5" s="4" t="s">
        <v>321</v>
      </c>
      <c r="AC5" s="4" t="s">
        <v>322</v>
      </c>
      <c r="AD5" s="4" t="s">
        <v>323</v>
      </c>
      <c r="AE5" s="4" t="s">
        <v>324</v>
      </c>
      <c r="AF5" s="4" t="s">
        <v>325</v>
      </c>
      <c r="AG5" s="4" t="s">
        <v>326</v>
      </c>
      <c r="AH5" s="4" t="s">
        <v>327</v>
      </c>
      <c r="AI5" s="4" t="s">
        <v>328</v>
      </c>
      <c r="AJ5" s="4" t="s">
        <v>329</v>
      </c>
      <c r="AK5" s="4" t="s">
        <v>330</v>
      </c>
      <c r="AL5" s="4" t="s">
        <v>331</v>
      </c>
      <c r="AM5" s="4" t="s">
        <v>332</v>
      </c>
      <c r="AN5" s="4" t="s">
        <v>333</v>
      </c>
      <c r="AO5" s="4" t="s">
        <v>334</v>
      </c>
      <c r="AP5" s="4" t="s">
        <v>335</v>
      </c>
      <c r="AQ5" s="4" t="s">
        <v>336</v>
      </c>
      <c r="AR5" s="4" t="s">
        <v>337</v>
      </c>
      <c r="AS5" s="4" t="s">
        <v>338</v>
      </c>
      <c r="AT5" s="4" t="s">
        <v>339</v>
      </c>
      <c r="AU5" s="4" t="s">
        <v>340</v>
      </c>
      <c r="AV5" s="4" t="s">
        <v>341</v>
      </c>
      <c r="AW5" s="4" t="s">
        <v>342</v>
      </c>
      <c r="AX5" s="4" t="s">
        <v>343</v>
      </c>
      <c r="AY5" s="4" t="s">
        <v>344</v>
      </c>
      <c r="AZ5" s="4" t="s">
        <v>345</v>
      </c>
      <c r="BA5" s="4" t="s">
        <v>346</v>
      </c>
      <c r="BB5" s="4" t="s">
        <v>347</v>
      </c>
      <c r="BC5" s="4" t="s">
        <v>348</v>
      </c>
      <c r="BD5" s="4" t="s">
        <v>349</v>
      </c>
      <c r="BE5" s="4" t="s">
        <v>350</v>
      </c>
      <c r="BF5" s="4" t="s">
        <v>351</v>
      </c>
      <c r="BG5" s="4" t="s">
        <v>352</v>
      </c>
      <c r="BH5" s="4" t="s">
        <v>353</v>
      </c>
      <c r="BI5" s="4" t="s">
        <v>354</v>
      </c>
      <c r="BJ5" s="4" t="s">
        <v>355</v>
      </c>
      <c r="BK5" s="4" t="s">
        <v>356</v>
      </c>
      <c r="BL5" s="4" t="s">
        <v>357</v>
      </c>
      <c r="BM5" s="4" t="s">
        <v>358</v>
      </c>
      <c r="BN5" s="4" t="s">
        <v>359</v>
      </c>
      <c r="BO5" s="4" t="s">
        <v>360</v>
      </c>
      <c r="BP5" s="4" t="s">
        <v>361</v>
      </c>
      <c r="BQ5" s="4" t="s">
        <v>362</v>
      </c>
      <c r="BR5" s="4" t="s">
        <v>363</v>
      </c>
      <c r="BS5" s="4" t="s">
        <v>364</v>
      </c>
      <c r="BT5" s="4" t="s">
        <v>365</v>
      </c>
      <c r="BU5" s="4" t="s">
        <v>366</v>
      </c>
      <c r="BV5" s="4" t="s">
        <v>367</v>
      </c>
      <c r="BW5" s="4" t="s">
        <v>368</v>
      </c>
      <c r="BX5" s="4" t="s">
        <v>369</v>
      </c>
      <c r="BY5" s="4" t="s">
        <v>370</v>
      </c>
      <c r="BZ5" s="4" t="s">
        <v>371</v>
      </c>
      <c r="CA5" s="4" t="s">
        <v>372</v>
      </c>
      <c r="CB5" s="4" t="s">
        <v>373</v>
      </c>
      <c r="CC5" s="4" t="s">
        <v>374</v>
      </c>
      <c r="CD5" s="4" t="s">
        <v>375</v>
      </c>
      <c r="CE5" s="4" t="s">
        <v>376</v>
      </c>
      <c r="CF5" s="4" t="s">
        <v>377</v>
      </c>
      <c r="CG5" s="4" t="s">
        <v>378</v>
      </c>
      <c r="CH5" s="4" t="s">
        <v>379</v>
      </c>
      <c r="CI5" s="4" t="s">
        <v>332</v>
      </c>
      <c r="CJ5" s="4" t="s">
        <v>380</v>
      </c>
      <c r="CK5" s="4" t="s">
        <v>381</v>
      </c>
      <c r="CL5" s="4" t="s">
        <v>382</v>
      </c>
      <c r="CM5" s="4" t="s">
        <v>383</v>
      </c>
      <c r="CN5" s="4" t="s">
        <v>384</v>
      </c>
      <c r="CO5" s="4" t="s">
        <v>385</v>
      </c>
      <c r="CP5" s="4" t="s">
        <v>386</v>
      </c>
      <c r="CQ5" s="4" t="s">
        <v>387</v>
      </c>
      <c r="CR5" s="4" t="s">
        <v>388</v>
      </c>
      <c r="CS5" s="4" t="s">
        <v>389</v>
      </c>
      <c r="CT5" s="4" t="s">
        <v>390</v>
      </c>
      <c r="CU5" s="4" t="s">
        <v>391</v>
      </c>
      <c r="CV5" s="4" t="s">
        <v>392</v>
      </c>
      <c r="CW5" s="4" t="s">
        <v>393</v>
      </c>
      <c r="CX5" s="4" t="s">
        <v>394</v>
      </c>
      <c r="CY5" s="4" t="s">
        <v>395</v>
      </c>
      <c r="CZ5" s="4" t="s">
        <v>396</v>
      </c>
      <c r="DA5" s="4" t="s">
        <v>397</v>
      </c>
      <c r="DB5" s="4" t="s">
        <v>398</v>
      </c>
      <c r="DC5" s="4" t="s">
        <v>399</v>
      </c>
      <c r="DD5" s="4" t="s">
        <v>400</v>
      </c>
      <c r="DE5" s="4" t="s">
        <v>401</v>
      </c>
      <c r="DF5" s="13">
        <v>63833</v>
      </c>
      <c r="DG5" s="4" t="s">
        <v>402</v>
      </c>
      <c r="DH5" s="4" t="s">
        <v>403</v>
      </c>
      <c r="DI5" s="4" t="s">
        <v>404</v>
      </c>
    </row>
    <row r="6" spans="2:113" ht="28.8" x14ac:dyDescent="0.3">
      <c r="B6" t="str">
        <f>$J$1</f>
        <v>Alabama</v>
      </c>
      <c r="C6" t="str">
        <f t="shared" si="2"/>
        <v>25 to 39 years:</v>
      </c>
      <c r="D6" t="str">
        <f t="shared" ref="D6:D68" si="4">I6</f>
        <v>Biological, Agricultural, and Environmental Sciences</v>
      </c>
      <c r="E6">
        <f t="shared" si="1"/>
        <v>53005</v>
      </c>
      <c r="F6" t="str">
        <f t="shared" si="1"/>
        <v>±3,844</v>
      </c>
      <c r="G6" t="str">
        <f t="shared" si="3"/>
        <v>25 to 39 years:_Biological, Agricultural, and Environmental Sciences</v>
      </c>
      <c r="H6" s="6" t="s">
        <v>203</v>
      </c>
      <c r="I6" s="8" t="s">
        <v>405</v>
      </c>
      <c r="J6" s="13">
        <v>53005</v>
      </c>
      <c r="K6" s="4" t="s">
        <v>406</v>
      </c>
      <c r="L6" s="4" t="s">
        <v>407</v>
      </c>
      <c r="M6" s="4" t="s">
        <v>408</v>
      </c>
      <c r="N6" s="4" t="s">
        <v>409</v>
      </c>
      <c r="O6" s="4" t="s">
        <v>410</v>
      </c>
      <c r="P6" s="4" t="s">
        <v>411</v>
      </c>
      <c r="Q6" s="4" t="s">
        <v>412</v>
      </c>
      <c r="R6" s="4" t="s">
        <v>413</v>
      </c>
      <c r="S6" s="4" t="s">
        <v>414</v>
      </c>
      <c r="T6" s="4" t="s">
        <v>415</v>
      </c>
      <c r="U6" s="4" t="s">
        <v>416</v>
      </c>
      <c r="V6" s="4" t="s">
        <v>417</v>
      </c>
      <c r="W6" s="4" t="s">
        <v>418</v>
      </c>
      <c r="X6" s="4" t="s">
        <v>419</v>
      </c>
      <c r="Y6" s="4" t="s">
        <v>420</v>
      </c>
      <c r="Z6" s="4" t="s">
        <v>421</v>
      </c>
      <c r="AA6" s="4" t="s">
        <v>422</v>
      </c>
      <c r="AB6" s="4" t="s">
        <v>423</v>
      </c>
      <c r="AC6" s="4" t="s">
        <v>220</v>
      </c>
      <c r="AD6" s="4" t="s">
        <v>424</v>
      </c>
      <c r="AE6" s="4" t="s">
        <v>425</v>
      </c>
      <c r="AF6" s="4" t="s">
        <v>426</v>
      </c>
      <c r="AG6" s="4" t="s">
        <v>427</v>
      </c>
      <c r="AH6" s="4" t="s">
        <v>428</v>
      </c>
      <c r="AI6" s="4" t="s">
        <v>429</v>
      </c>
      <c r="AJ6" s="4" t="s">
        <v>430</v>
      </c>
      <c r="AK6" s="4" t="s">
        <v>431</v>
      </c>
      <c r="AL6" s="4" t="s">
        <v>432</v>
      </c>
      <c r="AM6" s="4" t="s">
        <v>433</v>
      </c>
      <c r="AN6" s="4" t="s">
        <v>434</v>
      </c>
      <c r="AO6" s="4" t="s">
        <v>435</v>
      </c>
      <c r="AP6" s="4" t="s">
        <v>436</v>
      </c>
      <c r="AQ6" s="4" t="s">
        <v>437</v>
      </c>
      <c r="AR6" s="4" t="s">
        <v>438</v>
      </c>
      <c r="AS6" s="4" t="s">
        <v>439</v>
      </c>
      <c r="AT6" s="4" t="s">
        <v>440</v>
      </c>
      <c r="AU6" s="4" t="s">
        <v>441</v>
      </c>
      <c r="AV6" s="4" t="s">
        <v>442</v>
      </c>
      <c r="AW6" s="4" t="s">
        <v>443</v>
      </c>
      <c r="AX6" s="4" t="s">
        <v>444</v>
      </c>
      <c r="AY6" s="4" t="s">
        <v>445</v>
      </c>
      <c r="AZ6" s="4" t="s">
        <v>446</v>
      </c>
      <c r="BA6" s="4" t="s">
        <v>447</v>
      </c>
      <c r="BB6" s="4" t="s">
        <v>448</v>
      </c>
      <c r="BC6" s="4" t="s">
        <v>449</v>
      </c>
      <c r="BD6" s="4" t="s">
        <v>450</v>
      </c>
      <c r="BE6" s="4" t="s">
        <v>451</v>
      </c>
      <c r="BF6" s="4" t="s">
        <v>452</v>
      </c>
      <c r="BG6" s="4" t="s">
        <v>453</v>
      </c>
      <c r="BH6" s="4" t="s">
        <v>454</v>
      </c>
      <c r="BI6" s="4" t="s">
        <v>455</v>
      </c>
      <c r="BJ6" s="4" t="s">
        <v>456</v>
      </c>
      <c r="BK6" s="4" t="s">
        <v>457</v>
      </c>
      <c r="BL6" s="4" t="s">
        <v>458</v>
      </c>
      <c r="BM6" s="4" t="s">
        <v>459</v>
      </c>
      <c r="BN6" s="4" t="s">
        <v>460</v>
      </c>
      <c r="BO6" s="4" t="s">
        <v>461</v>
      </c>
      <c r="BP6" s="4" t="s">
        <v>462</v>
      </c>
      <c r="BQ6" s="4" t="s">
        <v>463</v>
      </c>
      <c r="BR6" s="4" t="s">
        <v>464</v>
      </c>
      <c r="BS6" s="4" t="s">
        <v>465</v>
      </c>
      <c r="BT6" s="4" t="s">
        <v>466</v>
      </c>
      <c r="BU6" s="4" t="s">
        <v>467</v>
      </c>
      <c r="BV6" s="4" t="s">
        <v>468</v>
      </c>
      <c r="BW6" s="4" t="s">
        <v>469</v>
      </c>
      <c r="BX6" s="4" t="s">
        <v>470</v>
      </c>
      <c r="BY6" s="4" t="s">
        <v>471</v>
      </c>
      <c r="BZ6" s="4" t="s">
        <v>472</v>
      </c>
      <c r="CA6" s="4" t="s">
        <v>473</v>
      </c>
      <c r="CB6" s="4" t="s">
        <v>474</v>
      </c>
      <c r="CC6" s="4" t="s">
        <v>475</v>
      </c>
      <c r="CD6" s="4" t="s">
        <v>476</v>
      </c>
      <c r="CE6" s="4" t="s">
        <v>477</v>
      </c>
      <c r="CF6" s="4" t="s">
        <v>478</v>
      </c>
      <c r="CG6" s="4" t="s">
        <v>479</v>
      </c>
      <c r="CH6" s="4" t="s">
        <v>480</v>
      </c>
      <c r="CI6" s="4" t="s">
        <v>481</v>
      </c>
      <c r="CJ6" s="4" t="s">
        <v>482</v>
      </c>
      <c r="CK6" s="4" t="s">
        <v>483</v>
      </c>
      <c r="CL6" s="4" t="s">
        <v>484</v>
      </c>
      <c r="CM6" s="4" t="s">
        <v>485</v>
      </c>
      <c r="CN6" s="4" t="s">
        <v>486</v>
      </c>
      <c r="CO6" s="4" t="s">
        <v>487</v>
      </c>
      <c r="CP6" s="4" t="s">
        <v>488</v>
      </c>
      <c r="CQ6" s="4" t="s">
        <v>489</v>
      </c>
      <c r="CR6" s="4" t="s">
        <v>490</v>
      </c>
      <c r="CS6" s="4" t="s">
        <v>491</v>
      </c>
      <c r="CT6" s="4" t="s">
        <v>492</v>
      </c>
      <c r="CU6" s="4" t="s">
        <v>493</v>
      </c>
      <c r="CV6" s="4" t="s">
        <v>494</v>
      </c>
      <c r="CW6" s="4" t="s">
        <v>495</v>
      </c>
      <c r="CX6" s="4" t="s">
        <v>496</v>
      </c>
      <c r="CY6" s="4" t="s">
        <v>497</v>
      </c>
      <c r="CZ6" s="4" t="s">
        <v>498</v>
      </c>
      <c r="DA6" s="4" t="s">
        <v>499</v>
      </c>
      <c r="DB6" s="4" t="s">
        <v>500</v>
      </c>
      <c r="DC6" s="4" t="s">
        <v>501</v>
      </c>
      <c r="DD6" s="4" t="s">
        <v>502</v>
      </c>
      <c r="DE6" s="4" t="s">
        <v>260</v>
      </c>
      <c r="DF6" s="13">
        <v>61922</v>
      </c>
      <c r="DG6" s="4" t="s">
        <v>503</v>
      </c>
      <c r="DH6" s="4" t="s">
        <v>504</v>
      </c>
      <c r="DI6" s="4" t="s">
        <v>505</v>
      </c>
    </row>
    <row r="7" spans="2:113" ht="28.8" x14ac:dyDescent="0.3">
      <c r="B7" t="str">
        <f>$J$1</f>
        <v>Alabama</v>
      </c>
      <c r="C7" t="str">
        <f t="shared" si="2"/>
        <v>25 to 39 years:</v>
      </c>
      <c r="D7" t="str">
        <f t="shared" si="4"/>
        <v>Physical and Related Sciences</v>
      </c>
      <c r="E7">
        <f t="shared" si="1"/>
        <v>42097</v>
      </c>
      <c r="F7" t="str">
        <f t="shared" si="1"/>
        <v>±14,162</v>
      </c>
      <c r="G7" t="str">
        <f t="shared" si="3"/>
        <v>25 to 39 years:_Physical and Related Sciences</v>
      </c>
      <c r="H7" s="6" t="s">
        <v>203</v>
      </c>
      <c r="I7" s="8" t="s">
        <v>506</v>
      </c>
      <c r="J7" s="13">
        <v>42097</v>
      </c>
      <c r="K7" s="4" t="s">
        <v>507</v>
      </c>
      <c r="L7" s="4" t="s">
        <v>508</v>
      </c>
      <c r="M7" s="4" t="s">
        <v>509</v>
      </c>
      <c r="N7" s="4" t="s">
        <v>510</v>
      </c>
      <c r="O7" s="4" t="s">
        <v>511</v>
      </c>
      <c r="P7" s="4" t="s">
        <v>512</v>
      </c>
      <c r="Q7" s="4" t="s">
        <v>513</v>
      </c>
      <c r="R7" s="4" t="s">
        <v>514</v>
      </c>
      <c r="S7" s="4" t="s">
        <v>515</v>
      </c>
      <c r="T7" s="4" t="s">
        <v>516</v>
      </c>
      <c r="U7" s="4" t="s">
        <v>517</v>
      </c>
      <c r="V7" s="4" t="s">
        <v>518</v>
      </c>
      <c r="W7" s="4" t="s">
        <v>519</v>
      </c>
      <c r="X7" s="4" t="s">
        <v>520</v>
      </c>
      <c r="Y7" s="4" t="s">
        <v>521</v>
      </c>
      <c r="Z7" s="4" t="s">
        <v>522</v>
      </c>
      <c r="AA7" s="4" t="s">
        <v>523</v>
      </c>
      <c r="AB7" s="4" t="s">
        <v>524</v>
      </c>
      <c r="AC7" s="4" t="s">
        <v>525</v>
      </c>
      <c r="AD7" s="4" t="s">
        <v>526</v>
      </c>
      <c r="AE7" s="4" t="s">
        <v>527</v>
      </c>
      <c r="AF7" s="4" t="s">
        <v>528</v>
      </c>
      <c r="AG7" s="4" t="s">
        <v>529</v>
      </c>
      <c r="AH7" s="4" t="s">
        <v>530</v>
      </c>
      <c r="AI7" s="4" t="s">
        <v>531</v>
      </c>
      <c r="AJ7" s="4" t="s">
        <v>532</v>
      </c>
      <c r="AK7" s="4" t="s">
        <v>533</v>
      </c>
      <c r="AL7" s="4" t="s">
        <v>534</v>
      </c>
      <c r="AM7" s="4" t="s">
        <v>535</v>
      </c>
      <c r="AN7" s="4" t="s">
        <v>536</v>
      </c>
      <c r="AO7" s="4" t="s">
        <v>537</v>
      </c>
      <c r="AP7" s="4" t="s">
        <v>538</v>
      </c>
      <c r="AQ7" s="4" t="s">
        <v>539</v>
      </c>
      <c r="AR7" s="4" t="s">
        <v>540</v>
      </c>
      <c r="AS7" s="4" t="s">
        <v>541</v>
      </c>
      <c r="AT7" s="4" t="s">
        <v>542</v>
      </c>
      <c r="AU7" s="4" t="s">
        <v>543</v>
      </c>
      <c r="AV7" s="4" t="s">
        <v>544</v>
      </c>
      <c r="AW7" s="4" t="s">
        <v>545</v>
      </c>
      <c r="AX7" s="4" t="s">
        <v>546</v>
      </c>
      <c r="AY7" s="4" t="s">
        <v>547</v>
      </c>
      <c r="AZ7" s="4" t="s">
        <v>548</v>
      </c>
      <c r="BA7" s="4" t="s">
        <v>549</v>
      </c>
      <c r="BB7" s="4" t="s">
        <v>550</v>
      </c>
      <c r="BC7" s="4" t="s">
        <v>551</v>
      </c>
      <c r="BD7" s="4" t="s">
        <v>552</v>
      </c>
      <c r="BE7" s="4" t="s">
        <v>553</v>
      </c>
      <c r="BF7" s="4" t="s">
        <v>554</v>
      </c>
      <c r="BG7" s="4" t="s">
        <v>555</v>
      </c>
      <c r="BH7" s="4" t="s">
        <v>556</v>
      </c>
      <c r="BI7" s="4" t="s">
        <v>557</v>
      </c>
      <c r="BJ7" s="4" t="s">
        <v>558</v>
      </c>
      <c r="BK7" s="4" t="s">
        <v>559</v>
      </c>
      <c r="BL7" s="4" t="s">
        <v>560</v>
      </c>
      <c r="BM7" s="4" t="s">
        <v>561</v>
      </c>
      <c r="BN7" s="4" t="s">
        <v>562</v>
      </c>
      <c r="BO7" s="4" t="s">
        <v>563</v>
      </c>
      <c r="BP7" s="4" t="s">
        <v>564</v>
      </c>
      <c r="BQ7" s="4" t="s">
        <v>565</v>
      </c>
      <c r="BR7" s="4" t="s">
        <v>566</v>
      </c>
      <c r="BS7" s="4" t="s">
        <v>567</v>
      </c>
      <c r="BT7" s="4" t="s">
        <v>568</v>
      </c>
      <c r="BU7" s="4" t="s">
        <v>569</v>
      </c>
      <c r="BV7" s="4" t="s">
        <v>570</v>
      </c>
      <c r="BW7" s="4" t="s">
        <v>571</v>
      </c>
      <c r="BX7" s="4" t="s">
        <v>572</v>
      </c>
      <c r="BY7" s="4" t="s">
        <v>573</v>
      </c>
      <c r="BZ7" s="4" t="s">
        <v>574</v>
      </c>
      <c r="CA7" s="4" t="s">
        <v>575</v>
      </c>
      <c r="CB7" s="4" t="s">
        <v>576</v>
      </c>
      <c r="CC7" s="4" t="s">
        <v>577</v>
      </c>
      <c r="CD7" s="4" t="s">
        <v>578</v>
      </c>
      <c r="CE7" s="4" t="s">
        <v>579</v>
      </c>
      <c r="CF7" s="4" t="s">
        <v>580</v>
      </c>
      <c r="CG7" s="4" t="s">
        <v>581</v>
      </c>
      <c r="CH7" s="4" t="s">
        <v>582</v>
      </c>
      <c r="CI7" s="4" t="s">
        <v>583</v>
      </c>
      <c r="CJ7" s="4" t="s">
        <v>584</v>
      </c>
      <c r="CK7" s="4" t="s">
        <v>585</v>
      </c>
      <c r="CL7" s="4" t="s">
        <v>586</v>
      </c>
      <c r="CM7" s="4" t="s">
        <v>587</v>
      </c>
      <c r="CN7" s="4" t="s">
        <v>588</v>
      </c>
      <c r="CO7" s="4" t="s">
        <v>589</v>
      </c>
      <c r="CP7" s="4" t="s">
        <v>590</v>
      </c>
      <c r="CQ7" s="4" t="s">
        <v>591</v>
      </c>
      <c r="CR7" s="4" t="s">
        <v>592</v>
      </c>
      <c r="CS7" s="4" t="s">
        <v>593</v>
      </c>
      <c r="CT7" s="4" t="s">
        <v>594</v>
      </c>
      <c r="CU7" s="4" t="s">
        <v>595</v>
      </c>
      <c r="CV7" s="4" t="s">
        <v>596</v>
      </c>
      <c r="CW7" s="4" t="s">
        <v>597</v>
      </c>
      <c r="CX7" s="4" t="s">
        <v>598</v>
      </c>
      <c r="CY7" s="4" t="s">
        <v>599</v>
      </c>
      <c r="CZ7" s="4" t="s">
        <v>600</v>
      </c>
      <c r="DA7" s="4" t="s">
        <v>601</v>
      </c>
      <c r="DB7" s="4" t="s">
        <v>602</v>
      </c>
      <c r="DC7" s="4" t="s">
        <v>603</v>
      </c>
      <c r="DD7" s="4" t="s">
        <v>604</v>
      </c>
      <c r="DE7" s="4" t="s">
        <v>605</v>
      </c>
      <c r="DF7" s="13">
        <v>70631</v>
      </c>
      <c r="DG7" s="4" t="s">
        <v>606</v>
      </c>
      <c r="DH7" s="4" t="s">
        <v>607</v>
      </c>
      <c r="DI7" s="4" t="s">
        <v>608</v>
      </c>
    </row>
    <row r="8" spans="2:113" ht="28.8" x14ac:dyDescent="0.3">
      <c r="B8" t="str">
        <f>$J$1</f>
        <v>Alabama</v>
      </c>
      <c r="C8" t="str">
        <f t="shared" si="2"/>
        <v>25 to 39 years:</v>
      </c>
      <c r="D8" t="str">
        <f t="shared" si="4"/>
        <v>Psychology</v>
      </c>
      <c r="E8">
        <f t="shared" si="1"/>
        <v>48988</v>
      </c>
      <c r="F8" t="str">
        <f t="shared" si="1"/>
        <v>±6,409</v>
      </c>
      <c r="G8" t="str">
        <f t="shared" si="3"/>
        <v>25 to 39 years:_Psychology</v>
      </c>
      <c r="H8" s="6" t="s">
        <v>203</v>
      </c>
      <c r="I8" s="8" t="s">
        <v>609</v>
      </c>
      <c r="J8" s="13">
        <v>48988</v>
      </c>
      <c r="K8" s="4" t="s">
        <v>610</v>
      </c>
      <c r="L8" s="4" t="s">
        <v>611</v>
      </c>
      <c r="M8" s="4" t="s">
        <v>612</v>
      </c>
      <c r="N8" s="4" t="s">
        <v>613</v>
      </c>
      <c r="O8" s="4" t="s">
        <v>614</v>
      </c>
      <c r="P8" s="4" t="s">
        <v>615</v>
      </c>
      <c r="Q8" s="4" t="s">
        <v>616</v>
      </c>
      <c r="R8" s="4" t="s">
        <v>617</v>
      </c>
      <c r="S8" s="4" t="s">
        <v>618</v>
      </c>
      <c r="T8" s="4" t="s">
        <v>619</v>
      </c>
      <c r="U8" s="4" t="s">
        <v>620</v>
      </c>
      <c r="V8" s="4" t="s">
        <v>621</v>
      </c>
      <c r="W8" s="4" t="s">
        <v>622</v>
      </c>
      <c r="X8" s="4" t="s">
        <v>623</v>
      </c>
      <c r="Y8" s="4" t="s">
        <v>624</v>
      </c>
      <c r="Z8" s="4" t="s">
        <v>625</v>
      </c>
      <c r="AA8" s="4" t="s">
        <v>626</v>
      </c>
      <c r="AB8" s="4" t="s">
        <v>627</v>
      </c>
      <c r="AC8" s="4" t="s">
        <v>628</v>
      </c>
      <c r="AD8" s="4" t="s">
        <v>629</v>
      </c>
      <c r="AE8" s="4" t="s">
        <v>630</v>
      </c>
      <c r="AF8" s="4" t="s">
        <v>631</v>
      </c>
      <c r="AG8" s="4" t="s">
        <v>632</v>
      </c>
      <c r="AH8" s="4" t="s">
        <v>633</v>
      </c>
      <c r="AI8" s="4" t="s">
        <v>634</v>
      </c>
      <c r="AJ8" s="4" t="s">
        <v>635</v>
      </c>
      <c r="AK8" s="4" t="s">
        <v>636</v>
      </c>
      <c r="AL8" s="4" t="s">
        <v>637</v>
      </c>
      <c r="AM8" s="4" t="s">
        <v>638</v>
      </c>
      <c r="AN8" s="4" t="s">
        <v>639</v>
      </c>
      <c r="AO8" s="4" t="s">
        <v>640</v>
      </c>
      <c r="AP8" s="4" t="s">
        <v>641</v>
      </c>
      <c r="AQ8" s="4" t="s">
        <v>642</v>
      </c>
      <c r="AR8" s="4" t="s">
        <v>643</v>
      </c>
      <c r="AS8" s="4" t="s">
        <v>644</v>
      </c>
      <c r="AT8" s="4" t="s">
        <v>645</v>
      </c>
      <c r="AU8" s="4" t="s">
        <v>646</v>
      </c>
      <c r="AV8" s="4" t="s">
        <v>647</v>
      </c>
      <c r="AW8" s="4" t="s">
        <v>648</v>
      </c>
      <c r="AX8" s="4" t="s">
        <v>649</v>
      </c>
      <c r="AY8" s="4" t="s">
        <v>650</v>
      </c>
      <c r="AZ8" s="4" t="s">
        <v>651</v>
      </c>
      <c r="BA8" s="4" t="s">
        <v>652</v>
      </c>
      <c r="BB8" s="4" t="s">
        <v>653</v>
      </c>
      <c r="BC8" s="4" t="s">
        <v>654</v>
      </c>
      <c r="BD8" s="4" t="s">
        <v>655</v>
      </c>
      <c r="BE8" s="4" t="s">
        <v>656</v>
      </c>
      <c r="BF8" s="4" t="s">
        <v>657</v>
      </c>
      <c r="BG8" s="4" t="s">
        <v>658</v>
      </c>
      <c r="BH8" s="4" t="s">
        <v>659</v>
      </c>
      <c r="BI8" s="4" t="s">
        <v>660</v>
      </c>
      <c r="BJ8" s="4" t="s">
        <v>661</v>
      </c>
      <c r="BK8" s="4" t="s">
        <v>662</v>
      </c>
      <c r="BL8" s="4" t="s">
        <v>663</v>
      </c>
      <c r="BM8" s="4" t="s">
        <v>664</v>
      </c>
      <c r="BN8" s="4" t="s">
        <v>665</v>
      </c>
      <c r="BO8" s="4" t="s">
        <v>666</v>
      </c>
      <c r="BP8" s="4" t="s">
        <v>667</v>
      </c>
      <c r="BQ8" s="4" t="s">
        <v>668</v>
      </c>
      <c r="BR8" s="4" t="s">
        <v>669</v>
      </c>
      <c r="BS8" s="4" t="s">
        <v>670</v>
      </c>
      <c r="BT8" s="4" t="s">
        <v>671</v>
      </c>
      <c r="BU8" s="4" t="s">
        <v>672</v>
      </c>
      <c r="BV8" s="4" t="s">
        <v>673</v>
      </c>
      <c r="BW8" s="4" t="s">
        <v>674</v>
      </c>
      <c r="BX8" s="4" t="s">
        <v>675</v>
      </c>
      <c r="BY8" s="4" t="s">
        <v>676</v>
      </c>
      <c r="BZ8" s="4" t="s">
        <v>677</v>
      </c>
      <c r="CA8" s="4" t="s">
        <v>678</v>
      </c>
      <c r="CB8" s="4" t="s">
        <v>679</v>
      </c>
      <c r="CC8" s="4" t="s">
        <v>680</v>
      </c>
      <c r="CD8" s="4" t="s">
        <v>681</v>
      </c>
      <c r="CE8" s="4" t="s">
        <v>682</v>
      </c>
      <c r="CF8" s="4" t="s">
        <v>683</v>
      </c>
      <c r="CG8" s="4" t="s">
        <v>684</v>
      </c>
      <c r="CH8" s="4" t="s">
        <v>685</v>
      </c>
      <c r="CI8" s="4" t="s">
        <v>686</v>
      </c>
      <c r="CJ8" s="4" t="s">
        <v>687</v>
      </c>
      <c r="CK8" s="4" t="s">
        <v>688</v>
      </c>
      <c r="CL8" s="4" t="s">
        <v>689</v>
      </c>
      <c r="CM8" s="4" t="s">
        <v>690</v>
      </c>
      <c r="CN8" s="4" t="s">
        <v>691</v>
      </c>
      <c r="CO8" s="4" t="s">
        <v>692</v>
      </c>
      <c r="CP8" s="4" t="s">
        <v>693</v>
      </c>
      <c r="CQ8" s="4" t="s">
        <v>694</v>
      </c>
      <c r="CR8" s="4" t="s">
        <v>695</v>
      </c>
      <c r="CS8" s="4" t="s">
        <v>696</v>
      </c>
      <c r="CT8" s="4" t="s">
        <v>697</v>
      </c>
      <c r="CU8" s="4" t="s">
        <v>698</v>
      </c>
      <c r="CV8" s="4" t="s">
        <v>699</v>
      </c>
      <c r="CW8" s="4" t="s">
        <v>700</v>
      </c>
      <c r="CX8" s="4" t="s">
        <v>701</v>
      </c>
      <c r="CY8" s="4" t="s">
        <v>702</v>
      </c>
      <c r="CZ8" s="4" t="s">
        <v>703</v>
      </c>
      <c r="DA8" s="4" t="s">
        <v>704</v>
      </c>
      <c r="DB8" s="4" t="s">
        <v>705</v>
      </c>
      <c r="DC8" s="4" t="s">
        <v>706</v>
      </c>
      <c r="DD8" s="4" t="s">
        <v>707</v>
      </c>
      <c r="DE8" s="4" t="s">
        <v>708</v>
      </c>
      <c r="DF8" s="13">
        <v>63625</v>
      </c>
      <c r="DG8" s="4" t="s">
        <v>709</v>
      </c>
      <c r="DH8" s="4" t="s">
        <v>710</v>
      </c>
      <c r="DI8" s="4" t="s">
        <v>711</v>
      </c>
    </row>
    <row r="9" spans="2:113" ht="28.8" x14ac:dyDescent="0.3">
      <c r="B9" t="str">
        <f>$J$1</f>
        <v>Alabama</v>
      </c>
      <c r="C9" t="str">
        <f t="shared" si="2"/>
        <v>25 to 39 years:</v>
      </c>
      <c r="D9" t="str">
        <f t="shared" si="4"/>
        <v>Social Sciences</v>
      </c>
      <c r="E9">
        <f t="shared" si="1"/>
        <v>53549</v>
      </c>
      <c r="F9" t="str">
        <f t="shared" si="1"/>
        <v>±6,065</v>
      </c>
      <c r="G9" t="str">
        <f t="shared" si="3"/>
        <v>25 to 39 years:_Social Sciences</v>
      </c>
      <c r="H9" s="6" t="s">
        <v>203</v>
      </c>
      <c r="I9" s="8" t="s">
        <v>712</v>
      </c>
      <c r="J9" s="13">
        <v>53549</v>
      </c>
      <c r="K9" s="4" t="s">
        <v>713</v>
      </c>
      <c r="L9" s="4" t="s">
        <v>714</v>
      </c>
      <c r="M9" s="4" t="s">
        <v>715</v>
      </c>
      <c r="N9" s="4" t="s">
        <v>716</v>
      </c>
      <c r="O9" s="4" t="s">
        <v>717</v>
      </c>
      <c r="P9" s="4" t="s">
        <v>718</v>
      </c>
      <c r="Q9" s="4" t="s">
        <v>479</v>
      </c>
      <c r="R9" s="4" t="s">
        <v>719</v>
      </c>
      <c r="S9" s="4" t="s">
        <v>720</v>
      </c>
      <c r="T9" s="4" t="s">
        <v>721</v>
      </c>
      <c r="U9" s="4" t="s">
        <v>722</v>
      </c>
      <c r="V9" s="4" t="s">
        <v>723</v>
      </c>
      <c r="W9" s="4" t="s">
        <v>724</v>
      </c>
      <c r="X9" s="4" t="s">
        <v>725</v>
      </c>
      <c r="Y9" s="4" t="s">
        <v>726</v>
      </c>
      <c r="Z9" s="4" t="s">
        <v>727</v>
      </c>
      <c r="AA9" s="4" t="s">
        <v>728</v>
      </c>
      <c r="AB9" s="4" t="s">
        <v>729</v>
      </c>
      <c r="AC9" s="4" t="s">
        <v>730</v>
      </c>
      <c r="AD9" s="4" t="s">
        <v>731</v>
      </c>
      <c r="AE9" s="4" t="s">
        <v>732</v>
      </c>
      <c r="AF9" s="4" t="s">
        <v>733</v>
      </c>
      <c r="AG9" s="4" t="s">
        <v>734</v>
      </c>
      <c r="AH9" s="4" t="s">
        <v>735</v>
      </c>
      <c r="AI9" s="4" t="s">
        <v>736</v>
      </c>
      <c r="AJ9" s="4" t="s">
        <v>737</v>
      </c>
      <c r="AK9" s="4" t="s">
        <v>738</v>
      </c>
      <c r="AL9" s="4" t="s">
        <v>739</v>
      </c>
      <c r="AM9" s="4" t="s">
        <v>740</v>
      </c>
      <c r="AN9" s="4" t="s">
        <v>741</v>
      </c>
      <c r="AO9" s="4" t="s">
        <v>742</v>
      </c>
      <c r="AP9" s="4" t="s">
        <v>743</v>
      </c>
      <c r="AQ9" s="4" t="s">
        <v>744</v>
      </c>
      <c r="AR9" s="4" t="s">
        <v>745</v>
      </c>
      <c r="AS9" s="4" t="s">
        <v>746</v>
      </c>
      <c r="AT9" s="4" t="s">
        <v>747</v>
      </c>
      <c r="AU9" s="4" t="s">
        <v>748</v>
      </c>
      <c r="AV9" s="4" t="s">
        <v>749</v>
      </c>
      <c r="AW9" s="4" t="s">
        <v>750</v>
      </c>
      <c r="AX9" s="4" t="s">
        <v>751</v>
      </c>
      <c r="AY9" s="4" t="s">
        <v>752</v>
      </c>
      <c r="AZ9" s="4" t="s">
        <v>753</v>
      </c>
      <c r="BA9" s="4" t="s">
        <v>754</v>
      </c>
      <c r="BB9" s="4" t="s">
        <v>755</v>
      </c>
      <c r="BC9" s="4" t="s">
        <v>756</v>
      </c>
      <c r="BD9" s="4" t="s">
        <v>757</v>
      </c>
      <c r="BE9" s="4" t="s">
        <v>758</v>
      </c>
      <c r="BF9" s="4" t="s">
        <v>759</v>
      </c>
      <c r="BG9" s="4" t="s">
        <v>760</v>
      </c>
      <c r="BH9" s="4" t="s">
        <v>761</v>
      </c>
      <c r="BI9" s="4" t="s">
        <v>762</v>
      </c>
      <c r="BJ9" s="4" t="s">
        <v>763</v>
      </c>
      <c r="BK9" s="4" t="s">
        <v>764</v>
      </c>
      <c r="BL9" s="4" t="s">
        <v>765</v>
      </c>
      <c r="BM9" s="4" t="s">
        <v>766</v>
      </c>
      <c r="BN9" s="4" t="s">
        <v>767</v>
      </c>
      <c r="BO9" s="4" t="s">
        <v>768</v>
      </c>
      <c r="BP9" s="4" t="s">
        <v>769</v>
      </c>
      <c r="BQ9" s="4" t="s">
        <v>770</v>
      </c>
      <c r="BR9" s="4" t="s">
        <v>771</v>
      </c>
      <c r="BS9" s="4" t="s">
        <v>772</v>
      </c>
      <c r="BT9" s="4" t="s">
        <v>773</v>
      </c>
      <c r="BU9" s="4" t="s">
        <v>774</v>
      </c>
      <c r="BV9" s="4" t="s">
        <v>775</v>
      </c>
      <c r="BW9" s="4" t="s">
        <v>776</v>
      </c>
      <c r="BX9" s="4" t="s">
        <v>777</v>
      </c>
      <c r="BY9" s="4" t="s">
        <v>778</v>
      </c>
      <c r="BZ9" s="4" t="s">
        <v>779</v>
      </c>
      <c r="CA9" s="4" t="s">
        <v>780</v>
      </c>
      <c r="CB9" s="4" t="s">
        <v>781</v>
      </c>
      <c r="CC9" s="4" t="s">
        <v>782</v>
      </c>
      <c r="CD9" s="4" t="s">
        <v>783</v>
      </c>
      <c r="CE9" s="4" t="s">
        <v>784</v>
      </c>
      <c r="CF9" s="4" t="s">
        <v>785</v>
      </c>
      <c r="CG9" s="4" t="s">
        <v>786</v>
      </c>
      <c r="CH9" s="4" t="s">
        <v>787</v>
      </c>
      <c r="CI9" s="4" t="s">
        <v>788</v>
      </c>
      <c r="CJ9" s="4" t="s">
        <v>789</v>
      </c>
      <c r="CK9" s="4" t="s">
        <v>790</v>
      </c>
      <c r="CL9" s="4" t="s">
        <v>791</v>
      </c>
      <c r="CM9" s="4" t="s">
        <v>792</v>
      </c>
      <c r="CN9" s="4" t="s">
        <v>793</v>
      </c>
      <c r="CO9" s="4" t="s">
        <v>794</v>
      </c>
      <c r="CP9" s="4" t="s">
        <v>795</v>
      </c>
      <c r="CQ9" s="4" t="s">
        <v>796</v>
      </c>
      <c r="CR9" s="4" t="s">
        <v>797</v>
      </c>
      <c r="CS9" s="4" t="s">
        <v>798</v>
      </c>
      <c r="CT9" s="4" t="s">
        <v>799</v>
      </c>
      <c r="CU9" s="4" t="s">
        <v>800</v>
      </c>
      <c r="CV9" s="4" t="s">
        <v>801</v>
      </c>
      <c r="CW9" s="4" t="s">
        <v>802</v>
      </c>
      <c r="CX9" s="4" t="s">
        <v>803</v>
      </c>
      <c r="CY9" s="4" t="s">
        <v>804</v>
      </c>
      <c r="CZ9" s="4" t="s">
        <v>805</v>
      </c>
      <c r="DA9" s="4" t="s">
        <v>806</v>
      </c>
      <c r="DB9" s="4" t="s">
        <v>807</v>
      </c>
      <c r="DC9" s="4" t="s">
        <v>808</v>
      </c>
      <c r="DD9" s="4" t="s">
        <v>809</v>
      </c>
      <c r="DE9" s="4" t="s">
        <v>810</v>
      </c>
      <c r="DF9" s="13">
        <v>46847</v>
      </c>
      <c r="DG9" s="4" t="s">
        <v>811</v>
      </c>
      <c r="DH9" s="4" t="s">
        <v>812</v>
      </c>
      <c r="DI9" s="4" t="s">
        <v>813</v>
      </c>
    </row>
    <row r="10" spans="2:113" ht="28.8" x14ac:dyDescent="0.3">
      <c r="B10" t="str">
        <f>$J$1</f>
        <v>Alabama</v>
      </c>
      <c r="C10" t="str">
        <f t="shared" si="2"/>
        <v>25 to 39 years:</v>
      </c>
      <c r="D10" t="str">
        <f t="shared" si="4"/>
        <v>Engineering</v>
      </c>
      <c r="E10">
        <f t="shared" si="1"/>
        <v>84357</v>
      </c>
      <c r="F10" t="str">
        <f t="shared" si="1"/>
        <v>±6,280</v>
      </c>
      <c r="G10" t="str">
        <f t="shared" si="3"/>
        <v>25 to 39 years:_Engineering</v>
      </c>
      <c r="H10" s="6" t="s">
        <v>203</v>
      </c>
      <c r="I10" s="8" t="s">
        <v>814</v>
      </c>
      <c r="J10" s="13">
        <v>84357</v>
      </c>
      <c r="K10" s="4" t="s">
        <v>815</v>
      </c>
      <c r="L10" s="4" t="s">
        <v>816</v>
      </c>
      <c r="M10" s="4" t="s">
        <v>817</v>
      </c>
      <c r="N10" s="4" t="s">
        <v>818</v>
      </c>
      <c r="O10" s="4" t="s">
        <v>819</v>
      </c>
      <c r="P10" s="4" t="s">
        <v>820</v>
      </c>
      <c r="Q10" s="4" t="s">
        <v>821</v>
      </c>
      <c r="R10" s="4" t="s">
        <v>822</v>
      </c>
      <c r="S10" s="4" t="s">
        <v>823</v>
      </c>
      <c r="T10" s="4" t="s">
        <v>824</v>
      </c>
      <c r="U10" s="4" t="s">
        <v>825</v>
      </c>
      <c r="V10" s="4" t="s">
        <v>826</v>
      </c>
      <c r="W10" s="4" t="s">
        <v>827</v>
      </c>
      <c r="X10" s="4" t="s">
        <v>828</v>
      </c>
      <c r="Y10" s="4" t="s">
        <v>829</v>
      </c>
      <c r="Z10" s="4" t="s">
        <v>830</v>
      </c>
      <c r="AA10" s="4" t="s">
        <v>831</v>
      </c>
      <c r="AB10" s="4" t="s">
        <v>832</v>
      </c>
      <c r="AC10" s="4" t="s">
        <v>833</v>
      </c>
      <c r="AD10" s="4" t="s">
        <v>834</v>
      </c>
      <c r="AE10" s="4" t="s">
        <v>835</v>
      </c>
      <c r="AF10" s="4" t="s">
        <v>836</v>
      </c>
      <c r="AG10" s="4" t="s">
        <v>837</v>
      </c>
      <c r="AH10" s="4" t="s">
        <v>194</v>
      </c>
      <c r="AI10" s="4" t="s">
        <v>838</v>
      </c>
      <c r="AJ10" s="4" t="s">
        <v>839</v>
      </c>
      <c r="AK10" s="4" t="s">
        <v>840</v>
      </c>
      <c r="AL10" s="4" t="s">
        <v>841</v>
      </c>
      <c r="AM10" s="4" t="s">
        <v>842</v>
      </c>
      <c r="AN10" s="4" t="s">
        <v>843</v>
      </c>
      <c r="AO10" s="4" t="s">
        <v>844</v>
      </c>
      <c r="AP10" s="4" t="s">
        <v>845</v>
      </c>
      <c r="AQ10" s="4" t="s">
        <v>846</v>
      </c>
      <c r="AR10" s="4" t="s">
        <v>847</v>
      </c>
      <c r="AS10" s="4" t="s">
        <v>848</v>
      </c>
      <c r="AT10" s="4" t="s">
        <v>849</v>
      </c>
      <c r="AU10" s="4" t="s">
        <v>850</v>
      </c>
      <c r="AV10" s="4" t="s">
        <v>851</v>
      </c>
      <c r="AW10" s="4" t="s">
        <v>852</v>
      </c>
      <c r="AX10" s="4" t="s">
        <v>853</v>
      </c>
      <c r="AY10" s="4" t="s">
        <v>854</v>
      </c>
      <c r="AZ10" s="4" t="s">
        <v>855</v>
      </c>
      <c r="BA10" s="4" t="s">
        <v>856</v>
      </c>
      <c r="BB10" s="4" t="s">
        <v>857</v>
      </c>
      <c r="BC10" s="4" t="s">
        <v>858</v>
      </c>
      <c r="BD10" s="4" t="s">
        <v>859</v>
      </c>
      <c r="BE10" s="4" t="s">
        <v>860</v>
      </c>
      <c r="BF10" s="4" t="s">
        <v>861</v>
      </c>
      <c r="BG10" s="4" t="s">
        <v>862</v>
      </c>
      <c r="BH10" s="4" t="s">
        <v>863</v>
      </c>
      <c r="BI10" s="4" t="s">
        <v>864</v>
      </c>
      <c r="BJ10" s="4" t="s">
        <v>865</v>
      </c>
      <c r="BK10" s="4" t="s">
        <v>866</v>
      </c>
      <c r="BL10" s="4" t="s">
        <v>867</v>
      </c>
      <c r="BM10" s="4" t="s">
        <v>868</v>
      </c>
      <c r="BN10" s="4" t="s">
        <v>869</v>
      </c>
      <c r="BO10" s="4" t="s">
        <v>870</v>
      </c>
      <c r="BP10" s="4" t="s">
        <v>871</v>
      </c>
      <c r="BQ10" s="4" t="s">
        <v>872</v>
      </c>
      <c r="BR10" s="4" t="s">
        <v>873</v>
      </c>
      <c r="BS10" s="4" t="s">
        <v>874</v>
      </c>
      <c r="BT10" s="4" t="s">
        <v>875</v>
      </c>
      <c r="BU10" s="4" t="s">
        <v>876</v>
      </c>
      <c r="BV10" s="4" t="s">
        <v>877</v>
      </c>
      <c r="BW10" s="4" t="s">
        <v>878</v>
      </c>
      <c r="BX10" s="4" t="s">
        <v>879</v>
      </c>
      <c r="BY10" s="4" t="s">
        <v>880</v>
      </c>
      <c r="BZ10" s="4" t="s">
        <v>881</v>
      </c>
      <c r="CA10" s="4" t="s">
        <v>882</v>
      </c>
      <c r="CB10" s="4" t="s">
        <v>883</v>
      </c>
      <c r="CC10" s="4" t="s">
        <v>884</v>
      </c>
      <c r="CD10" s="4" t="s">
        <v>885</v>
      </c>
      <c r="CE10" s="4" t="s">
        <v>886</v>
      </c>
      <c r="CF10" s="4" t="s">
        <v>887</v>
      </c>
      <c r="CG10" s="4" t="s">
        <v>888</v>
      </c>
      <c r="CH10" s="4" t="s">
        <v>889</v>
      </c>
      <c r="CI10" s="4" t="s">
        <v>890</v>
      </c>
      <c r="CJ10" s="4" t="s">
        <v>891</v>
      </c>
      <c r="CK10" s="4" t="s">
        <v>892</v>
      </c>
      <c r="CL10" s="4" t="s">
        <v>893</v>
      </c>
      <c r="CM10" s="4" t="s">
        <v>894</v>
      </c>
      <c r="CN10" s="4" t="s">
        <v>895</v>
      </c>
      <c r="CO10" s="4" t="s">
        <v>896</v>
      </c>
      <c r="CP10" s="4" t="s">
        <v>897</v>
      </c>
      <c r="CQ10" s="4" t="s">
        <v>898</v>
      </c>
      <c r="CR10" s="4" t="s">
        <v>899</v>
      </c>
      <c r="CS10" s="4" t="s">
        <v>900</v>
      </c>
      <c r="CT10" s="4" t="s">
        <v>901</v>
      </c>
      <c r="CU10" s="4" t="s">
        <v>902</v>
      </c>
      <c r="CV10" s="4" t="s">
        <v>903</v>
      </c>
      <c r="CW10" s="4" t="s">
        <v>904</v>
      </c>
      <c r="CX10" s="4" t="s">
        <v>905</v>
      </c>
      <c r="CY10" s="4" t="s">
        <v>906</v>
      </c>
      <c r="CZ10" s="4" t="s">
        <v>907</v>
      </c>
      <c r="DA10" s="4" t="s">
        <v>908</v>
      </c>
      <c r="DB10" s="4" t="s">
        <v>909</v>
      </c>
      <c r="DC10" s="4" t="s">
        <v>910</v>
      </c>
      <c r="DD10" s="4" t="s">
        <v>911</v>
      </c>
      <c r="DE10" s="4" t="s">
        <v>260</v>
      </c>
      <c r="DF10" s="13">
        <v>68889</v>
      </c>
      <c r="DG10" s="4" t="s">
        <v>912</v>
      </c>
      <c r="DH10" s="4" t="s">
        <v>913</v>
      </c>
      <c r="DI10" s="4" t="s">
        <v>914</v>
      </c>
    </row>
    <row r="11" spans="2:113" ht="28.8" x14ac:dyDescent="0.3">
      <c r="B11" t="str">
        <f>$J$1</f>
        <v>Alabama</v>
      </c>
      <c r="C11" t="str">
        <f t="shared" si="2"/>
        <v>25 to 39 years:</v>
      </c>
      <c r="D11" t="str">
        <f t="shared" si="4"/>
        <v>Multidisciplinary Studies</v>
      </c>
      <c r="E11">
        <f t="shared" si="1"/>
        <v>46004</v>
      </c>
      <c r="F11" t="str">
        <f t="shared" si="1"/>
        <v>±17,049</v>
      </c>
      <c r="G11" t="str">
        <f t="shared" si="3"/>
        <v>25 to 39 years:_Multidisciplinary Studies</v>
      </c>
      <c r="H11" s="6" t="s">
        <v>203</v>
      </c>
      <c r="I11" s="8" t="s">
        <v>915</v>
      </c>
      <c r="J11" s="13">
        <v>46004</v>
      </c>
      <c r="K11" s="4" t="s">
        <v>916</v>
      </c>
      <c r="L11" s="4" t="s">
        <v>917</v>
      </c>
      <c r="M11" s="4" t="s">
        <v>918</v>
      </c>
      <c r="N11" s="4" t="s">
        <v>919</v>
      </c>
      <c r="O11" s="4" t="s">
        <v>920</v>
      </c>
      <c r="P11" s="4" t="s">
        <v>921</v>
      </c>
      <c r="Q11" s="4" t="s">
        <v>922</v>
      </c>
      <c r="R11" s="4" t="s">
        <v>923</v>
      </c>
      <c r="S11" s="4" t="s">
        <v>924</v>
      </c>
      <c r="T11" s="4" t="s">
        <v>925</v>
      </c>
      <c r="U11" s="4" t="s">
        <v>926</v>
      </c>
      <c r="V11" s="4" t="s">
        <v>927</v>
      </c>
      <c r="W11" s="4" t="s">
        <v>928</v>
      </c>
      <c r="X11" s="4" t="s">
        <v>929</v>
      </c>
      <c r="Y11" s="4" t="s">
        <v>930</v>
      </c>
      <c r="Z11" s="4" t="s">
        <v>931</v>
      </c>
      <c r="AA11" s="4" t="s">
        <v>932</v>
      </c>
      <c r="AB11" s="4" t="s">
        <v>933</v>
      </c>
      <c r="AC11" s="4" t="s">
        <v>934</v>
      </c>
      <c r="AD11" s="4" t="s">
        <v>935</v>
      </c>
      <c r="AE11" s="4" t="s">
        <v>936</v>
      </c>
      <c r="AF11" s="4" t="s">
        <v>937</v>
      </c>
      <c r="AG11" s="4" t="s">
        <v>938</v>
      </c>
      <c r="AH11" s="4" t="s">
        <v>939</v>
      </c>
      <c r="AI11" s="4" t="s">
        <v>940</v>
      </c>
      <c r="AJ11" s="4" t="s">
        <v>941</v>
      </c>
      <c r="AK11" s="4" t="s">
        <v>942</v>
      </c>
      <c r="AL11" s="4" t="s">
        <v>943</v>
      </c>
      <c r="AM11" s="4" t="s">
        <v>944</v>
      </c>
      <c r="AN11" s="4" t="s">
        <v>945</v>
      </c>
      <c r="AO11" s="4" t="s">
        <v>946</v>
      </c>
      <c r="AP11" s="4" t="s">
        <v>947</v>
      </c>
      <c r="AQ11" s="4" t="s">
        <v>948</v>
      </c>
      <c r="AR11" s="4" t="s">
        <v>949</v>
      </c>
      <c r="AS11" s="4" t="s">
        <v>950</v>
      </c>
      <c r="AT11" s="4" t="s">
        <v>951</v>
      </c>
      <c r="AU11" s="4" t="s">
        <v>952</v>
      </c>
      <c r="AV11" s="4" t="s">
        <v>953</v>
      </c>
      <c r="AW11" s="4" t="s">
        <v>954</v>
      </c>
      <c r="AX11" s="4" t="s">
        <v>955</v>
      </c>
      <c r="AY11" s="4" t="s">
        <v>956</v>
      </c>
      <c r="AZ11" s="4" t="s">
        <v>957</v>
      </c>
      <c r="BA11" s="4" t="s">
        <v>958</v>
      </c>
      <c r="BB11" s="4" t="s">
        <v>959</v>
      </c>
      <c r="BC11" s="4" t="s">
        <v>960</v>
      </c>
      <c r="BD11" s="4" t="s">
        <v>961</v>
      </c>
      <c r="BE11" s="4" t="s">
        <v>962</v>
      </c>
      <c r="BF11" s="4" t="s">
        <v>963</v>
      </c>
      <c r="BG11" s="4" t="s">
        <v>964</v>
      </c>
      <c r="BH11" s="4" t="s">
        <v>965</v>
      </c>
      <c r="BI11" s="4" t="s">
        <v>966</v>
      </c>
      <c r="BJ11" s="4" t="s">
        <v>967</v>
      </c>
      <c r="BK11" s="4" t="s">
        <v>968</v>
      </c>
      <c r="BL11" s="4" t="s">
        <v>969</v>
      </c>
      <c r="BM11" s="4" t="s">
        <v>970</v>
      </c>
      <c r="BN11" s="4" t="s">
        <v>971</v>
      </c>
      <c r="BO11" s="4" t="s">
        <v>972</v>
      </c>
      <c r="BP11" s="4" t="s">
        <v>973</v>
      </c>
      <c r="BQ11" s="4" t="s">
        <v>974</v>
      </c>
      <c r="BR11" s="4" t="s">
        <v>975</v>
      </c>
      <c r="BS11" s="4" t="s">
        <v>976</v>
      </c>
      <c r="BT11" s="4" t="s">
        <v>977</v>
      </c>
      <c r="BU11" s="4" t="s">
        <v>978</v>
      </c>
      <c r="BV11" s="4" t="s">
        <v>979</v>
      </c>
      <c r="BW11" s="4" t="s">
        <v>980</v>
      </c>
      <c r="BX11" s="4" t="s">
        <v>981</v>
      </c>
      <c r="BY11" s="4" t="s">
        <v>401</v>
      </c>
      <c r="BZ11" s="4" t="s">
        <v>982</v>
      </c>
      <c r="CA11" s="4" t="s">
        <v>983</v>
      </c>
      <c r="CB11" s="4" t="s">
        <v>984</v>
      </c>
      <c r="CC11" s="4" t="s">
        <v>985</v>
      </c>
      <c r="CD11" s="4" t="s">
        <v>986</v>
      </c>
      <c r="CE11" s="4" t="s">
        <v>987</v>
      </c>
      <c r="CF11" s="4" t="s">
        <v>988</v>
      </c>
      <c r="CG11" s="4" t="s">
        <v>989</v>
      </c>
      <c r="CH11" s="4" t="s">
        <v>990</v>
      </c>
      <c r="CI11" s="4" t="s">
        <v>991</v>
      </c>
      <c r="CJ11" s="4" t="s">
        <v>992</v>
      </c>
      <c r="CK11" s="4" t="s">
        <v>993</v>
      </c>
      <c r="CL11" s="4" t="s">
        <v>994</v>
      </c>
      <c r="CM11" s="4" t="s">
        <v>995</v>
      </c>
      <c r="CN11" s="4" t="s">
        <v>996</v>
      </c>
      <c r="CO11" s="4" t="s">
        <v>997</v>
      </c>
      <c r="CP11" s="4" t="s">
        <v>998</v>
      </c>
      <c r="CQ11" s="4" t="s">
        <v>999</v>
      </c>
      <c r="CR11" s="4" t="s">
        <v>1000</v>
      </c>
      <c r="CS11" s="4" t="s">
        <v>1001</v>
      </c>
      <c r="CT11" s="4" t="s">
        <v>1002</v>
      </c>
      <c r="CU11" s="4" t="s">
        <v>1003</v>
      </c>
      <c r="CV11" s="4" t="s">
        <v>1004</v>
      </c>
      <c r="CW11" s="4" t="s">
        <v>1005</v>
      </c>
      <c r="CX11" s="4" t="s">
        <v>1006</v>
      </c>
      <c r="CY11" s="4" t="s">
        <v>1007</v>
      </c>
      <c r="CZ11" s="4" t="s">
        <v>1008</v>
      </c>
      <c r="DA11" s="4" t="s">
        <v>1009</v>
      </c>
      <c r="DB11" s="4" t="s">
        <v>1010</v>
      </c>
      <c r="DC11" s="4" t="s">
        <v>1011</v>
      </c>
      <c r="DD11" s="4" t="s">
        <v>1012</v>
      </c>
      <c r="DE11" s="4" t="s">
        <v>1013</v>
      </c>
      <c r="DF11" s="13">
        <v>90362</v>
      </c>
      <c r="DG11" s="4" t="s">
        <v>1014</v>
      </c>
      <c r="DH11" s="4" t="s">
        <v>1015</v>
      </c>
      <c r="DI11" s="4" t="s">
        <v>1016</v>
      </c>
    </row>
    <row r="12" spans="2:113" ht="28.8" x14ac:dyDescent="0.3">
      <c r="B12" t="str">
        <f>$J$1</f>
        <v>Alabama</v>
      </c>
      <c r="C12" t="str">
        <f t="shared" si="2"/>
        <v>25 to 39 years:</v>
      </c>
      <c r="D12" t="str">
        <f t="shared" si="4"/>
        <v>Science and Engineering Related Fields</v>
      </c>
      <c r="E12">
        <f t="shared" si="1"/>
        <v>63414</v>
      </c>
      <c r="F12" t="str">
        <f t="shared" si="1"/>
        <v>±3,326</v>
      </c>
      <c r="G12" t="str">
        <f t="shared" si="3"/>
        <v>25 to 39 years:_Science and Engineering Related Fields</v>
      </c>
      <c r="H12" s="6" t="s">
        <v>203</v>
      </c>
      <c r="I12" s="7" t="s">
        <v>1017</v>
      </c>
      <c r="J12" s="13">
        <v>63414</v>
      </c>
      <c r="K12" s="4" t="s">
        <v>1018</v>
      </c>
      <c r="L12" s="4" t="s">
        <v>1019</v>
      </c>
      <c r="M12" s="4" t="s">
        <v>1020</v>
      </c>
      <c r="N12" s="4" t="s">
        <v>1021</v>
      </c>
      <c r="O12" s="4" t="s">
        <v>1022</v>
      </c>
      <c r="P12" s="4" t="s">
        <v>1023</v>
      </c>
      <c r="Q12" s="4" t="s">
        <v>1024</v>
      </c>
      <c r="R12" s="4" t="s">
        <v>1025</v>
      </c>
      <c r="S12" s="4" t="s">
        <v>1026</v>
      </c>
      <c r="T12" s="4" t="s">
        <v>1027</v>
      </c>
      <c r="U12" s="4" t="s">
        <v>1028</v>
      </c>
      <c r="V12" s="4" t="s">
        <v>1029</v>
      </c>
      <c r="W12" s="4" t="s">
        <v>1030</v>
      </c>
      <c r="X12" s="4" t="s">
        <v>1031</v>
      </c>
      <c r="Y12" s="4" t="s">
        <v>1032</v>
      </c>
      <c r="Z12" s="4" t="s">
        <v>1033</v>
      </c>
      <c r="AA12" s="4" t="s">
        <v>1034</v>
      </c>
      <c r="AB12" s="4" t="s">
        <v>1035</v>
      </c>
      <c r="AC12" s="4" t="s">
        <v>1036</v>
      </c>
      <c r="AD12" s="4" t="s">
        <v>1037</v>
      </c>
      <c r="AE12" s="4" t="s">
        <v>1038</v>
      </c>
      <c r="AF12" s="4" t="s">
        <v>1039</v>
      </c>
      <c r="AG12" s="4" t="s">
        <v>1040</v>
      </c>
      <c r="AH12" s="4" t="s">
        <v>1041</v>
      </c>
      <c r="AI12" s="4" t="s">
        <v>1042</v>
      </c>
      <c r="AJ12" s="4" t="s">
        <v>1043</v>
      </c>
      <c r="AK12" s="4" t="s">
        <v>1044</v>
      </c>
      <c r="AL12" s="4" t="s">
        <v>1045</v>
      </c>
      <c r="AM12" s="4" t="s">
        <v>1046</v>
      </c>
      <c r="AN12" s="4" t="s">
        <v>1047</v>
      </c>
      <c r="AO12" s="4" t="s">
        <v>1048</v>
      </c>
      <c r="AP12" s="4" t="s">
        <v>1049</v>
      </c>
      <c r="AQ12" s="4" t="s">
        <v>1050</v>
      </c>
      <c r="AR12" s="4" t="s">
        <v>1051</v>
      </c>
      <c r="AS12" s="4" t="s">
        <v>1052</v>
      </c>
      <c r="AT12" s="4" t="s">
        <v>1053</v>
      </c>
      <c r="AU12" s="4" t="s">
        <v>1054</v>
      </c>
      <c r="AV12" s="4" t="s">
        <v>1055</v>
      </c>
      <c r="AW12" s="4" t="s">
        <v>1056</v>
      </c>
      <c r="AX12" s="4" t="s">
        <v>1057</v>
      </c>
      <c r="AY12" s="4" t="s">
        <v>1058</v>
      </c>
      <c r="AZ12" s="4" t="s">
        <v>1059</v>
      </c>
      <c r="BA12" s="4" t="s">
        <v>1060</v>
      </c>
      <c r="BB12" s="4" t="s">
        <v>1061</v>
      </c>
      <c r="BC12" s="4" t="s">
        <v>1062</v>
      </c>
      <c r="BD12" s="4" t="s">
        <v>1063</v>
      </c>
      <c r="BE12" s="4" t="s">
        <v>1064</v>
      </c>
      <c r="BF12" s="4" t="s">
        <v>1065</v>
      </c>
      <c r="BG12" s="4" t="s">
        <v>1066</v>
      </c>
      <c r="BH12" s="4" t="s">
        <v>1067</v>
      </c>
      <c r="BI12" s="4" t="s">
        <v>1068</v>
      </c>
      <c r="BJ12" s="4" t="s">
        <v>1069</v>
      </c>
      <c r="BK12" s="4" t="s">
        <v>1070</v>
      </c>
      <c r="BL12" s="4" t="s">
        <v>1071</v>
      </c>
      <c r="BM12" s="4" t="s">
        <v>1072</v>
      </c>
      <c r="BN12" s="4" t="s">
        <v>440</v>
      </c>
      <c r="BO12" s="4" t="s">
        <v>1073</v>
      </c>
      <c r="BP12" s="4" t="s">
        <v>1074</v>
      </c>
      <c r="BQ12" s="4" t="s">
        <v>1075</v>
      </c>
      <c r="BR12" s="4" t="s">
        <v>1076</v>
      </c>
      <c r="BS12" s="4" t="s">
        <v>1077</v>
      </c>
      <c r="BT12" s="4" t="s">
        <v>1078</v>
      </c>
      <c r="BU12" s="4" t="s">
        <v>1079</v>
      </c>
      <c r="BV12" s="4" t="s">
        <v>1080</v>
      </c>
      <c r="BW12" s="4" t="s">
        <v>1081</v>
      </c>
      <c r="BX12" s="4" t="s">
        <v>1082</v>
      </c>
      <c r="BY12" s="4" t="s">
        <v>1083</v>
      </c>
      <c r="BZ12" s="4" t="s">
        <v>1084</v>
      </c>
      <c r="CA12" s="4" t="s">
        <v>1085</v>
      </c>
      <c r="CB12" s="4" t="s">
        <v>407</v>
      </c>
      <c r="CC12" s="4" t="s">
        <v>1086</v>
      </c>
      <c r="CD12" s="4" t="s">
        <v>1087</v>
      </c>
      <c r="CE12" s="4" t="s">
        <v>1088</v>
      </c>
      <c r="CF12" s="4" t="s">
        <v>1089</v>
      </c>
      <c r="CG12" s="4" t="s">
        <v>1090</v>
      </c>
      <c r="CH12" s="4" t="s">
        <v>1091</v>
      </c>
      <c r="CI12" s="4" t="s">
        <v>1092</v>
      </c>
      <c r="CJ12" s="4" t="s">
        <v>1093</v>
      </c>
      <c r="CK12" s="4" t="s">
        <v>1094</v>
      </c>
      <c r="CL12" s="4" t="s">
        <v>1095</v>
      </c>
      <c r="CM12" s="4" t="s">
        <v>1096</v>
      </c>
      <c r="CN12" s="4" t="s">
        <v>1097</v>
      </c>
      <c r="CO12" s="4" t="s">
        <v>1098</v>
      </c>
      <c r="CP12" s="4" t="s">
        <v>1099</v>
      </c>
      <c r="CQ12" s="4" t="s">
        <v>1100</v>
      </c>
      <c r="CR12" s="4" t="s">
        <v>1101</v>
      </c>
      <c r="CS12" s="4" t="s">
        <v>1102</v>
      </c>
      <c r="CT12" s="4" t="s">
        <v>1103</v>
      </c>
      <c r="CU12" s="4" t="s">
        <v>1104</v>
      </c>
      <c r="CV12" s="4" t="s">
        <v>1105</v>
      </c>
      <c r="CW12" s="4" t="s">
        <v>1106</v>
      </c>
      <c r="CX12" s="4" t="s">
        <v>1107</v>
      </c>
      <c r="CY12" s="4" t="s">
        <v>1108</v>
      </c>
      <c r="CZ12" s="4" t="s">
        <v>1109</v>
      </c>
      <c r="DA12" s="4" t="s">
        <v>1110</v>
      </c>
      <c r="DB12" s="4" t="s">
        <v>1111</v>
      </c>
      <c r="DC12" s="4" t="s">
        <v>1112</v>
      </c>
      <c r="DD12" s="4" t="s">
        <v>1113</v>
      </c>
      <c r="DE12" s="4" t="s">
        <v>1114</v>
      </c>
      <c r="DF12" s="13">
        <v>61609</v>
      </c>
      <c r="DG12" s="4" t="s">
        <v>1115</v>
      </c>
      <c r="DH12" s="4" t="s">
        <v>1116</v>
      </c>
      <c r="DI12" s="4" t="s">
        <v>1117</v>
      </c>
    </row>
    <row r="13" spans="2:113" ht="28.8" x14ac:dyDescent="0.3">
      <c r="B13" t="str">
        <f>$J$1</f>
        <v>Alabama</v>
      </c>
      <c r="C13" t="str">
        <f t="shared" si="2"/>
        <v>25 to 39 years:</v>
      </c>
      <c r="D13" t="str">
        <f t="shared" si="4"/>
        <v>Business</v>
      </c>
      <c r="E13">
        <f t="shared" si="1"/>
        <v>59018</v>
      </c>
      <c r="F13" t="str">
        <f t="shared" si="1"/>
        <v>±2,476</v>
      </c>
      <c r="G13" t="str">
        <f t="shared" si="3"/>
        <v>25 to 39 years:_Business</v>
      </c>
      <c r="H13" s="6" t="s">
        <v>203</v>
      </c>
      <c r="I13" s="7" t="s">
        <v>1118</v>
      </c>
      <c r="J13" s="13">
        <v>59018</v>
      </c>
      <c r="K13" s="4" t="s">
        <v>1119</v>
      </c>
      <c r="L13" s="4" t="s">
        <v>1120</v>
      </c>
      <c r="M13" s="4" t="s">
        <v>1121</v>
      </c>
      <c r="N13" s="4" t="s">
        <v>1122</v>
      </c>
      <c r="O13" s="4" t="s">
        <v>1123</v>
      </c>
      <c r="P13" s="4" t="s">
        <v>182</v>
      </c>
      <c r="Q13" s="4" t="s">
        <v>1124</v>
      </c>
      <c r="R13" s="4" t="s">
        <v>1125</v>
      </c>
      <c r="S13" s="4" t="s">
        <v>1126</v>
      </c>
      <c r="T13" s="4" t="s">
        <v>1127</v>
      </c>
      <c r="U13" s="4" t="s">
        <v>1128</v>
      </c>
      <c r="V13" s="4" t="s">
        <v>1129</v>
      </c>
      <c r="W13" s="4" t="s">
        <v>1130</v>
      </c>
      <c r="X13" s="4" t="s">
        <v>1131</v>
      </c>
      <c r="Y13" s="4" t="s">
        <v>1132</v>
      </c>
      <c r="Z13" s="4" t="s">
        <v>1133</v>
      </c>
      <c r="AA13" s="4" t="s">
        <v>1134</v>
      </c>
      <c r="AB13" s="4" t="s">
        <v>1135</v>
      </c>
      <c r="AC13" s="4" t="s">
        <v>1136</v>
      </c>
      <c r="AD13" s="4" t="s">
        <v>1137</v>
      </c>
      <c r="AE13" s="4" t="s">
        <v>1138</v>
      </c>
      <c r="AF13" s="4" t="s">
        <v>1139</v>
      </c>
      <c r="AG13" s="4" t="s">
        <v>1140</v>
      </c>
      <c r="AH13" s="4" t="s">
        <v>1141</v>
      </c>
      <c r="AI13" s="4" t="s">
        <v>1142</v>
      </c>
      <c r="AJ13" s="4" t="s">
        <v>1143</v>
      </c>
      <c r="AK13" s="4" t="s">
        <v>1144</v>
      </c>
      <c r="AL13" s="4" t="s">
        <v>1145</v>
      </c>
      <c r="AM13" s="4" t="s">
        <v>1146</v>
      </c>
      <c r="AN13" s="4" t="s">
        <v>1147</v>
      </c>
      <c r="AO13" s="4" t="s">
        <v>1148</v>
      </c>
      <c r="AP13" s="4" t="s">
        <v>1149</v>
      </c>
      <c r="AQ13" s="4" t="s">
        <v>1150</v>
      </c>
      <c r="AR13" s="4" t="s">
        <v>1151</v>
      </c>
      <c r="AS13" s="4" t="s">
        <v>1152</v>
      </c>
      <c r="AT13" s="4" t="s">
        <v>1153</v>
      </c>
      <c r="AU13" s="4" t="s">
        <v>1154</v>
      </c>
      <c r="AV13" s="4" t="s">
        <v>1155</v>
      </c>
      <c r="AW13" s="4" t="s">
        <v>1156</v>
      </c>
      <c r="AX13" s="4" t="s">
        <v>1157</v>
      </c>
      <c r="AY13" s="4" t="s">
        <v>1158</v>
      </c>
      <c r="AZ13" s="4" t="s">
        <v>1159</v>
      </c>
      <c r="BA13" s="4" t="s">
        <v>1160</v>
      </c>
      <c r="BB13" s="4" t="s">
        <v>1161</v>
      </c>
      <c r="BC13" s="4" t="s">
        <v>1162</v>
      </c>
      <c r="BD13" s="4" t="s">
        <v>1163</v>
      </c>
      <c r="BE13" s="4" t="s">
        <v>1164</v>
      </c>
      <c r="BF13" s="4" t="s">
        <v>1165</v>
      </c>
      <c r="BG13" s="4" t="s">
        <v>1166</v>
      </c>
      <c r="BH13" s="4" t="s">
        <v>1167</v>
      </c>
      <c r="BI13" s="4" t="s">
        <v>1168</v>
      </c>
      <c r="BJ13" s="4" t="s">
        <v>1169</v>
      </c>
      <c r="BK13" s="4" t="s">
        <v>1170</v>
      </c>
      <c r="BL13" s="4" t="s">
        <v>1171</v>
      </c>
      <c r="BM13" s="4" t="s">
        <v>1172</v>
      </c>
      <c r="BN13" s="4" t="s">
        <v>1173</v>
      </c>
      <c r="BO13" s="4" t="s">
        <v>1174</v>
      </c>
      <c r="BP13" s="4" t="s">
        <v>1175</v>
      </c>
      <c r="BQ13" s="4" t="s">
        <v>1176</v>
      </c>
      <c r="BR13" s="4" t="s">
        <v>1177</v>
      </c>
      <c r="BS13" s="4" t="s">
        <v>1178</v>
      </c>
      <c r="BT13" s="4" t="s">
        <v>1179</v>
      </c>
      <c r="BU13" s="4" t="s">
        <v>1180</v>
      </c>
      <c r="BV13" s="4" t="s">
        <v>1181</v>
      </c>
      <c r="BW13" s="4" t="s">
        <v>1182</v>
      </c>
      <c r="BX13" s="4" t="s">
        <v>1183</v>
      </c>
      <c r="BY13" s="4" t="s">
        <v>1184</v>
      </c>
      <c r="BZ13" s="4" t="s">
        <v>1185</v>
      </c>
      <c r="CA13" s="4" t="s">
        <v>1186</v>
      </c>
      <c r="CB13" s="4" t="s">
        <v>1187</v>
      </c>
      <c r="CC13" s="4" t="s">
        <v>1188</v>
      </c>
      <c r="CD13" s="4" t="s">
        <v>1189</v>
      </c>
      <c r="CE13" s="4" t="s">
        <v>1190</v>
      </c>
      <c r="CF13" s="4" t="s">
        <v>1191</v>
      </c>
      <c r="CG13" s="4" t="s">
        <v>1192</v>
      </c>
      <c r="CH13" s="4" t="s">
        <v>1193</v>
      </c>
      <c r="CI13" s="4" t="s">
        <v>1194</v>
      </c>
      <c r="CJ13" s="4" t="s">
        <v>1195</v>
      </c>
      <c r="CK13" s="4" t="s">
        <v>1196</v>
      </c>
      <c r="CL13" s="4" t="s">
        <v>1197</v>
      </c>
      <c r="CM13" s="4" t="s">
        <v>684</v>
      </c>
      <c r="CN13" s="4" t="s">
        <v>1198</v>
      </c>
      <c r="CO13" s="4" t="s">
        <v>1199</v>
      </c>
      <c r="CP13" s="4" t="s">
        <v>1200</v>
      </c>
      <c r="CQ13" s="4" t="s">
        <v>1201</v>
      </c>
      <c r="CR13" s="4" t="s">
        <v>1202</v>
      </c>
      <c r="CS13" s="4" t="s">
        <v>1044</v>
      </c>
      <c r="CT13" s="4" t="s">
        <v>1203</v>
      </c>
      <c r="CU13" s="4" t="s">
        <v>1204</v>
      </c>
      <c r="CV13" s="4" t="s">
        <v>1205</v>
      </c>
      <c r="CW13" s="4" t="s">
        <v>1206</v>
      </c>
      <c r="CX13" s="4" t="s">
        <v>1207</v>
      </c>
      <c r="CY13" s="4" t="s">
        <v>1208</v>
      </c>
      <c r="CZ13" s="4" t="s">
        <v>1209</v>
      </c>
      <c r="DA13" s="4" t="s">
        <v>1210</v>
      </c>
      <c r="DB13" s="4" t="s">
        <v>1211</v>
      </c>
      <c r="DC13" s="4" t="s">
        <v>1212</v>
      </c>
      <c r="DD13" s="4" t="s">
        <v>1213</v>
      </c>
      <c r="DE13" s="4" t="s">
        <v>1214</v>
      </c>
      <c r="DF13" s="13">
        <v>56633</v>
      </c>
      <c r="DG13" s="4" t="s">
        <v>1215</v>
      </c>
      <c r="DH13" s="4" t="s">
        <v>1216</v>
      </c>
      <c r="DI13" s="4" t="s">
        <v>1217</v>
      </c>
    </row>
    <row r="14" spans="2:113" ht="28.8" x14ac:dyDescent="0.3">
      <c r="B14" t="str">
        <f>$J$1</f>
        <v>Alabama</v>
      </c>
      <c r="C14" t="str">
        <f t="shared" si="2"/>
        <v>25 to 39 years:</v>
      </c>
      <c r="D14" t="str">
        <f t="shared" si="4"/>
        <v>Education</v>
      </c>
      <c r="E14">
        <f t="shared" si="1"/>
        <v>47996</v>
      </c>
      <c r="F14" t="str">
        <f t="shared" si="1"/>
        <v>±3,019</v>
      </c>
      <c r="G14" t="str">
        <f t="shared" si="3"/>
        <v>25 to 39 years:_Education</v>
      </c>
      <c r="H14" s="6" t="s">
        <v>203</v>
      </c>
      <c r="I14" s="7" t="s">
        <v>1218</v>
      </c>
      <c r="J14" s="13">
        <v>47996</v>
      </c>
      <c r="K14" s="4" t="s">
        <v>1219</v>
      </c>
      <c r="L14" s="4" t="s">
        <v>1220</v>
      </c>
      <c r="M14" s="4" t="s">
        <v>1221</v>
      </c>
      <c r="N14" s="4" t="s">
        <v>1222</v>
      </c>
      <c r="O14" s="4" t="s">
        <v>1223</v>
      </c>
      <c r="P14" s="4" t="s">
        <v>1224</v>
      </c>
      <c r="Q14" s="4" t="s">
        <v>1225</v>
      </c>
      <c r="R14" s="4" t="s">
        <v>1226</v>
      </c>
      <c r="S14" s="4" t="s">
        <v>1227</v>
      </c>
      <c r="T14" s="4" t="s">
        <v>1228</v>
      </c>
      <c r="U14" s="4" t="s">
        <v>1229</v>
      </c>
      <c r="V14" s="4" t="s">
        <v>1230</v>
      </c>
      <c r="W14" s="4" t="s">
        <v>1231</v>
      </c>
      <c r="X14" s="4" t="s">
        <v>1232</v>
      </c>
      <c r="Y14" s="4" t="s">
        <v>1158</v>
      </c>
      <c r="Z14" s="4" t="s">
        <v>1233</v>
      </c>
      <c r="AA14" s="4" t="s">
        <v>497</v>
      </c>
      <c r="AB14" s="4" t="s">
        <v>1234</v>
      </c>
      <c r="AC14" s="4" t="s">
        <v>1235</v>
      </c>
      <c r="AD14" s="4" t="s">
        <v>1236</v>
      </c>
      <c r="AE14" s="4" t="s">
        <v>1237</v>
      </c>
      <c r="AF14" s="4" t="s">
        <v>1238</v>
      </c>
      <c r="AG14" s="4" t="s">
        <v>1239</v>
      </c>
      <c r="AH14" s="4" t="s">
        <v>1240</v>
      </c>
      <c r="AI14" s="4" t="s">
        <v>1241</v>
      </c>
      <c r="AJ14" s="4" t="s">
        <v>1242</v>
      </c>
      <c r="AK14" s="4" t="s">
        <v>1188</v>
      </c>
      <c r="AL14" s="4" t="s">
        <v>1243</v>
      </c>
      <c r="AM14" s="4" t="s">
        <v>1244</v>
      </c>
      <c r="AN14" s="4" t="s">
        <v>1245</v>
      </c>
      <c r="AO14" s="4" t="s">
        <v>1246</v>
      </c>
      <c r="AP14" s="4" t="s">
        <v>1247</v>
      </c>
      <c r="AQ14" s="4" t="s">
        <v>1248</v>
      </c>
      <c r="AR14" s="4" t="s">
        <v>1249</v>
      </c>
      <c r="AS14" s="4" t="s">
        <v>1250</v>
      </c>
      <c r="AT14" s="4" t="s">
        <v>1251</v>
      </c>
      <c r="AU14" s="4" t="s">
        <v>1252</v>
      </c>
      <c r="AV14" s="4" t="s">
        <v>1253</v>
      </c>
      <c r="AW14" s="4" t="s">
        <v>1254</v>
      </c>
      <c r="AX14" s="4" t="s">
        <v>1255</v>
      </c>
      <c r="AY14" s="4" t="s">
        <v>1256</v>
      </c>
      <c r="AZ14" s="4" t="s">
        <v>1257</v>
      </c>
      <c r="BA14" s="4" t="s">
        <v>1258</v>
      </c>
      <c r="BB14" s="4" t="s">
        <v>1259</v>
      </c>
      <c r="BC14" s="4" t="s">
        <v>1260</v>
      </c>
      <c r="BD14" s="4" t="s">
        <v>1261</v>
      </c>
      <c r="BE14" s="4" t="s">
        <v>1262</v>
      </c>
      <c r="BF14" s="4" t="s">
        <v>1263</v>
      </c>
      <c r="BG14" s="4" t="s">
        <v>1264</v>
      </c>
      <c r="BH14" s="4" t="s">
        <v>1265</v>
      </c>
      <c r="BI14" s="4" t="s">
        <v>1266</v>
      </c>
      <c r="BJ14" s="4" t="s">
        <v>1267</v>
      </c>
      <c r="BK14" s="4" t="s">
        <v>1268</v>
      </c>
      <c r="BL14" s="4" t="s">
        <v>1269</v>
      </c>
      <c r="BM14" s="4" t="s">
        <v>1270</v>
      </c>
      <c r="BN14" s="4" t="s">
        <v>1271</v>
      </c>
      <c r="BO14" s="4" t="s">
        <v>248</v>
      </c>
      <c r="BP14" s="4" t="s">
        <v>1272</v>
      </c>
      <c r="BQ14" s="4" t="s">
        <v>738</v>
      </c>
      <c r="BR14" s="4" t="s">
        <v>1273</v>
      </c>
      <c r="BS14" s="4" t="s">
        <v>1274</v>
      </c>
      <c r="BT14" s="4" t="s">
        <v>1275</v>
      </c>
      <c r="BU14" s="4" t="s">
        <v>1276</v>
      </c>
      <c r="BV14" s="4" t="s">
        <v>1277</v>
      </c>
      <c r="BW14" s="4" t="s">
        <v>1278</v>
      </c>
      <c r="BX14" s="4" t="s">
        <v>1279</v>
      </c>
      <c r="BY14" s="4" t="s">
        <v>1280</v>
      </c>
      <c r="BZ14" s="4" t="s">
        <v>1281</v>
      </c>
      <c r="CA14" s="4" t="s">
        <v>1282</v>
      </c>
      <c r="CB14" s="4" t="s">
        <v>1283</v>
      </c>
      <c r="CC14" s="4" t="s">
        <v>1284</v>
      </c>
      <c r="CD14" s="4" t="s">
        <v>1285</v>
      </c>
      <c r="CE14" s="4" t="s">
        <v>1286</v>
      </c>
      <c r="CF14" s="4" t="s">
        <v>1287</v>
      </c>
      <c r="CG14" s="4" t="s">
        <v>1288</v>
      </c>
      <c r="CH14" s="4" t="s">
        <v>1289</v>
      </c>
      <c r="CI14" s="4" t="s">
        <v>1290</v>
      </c>
      <c r="CJ14" s="4" t="s">
        <v>1291</v>
      </c>
      <c r="CK14" s="4" t="s">
        <v>1292</v>
      </c>
      <c r="CL14" s="4" t="s">
        <v>1293</v>
      </c>
      <c r="CM14" s="4" t="s">
        <v>1294</v>
      </c>
      <c r="CN14" s="4" t="s">
        <v>1295</v>
      </c>
      <c r="CO14" s="4" t="s">
        <v>1296</v>
      </c>
      <c r="CP14" s="4" t="s">
        <v>1297</v>
      </c>
      <c r="CQ14" s="4" t="s">
        <v>1298</v>
      </c>
      <c r="CR14" s="4" t="s">
        <v>1299</v>
      </c>
      <c r="CS14" s="4" t="s">
        <v>1262</v>
      </c>
      <c r="CT14" s="4" t="s">
        <v>1300</v>
      </c>
      <c r="CU14" s="4" t="s">
        <v>1301</v>
      </c>
      <c r="CV14" s="4" t="s">
        <v>1302</v>
      </c>
      <c r="CW14" s="4" t="s">
        <v>1303</v>
      </c>
      <c r="CX14" s="4" t="s">
        <v>1304</v>
      </c>
      <c r="CY14" s="4" t="s">
        <v>1305</v>
      </c>
      <c r="CZ14" s="4" t="s">
        <v>1306</v>
      </c>
      <c r="DA14" s="4" t="s">
        <v>1307</v>
      </c>
      <c r="DB14" s="4" t="s">
        <v>1308</v>
      </c>
      <c r="DC14" s="4" t="s">
        <v>1309</v>
      </c>
      <c r="DD14" s="4" t="s">
        <v>1310</v>
      </c>
      <c r="DE14" s="4" t="s">
        <v>1311</v>
      </c>
      <c r="DF14" s="13">
        <v>56192</v>
      </c>
      <c r="DG14" s="4" t="s">
        <v>1312</v>
      </c>
      <c r="DH14" s="4" t="s">
        <v>1313</v>
      </c>
      <c r="DI14" s="4" t="s">
        <v>1314</v>
      </c>
    </row>
    <row r="15" spans="2:113" ht="28.8" x14ac:dyDescent="0.3">
      <c r="B15" t="str">
        <f>$J$1</f>
        <v>Alabama</v>
      </c>
      <c r="C15" t="str">
        <f t="shared" si="2"/>
        <v>25 to 39 years:</v>
      </c>
      <c r="D15" t="str">
        <f t="shared" si="4"/>
        <v>Literature and Languages</v>
      </c>
      <c r="E15">
        <f t="shared" si="1"/>
        <v>45636</v>
      </c>
      <c r="F15" t="str">
        <f t="shared" si="1"/>
        <v>±4,654</v>
      </c>
      <c r="G15" t="str">
        <f t="shared" si="3"/>
        <v>25 to 39 years:_Literature and Languages</v>
      </c>
      <c r="H15" s="6" t="s">
        <v>203</v>
      </c>
      <c r="I15" s="8" t="s">
        <v>1315</v>
      </c>
      <c r="J15" s="13">
        <v>45636</v>
      </c>
      <c r="K15" s="4" t="s">
        <v>1316</v>
      </c>
      <c r="L15" s="4" t="s">
        <v>1317</v>
      </c>
      <c r="M15" s="4" t="s">
        <v>1318</v>
      </c>
      <c r="N15" s="4" t="s">
        <v>1319</v>
      </c>
      <c r="O15" s="4" t="s">
        <v>1320</v>
      </c>
      <c r="P15" s="4" t="s">
        <v>1321</v>
      </c>
      <c r="Q15" s="4" t="s">
        <v>1322</v>
      </c>
      <c r="R15" s="4" t="s">
        <v>1323</v>
      </c>
      <c r="S15" s="4" t="s">
        <v>1324</v>
      </c>
      <c r="T15" s="4" t="s">
        <v>1325</v>
      </c>
      <c r="U15" s="4" t="s">
        <v>1326</v>
      </c>
      <c r="V15" s="4" t="s">
        <v>1327</v>
      </c>
      <c r="W15" s="4" t="s">
        <v>1328</v>
      </c>
      <c r="X15" s="4" t="s">
        <v>1329</v>
      </c>
      <c r="Y15" s="4" t="s">
        <v>1330</v>
      </c>
      <c r="Z15" s="4" t="s">
        <v>1331</v>
      </c>
      <c r="AA15" s="4" t="s">
        <v>1332</v>
      </c>
      <c r="AB15" s="4" t="s">
        <v>1333</v>
      </c>
      <c r="AC15" s="4" t="s">
        <v>1334</v>
      </c>
      <c r="AD15" s="4" t="s">
        <v>1335</v>
      </c>
      <c r="AE15" s="4" t="s">
        <v>1336</v>
      </c>
      <c r="AF15" s="4" t="s">
        <v>1337</v>
      </c>
      <c r="AG15" s="4" t="s">
        <v>1338</v>
      </c>
      <c r="AH15" s="4" t="s">
        <v>1339</v>
      </c>
      <c r="AI15" s="4" t="s">
        <v>1340</v>
      </c>
      <c r="AJ15" s="4" t="s">
        <v>1341</v>
      </c>
      <c r="AK15" s="4" t="s">
        <v>517</v>
      </c>
      <c r="AL15" s="4" t="s">
        <v>1342</v>
      </c>
      <c r="AM15" s="4" t="s">
        <v>1343</v>
      </c>
      <c r="AN15" s="4" t="s">
        <v>1344</v>
      </c>
      <c r="AO15" s="4" t="s">
        <v>1345</v>
      </c>
      <c r="AP15" s="4" t="s">
        <v>1346</v>
      </c>
      <c r="AQ15" s="4" t="s">
        <v>1347</v>
      </c>
      <c r="AR15" s="4" t="s">
        <v>1348</v>
      </c>
      <c r="AS15" s="4" t="s">
        <v>1231</v>
      </c>
      <c r="AT15" s="4" t="s">
        <v>1349</v>
      </c>
      <c r="AU15" s="4" t="s">
        <v>1350</v>
      </c>
      <c r="AV15" s="4" t="s">
        <v>1351</v>
      </c>
      <c r="AW15" s="4" t="s">
        <v>1352</v>
      </c>
      <c r="AX15" s="4" t="s">
        <v>1353</v>
      </c>
      <c r="AY15" s="4" t="s">
        <v>1354</v>
      </c>
      <c r="AZ15" s="4" t="s">
        <v>1355</v>
      </c>
      <c r="BA15" s="4" t="s">
        <v>1356</v>
      </c>
      <c r="BB15" s="4" t="s">
        <v>1357</v>
      </c>
      <c r="BC15" s="4" t="s">
        <v>1358</v>
      </c>
      <c r="BD15" s="4" t="s">
        <v>1359</v>
      </c>
      <c r="BE15" s="4" t="s">
        <v>1360</v>
      </c>
      <c r="BF15" s="4" t="s">
        <v>1361</v>
      </c>
      <c r="BG15" s="4" t="s">
        <v>1362</v>
      </c>
      <c r="BH15" s="4" t="s">
        <v>1363</v>
      </c>
      <c r="BI15" s="4" t="s">
        <v>1364</v>
      </c>
      <c r="BJ15" s="4" t="s">
        <v>1365</v>
      </c>
      <c r="BK15" s="4" t="s">
        <v>1366</v>
      </c>
      <c r="BL15" s="4" t="s">
        <v>1367</v>
      </c>
      <c r="BM15" s="4" t="s">
        <v>1368</v>
      </c>
      <c r="BN15" s="4" t="s">
        <v>1369</v>
      </c>
      <c r="BO15" s="4" t="s">
        <v>1370</v>
      </c>
      <c r="BP15" s="4" t="s">
        <v>1371</v>
      </c>
      <c r="BQ15" s="4" t="s">
        <v>1372</v>
      </c>
      <c r="BR15" s="4" t="s">
        <v>1373</v>
      </c>
      <c r="BS15" s="4" t="s">
        <v>1374</v>
      </c>
      <c r="BT15" s="4" t="s">
        <v>1375</v>
      </c>
      <c r="BU15" s="4" t="s">
        <v>1376</v>
      </c>
      <c r="BV15" s="4" t="s">
        <v>1377</v>
      </c>
      <c r="BW15" s="4" t="s">
        <v>1378</v>
      </c>
      <c r="BX15" s="4" t="s">
        <v>1379</v>
      </c>
      <c r="BY15" s="4" t="s">
        <v>1380</v>
      </c>
      <c r="BZ15" s="4" t="s">
        <v>1381</v>
      </c>
      <c r="CA15" s="4" t="s">
        <v>1382</v>
      </c>
      <c r="CB15" s="4" t="s">
        <v>1383</v>
      </c>
      <c r="CC15" s="4" t="s">
        <v>1384</v>
      </c>
      <c r="CD15" s="4" t="s">
        <v>1385</v>
      </c>
      <c r="CE15" s="4" t="s">
        <v>1288</v>
      </c>
      <c r="CF15" s="4" t="s">
        <v>1386</v>
      </c>
      <c r="CG15" s="4" t="s">
        <v>1387</v>
      </c>
      <c r="CH15" s="4" t="s">
        <v>1388</v>
      </c>
      <c r="CI15" s="4" t="s">
        <v>1389</v>
      </c>
      <c r="CJ15" s="4" t="s">
        <v>1390</v>
      </c>
      <c r="CK15" s="4" t="s">
        <v>1391</v>
      </c>
      <c r="CL15" s="4" t="s">
        <v>1392</v>
      </c>
      <c r="CM15" s="4" t="s">
        <v>1393</v>
      </c>
      <c r="CN15" s="4" t="s">
        <v>1394</v>
      </c>
      <c r="CO15" s="4" t="s">
        <v>1395</v>
      </c>
      <c r="CP15" s="4" t="s">
        <v>1396</v>
      </c>
      <c r="CQ15" s="4" t="s">
        <v>1397</v>
      </c>
      <c r="CR15" s="4" t="s">
        <v>1398</v>
      </c>
      <c r="CS15" s="4" t="s">
        <v>1399</v>
      </c>
      <c r="CT15" s="4" t="s">
        <v>1400</v>
      </c>
      <c r="CU15" s="4" t="s">
        <v>1401</v>
      </c>
      <c r="CV15" s="4" t="s">
        <v>1402</v>
      </c>
      <c r="CW15" s="4" t="s">
        <v>1403</v>
      </c>
      <c r="CX15" s="4" t="s">
        <v>1404</v>
      </c>
      <c r="CY15" s="4" t="s">
        <v>1405</v>
      </c>
      <c r="CZ15" s="4" t="s">
        <v>1406</v>
      </c>
      <c r="DA15" s="4" t="s">
        <v>1407</v>
      </c>
      <c r="DB15" s="4" t="s">
        <v>1408</v>
      </c>
      <c r="DC15" s="4" t="s">
        <v>1409</v>
      </c>
      <c r="DD15" s="4" t="s">
        <v>1410</v>
      </c>
      <c r="DE15" s="4" t="s">
        <v>1411</v>
      </c>
      <c r="DF15" s="13">
        <v>44415</v>
      </c>
      <c r="DG15" s="4" t="s">
        <v>1412</v>
      </c>
      <c r="DH15" s="4" t="s">
        <v>1413</v>
      </c>
      <c r="DI15" s="4" t="s">
        <v>1414</v>
      </c>
    </row>
    <row r="16" spans="2:113" ht="28.8" x14ac:dyDescent="0.3">
      <c r="B16" t="str">
        <f>$J$1</f>
        <v>Alabama</v>
      </c>
      <c r="C16" t="str">
        <f t="shared" si="2"/>
        <v>25 to 39 years:</v>
      </c>
      <c r="D16" t="str">
        <f t="shared" si="4"/>
        <v>Liberal Arts and History</v>
      </c>
      <c r="E16">
        <f t="shared" si="1"/>
        <v>49751</v>
      </c>
      <c r="F16" t="str">
        <f t="shared" si="1"/>
        <v>±5,142</v>
      </c>
      <c r="G16" t="str">
        <f t="shared" si="3"/>
        <v>25 to 39 years:_Liberal Arts and History</v>
      </c>
      <c r="H16" s="6" t="s">
        <v>203</v>
      </c>
      <c r="I16" s="8" t="s">
        <v>1415</v>
      </c>
      <c r="J16" s="13">
        <v>49751</v>
      </c>
      <c r="K16" s="4" t="s">
        <v>1416</v>
      </c>
      <c r="L16" s="4" t="s">
        <v>1417</v>
      </c>
      <c r="M16" s="4" t="s">
        <v>1418</v>
      </c>
      <c r="N16" s="4" t="s">
        <v>1419</v>
      </c>
      <c r="O16" s="4" t="s">
        <v>1420</v>
      </c>
      <c r="P16" s="4" t="s">
        <v>1421</v>
      </c>
      <c r="Q16" s="4" t="s">
        <v>1422</v>
      </c>
      <c r="R16" s="4" t="s">
        <v>1423</v>
      </c>
      <c r="S16" s="4" t="s">
        <v>1424</v>
      </c>
      <c r="T16" s="4" t="s">
        <v>1425</v>
      </c>
      <c r="U16" s="4" t="s">
        <v>1426</v>
      </c>
      <c r="V16" s="4" t="s">
        <v>1427</v>
      </c>
      <c r="W16" s="4" t="s">
        <v>1428</v>
      </c>
      <c r="X16" s="4" t="s">
        <v>1429</v>
      </c>
      <c r="Y16" s="4" t="s">
        <v>1430</v>
      </c>
      <c r="Z16" s="4" t="s">
        <v>1431</v>
      </c>
      <c r="AA16" s="4" t="s">
        <v>1432</v>
      </c>
      <c r="AB16" s="4" t="s">
        <v>1433</v>
      </c>
      <c r="AC16" s="4" t="s">
        <v>1434</v>
      </c>
      <c r="AD16" s="4" t="s">
        <v>1435</v>
      </c>
      <c r="AE16" s="4" t="s">
        <v>1436</v>
      </c>
      <c r="AF16" s="4" t="s">
        <v>149</v>
      </c>
      <c r="AG16" s="4" t="s">
        <v>1437</v>
      </c>
      <c r="AH16" s="4" t="s">
        <v>1438</v>
      </c>
      <c r="AI16" s="4" t="s">
        <v>1439</v>
      </c>
      <c r="AJ16" s="4" t="s">
        <v>1440</v>
      </c>
      <c r="AK16" s="4" t="s">
        <v>1441</v>
      </c>
      <c r="AL16" s="4" t="s">
        <v>1442</v>
      </c>
      <c r="AM16" s="4" t="s">
        <v>1443</v>
      </c>
      <c r="AN16" s="4" t="s">
        <v>1444</v>
      </c>
      <c r="AO16" s="4" t="s">
        <v>1445</v>
      </c>
      <c r="AP16" s="4" t="s">
        <v>1446</v>
      </c>
      <c r="AQ16" s="4" t="s">
        <v>1447</v>
      </c>
      <c r="AR16" s="4" t="s">
        <v>1448</v>
      </c>
      <c r="AS16" s="4" t="s">
        <v>1449</v>
      </c>
      <c r="AT16" s="4" t="s">
        <v>1450</v>
      </c>
      <c r="AU16" s="4" t="s">
        <v>1451</v>
      </c>
      <c r="AV16" s="4" t="s">
        <v>1452</v>
      </c>
      <c r="AW16" s="4" t="s">
        <v>1453</v>
      </c>
      <c r="AX16" s="4" t="s">
        <v>1454</v>
      </c>
      <c r="AY16" s="4" t="s">
        <v>1455</v>
      </c>
      <c r="AZ16" s="4" t="s">
        <v>1456</v>
      </c>
      <c r="BA16" s="4" t="s">
        <v>1457</v>
      </c>
      <c r="BB16" s="4" t="s">
        <v>1458</v>
      </c>
      <c r="BC16" s="4" t="s">
        <v>1459</v>
      </c>
      <c r="BD16" s="4" t="s">
        <v>1460</v>
      </c>
      <c r="BE16" s="4" t="s">
        <v>1461</v>
      </c>
      <c r="BF16" s="4" t="s">
        <v>1462</v>
      </c>
      <c r="BG16" s="4" t="s">
        <v>1463</v>
      </c>
      <c r="BH16" s="4" t="s">
        <v>1464</v>
      </c>
      <c r="BI16" s="4" t="s">
        <v>1465</v>
      </c>
      <c r="BJ16" s="4" t="s">
        <v>1466</v>
      </c>
      <c r="BK16" s="4" t="s">
        <v>964</v>
      </c>
      <c r="BL16" s="4" t="s">
        <v>1467</v>
      </c>
      <c r="BM16" s="4" t="s">
        <v>1468</v>
      </c>
      <c r="BN16" s="4" t="s">
        <v>1469</v>
      </c>
      <c r="BO16" s="4" t="s">
        <v>1470</v>
      </c>
      <c r="BP16" s="4" t="s">
        <v>1471</v>
      </c>
      <c r="BQ16" s="4" t="s">
        <v>1472</v>
      </c>
      <c r="BR16" s="4" t="s">
        <v>1473</v>
      </c>
      <c r="BS16" s="4" t="s">
        <v>1474</v>
      </c>
      <c r="BT16" s="4" t="s">
        <v>1475</v>
      </c>
      <c r="BU16" s="4" t="s">
        <v>1476</v>
      </c>
      <c r="BV16" s="4" t="s">
        <v>1477</v>
      </c>
      <c r="BW16" s="4" t="s">
        <v>497</v>
      </c>
      <c r="BX16" s="4" t="s">
        <v>1478</v>
      </c>
      <c r="BY16" s="4" t="s">
        <v>1479</v>
      </c>
      <c r="BZ16" s="4" t="s">
        <v>1480</v>
      </c>
      <c r="CA16" s="4" t="s">
        <v>1481</v>
      </c>
      <c r="CB16" s="4" t="s">
        <v>1482</v>
      </c>
      <c r="CC16" s="4" t="s">
        <v>1483</v>
      </c>
      <c r="CD16" s="4" t="s">
        <v>1484</v>
      </c>
      <c r="CE16" s="4" t="s">
        <v>1485</v>
      </c>
      <c r="CF16" s="4" t="s">
        <v>1486</v>
      </c>
      <c r="CG16" s="4" t="s">
        <v>1487</v>
      </c>
      <c r="CH16" s="4" t="s">
        <v>1488</v>
      </c>
      <c r="CI16" s="4" t="s">
        <v>1489</v>
      </c>
      <c r="CJ16" s="4" t="s">
        <v>1490</v>
      </c>
      <c r="CK16" s="4" t="s">
        <v>1491</v>
      </c>
      <c r="CL16" s="4" t="s">
        <v>1492</v>
      </c>
      <c r="CM16" s="4" t="s">
        <v>1493</v>
      </c>
      <c r="CN16" s="4" t="s">
        <v>1494</v>
      </c>
      <c r="CO16" s="4" t="s">
        <v>1495</v>
      </c>
      <c r="CP16" s="4" t="s">
        <v>1496</v>
      </c>
      <c r="CQ16" s="4" t="s">
        <v>1497</v>
      </c>
      <c r="CR16" s="4" t="s">
        <v>1498</v>
      </c>
      <c r="CS16" s="4" t="s">
        <v>1499</v>
      </c>
      <c r="CT16" s="4" t="s">
        <v>1500</v>
      </c>
      <c r="CU16" s="4" t="s">
        <v>1501</v>
      </c>
      <c r="CV16" s="4" t="s">
        <v>1502</v>
      </c>
      <c r="CW16" s="4" t="s">
        <v>1503</v>
      </c>
      <c r="CX16" s="4" t="s">
        <v>1504</v>
      </c>
      <c r="CY16" s="4" t="s">
        <v>1505</v>
      </c>
      <c r="CZ16" s="4" t="s">
        <v>1506</v>
      </c>
      <c r="DA16" s="4" t="s">
        <v>1507</v>
      </c>
      <c r="DB16" s="4" t="s">
        <v>1508</v>
      </c>
      <c r="DC16" s="4" t="s">
        <v>1509</v>
      </c>
      <c r="DD16" s="4" t="s">
        <v>1510</v>
      </c>
      <c r="DE16" s="4" t="s">
        <v>1188</v>
      </c>
      <c r="DF16" s="13">
        <v>48954</v>
      </c>
      <c r="DG16" s="4" t="s">
        <v>1511</v>
      </c>
      <c r="DH16" s="4" t="s">
        <v>1512</v>
      </c>
      <c r="DI16" s="4" t="s">
        <v>1513</v>
      </c>
    </row>
    <row r="17" spans="2:113" ht="28.8" x14ac:dyDescent="0.3">
      <c r="B17" t="str">
        <f>$J$1</f>
        <v>Alabama</v>
      </c>
      <c r="C17" t="str">
        <f t="shared" si="2"/>
        <v>25 to 39 years:</v>
      </c>
      <c r="D17" t="str">
        <f t="shared" si="4"/>
        <v>Visual and Performing Arts</v>
      </c>
      <c r="E17">
        <f t="shared" si="1"/>
        <v>41332</v>
      </c>
      <c r="F17" t="str">
        <f t="shared" si="1"/>
        <v>±3,573</v>
      </c>
      <c r="G17" t="str">
        <f t="shared" si="3"/>
        <v>25 to 39 years:_Visual and Performing Arts</v>
      </c>
      <c r="H17" s="6" t="s">
        <v>203</v>
      </c>
      <c r="I17" s="8" t="s">
        <v>1514</v>
      </c>
      <c r="J17" s="13">
        <v>41332</v>
      </c>
      <c r="K17" s="4" t="s">
        <v>1515</v>
      </c>
      <c r="L17" s="4" t="s">
        <v>1516</v>
      </c>
      <c r="M17" s="4" t="s">
        <v>1517</v>
      </c>
      <c r="N17" s="4" t="s">
        <v>1518</v>
      </c>
      <c r="O17" s="4" t="s">
        <v>1519</v>
      </c>
      <c r="P17" s="4" t="s">
        <v>1520</v>
      </c>
      <c r="Q17" s="4" t="s">
        <v>1521</v>
      </c>
      <c r="R17" s="4" t="s">
        <v>1522</v>
      </c>
      <c r="S17" s="4" t="s">
        <v>1523</v>
      </c>
      <c r="T17" s="4" t="s">
        <v>1524</v>
      </c>
      <c r="U17" s="4" t="s">
        <v>1525</v>
      </c>
      <c r="V17" s="4" t="s">
        <v>1526</v>
      </c>
      <c r="W17" s="4" t="s">
        <v>1527</v>
      </c>
      <c r="X17" s="4" t="s">
        <v>1528</v>
      </c>
      <c r="Y17" s="4" t="s">
        <v>1529</v>
      </c>
      <c r="Z17" s="4" t="s">
        <v>1530</v>
      </c>
      <c r="AA17" s="4" t="s">
        <v>1531</v>
      </c>
      <c r="AB17" s="4" t="s">
        <v>1532</v>
      </c>
      <c r="AC17" s="4" t="s">
        <v>1533</v>
      </c>
      <c r="AD17" s="4" t="s">
        <v>1460</v>
      </c>
      <c r="AE17" s="4" t="s">
        <v>1534</v>
      </c>
      <c r="AF17" s="4" t="s">
        <v>1535</v>
      </c>
      <c r="AG17" s="4" t="s">
        <v>1536</v>
      </c>
      <c r="AH17" s="4" t="s">
        <v>1537</v>
      </c>
      <c r="AI17" s="4" t="s">
        <v>1538</v>
      </c>
      <c r="AJ17" s="4" t="s">
        <v>1539</v>
      </c>
      <c r="AK17" s="4" t="s">
        <v>1540</v>
      </c>
      <c r="AL17" s="4" t="s">
        <v>1541</v>
      </c>
      <c r="AM17" s="4" t="s">
        <v>1542</v>
      </c>
      <c r="AN17" s="4" t="s">
        <v>1543</v>
      </c>
      <c r="AO17" s="4" t="s">
        <v>1544</v>
      </c>
      <c r="AP17" s="4" t="s">
        <v>1545</v>
      </c>
      <c r="AQ17" s="4" t="s">
        <v>1546</v>
      </c>
      <c r="AR17" s="4" t="s">
        <v>1547</v>
      </c>
      <c r="AS17" s="4" t="s">
        <v>1548</v>
      </c>
      <c r="AT17" s="4" t="s">
        <v>1549</v>
      </c>
      <c r="AU17" s="4" t="s">
        <v>1550</v>
      </c>
      <c r="AV17" s="4" t="s">
        <v>1551</v>
      </c>
      <c r="AW17" s="4" t="s">
        <v>1079</v>
      </c>
      <c r="AX17" s="4" t="s">
        <v>1552</v>
      </c>
      <c r="AY17" s="4" t="s">
        <v>1553</v>
      </c>
      <c r="AZ17" s="4" t="s">
        <v>1554</v>
      </c>
      <c r="BA17" s="4" t="s">
        <v>1555</v>
      </c>
      <c r="BB17" s="4" t="s">
        <v>1556</v>
      </c>
      <c r="BC17" s="4" t="s">
        <v>1557</v>
      </c>
      <c r="BD17" s="4" t="s">
        <v>1558</v>
      </c>
      <c r="BE17" s="4" t="s">
        <v>1559</v>
      </c>
      <c r="BF17" s="4" t="s">
        <v>1560</v>
      </c>
      <c r="BG17" s="4" t="s">
        <v>1561</v>
      </c>
      <c r="BH17" s="4" t="s">
        <v>1562</v>
      </c>
      <c r="BI17" s="4" t="s">
        <v>1563</v>
      </c>
      <c r="BJ17" s="4" t="s">
        <v>1564</v>
      </c>
      <c r="BK17" s="4" t="s">
        <v>1565</v>
      </c>
      <c r="BL17" s="4" t="s">
        <v>1566</v>
      </c>
      <c r="BM17" s="4" t="s">
        <v>1567</v>
      </c>
      <c r="BN17" s="4" t="s">
        <v>1568</v>
      </c>
      <c r="BO17" s="4" t="s">
        <v>1569</v>
      </c>
      <c r="BP17" s="4" t="s">
        <v>1570</v>
      </c>
      <c r="BQ17" s="4" t="s">
        <v>1571</v>
      </c>
      <c r="BR17" s="4" t="s">
        <v>1572</v>
      </c>
      <c r="BS17" s="4" t="s">
        <v>1573</v>
      </c>
      <c r="BT17" s="4" t="s">
        <v>1574</v>
      </c>
      <c r="BU17" s="4" t="s">
        <v>1575</v>
      </c>
      <c r="BV17" s="4" t="s">
        <v>1576</v>
      </c>
      <c r="BW17" s="4" t="s">
        <v>1577</v>
      </c>
      <c r="BX17" s="4" t="s">
        <v>1578</v>
      </c>
      <c r="BY17" s="4" t="s">
        <v>1579</v>
      </c>
      <c r="BZ17" s="4" t="s">
        <v>1580</v>
      </c>
      <c r="CA17" s="4" t="s">
        <v>1581</v>
      </c>
      <c r="CB17" s="4" t="s">
        <v>1582</v>
      </c>
      <c r="CC17" s="4" t="s">
        <v>1583</v>
      </c>
      <c r="CD17" s="4" t="s">
        <v>1584</v>
      </c>
      <c r="CE17" s="4" t="s">
        <v>1585</v>
      </c>
      <c r="CF17" s="4" t="s">
        <v>1586</v>
      </c>
      <c r="CG17" s="4" t="s">
        <v>1587</v>
      </c>
      <c r="CH17" s="4" t="s">
        <v>1588</v>
      </c>
      <c r="CI17" s="4" t="s">
        <v>1589</v>
      </c>
      <c r="CJ17" s="4" t="s">
        <v>1590</v>
      </c>
      <c r="CK17" s="4" t="s">
        <v>1591</v>
      </c>
      <c r="CL17" s="4" t="s">
        <v>1592</v>
      </c>
      <c r="CM17" s="4" t="s">
        <v>1593</v>
      </c>
      <c r="CN17" s="4" t="s">
        <v>1594</v>
      </c>
      <c r="CO17" s="4" t="s">
        <v>1595</v>
      </c>
      <c r="CP17" s="4" t="s">
        <v>1596</v>
      </c>
      <c r="CQ17" s="4" t="s">
        <v>1597</v>
      </c>
      <c r="CR17" s="4" t="s">
        <v>1598</v>
      </c>
      <c r="CS17" s="4" t="s">
        <v>1599</v>
      </c>
      <c r="CT17" s="4" t="s">
        <v>1600</v>
      </c>
      <c r="CU17" s="4" t="s">
        <v>1601</v>
      </c>
      <c r="CV17" s="4" t="s">
        <v>1602</v>
      </c>
      <c r="CW17" s="4" t="s">
        <v>1603</v>
      </c>
      <c r="CX17" s="4" t="s">
        <v>1604</v>
      </c>
      <c r="CY17" s="4" t="s">
        <v>1605</v>
      </c>
      <c r="CZ17" s="4" t="s">
        <v>1606</v>
      </c>
      <c r="DA17" s="4" t="s">
        <v>1607</v>
      </c>
      <c r="DB17" s="4" t="s">
        <v>1300</v>
      </c>
      <c r="DC17" s="4" t="s">
        <v>1608</v>
      </c>
      <c r="DD17" s="4" t="s">
        <v>1609</v>
      </c>
      <c r="DE17" s="4" t="s">
        <v>1610</v>
      </c>
      <c r="DF17" s="13">
        <v>41733</v>
      </c>
      <c r="DG17" s="4" t="s">
        <v>1611</v>
      </c>
      <c r="DH17" s="4" t="s">
        <v>1612</v>
      </c>
      <c r="DI17" s="4" t="s">
        <v>1613</v>
      </c>
    </row>
    <row r="18" spans="2:113" ht="28.8" x14ac:dyDescent="0.3">
      <c r="B18" t="str">
        <f>$J$1</f>
        <v>Alabama</v>
      </c>
      <c r="C18" t="str">
        <f t="shared" si="2"/>
        <v>25 to 39 years:</v>
      </c>
      <c r="D18" t="str">
        <f t="shared" si="4"/>
        <v>Communications</v>
      </c>
      <c r="E18">
        <f t="shared" si="1"/>
        <v>44332</v>
      </c>
      <c r="F18" t="str">
        <f t="shared" si="1"/>
        <v>±6,685</v>
      </c>
      <c r="G18" t="str">
        <f t="shared" si="3"/>
        <v>25 to 39 years:_Communications</v>
      </c>
      <c r="H18" s="6" t="s">
        <v>203</v>
      </c>
      <c r="I18" s="8" t="s">
        <v>1614</v>
      </c>
      <c r="J18" s="13">
        <v>44332</v>
      </c>
      <c r="K18" s="4" t="s">
        <v>1615</v>
      </c>
      <c r="L18" s="4" t="s">
        <v>1616</v>
      </c>
      <c r="M18" s="4" t="s">
        <v>1617</v>
      </c>
      <c r="N18" s="4" t="s">
        <v>1618</v>
      </c>
      <c r="O18" s="4" t="s">
        <v>1619</v>
      </c>
      <c r="P18" s="4" t="s">
        <v>1620</v>
      </c>
      <c r="Q18" s="4" t="s">
        <v>1621</v>
      </c>
      <c r="R18" s="4" t="s">
        <v>1622</v>
      </c>
      <c r="S18" s="4" t="s">
        <v>1623</v>
      </c>
      <c r="T18" s="4" t="s">
        <v>1624</v>
      </c>
      <c r="U18" s="4" t="s">
        <v>1625</v>
      </c>
      <c r="V18" s="4" t="s">
        <v>1626</v>
      </c>
      <c r="W18" s="4" t="s">
        <v>1627</v>
      </c>
      <c r="X18" s="4" t="s">
        <v>1628</v>
      </c>
      <c r="Y18" s="4" t="s">
        <v>1629</v>
      </c>
      <c r="Z18" s="4" t="s">
        <v>1630</v>
      </c>
      <c r="AA18" s="4" t="s">
        <v>1631</v>
      </c>
      <c r="AB18" s="4" t="s">
        <v>1632</v>
      </c>
      <c r="AC18" s="4" t="s">
        <v>1633</v>
      </c>
      <c r="AD18" s="4" t="s">
        <v>1634</v>
      </c>
      <c r="AE18" s="4" t="s">
        <v>1635</v>
      </c>
      <c r="AF18" s="4" t="s">
        <v>1636</v>
      </c>
      <c r="AG18" s="4" t="s">
        <v>1637</v>
      </c>
      <c r="AH18" s="4" t="s">
        <v>1638</v>
      </c>
      <c r="AI18" s="4" t="s">
        <v>1639</v>
      </c>
      <c r="AJ18" s="4" t="s">
        <v>1640</v>
      </c>
      <c r="AK18" s="4" t="s">
        <v>1641</v>
      </c>
      <c r="AL18" s="4" t="s">
        <v>1642</v>
      </c>
      <c r="AM18" s="4" t="s">
        <v>1643</v>
      </c>
      <c r="AN18" s="4" t="s">
        <v>1644</v>
      </c>
      <c r="AO18" s="4" t="s">
        <v>1645</v>
      </c>
      <c r="AP18" s="4" t="s">
        <v>1646</v>
      </c>
      <c r="AQ18" s="4" t="s">
        <v>1647</v>
      </c>
      <c r="AR18" s="4" t="s">
        <v>1648</v>
      </c>
      <c r="AS18" s="4" t="s">
        <v>1649</v>
      </c>
      <c r="AT18" s="4" t="s">
        <v>1650</v>
      </c>
      <c r="AU18" s="4" t="s">
        <v>1651</v>
      </c>
      <c r="AV18" s="4" t="s">
        <v>1652</v>
      </c>
      <c r="AW18" s="4" t="s">
        <v>1653</v>
      </c>
      <c r="AX18" s="4" t="s">
        <v>1654</v>
      </c>
      <c r="AY18" s="4" t="s">
        <v>1655</v>
      </c>
      <c r="AZ18" s="4" t="s">
        <v>1656</v>
      </c>
      <c r="BA18" s="4" t="s">
        <v>1657</v>
      </c>
      <c r="BB18" s="4" t="s">
        <v>1658</v>
      </c>
      <c r="BC18" s="4" t="s">
        <v>1659</v>
      </c>
      <c r="BD18" s="4" t="s">
        <v>1660</v>
      </c>
      <c r="BE18" s="4" t="s">
        <v>1661</v>
      </c>
      <c r="BF18" s="4" t="s">
        <v>1662</v>
      </c>
      <c r="BG18" s="4" t="s">
        <v>1663</v>
      </c>
      <c r="BH18" s="4" t="s">
        <v>1664</v>
      </c>
      <c r="BI18" s="4" t="s">
        <v>1665</v>
      </c>
      <c r="BJ18" s="4" t="s">
        <v>1666</v>
      </c>
      <c r="BK18" s="4" t="s">
        <v>1667</v>
      </c>
      <c r="BL18" s="4" t="s">
        <v>1668</v>
      </c>
      <c r="BM18" s="4" t="s">
        <v>1669</v>
      </c>
      <c r="BN18" s="4" t="s">
        <v>1670</v>
      </c>
      <c r="BO18" s="4" t="s">
        <v>1671</v>
      </c>
      <c r="BP18" s="4" t="s">
        <v>1672</v>
      </c>
      <c r="BQ18" s="4" t="s">
        <v>1673</v>
      </c>
      <c r="BR18" s="4" t="s">
        <v>1674</v>
      </c>
      <c r="BS18" s="4" t="s">
        <v>1675</v>
      </c>
      <c r="BT18" s="4" t="s">
        <v>1676</v>
      </c>
      <c r="BU18" s="4" t="s">
        <v>1677</v>
      </c>
      <c r="BV18" s="4" t="s">
        <v>1678</v>
      </c>
      <c r="BW18" s="4" t="s">
        <v>1679</v>
      </c>
      <c r="BX18" s="4" t="s">
        <v>1680</v>
      </c>
      <c r="BY18" s="4" t="s">
        <v>1681</v>
      </c>
      <c r="BZ18" s="4" t="s">
        <v>1682</v>
      </c>
      <c r="CA18" s="4" t="s">
        <v>1683</v>
      </c>
      <c r="CB18" s="4" t="s">
        <v>1684</v>
      </c>
      <c r="CC18" s="4" t="s">
        <v>1334</v>
      </c>
      <c r="CD18" s="4" t="s">
        <v>1685</v>
      </c>
      <c r="CE18" s="4" t="s">
        <v>1686</v>
      </c>
      <c r="CF18" s="4" t="s">
        <v>1687</v>
      </c>
      <c r="CG18" s="4" t="s">
        <v>1688</v>
      </c>
      <c r="CH18" s="4" t="s">
        <v>1689</v>
      </c>
      <c r="CI18" s="4" t="s">
        <v>1690</v>
      </c>
      <c r="CJ18" s="4" t="s">
        <v>1691</v>
      </c>
      <c r="CK18" s="4" t="s">
        <v>1692</v>
      </c>
      <c r="CL18" s="4" t="s">
        <v>1693</v>
      </c>
      <c r="CM18" s="4" t="s">
        <v>1694</v>
      </c>
      <c r="CN18" s="4" t="s">
        <v>1695</v>
      </c>
      <c r="CO18" s="4" t="s">
        <v>1696</v>
      </c>
      <c r="CP18" s="4" t="s">
        <v>1697</v>
      </c>
      <c r="CQ18" s="4" t="s">
        <v>1698</v>
      </c>
      <c r="CR18" s="4" t="s">
        <v>1699</v>
      </c>
      <c r="CS18" s="4" t="s">
        <v>1700</v>
      </c>
      <c r="CT18" s="4" t="s">
        <v>1701</v>
      </c>
      <c r="CU18" s="4" t="s">
        <v>1702</v>
      </c>
      <c r="CV18" s="4" t="s">
        <v>1703</v>
      </c>
      <c r="CW18" s="4" t="s">
        <v>1704</v>
      </c>
      <c r="CX18" s="4" t="s">
        <v>1705</v>
      </c>
      <c r="CY18" s="4" t="s">
        <v>1384</v>
      </c>
      <c r="CZ18" s="4" t="s">
        <v>1706</v>
      </c>
      <c r="DA18" s="4" t="s">
        <v>1707</v>
      </c>
      <c r="DB18" s="4" t="s">
        <v>1708</v>
      </c>
      <c r="DC18" s="4" t="s">
        <v>1709</v>
      </c>
      <c r="DD18" s="4" t="s">
        <v>1710</v>
      </c>
      <c r="DE18" s="4" t="s">
        <v>1711</v>
      </c>
      <c r="DF18" s="13">
        <v>37996</v>
      </c>
      <c r="DG18" s="4" t="s">
        <v>1712</v>
      </c>
      <c r="DH18" s="4" t="s">
        <v>1713</v>
      </c>
      <c r="DI18" s="4" t="s">
        <v>1714</v>
      </c>
    </row>
    <row r="19" spans="2:113" ht="28.8" x14ac:dyDescent="0.3">
      <c r="B19" t="str">
        <f>$J$1</f>
        <v>Alabama</v>
      </c>
      <c r="C19" t="str">
        <f t="shared" si="2"/>
        <v>25 to 39 years:</v>
      </c>
      <c r="D19" t="str">
        <f t="shared" si="4"/>
        <v>Other</v>
      </c>
      <c r="E19">
        <f t="shared" si="1"/>
        <v>48237</v>
      </c>
      <c r="F19" t="str">
        <f t="shared" si="1"/>
        <v>±3,620</v>
      </c>
      <c r="G19" t="str">
        <f t="shared" si="3"/>
        <v>25 to 39 years:_Other</v>
      </c>
      <c r="H19" s="6" t="s">
        <v>203</v>
      </c>
      <c r="I19" s="8" t="s">
        <v>1715</v>
      </c>
      <c r="J19" s="13">
        <v>48237</v>
      </c>
      <c r="K19" s="4" t="s">
        <v>966</v>
      </c>
      <c r="L19" s="4" t="s">
        <v>1716</v>
      </c>
      <c r="M19" s="4" t="s">
        <v>1717</v>
      </c>
      <c r="N19" s="4" t="s">
        <v>1718</v>
      </c>
      <c r="O19" s="4" t="s">
        <v>1719</v>
      </c>
      <c r="P19" s="4" t="s">
        <v>1720</v>
      </c>
      <c r="Q19" s="4" t="s">
        <v>1721</v>
      </c>
      <c r="R19" s="4" t="s">
        <v>1722</v>
      </c>
      <c r="S19" s="4" t="s">
        <v>1723</v>
      </c>
      <c r="T19" s="4" t="s">
        <v>1724</v>
      </c>
      <c r="U19" s="4" t="s">
        <v>1725</v>
      </c>
      <c r="V19" s="4" t="s">
        <v>1726</v>
      </c>
      <c r="W19" s="4" t="s">
        <v>1727</v>
      </c>
      <c r="X19" s="4" t="s">
        <v>1728</v>
      </c>
      <c r="Y19" s="4" t="s">
        <v>1729</v>
      </c>
      <c r="Z19" s="4" t="s">
        <v>1730</v>
      </c>
      <c r="AA19" s="4" t="s">
        <v>1731</v>
      </c>
      <c r="AB19" s="4" t="s">
        <v>1732</v>
      </c>
      <c r="AC19" s="4" t="s">
        <v>1733</v>
      </c>
      <c r="AD19" s="4" t="s">
        <v>1734</v>
      </c>
      <c r="AE19" s="4" t="s">
        <v>1735</v>
      </c>
      <c r="AF19" s="4" t="s">
        <v>1736</v>
      </c>
      <c r="AG19" s="4" t="s">
        <v>1737</v>
      </c>
      <c r="AH19" s="4" t="s">
        <v>1738</v>
      </c>
      <c r="AI19" s="4" t="s">
        <v>1739</v>
      </c>
      <c r="AJ19" s="4" t="s">
        <v>1740</v>
      </c>
      <c r="AK19" s="4" t="s">
        <v>1741</v>
      </c>
      <c r="AL19" s="4" t="s">
        <v>1742</v>
      </c>
      <c r="AM19" s="4" t="s">
        <v>1743</v>
      </c>
      <c r="AN19" s="4" t="s">
        <v>1744</v>
      </c>
      <c r="AO19" s="4" t="s">
        <v>1745</v>
      </c>
      <c r="AP19" s="4" t="s">
        <v>1746</v>
      </c>
      <c r="AQ19" s="4" t="s">
        <v>1747</v>
      </c>
      <c r="AR19" s="4" t="s">
        <v>1748</v>
      </c>
      <c r="AS19" s="4" t="s">
        <v>1749</v>
      </c>
      <c r="AT19" s="4" t="s">
        <v>1750</v>
      </c>
      <c r="AU19" s="4" t="s">
        <v>1751</v>
      </c>
      <c r="AV19" s="4" t="s">
        <v>1752</v>
      </c>
      <c r="AW19" s="4" t="s">
        <v>1753</v>
      </c>
      <c r="AX19" s="4" t="s">
        <v>1754</v>
      </c>
      <c r="AY19" s="4" t="s">
        <v>1755</v>
      </c>
      <c r="AZ19" s="4" t="s">
        <v>1756</v>
      </c>
      <c r="BA19" s="4" t="s">
        <v>1757</v>
      </c>
      <c r="BB19" s="4" t="s">
        <v>1758</v>
      </c>
      <c r="BC19" s="4" t="s">
        <v>1759</v>
      </c>
      <c r="BD19" s="4" t="s">
        <v>1760</v>
      </c>
      <c r="BE19" s="4" t="s">
        <v>1761</v>
      </c>
      <c r="BF19" s="4" t="s">
        <v>1762</v>
      </c>
      <c r="BG19" s="4" t="s">
        <v>1763</v>
      </c>
      <c r="BH19" s="4" t="s">
        <v>1764</v>
      </c>
      <c r="BI19" s="4" t="s">
        <v>1765</v>
      </c>
      <c r="BJ19" s="4" t="s">
        <v>1766</v>
      </c>
      <c r="BK19" s="4" t="s">
        <v>1767</v>
      </c>
      <c r="BL19" s="4" t="s">
        <v>1768</v>
      </c>
      <c r="BM19" s="4" t="s">
        <v>1769</v>
      </c>
      <c r="BN19" s="4" t="s">
        <v>1770</v>
      </c>
      <c r="BO19" s="4" t="s">
        <v>1771</v>
      </c>
      <c r="BP19" s="4" t="s">
        <v>1772</v>
      </c>
      <c r="BQ19" s="4" t="s">
        <v>1773</v>
      </c>
      <c r="BR19" s="4" t="s">
        <v>1774</v>
      </c>
      <c r="BS19" s="4" t="s">
        <v>1775</v>
      </c>
      <c r="BT19" s="4" t="s">
        <v>1776</v>
      </c>
      <c r="BU19" s="4" t="s">
        <v>1777</v>
      </c>
      <c r="BV19" s="4" t="s">
        <v>1778</v>
      </c>
      <c r="BW19" s="4" t="s">
        <v>1779</v>
      </c>
      <c r="BX19" s="4" t="s">
        <v>1780</v>
      </c>
      <c r="BY19" s="4" t="s">
        <v>1781</v>
      </c>
      <c r="BZ19" s="4" t="s">
        <v>1782</v>
      </c>
      <c r="CA19" s="4" t="s">
        <v>1783</v>
      </c>
      <c r="CB19" s="4" t="s">
        <v>1784</v>
      </c>
      <c r="CC19" s="4" t="s">
        <v>1785</v>
      </c>
      <c r="CD19" s="4" t="s">
        <v>1786</v>
      </c>
      <c r="CE19" s="4" t="s">
        <v>1219</v>
      </c>
      <c r="CF19" s="4" t="s">
        <v>1787</v>
      </c>
      <c r="CG19" s="4" t="s">
        <v>1788</v>
      </c>
      <c r="CH19" s="4" t="s">
        <v>1789</v>
      </c>
      <c r="CI19" s="4" t="s">
        <v>711</v>
      </c>
      <c r="CJ19" s="4" t="s">
        <v>1790</v>
      </c>
      <c r="CK19" s="4" t="s">
        <v>1791</v>
      </c>
      <c r="CL19" s="4" t="s">
        <v>1792</v>
      </c>
      <c r="CM19" s="4" t="s">
        <v>1793</v>
      </c>
      <c r="CN19" s="4" t="s">
        <v>1794</v>
      </c>
      <c r="CO19" s="4" t="s">
        <v>1795</v>
      </c>
      <c r="CP19" s="4" t="s">
        <v>1796</v>
      </c>
      <c r="CQ19" s="4" t="s">
        <v>1523</v>
      </c>
      <c r="CR19" s="4" t="s">
        <v>1797</v>
      </c>
      <c r="CS19" s="4" t="s">
        <v>1798</v>
      </c>
      <c r="CT19" s="4" t="s">
        <v>1799</v>
      </c>
      <c r="CU19" s="4" t="s">
        <v>1800</v>
      </c>
      <c r="CV19" s="4" t="s">
        <v>1801</v>
      </c>
      <c r="CW19" s="4" t="s">
        <v>1802</v>
      </c>
      <c r="CX19" s="4" t="s">
        <v>1803</v>
      </c>
      <c r="CY19" s="4" t="s">
        <v>1804</v>
      </c>
      <c r="CZ19" s="4" t="s">
        <v>1805</v>
      </c>
      <c r="DA19" s="4" t="s">
        <v>1806</v>
      </c>
      <c r="DB19" s="4" t="s">
        <v>1807</v>
      </c>
      <c r="DC19" s="4" t="s">
        <v>1808</v>
      </c>
      <c r="DD19" s="4" t="s">
        <v>1809</v>
      </c>
      <c r="DE19" s="4" t="s">
        <v>1810</v>
      </c>
      <c r="DF19" s="13">
        <v>52385</v>
      </c>
      <c r="DG19" s="4" t="s">
        <v>1811</v>
      </c>
      <c r="DH19" s="4" t="s">
        <v>1812</v>
      </c>
      <c r="DI19" s="4" t="s">
        <v>1813</v>
      </c>
    </row>
    <row r="20" spans="2:113" ht="28.8" x14ac:dyDescent="0.3">
      <c r="B20" t="str">
        <f>$J$1</f>
        <v>Alabama</v>
      </c>
      <c r="C20" t="str">
        <f>$I$20</f>
        <v>40 to 64 years:</v>
      </c>
      <c r="D20" t="s">
        <v>3366</v>
      </c>
      <c r="E20">
        <f t="shared" si="1"/>
        <v>73389</v>
      </c>
      <c r="F20" t="str">
        <f t="shared" si="1"/>
        <v>±2,520</v>
      </c>
      <c r="G20" t="str">
        <f t="shared" si="3"/>
        <v>40 to 64 years:_40 to 64 years:</v>
      </c>
      <c r="H20" s="6" t="s">
        <v>1814</v>
      </c>
      <c r="I20" s="6" t="s">
        <v>1814</v>
      </c>
      <c r="J20" s="13">
        <v>73389</v>
      </c>
      <c r="K20" s="4" t="s">
        <v>1815</v>
      </c>
      <c r="L20" s="4" t="s">
        <v>1816</v>
      </c>
      <c r="M20" s="4" t="s">
        <v>1817</v>
      </c>
      <c r="N20" s="4" t="s">
        <v>1818</v>
      </c>
      <c r="O20" s="4" t="s">
        <v>1819</v>
      </c>
      <c r="P20" s="4" t="s">
        <v>1820</v>
      </c>
      <c r="Q20" s="4" t="s">
        <v>1821</v>
      </c>
      <c r="R20" s="4" t="s">
        <v>1822</v>
      </c>
      <c r="S20" s="4" t="s">
        <v>1823</v>
      </c>
      <c r="T20" s="4" t="s">
        <v>1824</v>
      </c>
      <c r="U20" s="4" t="s">
        <v>204</v>
      </c>
      <c r="V20" s="4" t="s">
        <v>1825</v>
      </c>
      <c r="W20" s="4" t="s">
        <v>1826</v>
      </c>
      <c r="X20" s="4" t="s">
        <v>1827</v>
      </c>
      <c r="Y20" s="4" t="s">
        <v>1828</v>
      </c>
      <c r="Z20" s="4" t="s">
        <v>1829</v>
      </c>
      <c r="AA20" s="4" t="s">
        <v>1830</v>
      </c>
      <c r="AB20" s="4" t="s">
        <v>1831</v>
      </c>
      <c r="AC20" s="4" t="s">
        <v>1832</v>
      </c>
      <c r="AD20" s="4" t="s">
        <v>1833</v>
      </c>
      <c r="AE20" s="4" t="s">
        <v>1834</v>
      </c>
      <c r="AF20" s="4" t="s">
        <v>1835</v>
      </c>
      <c r="AG20" s="4" t="s">
        <v>1836</v>
      </c>
      <c r="AH20" s="4" t="s">
        <v>1837</v>
      </c>
      <c r="AI20" s="4" t="s">
        <v>1838</v>
      </c>
      <c r="AJ20" s="4" t="s">
        <v>1839</v>
      </c>
      <c r="AK20" s="4" t="s">
        <v>1840</v>
      </c>
      <c r="AL20" s="4" t="s">
        <v>1841</v>
      </c>
      <c r="AM20" s="4" t="s">
        <v>1842</v>
      </c>
      <c r="AN20" s="4" t="s">
        <v>1843</v>
      </c>
      <c r="AO20" s="4" t="s">
        <v>1284</v>
      </c>
      <c r="AP20" s="4" t="s">
        <v>1844</v>
      </c>
      <c r="AQ20" s="4" t="s">
        <v>1845</v>
      </c>
      <c r="AR20" s="4" t="s">
        <v>1846</v>
      </c>
      <c r="AS20" s="4" t="s">
        <v>1847</v>
      </c>
      <c r="AT20" s="4" t="s">
        <v>1848</v>
      </c>
      <c r="AU20" s="4" t="s">
        <v>1849</v>
      </c>
      <c r="AV20" s="4" t="s">
        <v>1850</v>
      </c>
      <c r="AW20" s="4" t="s">
        <v>1851</v>
      </c>
      <c r="AX20" s="4" t="s">
        <v>1852</v>
      </c>
      <c r="AY20" s="4" t="s">
        <v>1853</v>
      </c>
      <c r="AZ20" s="4" t="s">
        <v>1854</v>
      </c>
      <c r="BA20" s="4" t="s">
        <v>1855</v>
      </c>
      <c r="BB20" s="4" t="s">
        <v>1856</v>
      </c>
      <c r="BC20" s="4" t="s">
        <v>1857</v>
      </c>
      <c r="BD20" s="4" t="s">
        <v>1858</v>
      </c>
      <c r="BE20" s="4" t="s">
        <v>1859</v>
      </c>
      <c r="BF20" s="4" t="s">
        <v>1860</v>
      </c>
      <c r="BG20" s="4" t="s">
        <v>1861</v>
      </c>
      <c r="BH20" s="4" t="s">
        <v>1862</v>
      </c>
      <c r="BI20" s="4" t="s">
        <v>1863</v>
      </c>
      <c r="BJ20" s="4" t="s">
        <v>1864</v>
      </c>
      <c r="BK20" s="4" t="s">
        <v>652</v>
      </c>
      <c r="BL20" s="4" t="s">
        <v>1865</v>
      </c>
      <c r="BM20" s="4" t="s">
        <v>1866</v>
      </c>
      <c r="BN20" s="4" t="s">
        <v>1867</v>
      </c>
      <c r="BO20" s="4" t="s">
        <v>1868</v>
      </c>
      <c r="BP20" s="4" t="s">
        <v>1869</v>
      </c>
      <c r="BQ20" s="4" t="s">
        <v>1870</v>
      </c>
      <c r="BR20" s="4" t="s">
        <v>1871</v>
      </c>
      <c r="BS20" s="4" t="s">
        <v>1872</v>
      </c>
      <c r="BT20" s="4" t="s">
        <v>1873</v>
      </c>
      <c r="BU20" s="4" t="s">
        <v>1874</v>
      </c>
      <c r="BV20" s="4" t="s">
        <v>1875</v>
      </c>
      <c r="BW20" s="4" t="s">
        <v>175</v>
      </c>
      <c r="BX20" s="4" t="s">
        <v>1876</v>
      </c>
      <c r="BY20" s="4" t="s">
        <v>1877</v>
      </c>
      <c r="BZ20" s="4" t="s">
        <v>1878</v>
      </c>
      <c r="CA20" s="4" t="s">
        <v>1879</v>
      </c>
      <c r="CB20" s="4" t="s">
        <v>1880</v>
      </c>
      <c r="CC20" s="4" t="s">
        <v>1881</v>
      </c>
      <c r="CD20" s="4" t="s">
        <v>1882</v>
      </c>
      <c r="CE20" s="4" t="s">
        <v>216</v>
      </c>
      <c r="CF20" s="4" t="s">
        <v>1883</v>
      </c>
      <c r="CG20" s="4" t="s">
        <v>275</v>
      </c>
      <c r="CH20" s="4" t="s">
        <v>1884</v>
      </c>
      <c r="CI20" s="4" t="s">
        <v>1885</v>
      </c>
      <c r="CJ20" s="4" t="s">
        <v>1886</v>
      </c>
      <c r="CK20" s="4" t="s">
        <v>1887</v>
      </c>
      <c r="CL20" s="4" t="s">
        <v>1888</v>
      </c>
      <c r="CM20" s="4" t="s">
        <v>1889</v>
      </c>
      <c r="CN20" s="4" t="s">
        <v>1890</v>
      </c>
      <c r="CO20" s="4" t="s">
        <v>1126</v>
      </c>
      <c r="CP20" s="4" t="s">
        <v>1891</v>
      </c>
      <c r="CQ20" s="4" t="s">
        <v>1892</v>
      </c>
      <c r="CR20" s="4" t="s">
        <v>1893</v>
      </c>
      <c r="CS20" s="4" t="s">
        <v>1894</v>
      </c>
      <c r="CT20" s="4" t="s">
        <v>1895</v>
      </c>
      <c r="CU20" s="4" t="s">
        <v>1896</v>
      </c>
      <c r="CV20" s="4" t="s">
        <v>1897</v>
      </c>
      <c r="CW20" s="4" t="s">
        <v>1898</v>
      </c>
      <c r="CX20" s="4" t="s">
        <v>1899</v>
      </c>
      <c r="CY20" s="4" t="s">
        <v>1900</v>
      </c>
      <c r="CZ20" s="4" t="s">
        <v>1901</v>
      </c>
      <c r="DA20" s="4" t="s">
        <v>1902</v>
      </c>
      <c r="DB20" s="4" t="s">
        <v>1903</v>
      </c>
      <c r="DC20" s="4" t="s">
        <v>1904</v>
      </c>
      <c r="DD20" s="4" t="s">
        <v>1905</v>
      </c>
      <c r="DE20" s="4" t="s">
        <v>1906</v>
      </c>
      <c r="DF20" s="13">
        <v>69152</v>
      </c>
      <c r="DG20" s="4" t="s">
        <v>1907</v>
      </c>
      <c r="DH20" s="4" t="s">
        <v>1908</v>
      </c>
      <c r="DI20" s="4" t="s">
        <v>1909</v>
      </c>
    </row>
    <row r="21" spans="2:113" ht="28.8" x14ac:dyDescent="0.3">
      <c r="B21" t="str">
        <f>$J$1</f>
        <v>Alabama</v>
      </c>
      <c r="C21" t="str">
        <f t="shared" ref="C21:C35" si="5">$I$20</f>
        <v>40 to 64 years:</v>
      </c>
      <c r="D21" t="str">
        <f t="shared" si="4"/>
        <v>Computers, Mathematics and Statistics</v>
      </c>
      <c r="E21">
        <f t="shared" si="1"/>
        <v>96701</v>
      </c>
      <c r="F21" t="str">
        <f t="shared" si="1"/>
        <v>±9,779</v>
      </c>
      <c r="G21" t="str">
        <f t="shared" si="3"/>
        <v>40 to 64 years:_Computers, Mathematics and Statistics</v>
      </c>
      <c r="H21" s="6" t="s">
        <v>1814</v>
      </c>
      <c r="I21" s="8" t="s">
        <v>303</v>
      </c>
      <c r="J21" s="13">
        <v>96701</v>
      </c>
      <c r="K21" s="4" t="s">
        <v>1910</v>
      </c>
      <c r="L21" s="4" t="s">
        <v>1911</v>
      </c>
      <c r="M21" s="4" t="s">
        <v>1912</v>
      </c>
      <c r="N21" s="4" t="s">
        <v>1913</v>
      </c>
      <c r="O21" s="4" t="s">
        <v>846</v>
      </c>
      <c r="P21" s="4" t="s">
        <v>1914</v>
      </c>
      <c r="Q21" s="4" t="s">
        <v>1915</v>
      </c>
      <c r="R21" s="4" t="s">
        <v>1916</v>
      </c>
      <c r="S21" s="4" t="s">
        <v>1917</v>
      </c>
      <c r="T21" s="4" t="s">
        <v>1918</v>
      </c>
      <c r="U21" s="4" t="s">
        <v>1919</v>
      </c>
      <c r="V21" s="4" t="s">
        <v>1920</v>
      </c>
      <c r="W21" s="4" t="s">
        <v>1921</v>
      </c>
      <c r="X21" s="4" t="s">
        <v>1922</v>
      </c>
      <c r="Y21" s="4" t="s">
        <v>1923</v>
      </c>
      <c r="Z21" s="4" t="s">
        <v>1924</v>
      </c>
      <c r="AA21" s="4" t="s">
        <v>1925</v>
      </c>
      <c r="AB21" s="4" t="s">
        <v>1926</v>
      </c>
      <c r="AC21" s="4" t="s">
        <v>1927</v>
      </c>
      <c r="AD21" s="4" t="s">
        <v>1928</v>
      </c>
      <c r="AE21" s="4" t="s">
        <v>1929</v>
      </c>
      <c r="AF21" s="4" t="s">
        <v>1930</v>
      </c>
      <c r="AG21" s="4" t="s">
        <v>1931</v>
      </c>
      <c r="AH21" s="4" t="s">
        <v>1932</v>
      </c>
      <c r="AI21" s="4" t="s">
        <v>1933</v>
      </c>
      <c r="AJ21" s="4" t="s">
        <v>1934</v>
      </c>
      <c r="AK21" s="4" t="s">
        <v>1935</v>
      </c>
      <c r="AL21" s="4" t="s">
        <v>1936</v>
      </c>
      <c r="AM21" s="4" t="s">
        <v>1937</v>
      </c>
      <c r="AN21" s="4" t="s">
        <v>1938</v>
      </c>
      <c r="AO21" s="4" t="s">
        <v>1939</v>
      </c>
      <c r="AP21" s="4" t="s">
        <v>1940</v>
      </c>
      <c r="AQ21" s="4" t="s">
        <v>1941</v>
      </c>
      <c r="AR21" s="4" t="s">
        <v>1942</v>
      </c>
      <c r="AS21" s="4" t="s">
        <v>1943</v>
      </c>
      <c r="AT21" s="4" t="s">
        <v>1944</v>
      </c>
      <c r="AU21" s="4" t="s">
        <v>1945</v>
      </c>
      <c r="AV21" s="4" t="s">
        <v>1946</v>
      </c>
      <c r="AW21" s="4" t="s">
        <v>1947</v>
      </c>
      <c r="AX21" s="4" t="s">
        <v>1948</v>
      </c>
      <c r="AY21" s="4" t="s">
        <v>1949</v>
      </c>
      <c r="AZ21" s="4" t="s">
        <v>1950</v>
      </c>
      <c r="BA21" s="4" t="s">
        <v>1951</v>
      </c>
      <c r="BB21" s="4" t="s">
        <v>1952</v>
      </c>
      <c r="BC21" s="4" t="s">
        <v>1443</v>
      </c>
      <c r="BD21" s="4" t="s">
        <v>1953</v>
      </c>
      <c r="BE21" s="4" t="s">
        <v>1954</v>
      </c>
      <c r="BF21" s="4" t="s">
        <v>1955</v>
      </c>
      <c r="BG21" s="4" t="s">
        <v>1956</v>
      </c>
      <c r="BH21" s="4" t="s">
        <v>1957</v>
      </c>
      <c r="BI21" s="4" t="s">
        <v>1958</v>
      </c>
      <c r="BJ21" s="4" t="s">
        <v>1959</v>
      </c>
      <c r="BK21" s="4" t="s">
        <v>1960</v>
      </c>
      <c r="BL21" s="4" t="s">
        <v>1961</v>
      </c>
      <c r="BM21" s="4" t="s">
        <v>1962</v>
      </c>
      <c r="BN21" s="4" t="s">
        <v>1963</v>
      </c>
      <c r="BO21" s="4" t="s">
        <v>1964</v>
      </c>
      <c r="BP21" s="4" t="s">
        <v>1965</v>
      </c>
      <c r="BQ21" s="4" t="s">
        <v>1966</v>
      </c>
      <c r="BR21" s="4" t="s">
        <v>1967</v>
      </c>
      <c r="BS21" s="4" t="s">
        <v>1968</v>
      </c>
      <c r="BT21" s="4" t="s">
        <v>1969</v>
      </c>
      <c r="BU21" s="4" t="s">
        <v>1970</v>
      </c>
      <c r="BV21" s="4" t="s">
        <v>1971</v>
      </c>
      <c r="BW21" s="4" t="s">
        <v>1972</v>
      </c>
      <c r="BX21" s="4" t="s">
        <v>1973</v>
      </c>
      <c r="BY21" s="4" t="s">
        <v>605</v>
      </c>
      <c r="BZ21" s="4" t="s">
        <v>1974</v>
      </c>
      <c r="CA21" s="4" t="s">
        <v>1975</v>
      </c>
      <c r="CB21" s="4" t="s">
        <v>1976</v>
      </c>
      <c r="CC21" s="4" t="s">
        <v>1977</v>
      </c>
      <c r="CD21" s="4" t="s">
        <v>1978</v>
      </c>
      <c r="CE21" s="4" t="s">
        <v>1979</v>
      </c>
      <c r="CF21" s="4" t="s">
        <v>1980</v>
      </c>
      <c r="CG21" s="4" t="s">
        <v>1981</v>
      </c>
      <c r="CH21" s="4" t="s">
        <v>1982</v>
      </c>
      <c r="CI21" s="4" t="s">
        <v>1983</v>
      </c>
      <c r="CJ21" s="4" t="s">
        <v>1984</v>
      </c>
      <c r="CK21" s="4" t="s">
        <v>1985</v>
      </c>
      <c r="CL21" s="4" t="s">
        <v>1986</v>
      </c>
      <c r="CM21" s="4" t="s">
        <v>1987</v>
      </c>
      <c r="CN21" s="4" t="s">
        <v>1988</v>
      </c>
      <c r="CO21" s="4" t="s">
        <v>1989</v>
      </c>
      <c r="CP21" s="4" t="s">
        <v>1990</v>
      </c>
      <c r="CQ21" s="4" t="s">
        <v>1991</v>
      </c>
      <c r="CR21" s="4" t="s">
        <v>1992</v>
      </c>
      <c r="CS21" s="4" t="s">
        <v>1993</v>
      </c>
      <c r="CT21" s="4" t="s">
        <v>1994</v>
      </c>
      <c r="CU21" s="4" t="s">
        <v>1995</v>
      </c>
      <c r="CV21" s="4" t="s">
        <v>1996</v>
      </c>
      <c r="CW21" s="4" t="s">
        <v>1997</v>
      </c>
      <c r="CX21" s="4" t="s">
        <v>1998</v>
      </c>
      <c r="CY21" s="4" t="s">
        <v>1999</v>
      </c>
      <c r="CZ21" s="4" t="s">
        <v>2000</v>
      </c>
      <c r="DA21" s="4" t="s">
        <v>2001</v>
      </c>
      <c r="DB21" s="4" t="s">
        <v>2002</v>
      </c>
      <c r="DC21" s="4" t="s">
        <v>2003</v>
      </c>
      <c r="DD21" s="4" t="s">
        <v>2004</v>
      </c>
      <c r="DE21" s="4" t="s">
        <v>1350</v>
      </c>
      <c r="DF21" s="13">
        <v>84304</v>
      </c>
      <c r="DG21" s="4" t="s">
        <v>2005</v>
      </c>
      <c r="DH21" s="4" t="s">
        <v>2006</v>
      </c>
      <c r="DI21" s="4" t="s">
        <v>2007</v>
      </c>
    </row>
    <row r="22" spans="2:113" ht="28.8" x14ac:dyDescent="0.3">
      <c r="B22" t="str">
        <f>$J$1</f>
        <v>Alabama</v>
      </c>
      <c r="C22" t="str">
        <f t="shared" si="5"/>
        <v>40 to 64 years:</v>
      </c>
      <c r="D22" t="str">
        <f t="shared" si="4"/>
        <v>Biological, Agricultural, and Environmental Sciences</v>
      </c>
      <c r="E22">
        <f t="shared" si="1"/>
        <v>88662</v>
      </c>
      <c r="F22" t="str">
        <f t="shared" si="1"/>
        <v>±12,790</v>
      </c>
      <c r="G22" t="str">
        <f t="shared" si="3"/>
        <v>40 to 64 years:_Biological, Agricultural, and Environmental Sciences</v>
      </c>
      <c r="H22" s="6" t="s">
        <v>1814</v>
      </c>
      <c r="I22" s="8" t="s">
        <v>405</v>
      </c>
      <c r="J22" s="13">
        <v>88662</v>
      </c>
      <c r="K22" s="4" t="s">
        <v>2008</v>
      </c>
      <c r="L22" s="4" t="s">
        <v>2009</v>
      </c>
      <c r="M22" s="4" t="s">
        <v>2010</v>
      </c>
      <c r="N22" s="4" t="s">
        <v>2011</v>
      </c>
      <c r="O22" s="4" t="s">
        <v>2012</v>
      </c>
      <c r="P22" s="4" t="s">
        <v>2013</v>
      </c>
      <c r="Q22" s="4" t="s">
        <v>2014</v>
      </c>
      <c r="R22" s="4" t="s">
        <v>2015</v>
      </c>
      <c r="S22" s="4" t="s">
        <v>2016</v>
      </c>
      <c r="T22" s="4" t="s">
        <v>2017</v>
      </c>
      <c r="U22" s="4" t="s">
        <v>2018</v>
      </c>
      <c r="V22" s="4" t="s">
        <v>2019</v>
      </c>
      <c r="W22" s="4" t="s">
        <v>2020</v>
      </c>
      <c r="X22" s="4" t="s">
        <v>2021</v>
      </c>
      <c r="Y22" s="4" t="s">
        <v>2022</v>
      </c>
      <c r="Z22" s="4" t="s">
        <v>2023</v>
      </c>
      <c r="AA22" s="4" t="s">
        <v>2024</v>
      </c>
      <c r="AB22" s="4" t="s">
        <v>2025</v>
      </c>
      <c r="AC22" s="4" t="s">
        <v>2026</v>
      </c>
      <c r="AD22" s="4" t="s">
        <v>2027</v>
      </c>
      <c r="AE22" s="4" t="s">
        <v>2028</v>
      </c>
      <c r="AF22" s="4" t="s">
        <v>2029</v>
      </c>
      <c r="AG22" s="4" t="s">
        <v>2030</v>
      </c>
      <c r="AH22" s="4" t="s">
        <v>2031</v>
      </c>
      <c r="AI22" s="4" t="s">
        <v>2032</v>
      </c>
      <c r="AJ22" s="4" t="s">
        <v>2033</v>
      </c>
      <c r="AK22" s="4" t="s">
        <v>2034</v>
      </c>
      <c r="AL22" s="4" t="s">
        <v>839</v>
      </c>
      <c r="AM22" s="4" t="s">
        <v>2035</v>
      </c>
      <c r="AN22" s="4" t="s">
        <v>2036</v>
      </c>
      <c r="AO22" s="4" t="s">
        <v>2037</v>
      </c>
      <c r="AP22" s="4" t="s">
        <v>2038</v>
      </c>
      <c r="AQ22" s="4" t="s">
        <v>2039</v>
      </c>
      <c r="AR22" s="4" t="s">
        <v>2040</v>
      </c>
      <c r="AS22" s="4" t="s">
        <v>2041</v>
      </c>
      <c r="AT22" s="4" t="s">
        <v>2042</v>
      </c>
      <c r="AU22" s="4" t="s">
        <v>2043</v>
      </c>
      <c r="AV22" s="4" t="s">
        <v>2044</v>
      </c>
      <c r="AW22" s="4" t="s">
        <v>2045</v>
      </c>
      <c r="AX22" s="4" t="s">
        <v>2046</v>
      </c>
      <c r="AY22" s="4" t="s">
        <v>2047</v>
      </c>
      <c r="AZ22" s="4" t="s">
        <v>2048</v>
      </c>
      <c r="BA22" s="4" t="s">
        <v>2049</v>
      </c>
      <c r="BB22" s="4" t="s">
        <v>2050</v>
      </c>
      <c r="BC22" s="4" t="s">
        <v>2051</v>
      </c>
      <c r="BD22" s="4" t="s">
        <v>2052</v>
      </c>
      <c r="BE22" s="4" t="s">
        <v>2053</v>
      </c>
      <c r="BF22" s="4" t="s">
        <v>2054</v>
      </c>
      <c r="BG22" s="4" t="s">
        <v>2055</v>
      </c>
      <c r="BH22" s="4" t="s">
        <v>2056</v>
      </c>
      <c r="BI22" s="4" t="s">
        <v>2057</v>
      </c>
      <c r="BJ22" s="4" t="s">
        <v>2058</v>
      </c>
      <c r="BK22" s="4" t="s">
        <v>2059</v>
      </c>
      <c r="BL22" s="4" t="s">
        <v>2060</v>
      </c>
      <c r="BM22" s="4" t="s">
        <v>2061</v>
      </c>
      <c r="BN22" s="4" t="s">
        <v>2062</v>
      </c>
      <c r="BO22" s="4" t="s">
        <v>2063</v>
      </c>
      <c r="BP22" s="4" t="s">
        <v>2064</v>
      </c>
      <c r="BQ22" s="4" t="s">
        <v>2065</v>
      </c>
      <c r="BR22" s="4" t="s">
        <v>2066</v>
      </c>
      <c r="BS22" s="4" t="s">
        <v>2067</v>
      </c>
      <c r="BT22" s="4" t="s">
        <v>2068</v>
      </c>
      <c r="BU22" s="4" t="s">
        <v>2069</v>
      </c>
      <c r="BV22" s="4" t="s">
        <v>2070</v>
      </c>
      <c r="BW22" s="4" t="s">
        <v>1755</v>
      </c>
      <c r="BX22" s="4" t="s">
        <v>2071</v>
      </c>
      <c r="BY22" s="4" t="s">
        <v>2072</v>
      </c>
      <c r="BZ22" s="4" t="s">
        <v>2073</v>
      </c>
      <c r="CA22" s="4" t="s">
        <v>2074</v>
      </c>
      <c r="CB22" s="4" t="s">
        <v>2075</v>
      </c>
      <c r="CC22" s="4" t="s">
        <v>2076</v>
      </c>
      <c r="CD22" s="4" t="s">
        <v>2077</v>
      </c>
      <c r="CE22" s="4" t="s">
        <v>2078</v>
      </c>
      <c r="CF22" s="4" t="s">
        <v>2079</v>
      </c>
      <c r="CG22" s="4" t="s">
        <v>2080</v>
      </c>
      <c r="CH22" s="4" t="s">
        <v>2081</v>
      </c>
      <c r="CI22" s="4" t="s">
        <v>2082</v>
      </c>
      <c r="CJ22" s="4" t="s">
        <v>2083</v>
      </c>
      <c r="CK22" s="4" t="s">
        <v>2084</v>
      </c>
      <c r="CL22" s="4" t="s">
        <v>2085</v>
      </c>
      <c r="CM22" s="4" t="s">
        <v>2086</v>
      </c>
      <c r="CN22" s="4" t="s">
        <v>2087</v>
      </c>
      <c r="CO22" s="4" t="s">
        <v>2088</v>
      </c>
      <c r="CP22" s="4" t="s">
        <v>2089</v>
      </c>
      <c r="CQ22" s="4" t="s">
        <v>2090</v>
      </c>
      <c r="CR22" s="4" t="s">
        <v>2091</v>
      </c>
      <c r="CS22" s="4" t="s">
        <v>2092</v>
      </c>
      <c r="CT22" s="4" t="s">
        <v>2093</v>
      </c>
      <c r="CU22" s="4" t="s">
        <v>2094</v>
      </c>
      <c r="CV22" s="4" t="s">
        <v>2095</v>
      </c>
      <c r="CW22" s="4" t="s">
        <v>2096</v>
      </c>
      <c r="CX22" s="4" t="s">
        <v>2097</v>
      </c>
      <c r="CY22" s="4" t="s">
        <v>2098</v>
      </c>
      <c r="CZ22" s="4" t="s">
        <v>2099</v>
      </c>
      <c r="DA22" s="4" t="s">
        <v>2100</v>
      </c>
      <c r="DB22" s="4" t="s">
        <v>2101</v>
      </c>
      <c r="DC22" s="4" t="s">
        <v>2102</v>
      </c>
      <c r="DD22" s="4" t="s">
        <v>2103</v>
      </c>
      <c r="DE22" s="4" t="s">
        <v>2104</v>
      </c>
      <c r="DF22" s="13">
        <v>70906</v>
      </c>
      <c r="DG22" s="4" t="s">
        <v>2105</v>
      </c>
      <c r="DH22" s="4" t="s">
        <v>2106</v>
      </c>
      <c r="DI22" s="4" t="s">
        <v>2107</v>
      </c>
    </row>
    <row r="23" spans="2:113" ht="28.8" x14ac:dyDescent="0.3">
      <c r="B23" t="str">
        <f>$J$1</f>
        <v>Alabama</v>
      </c>
      <c r="C23" t="str">
        <f t="shared" si="5"/>
        <v>40 to 64 years:</v>
      </c>
      <c r="D23" t="str">
        <f t="shared" si="4"/>
        <v>Physical and Related Sciences</v>
      </c>
      <c r="E23">
        <f t="shared" si="1"/>
        <v>106531</v>
      </c>
      <c r="F23" t="str">
        <f t="shared" si="1"/>
        <v>±10,248</v>
      </c>
      <c r="G23" t="str">
        <f t="shared" si="3"/>
        <v>40 to 64 years:_Physical and Related Sciences</v>
      </c>
      <c r="H23" s="6" t="s">
        <v>1814</v>
      </c>
      <c r="I23" s="8" t="s">
        <v>506</v>
      </c>
      <c r="J23" s="13">
        <v>106531</v>
      </c>
      <c r="K23" s="4" t="s">
        <v>1009</v>
      </c>
      <c r="L23" s="4" t="s">
        <v>2108</v>
      </c>
      <c r="M23" s="4" t="s">
        <v>2109</v>
      </c>
      <c r="N23" s="4" t="s">
        <v>2110</v>
      </c>
      <c r="O23" s="4" t="s">
        <v>2111</v>
      </c>
      <c r="P23" s="4" t="s">
        <v>2112</v>
      </c>
      <c r="Q23" s="4" t="s">
        <v>2113</v>
      </c>
      <c r="R23" s="4" t="s">
        <v>2114</v>
      </c>
      <c r="S23" s="4" t="s">
        <v>2115</v>
      </c>
      <c r="T23" s="4" t="s">
        <v>2116</v>
      </c>
      <c r="U23" s="4" t="s">
        <v>2117</v>
      </c>
      <c r="V23" s="4" t="s">
        <v>2118</v>
      </c>
      <c r="W23" s="4" t="s">
        <v>2119</v>
      </c>
      <c r="X23" s="4" t="s">
        <v>2120</v>
      </c>
      <c r="Y23" s="4" t="s">
        <v>2121</v>
      </c>
      <c r="Z23" s="4" t="s">
        <v>2122</v>
      </c>
      <c r="AA23" s="4" t="s">
        <v>2123</v>
      </c>
      <c r="AB23" s="4" t="s">
        <v>2124</v>
      </c>
      <c r="AC23" s="4" t="s">
        <v>2125</v>
      </c>
      <c r="AD23" s="4" t="s">
        <v>2126</v>
      </c>
      <c r="AE23" s="4" t="s">
        <v>2127</v>
      </c>
      <c r="AF23" s="4" t="s">
        <v>2128</v>
      </c>
      <c r="AG23" s="4" t="s">
        <v>2129</v>
      </c>
      <c r="AH23" s="4" t="s">
        <v>2130</v>
      </c>
      <c r="AI23" s="4" t="s">
        <v>2131</v>
      </c>
      <c r="AJ23" s="4" t="s">
        <v>2132</v>
      </c>
      <c r="AK23" s="4" t="s">
        <v>2133</v>
      </c>
      <c r="AL23" s="4" t="s">
        <v>2134</v>
      </c>
      <c r="AM23" s="4" t="s">
        <v>2135</v>
      </c>
      <c r="AN23" s="4" t="s">
        <v>2136</v>
      </c>
      <c r="AO23" s="4" t="s">
        <v>2137</v>
      </c>
      <c r="AP23" s="4" t="s">
        <v>2138</v>
      </c>
      <c r="AQ23" s="4" t="s">
        <v>2139</v>
      </c>
      <c r="AR23" s="4" t="s">
        <v>2140</v>
      </c>
      <c r="AS23" s="4" t="s">
        <v>2141</v>
      </c>
      <c r="AT23" s="4" t="s">
        <v>2142</v>
      </c>
      <c r="AU23" s="4" t="s">
        <v>2143</v>
      </c>
      <c r="AV23" s="4" t="s">
        <v>2144</v>
      </c>
      <c r="AW23" s="4" t="s">
        <v>2145</v>
      </c>
      <c r="AX23" s="4" t="s">
        <v>2146</v>
      </c>
      <c r="AY23" s="4" t="s">
        <v>2147</v>
      </c>
      <c r="AZ23" s="4" t="s">
        <v>2148</v>
      </c>
      <c r="BA23" s="4" t="s">
        <v>1434</v>
      </c>
      <c r="BB23" s="4" t="s">
        <v>2149</v>
      </c>
      <c r="BC23" s="4" t="s">
        <v>2150</v>
      </c>
      <c r="BD23" s="4" t="s">
        <v>2151</v>
      </c>
      <c r="BE23" s="4" t="s">
        <v>2152</v>
      </c>
      <c r="BF23" s="4" t="s">
        <v>2153</v>
      </c>
      <c r="BG23" s="4" t="s">
        <v>2154</v>
      </c>
      <c r="BH23" s="4" t="s">
        <v>2155</v>
      </c>
      <c r="BI23" s="4" t="s">
        <v>2156</v>
      </c>
      <c r="BJ23" s="4" t="s">
        <v>2157</v>
      </c>
      <c r="BK23" s="4" t="s">
        <v>2158</v>
      </c>
      <c r="BL23" s="4" t="s">
        <v>2159</v>
      </c>
      <c r="BM23" s="4" t="s">
        <v>2160</v>
      </c>
      <c r="BN23" s="4" t="s">
        <v>2161</v>
      </c>
      <c r="BO23" s="4" t="s">
        <v>2162</v>
      </c>
      <c r="BP23" s="4" t="s">
        <v>2163</v>
      </c>
      <c r="BQ23" s="4" t="s">
        <v>2164</v>
      </c>
      <c r="BR23" s="4" t="s">
        <v>2165</v>
      </c>
      <c r="BS23" s="4" t="s">
        <v>2166</v>
      </c>
      <c r="BT23" s="4" t="s">
        <v>2167</v>
      </c>
      <c r="BU23" s="4" t="s">
        <v>2168</v>
      </c>
      <c r="BV23" s="4" t="s">
        <v>2169</v>
      </c>
      <c r="BW23" s="4" t="s">
        <v>2170</v>
      </c>
      <c r="BX23" s="4" t="s">
        <v>2171</v>
      </c>
      <c r="BY23" s="4" t="s">
        <v>2172</v>
      </c>
      <c r="BZ23" s="4" t="s">
        <v>2173</v>
      </c>
      <c r="CA23" s="4" t="s">
        <v>2174</v>
      </c>
      <c r="CB23" s="4" t="s">
        <v>2175</v>
      </c>
      <c r="CC23" s="4" t="s">
        <v>2176</v>
      </c>
      <c r="CD23" s="4" t="s">
        <v>2177</v>
      </c>
      <c r="CE23" s="4" t="s">
        <v>2178</v>
      </c>
      <c r="CF23" s="4" t="s">
        <v>2179</v>
      </c>
      <c r="CG23" s="4" t="s">
        <v>2180</v>
      </c>
      <c r="CH23" s="4" t="s">
        <v>2181</v>
      </c>
      <c r="CI23" s="4" t="s">
        <v>2182</v>
      </c>
      <c r="CJ23" s="4" t="s">
        <v>2183</v>
      </c>
      <c r="CK23" s="4" t="s">
        <v>2184</v>
      </c>
      <c r="CL23" s="4" t="s">
        <v>2185</v>
      </c>
      <c r="CM23" s="4" t="s">
        <v>2186</v>
      </c>
      <c r="CN23" s="4" t="s">
        <v>2187</v>
      </c>
      <c r="CO23" s="4" t="s">
        <v>2188</v>
      </c>
      <c r="CP23" s="4" t="s">
        <v>2189</v>
      </c>
      <c r="CQ23" s="4" t="s">
        <v>2190</v>
      </c>
      <c r="CR23" s="4" t="s">
        <v>2191</v>
      </c>
      <c r="CS23" s="4" t="s">
        <v>2192</v>
      </c>
      <c r="CT23" s="4" t="s">
        <v>2193</v>
      </c>
      <c r="CU23" s="4" t="s">
        <v>2194</v>
      </c>
      <c r="CV23" s="4" t="s">
        <v>2195</v>
      </c>
      <c r="CW23" s="4" t="s">
        <v>2196</v>
      </c>
      <c r="CX23" s="4" t="s">
        <v>2197</v>
      </c>
      <c r="CY23" s="4" t="s">
        <v>2198</v>
      </c>
      <c r="CZ23" s="4" t="s">
        <v>2199</v>
      </c>
      <c r="DA23" s="4" t="s">
        <v>2200</v>
      </c>
      <c r="DB23" s="4" t="s">
        <v>2201</v>
      </c>
      <c r="DC23" s="4" t="s">
        <v>2202</v>
      </c>
      <c r="DD23" s="4" t="s">
        <v>2203</v>
      </c>
      <c r="DE23" s="4" t="s">
        <v>2204</v>
      </c>
      <c r="DF23" s="13">
        <v>69012</v>
      </c>
      <c r="DG23" s="4" t="s">
        <v>2205</v>
      </c>
      <c r="DH23" s="4" t="s">
        <v>2206</v>
      </c>
      <c r="DI23" s="4" t="s">
        <v>2207</v>
      </c>
    </row>
    <row r="24" spans="2:113" ht="28.8" x14ac:dyDescent="0.3">
      <c r="B24" t="str">
        <f>$J$1</f>
        <v>Alabama</v>
      </c>
      <c r="C24" t="str">
        <f t="shared" si="5"/>
        <v>40 to 64 years:</v>
      </c>
      <c r="D24" t="str">
        <f t="shared" si="4"/>
        <v>Psychology</v>
      </c>
      <c r="E24">
        <f t="shared" si="1"/>
        <v>52705</v>
      </c>
      <c r="F24" t="str">
        <f t="shared" si="1"/>
        <v>±3,739</v>
      </c>
      <c r="G24" t="str">
        <f t="shared" si="3"/>
        <v>40 to 64 years:_Psychology</v>
      </c>
      <c r="H24" s="6" t="s">
        <v>1814</v>
      </c>
      <c r="I24" s="8" t="s">
        <v>609</v>
      </c>
      <c r="J24" s="13">
        <v>52705</v>
      </c>
      <c r="K24" s="4" t="s">
        <v>2208</v>
      </c>
      <c r="L24" s="4" t="s">
        <v>2209</v>
      </c>
      <c r="M24" s="4" t="s">
        <v>2210</v>
      </c>
      <c r="N24" s="4" t="s">
        <v>2211</v>
      </c>
      <c r="O24" s="4" t="s">
        <v>2212</v>
      </c>
      <c r="P24" s="4" t="s">
        <v>2213</v>
      </c>
      <c r="Q24" s="4" t="s">
        <v>2214</v>
      </c>
      <c r="R24" s="4" t="s">
        <v>2215</v>
      </c>
      <c r="S24" s="4" t="s">
        <v>2216</v>
      </c>
      <c r="T24" s="4" t="s">
        <v>2217</v>
      </c>
      <c r="U24" s="4" t="s">
        <v>2218</v>
      </c>
      <c r="V24" s="4" t="s">
        <v>2219</v>
      </c>
      <c r="W24" s="4" t="s">
        <v>2220</v>
      </c>
      <c r="X24" s="4" t="s">
        <v>2221</v>
      </c>
      <c r="Y24" s="4" t="s">
        <v>2222</v>
      </c>
      <c r="Z24" s="4" t="s">
        <v>2223</v>
      </c>
      <c r="AA24" s="4" t="s">
        <v>2224</v>
      </c>
      <c r="AB24" s="4" t="s">
        <v>2225</v>
      </c>
      <c r="AC24" s="4" t="s">
        <v>2226</v>
      </c>
      <c r="AD24" s="4" t="s">
        <v>2227</v>
      </c>
      <c r="AE24" s="4" t="s">
        <v>2228</v>
      </c>
      <c r="AF24" s="4" t="s">
        <v>2229</v>
      </c>
      <c r="AG24" s="4" t="s">
        <v>2230</v>
      </c>
      <c r="AH24" s="4" t="s">
        <v>2231</v>
      </c>
      <c r="AI24" s="4" t="s">
        <v>2232</v>
      </c>
      <c r="AJ24" s="4" t="s">
        <v>2233</v>
      </c>
      <c r="AK24" s="4" t="s">
        <v>2234</v>
      </c>
      <c r="AL24" s="4" t="s">
        <v>2235</v>
      </c>
      <c r="AM24" s="4" t="s">
        <v>2236</v>
      </c>
      <c r="AN24" s="4" t="s">
        <v>2237</v>
      </c>
      <c r="AO24" s="4" t="s">
        <v>2238</v>
      </c>
      <c r="AP24" s="4" t="s">
        <v>2239</v>
      </c>
      <c r="AQ24" s="4" t="s">
        <v>2240</v>
      </c>
      <c r="AR24" s="4" t="s">
        <v>2241</v>
      </c>
      <c r="AS24" s="4" t="s">
        <v>2242</v>
      </c>
      <c r="AT24" s="4" t="s">
        <v>2243</v>
      </c>
      <c r="AU24" s="4" t="s">
        <v>2244</v>
      </c>
      <c r="AV24" s="4" t="s">
        <v>2245</v>
      </c>
      <c r="AW24" s="4" t="s">
        <v>2246</v>
      </c>
      <c r="AX24" s="4" t="s">
        <v>2247</v>
      </c>
      <c r="AY24" s="4" t="s">
        <v>2248</v>
      </c>
      <c r="AZ24" s="4" t="s">
        <v>2249</v>
      </c>
      <c r="BA24" s="4" t="s">
        <v>2250</v>
      </c>
      <c r="BB24" s="4" t="s">
        <v>2251</v>
      </c>
      <c r="BC24" s="4" t="s">
        <v>1769</v>
      </c>
      <c r="BD24" s="4" t="s">
        <v>2252</v>
      </c>
      <c r="BE24" s="4" t="s">
        <v>2253</v>
      </c>
      <c r="BF24" s="4" t="s">
        <v>2254</v>
      </c>
      <c r="BG24" s="4" t="s">
        <v>2255</v>
      </c>
      <c r="BH24" s="4" t="s">
        <v>2256</v>
      </c>
      <c r="BI24" s="4" t="s">
        <v>1372</v>
      </c>
      <c r="BJ24" s="4" t="s">
        <v>2257</v>
      </c>
      <c r="BK24" s="4" t="s">
        <v>2258</v>
      </c>
      <c r="BL24" s="4" t="s">
        <v>2259</v>
      </c>
      <c r="BM24" s="4" t="s">
        <v>2260</v>
      </c>
      <c r="BN24" s="4" t="s">
        <v>2261</v>
      </c>
      <c r="BO24" s="4" t="s">
        <v>2262</v>
      </c>
      <c r="BP24" s="4" t="s">
        <v>2263</v>
      </c>
      <c r="BQ24" s="4" t="s">
        <v>2264</v>
      </c>
      <c r="BR24" s="4" t="s">
        <v>2265</v>
      </c>
      <c r="BS24" s="4" t="s">
        <v>2266</v>
      </c>
      <c r="BT24" s="4" t="s">
        <v>2267</v>
      </c>
      <c r="BU24" s="4" t="s">
        <v>2268</v>
      </c>
      <c r="BV24" s="4" t="s">
        <v>2269</v>
      </c>
      <c r="BW24" s="4" t="s">
        <v>2270</v>
      </c>
      <c r="BX24" s="4" t="s">
        <v>2271</v>
      </c>
      <c r="BY24" s="4" t="s">
        <v>2272</v>
      </c>
      <c r="BZ24" s="4" t="s">
        <v>2273</v>
      </c>
      <c r="CA24" s="4" t="s">
        <v>2274</v>
      </c>
      <c r="CB24" s="4" t="s">
        <v>2275</v>
      </c>
      <c r="CC24" s="4" t="s">
        <v>2276</v>
      </c>
      <c r="CD24" s="4" t="s">
        <v>2277</v>
      </c>
      <c r="CE24" s="4" t="s">
        <v>2278</v>
      </c>
      <c r="CF24" s="4" t="s">
        <v>2279</v>
      </c>
      <c r="CG24" s="4" t="s">
        <v>2280</v>
      </c>
      <c r="CH24" s="4" t="s">
        <v>2281</v>
      </c>
      <c r="CI24" s="4" t="s">
        <v>2282</v>
      </c>
      <c r="CJ24" s="4" t="s">
        <v>2283</v>
      </c>
      <c r="CK24" s="4" t="s">
        <v>2284</v>
      </c>
      <c r="CL24" s="4" t="s">
        <v>2285</v>
      </c>
      <c r="CM24" s="4" t="s">
        <v>2286</v>
      </c>
      <c r="CN24" s="4" t="s">
        <v>2287</v>
      </c>
      <c r="CO24" s="4" t="s">
        <v>2288</v>
      </c>
      <c r="CP24" s="4" t="s">
        <v>2289</v>
      </c>
      <c r="CQ24" s="4" t="s">
        <v>2290</v>
      </c>
      <c r="CR24" s="4" t="s">
        <v>2291</v>
      </c>
      <c r="CS24" s="4" t="s">
        <v>2292</v>
      </c>
      <c r="CT24" s="4" t="s">
        <v>2293</v>
      </c>
      <c r="CU24" s="4" t="s">
        <v>2294</v>
      </c>
      <c r="CV24" s="4" t="s">
        <v>2295</v>
      </c>
      <c r="CW24" s="4" t="s">
        <v>2296</v>
      </c>
      <c r="CX24" s="4" t="s">
        <v>2297</v>
      </c>
      <c r="CY24" s="4" t="s">
        <v>2298</v>
      </c>
      <c r="CZ24" s="4" t="s">
        <v>2299</v>
      </c>
      <c r="DA24" s="4" t="s">
        <v>2300</v>
      </c>
      <c r="DB24" s="4" t="s">
        <v>2301</v>
      </c>
      <c r="DC24" s="4" t="s">
        <v>2302</v>
      </c>
      <c r="DD24" s="4" t="s">
        <v>2303</v>
      </c>
      <c r="DE24" s="4" t="s">
        <v>2304</v>
      </c>
      <c r="DF24" s="13">
        <v>64167</v>
      </c>
      <c r="DG24" s="4" t="s">
        <v>2305</v>
      </c>
      <c r="DH24" s="4" t="s">
        <v>2306</v>
      </c>
      <c r="DI24" s="4" t="s">
        <v>2307</v>
      </c>
    </row>
    <row r="25" spans="2:113" ht="28.8" x14ac:dyDescent="0.3">
      <c r="B25" t="str">
        <f>$J$1</f>
        <v>Alabama</v>
      </c>
      <c r="C25" t="str">
        <f t="shared" si="5"/>
        <v>40 to 64 years:</v>
      </c>
      <c r="D25" t="str">
        <f t="shared" si="4"/>
        <v>Social Sciences</v>
      </c>
      <c r="E25">
        <f t="shared" si="1"/>
        <v>77969</v>
      </c>
      <c r="F25" t="str">
        <f t="shared" si="1"/>
        <v>±8,883</v>
      </c>
      <c r="G25" t="str">
        <f t="shared" si="3"/>
        <v>40 to 64 years:_Social Sciences</v>
      </c>
      <c r="H25" s="6" t="s">
        <v>1814</v>
      </c>
      <c r="I25" s="8" t="s">
        <v>712</v>
      </c>
      <c r="J25" s="13">
        <v>77969</v>
      </c>
      <c r="K25" s="4" t="s">
        <v>1013</v>
      </c>
      <c r="L25" s="4" t="s">
        <v>2308</v>
      </c>
      <c r="M25" s="4" t="s">
        <v>2309</v>
      </c>
      <c r="N25" s="4" t="s">
        <v>2310</v>
      </c>
      <c r="O25" s="4" t="s">
        <v>2311</v>
      </c>
      <c r="P25" s="4" t="s">
        <v>2312</v>
      </c>
      <c r="Q25" s="4" t="s">
        <v>2313</v>
      </c>
      <c r="R25" s="4" t="s">
        <v>2314</v>
      </c>
      <c r="S25" s="4" t="s">
        <v>2315</v>
      </c>
      <c r="T25" s="4" t="s">
        <v>2316</v>
      </c>
      <c r="U25" s="4" t="s">
        <v>2317</v>
      </c>
      <c r="V25" s="4" t="s">
        <v>2318</v>
      </c>
      <c r="W25" s="4" t="s">
        <v>2319</v>
      </c>
      <c r="X25" s="4" t="s">
        <v>2320</v>
      </c>
      <c r="Y25" s="4" t="s">
        <v>2321</v>
      </c>
      <c r="Z25" s="4" t="s">
        <v>2322</v>
      </c>
      <c r="AA25" s="4" t="s">
        <v>2323</v>
      </c>
      <c r="AB25" s="4" t="s">
        <v>2324</v>
      </c>
      <c r="AC25" s="4" t="s">
        <v>2325</v>
      </c>
      <c r="AD25" s="4" t="s">
        <v>2326</v>
      </c>
      <c r="AE25" s="4" t="s">
        <v>2327</v>
      </c>
      <c r="AF25" s="4" t="s">
        <v>2328</v>
      </c>
      <c r="AG25" s="4" t="s">
        <v>2329</v>
      </c>
      <c r="AH25" s="4" t="s">
        <v>2330</v>
      </c>
      <c r="AI25" s="4" t="s">
        <v>2331</v>
      </c>
      <c r="AJ25" s="4" t="s">
        <v>2332</v>
      </c>
      <c r="AK25" s="4" t="s">
        <v>2333</v>
      </c>
      <c r="AL25" s="4" t="s">
        <v>2334</v>
      </c>
      <c r="AM25" s="4" t="s">
        <v>2335</v>
      </c>
      <c r="AN25" s="4" t="s">
        <v>2336</v>
      </c>
      <c r="AO25" s="4" t="s">
        <v>2337</v>
      </c>
      <c r="AP25" s="4" t="s">
        <v>2338</v>
      </c>
      <c r="AQ25" s="4" t="s">
        <v>2339</v>
      </c>
      <c r="AR25" s="4" t="s">
        <v>2340</v>
      </c>
      <c r="AS25" s="4" t="s">
        <v>1571</v>
      </c>
      <c r="AT25" s="4" t="s">
        <v>2341</v>
      </c>
      <c r="AU25" s="4" t="s">
        <v>2342</v>
      </c>
      <c r="AV25" s="4" t="s">
        <v>2343</v>
      </c>
      <c r="AW25" s="4" t="s">
        <v>2344</v>
      </c>
      <c r="AX25" s="4" t="s">
        <v>2345</v>
      </c>
      <c r="AY25" s="4" t="s">
        <v>2346</v>
      </c>
      <c r="AZ25" s="4" t="s">
        <v>2347</v>
      </c>
      <c r="BA25" s="4" t="s">
        <v>1124</v>
      </c>
      <c r="BB25" s="4" t="s">
        <v>2348</v>
      </c>
      <c r="BC25" s="4" t="s">
        <v>2349</v>
      </c>
      <c r="BD25" s="4" t="s">
        <v>2350</v>
      </c>
      <c r="BE25" s="4" t="s">
        <v>1288</v>
      </c>
      <c r="BF25" s="4" t="s">
        <v>2351</v>
      </c>
      <c r="BG25" s="4" t="s">
        <v>2352</v>
      </c>
      <c r="BH25" s="4" t="s">
        <v>2353</v>
      </c>
      <c r="BI25" s="4" t="s">
        <v>2354</v>
      </c>
      <c r="BJ25" s="4" t="s">
        <v>2355</v>
      </c>
      <c r="BK25" s="4" t="s">
        <v>2356</v>
      </c>
      <c r="BL25" s="4" t="s">
        <v>2357</v>
      </c>
      <c r="BM25" s="4" t="s">
        <v>2358</v>
      </c>
      <c r="BN25" s="4" t="s">
        <v>2359</v>
      </c>
      <c r="BO25" s="4" t="s">
        <v>2360</v>
      </c>
      <c r="BP25" s="4" t="s">
        <v>2361</v>
      </c>
      <c r="BQ25" s="4" t="s">
        <v>2362</v>
      </c>
      <c r="BR25" s="4" t="s">
        <v>2363</v>
      </c>
      <c r="BS25" s="4" t="s">
        <v>2364</v>
      </c>
      <c r="BT25" s="4" t="s">
        <v>2365</v>
      </c>
      <c r="BU25" s="4" t="s">
        <v>2366</v>
      </c>
      <c r="BV25" s="4" t="s">
        <v>2367</v>
      </c>
      <c r="BW25" s="4" t="s">
        <v>2368</v>
      </c>
      <c r="BX25" s="4" t="s">
        <v>2369</v>
      </c>
      <c r="BY25" s="4" t="s">
        <v>2370</v>
      </c>
      <c r="BZ25" s="4" t="s">
        <v>2371</v>
      </c>
      <c r="CA25" s="4" t="s">
        <v>2372</v>
      </c>
      <c r="CB25" s="4" t="s">
        <v>2373</v>
      </c>
      <c r="CC25" s="4" t="s">
        <v>2374</v>
      </c>
      <c r="CD25" s="4" t="s">
        <v>2375</v>
      </c>
      <c r="CE25" s="4" t="s">
        <v>2053</v>
      </c>
      <c r="CF25" s="4" t="s">
        <v>2376</v>
      </c>
      <c r="CG25" s="4" t="s">
        <v>2377</v>
      </c>
      <c r="CH25" s="4" t="s">
        <v>2378</v>
      </c>
      <c r="CI25" s="4" t="s">
        <v>2379</v>
      </c>
      <c r="CJ25" s="4" t="s">
        <v>2380</v>
      </c>
      <c r="CK25" s="4" t="s">
        <v>2381</v>
      </c>
      <c r="CL25" s="4" t="s">
        <v>2382</v>
      </c>
      <c r="CM25" s="4" t="s">
        <v>2383</v>
      </c>
      <c r="CN25" s="4" t="s">
        <v>2384</v>
      </c>
      <c r="CO25" s="4" t="s">
        <v>2385</v>
      </c>
      <c r="CP25" s="4" t="s">
        <v>2386</v>
      </c>
      <c r="CQ25" s="4" t="s">
        <v>2387</v>
      </c>
      <c r="CR25" s="4" t="s">
        <v>2388</v>
      </c>
      <c r="CS25" s="4" t="s">
        <v>2389</v>
      </c>
      <c r="CT25" s="4" t="s">
        <v>2390</v>
      </c>
      <c r="CU25" s="4" t="s">
        <v>2391</v>
      </c>
      <c r="CV25" s="4" t="s">
        <v>2392</v>
      </c>
      <c r="CW25" s="4" t="s">
        <v>2393</v>
      </c>
      <c r="CX25" s="4" t="s">
        <v>2394</v>
      </c>
      <c r="CY25" s="4" t="s">
        <v>2395</v>
      </c>
      <c r="CZ25" s="4" t="s">
        <v>2396</v>
      </c>
      <c r="DA25" s="4" t="s">
        <v>2397</v>
      </c>
      <c r="DB25" s="4" t="s">
        <v>2398</v>
      </c>
      <c r="DC25" s="4" t="s">
        <v>2399</v>
      </c>
      <c r="DD25" s="4" t="s">
        <v>2400</v>
      </c>
      <c r="DE25" s="4" t="s">
        <v>2401</v>
      </c>
      <c r="DF25" s="13">
        <v>73800</v>
      </c>
      <c r="DG25" s="4" t="s">
        <v>2402</v>
      </c>
      <c r="DH25" s="4" t="s">
        <v>2403</v>
      </c>
      <c r="DI25" s="4" t="s">
        <v>2404</v>
      </c>
    </row>
    <row r="26" spans="2:113" ht="28.8" x14ac:dyDescent="0.3">
      <c r="B26" t="str">
        <f>$J$1</f>
        <v>Alabama</v>
      </c>
      <c r="C26" t="str">
        <f t="shared" si="5"/>
        <v>40 to 64 years:</v>
      </c>
      <c r="D26" t="str">
        <f t="shared" si="4"/>
        <v>Engineering</v>
      </c>
      <c r="E26">
        <f t="shared" si="1"/>
        <v>121098</v>
      </c>
      <c r="F26" t="str">
        <f t="shared" si="1"/>
        <v>±10,289</v>
      </c>
      <c r="G26" t="str">
        <f t="shared" si="3"/>
        <v>40 to 64 years:_Engineering</v>
      </c>
      <c r="H26" s="6" t="s">
        <v>1814</v>
      </c>
      <c r="I26" s="8" t="s">
        <v>814</v>
      </c>
      <c r="J26" s="13">
        <v>121098</v>
      </c>
      <c r="K26" s="4" t="s">
        <v>2405</v>
      </c>
      <c r="L26" s="4" t="s">
        <v>2406</v>
      </c>
      <c r="M26" s="4" t="s">
        <v>2407</v>
      </c>
      <c r="N26" s="4" t="s">
        <v>2408</v>
      </c>
      <c r="O26" s="4" t="s">
        <v>2409</v>
      </c>
      <c r="P26" s="4" t="s">
        <v>2410</v>
      </c>
      <c r="Q26" s="4" t="s">
        <v>2411</v>
      </c>
      <c r="R26" s="4" t="s">
        <v>2412</v>
      </c>
      <c r="S26" s="4" t="s">
        <v>2413</v>
      </c>
      <c r="T26" s="4" t="s">
        <v>2414</v>
      </c>
      <c r="U26" s="4" t="s">
        <v>2415</v>
      </c>
      <c r="V26" s="4" t="s">
        <v>2416</v>
      </c>
      <c r="W26" s="4" t="s">
        <v>2417</v>
      </c>
      <c r="X26" s="4" t="s">
        <v>2418</v>
      </c>
      <c r="Y26" s="4" t="s">
        <v>2419</v>
      </c>
      <c r="Z26" s="4" t="s">
        <v>2420</v>
      </c>
      <c r="AA26" s="4" t="s">
        <v>872</v>
      </c>
      <c r="AB26" s="4" t="s">
        <v>2421</v>
      </c>
      <c r="AC26" s="4" t="s">
        <v>926</v>
      </c>
      <c r="AD26" s="4" t="s">
        <v>2422</v>
      </c>
      <c r="AE26" s="4" t="s">
        <v>2423</v>
      </c>
      <c r="AF26" s="4" t="s">
        <v>2424</v>
      </c>
      <c r="AG26" s="4" t="s">
        <v>2425</v>
      </c>
      <c r="AH26" s="4" t="s">
        <v>2426</v>
      </c>
      <c r="AI26" s="4" t="s">
        <v>2427</v>
      </c>
      <c r="AJ26" s="4" t="s">
        <v>2428</v>
      </c>
      <c r="AK26" s="4" t="s">
        <v>2429</v>
      </c>
      <c r="AL26" s="4" t="s">
        <v>2430</v>
      </c>
      <c r="AM26" s="4" t="s">
        <v>2431</v>
      </c>
      <c r="AN26" s="4" t="s">
        <v>2432</v>
      </c>
      <c r="AO26" s="4" t="s">
        <v>2433</v>
      </c>
      <c r="AP26" s="4" t="s">
        <v>2434</v>
      </c>
      <c r="AQ26" s="4" t="s">
        <v>2435</v>
      </c>
      <c r="AR26" s="4" t="s">
        <v>2436</v>
      </c>
      <c r="AS26" s="4" t="s">
        <v>2437</v>
      </c>
      <c r="AT26" s="4" t="s">
        <v>2438</v>
      </c>
      <c r="AU26" s="4" t="s">
        <v>2439</v>
      </c>
      <c r="AV26" s="4" t="s">
        <v>2440</v>
      </c>
      <c r="AW26" s="4" t="s">
        <v>2441</v>
      </c>
      <c r="AX26" s="4" t="s">
        <v>2442</v>
      </c>
      <c r="AY26" s="4" t="s">
        <v>2443</v>
      </c>
      <c r="AZ26" s="4" t="s">
        <v>2444</v>
      </c>
      <c r="BA26" s="4" t="s">
        <v>2445</v>
      </c>
      <c r="BB26" s="4" t="s">
        <v>2446</v>
      </c>
      <c r="BC26" s="4" t="s">
        <v>844</v>
      </c>
      <c r="BD26" s="4" t="s">
        <v>2447</v>
      </c>
      <c r="BE26" s="4" t="s">
        <v>2448</v>
      </c>
      <c r="BF26" s="4" t="s">
        <v>2449</v>
      </c>
      <c r="BG26" s="4" t="s">
        <v>2450</v>
      </c>
      <c r="BH26" s="4" t="s">
        <v>2451</v>
      </c>
      <c r="BI26" s="4" t="s">
        <v>2452</v>
      </c>
      <c r="BJ26" s="4" t="s">
        <v>2453</v>
      </c>
      <c r="BK26" s="4" t="s">
        <v>2454</v>
      </c>
      <c r="BL26" s="4" t="s">
        <v>2455</v>
      </c>
      <c r="BM26" s="4" t="s">
        <v>2456</v>
      </c>
      <c r="BN26" s="4" t="s">
        <v>2457</v>
      </c>
      <c r="BO26" s="4" t="s">
        <v>2458</v>
      </c>
      <c r="BP26" s="4" t="s">
        <v>2459</v>
      </c>
      <c r="BQ26" s="4" t="s">
        <v>2460</v>
      </c>
      <c r="BR26" s="4" t="s">
        <v>2461</v>
      </c>
      <c r="BS26" s="4" t="s">
        <v>2462</v>
      </c>
      <c r="BT26" s="4" t="s">
        <v>2463</v>
      </c>
      <c r="BU26" s="4" t="s">
        <v>2464</v>
      </c>
      <c r="BV26" s="4" t="s">
        <v>2465</v>
      </c>
      <c r="BW26" s="4" t="s">
        <v>2466</v>
      </c>
      <c r="BX26" s="4" t="s">
        <v>2467</v>
      </c>
      <c r="BY26" s="4" t="s">
        <v>2468</v>
      </c>
      <c r="BZ26" s="4" t="s">
        <v>2469</v>
      </c>
      <c r="CA26" s="4" t="s">
        <v>2470</v>
      </c>
      <c r="CB26" s="4" t="s">
        <v>2471</v>
      </c>
      <c r="CC26" s="4" t="s">
        <v>2472</v>
      </c>
      <c r="CD26" s="4" t="s">
        <v>2473</v>
      </c>
      <c r="CE26" s="4" t="s">
        <v>2474</v>
      </c>
      <c r="CF26" s="4" t="s">
        <v>2475</v>
      </c>
      <c r="CG26" s="4" t="s">
        <v>2476</v>
      </c>
      <c r="CH26" s="4" t="s">
        <v>2477</v>
      </c>
      <c r="CI26" s="4" t="s">
        <v>2478</v>
      </c>
      <c r="CJ26" s="4" t="s">
        <v>2479</v>
      </c>
      <c r="CK26" s="4" t="s">
        <v>2480</v>
      </c>
      <c r="CL26" s="4" t="s">
        <v>2481</v>
      </c>
      <c r="CM26" s="4" t="s">
        <v>2482</v>
      </c>
      <c r="CN26" s="4" t="s">
        <v>2483</v>
      </c>
      <c r="CO26" s="4" t="s">
        <v>2484</v>
      </c>
      <c r="CP26" s="4" t="s">
        <v>2485</v>
      </c>
      <c r="CQ26" s="4" t="s">
        <v>2486</v>
      </c>
      <c r="CR26" s="4" t="s">
        <v>2487</v>
      </c>
      <c r="CS26" s="4" t="s">
        <v>2488</v>
      </c>
      <c r="CT26" s="4" t="s">
        <v>2489</v>
      </c>
      <c r="CU26" s="4" t="s">
        <v>2490</v>
      </c>
      <c r="CV26" s="4" t="s">
        <v>2491</v>
      </c>
      <c r="CW26" s="4" t="s">
        <v>2492</v>
      </c>
      <c r="CX26" s="4" t="s">
        <v>2493</v>
      </c>
      <c r="CY26" s="4" t="s">
        <v>2494</v>
      </c>
      <c r="CZ26" s="4" t="s">
        <v>2495</v>
      </c>
      <c r="DA26" s="4" t="s">
        <v>2496</v>
      </c>
      <c r="DB26" s="4" t="s">
        <v>2497</v>
      </c>
      <c r="DC26" s="4" t="s">
        <v>2498</v>
      </c>
      <c r="DD26" s="4" t="s">
        <v>2499</v>
      </c>
      <c r="DE26" s="4" t="s">
        <v>2500</v>
      </c>
      <c r="DF26" s="13">
        <v>125291</v>
      </c>
      <c r="DG26" s="4" t="s">
        <v>2501</v>
      </c>
      <c r="DH26" s="4" t="s">
        <v>2502</v>
      </c>
      <c r="DI26" s="4" t="s">
        <v>2503</v>
      </c>
    </row>
    <row r="27" spans="2:113" ht="28.8" x14ac:dyDescent="0.3">
      <c r="B27" t="str">
        <f>$J$1</f>
        <v>Alabama</v>
      </c>
      <c r="C27" t="str">
        <f t="shared" si="5"/>
        <v>40 to 64 years:</v>
      </c>
      <c r="D27" t="str">
        <f t="shared" si="4"/>
        <v>Multidisciplinary Studies</v>
      </c>
      <c r="E27">
        <f t="shared" si="1"/>
        <v>90810</v>
      </c>
      <c r="F27" t="str">
        <f t="shared" si="1"/>
        <v>±23,418</v>
      </c>
      <c r="G27" t="str">
        <f t="shared" si="3"/>
        <v>40 to 64 years:_Multidisciplinary Studies</v>
      </c>
      <c r="H27" s="6" t="s">
        <v>1814</v>
      </c>
      <c r="I27" s="8" t="s">
        <v>915</v>
      </c>
      <c r="J27" s="13">
        <v>90810</v>
      </c>
      <c r="K27" s="4" t="s">
        <v>2504</v>
      </c>
      <c r="L27" s="4" t="s">
        <v>2505</v>
      </c>
      <c r="M27" s="4" t="s">
        <v>2506</v>
      </c>
      <c r="N27" s="4" t="s">
        <v>2507</v>
      </c>
      <c r="O27" s="4" t="s">
        <v>2508</v>
      </c>
      <c r="P27" s="4" t="s">
        <v>2509</v>
      </c>
      <c r="Q27" s="4" t="s">
        <v>2510</v>
      </c>
      <c r="R27" s="4" t="s">
        <v>2511</v>
      </c>
      <c r="S27" s="4" t="s">
        <v>2512</v>
      </c>
      <c r="T27" s="4" t="s">
        <v>2513</v>
      </c>
      <c r="U27" s="4" t="s">
        <v>2514</v>
      </c>
      <c r="V27" s="4" t="s">
        <v>2515</v>
      </c>
      <c r="W27" s="4" t="s">
        <v>2516</v>
      </c>
      <c r="X27" s="4" t="s">
        <v>2517</v>
      </c>
      <c r="Y27" s="4" t="s">
        <v>2518</v>
      </c>
      <c r="Z27" s="4" t="s">
        <v>2519</v>
      </c>
      <c r="AA27" s="4" t="s">
        <v>2520</v>
      </c>
      <c r="AB27" s="4" t="s">
        <v>2521</v>
      </c>
      <c r="AC27" s="4" t="s">
        <v>2522</v>
      </c>
      <c r="AD27" s="4" t="s">
        <v>2523</v>
      </c>
      <c r="AE27" s="4" t="s">
        <v>2524</v>
      </c>
      <c r="AF27" s="4" t="s">
        <v>2525</v>
      </c>
      <c r="AG27" s="4" t="s">
        <v>2526</v>
      </c>
      <c r="AH27" s="4" t="s">
        <v>2527</v>
      </c>
      <c r="AI27" s="4" t="s">
        <v>2528</v>
      </c>
      <c r="AJ27" s="4" t="s">
        <v>2529</v>
      </c>
      <c r="AK27" s="4" t="s">
        <v>2530</v>
      </c>
      <c r="AL27" s="4" t="s">
        <v>2531</v>
      </c>
      <c r="AM27" s="4" t="s">
        <v>2532</v>
      </c>
      <c r="AN27" s="4" t="s">
        <v>2533</v>
      </c>
      <c r="AO27" s="4" t="s">
        <v>2534</v>
      </c>
      <c r="AP27" s="4" t="s">
        <v>2535</v>
      </c>
      <c r="AQ27" s="4" t="s">
        <v>2536</v>
      </c>
      <c r="AR27" s="4" t="s">
        <v>2537</v>
      </c>
      <c r="AS27" s="4" t="s">
        <v>2538</v>
      </c>
      <c r="AT27" s="4" t="s">
        <v>2539</v>
      </c>
      <c r="AU27" s="4" t="s">
        <v>2540</v>
      </c>
      <c r="AV27" s="4" t="s">
        <v>2541</v>
      </c>
      <c r="AW27" s="4" t="s">
        <v>2542</v>
      </c>
      <c r="AX27" s="4" t="s">
        <v>2543</v>
      </c>
      <c r="AY27" s="4" t="s">
        <v>2544</v>
      </c>
      <c r="AZ27" s="4" t="s">
        <v>2545</v>
      </c>
      <c r="BA27" s="4" t="s">
        <v>2546</v>
      </c>
      <c r="BB27" s="4" t="s">
        <v>2547</v>
      </c>
      <c r="BC27" s="4" t="s">
        <v>2548</v>
      </c>
      <c r="BD27" s="4" t="s">
        <v>2549</v>
      </c>
      <c r="BE27" s="4" t="s">
        <v>2550</v>
      </c>
      <c r="BF27" s="4" t="s">
        <v>2551</v>
      </c>
      <c r="BG27" s="4" t="s">
        <v>2552</v>
      </c>
      <c r="BH27" s="4" t="s">
        <v>2553</v>
      </c>
      <c r="BI27" s="4" t="s">
        <v>2554</v>
      </c>
      <c r="BJ27" s="4" t="s">
        <v>2555</v>
      </c>
      <c r="BK27" s="4" t="s">
        <v>2556</v>
      </c>
      <c r="BL27" s="4" t="s">
        <v>2557</v>
      </c>
      <c r="BM27" s="4" t="s">
        <v>2558</v>
      </c>
      <c r="BN27" s="4" t="s">
        <v>2559</v>
      </c>
      <c r="BO27" s="4" t="s">
        <v>2560</v>
      </c>
      <c r="BP27" s="4" t="s">
        <v>2561</v>
      </c>
      <c r="BQ27" s="4" t="s">
        <v>2562</v>
      </c>
      <c r="BR27" s="4" t="s">
        <v>2563</v>
      </c>
      <c r="BS27" s="4" t="s">
        <v>2564</v>
      </c>
      <c r="BT27" s="4" t="s">
        <v>2565</v>
      </c>
      <c r="BU27" s="4" t="s">
        <v>2566</v>
      </c>
      <c r="BV27" s="4" t="s">
        <v>2567</v>
      </c>
      <c r="BW27" s="4" t="s">
        <v>2568</v>
      </c>
      <c r="BX27" s="4" t="s">
        <v>2569</v>
      </c>
      <c r="BY27" s="4" t="s">
        <v>2570</v>
      </c>
      <c r="BZ27" s="4" t="s">
        <v>2571</v>
      </c>
      <c r="CA27" s="4" t="s">
        <v>2572</v>
      </c>
      <c r="CB27" s="4" t="s">
        <v>2573</v>
      </c>
      <c r="CC27" s="4" t="s">
        <v>2574</v>
      </c>
      <c r="CD27" s="4" t="s">
        <v>2575</v>
      </c>
      <c r="CE27" s="4" t="s">
        <v>2576</v>
      </c>
      <c r="CF27" s="4" t="s">
        <v>2577</v>
      </c>
      <c r="CG27" s="4" t="s">
        <v>2578</v>
      </c>
      <c r="CH27" s="4" t="s">
        <v>2579</v>
      </c>
      <c r="CI27" s="4" t="s">
        <v>2580</v>
      </c>
      <c r="CJ27" s="4" t="s">
        <v>2581</v>
      </c>
      <c r="CK27" s="4" t="s">
        <v>2582</v>
      </c>
      <c r="CL27" s="4" t="s">
        <v>2583</v>
      </c>
      <c r="CM27" s="4" t="s">
        <v>2584</v>
      </c>
      <c r="CN27" s="4" t="s">
        <v>2585</v>
      </c>
      <c r="CO27" s="4" t="s">
        <v>2586</v>
      </c>
      <c r="CP27" s="4" t="s">
        <v>2587</v>
      </c>
      <c r="CQ27" s="4" t="s">
        <v>2588</v>
      </c>
      <c r="CR27" s="4" t="s">
        <v>2589</v>
      </c>
      <c r="CS27" s="4" t="s">
        <v>2590</v>
      </c>
      <c r="CT27" s="4" t="s">
        <v>1710</v>
      </c>
      <c r="CU27" s="4" t="s">
        <v>2591</v>
      </c>
      <c r="CV27" s="4" t="s">
        <v>2592</v>
      </c>
      <c r="CW27" s="4" t="s">
        <v>2593</v>
      </c>
      <c r="CX27" s="4" t="s">
        <v>2594</v>
      </c>
      <c r="CY27" s="4" t="s">
        <v>2595</v>
      </c>
      <c r="CZ27" s="4" t="s">
        <v>2596</v>
      </c>
      <c r="DA27" s="4" t="s">
        <v>2597</v>
      </c>
      <c r="DB27" s="4" t="s">
        <v>2598</v>
      </c>
      <c r="DC27" s="4" t="s">
        <v>2599</v>
      </c>
      <c r="DD27" s="4" t="s">
        <v>2600</v>
      </c>
      <c r="DE27" s="4" t="s">
        <v>2601</v>
      </c>
      <c r="DF27" s="4" t="s">
        <v>2571</v>
      </c>
      <c r="DG27" s="4" t="s">
        <v>2572</v>
      </c>
      <c r="DH27" s="4" t="s">
        <v>2602</v>
      </c>
      <c r="DI27" s="4" t="s">
        <v>2603</v>
      </c>
    </row>
    <row r="28" spans="2:113" ht="28.8" x14ac:dyDescent="0.3">
      <c r="B28" t="str">
        <f>$J$1</f>
        <v>Alabama</v>
      </c>
      <c r="C28" t="str">
        <f t="shared" si="5"/>
        <v>40 to 64 years:</v>
      </c>
      <c r="D28" t="str">
        <f t="shared" si="4"/>
        <v>Science and Engineering Related Fields</v>
      </c>
      <c r="E28">
        <f t="shared" si="1"/>
        <v>76527</v>
      </c>
      <c r="F28" t="str">
        <f t="shared" si="1"/>
        <v>±3,126</v>
      </c>
      <c r="G28" t="str">
        <f t="shared" si="3"/>
        <v>40 to 64 years:_Science and Engineering Related Fields</v>
      </c>
      <c r="H28" s="6" t="s">
        <v>1814</v>
      </c>
      <c r="I28" s="7" t="s">
        <v>1017</v>
      </c>
      <c r="J28" s="13">
        <v>76527</v>
      </c>
      <c r="K28" s="4" t="s">
        <v>2604</v>
      </c>
      <c r="L28" s="4" t="s">
        <v>2605</v>
      </c>
      <c r="M28" s="4" t="s">
        <v>2606</v>
      </c>
      <c r="N28" s="4" t="s">
        <v>2607</v>
      </c>
      <c r="O28" s="4" t="s">
        <v>2608</v>
      </c>
      <c r="P28" s="4" t="s">
        <v>2609</v>
      </c>
      <c r="Q28" s="4" t="s">
        <v>2610</v>
      </c>
      <c r="R28" s="4" t="s">
        <v>2611</v>
      </c>
      <c r="S28" s="4" t="s">
        <v>2612</v>
      </c>
      <c r="T28" s="4" t="s">
        <v>2613</v>
      </c>
      <c r="U28" s="4" t="s">
        <v>2614</v>
      </c>
      <c r="V28" s="4" t="s">
        <v>2615</v>
      </c>
      <c r="W28" s="4" t="s">
        <v>2616</v>
      </c>
      <c r="X28" s="4" t="s">
        <v>2617</v>
      </c>
      <c r="Y28" s="4" t="s">
        <v>2618</v>
      </c>
      <c r="Z28" s="4" t="s">
        <v>2619</v>
      </c>
      <c r="AA28" s="4" t="s">
        <v>2620</v>
      </c>
      <c r="AB28" s="4" t="s">
        <v>2621</v>
      </c>
      <c r="AC28" s="4" t="s">
        <v>1993</v>
      </c>
      <c r="AD28" s="4" t="s">
        <v>2622</v>
      </c>
      <c r="AE28" s="4" t="s">
        <v>2623</v>
      </c>
      <c r="AF28" s="4" t="s">
        <v>2624</v>
      </c>
      <c r="AG28" s="4" t="s">
        <v>2625</v>
      </c>
      <c r="AH28" s="4" t="s">
        <v>2626</v>
      </c>
      <c r="AI28" s="4" t="s">
        <v>2627</v>
      </c>
      <c r="AJ28" s="4" t="s">
        <v>2628</v>
      </c>
      <c r="AK28" s="4" t="s">
        <v>1102</v>
      </c>
      <c r="AL28" s="4" t="s">
        <v>2629</v>
      </c>
      <c r="AM28" s="4" t="s">
        <v>2630</v>
      </c>
      <c r="AN28" s="4" t="s">
        <v>2631</v>
      </c>
      <c r="AO28" s="4" t="s">
        <v>2632</v>
      </c>
      <c r="AP28" s="4" t="s">
        <v>2633</v>
      </c>
      <c r="AQ28" s="4" t="s">
        <v>2226</v>
      </c>
      <c r="AR28" s="4" t="s">
        <v>2634</v>
      </c>
      <c r="AS28" s="4" t="s">
        <v>2635</v>
      </c>
      <c r="AT28" s="4" t="s">
        <v>2636</v>
      </c>
      <c r="AU28" s="4" t="s">
        <v>2637</v>
      </c>
      <c r="AV28" s="4" t="s">
        <v>2638</v>
      </c>
      <c r="AW28" s="4" t="s">
        <v>928</v>
      </c>
      <c r="AX28" s="4" t="s">
        <v>2639</v>
      </c>
      <c r="AY28" s="4" t="s">
        <v>2640</v>
      </c>
      <c r="AZ28" s="4" t="s">
        <v>2641</v>
      </c>
      <c r="BA28" s="4" t="s">
        <v>2642</v>
      </c>
      <c r="BB28" s="4" t="s">
        <v>2643</v>
      </c>
      <c r="BC28" s="4" t="s">
        <v>2644</v>
      </c>
      <c r="BD28" s="4" t="s">
        <v>2645</v>
      </c>
      <c r="BE28" s="4" t="s">
        <v>2646</v>
      </c>
      <c r="BF28" s="4" t="s">
        <v>2647</v>
      </c>
      <c r="BG28" s="4" t="s">
        <v>2648</v>
      </c>
      <c r="BH28" s="4" t="s">
        <v>2649</v>
      </c>
      <c r="BI28" s="4" t="s">
        <v>2650</v>
      </c>
      <c r="BJ28" s="4" t="s">
        <v>2651</v>
      </c>
      <c r="BK28" s="4" t="s">
        <v>2652</v>
      </c>
      <c r="BL28" s="4" t="s">
        <v>2653</v>
      </c>
      <c r="BM28" s="4" t="s">
        <v>2654</v>
      </c>
      <c r="BN28" s="4" t="s">
        <v>2655</v>
      </c>
      <c r="BO28" s="4" t="s">
        <v>2656</v>
      </c>
      <c r="BP28" s="4" t="s">
        <v>2657</v>
      </c>
      <c r="BQ28" s="4" t="s">
        <v>2658</v>
      </c>
      <c r="BR28" s="4" t="s">
        <v>2659</v>
      </c>
      <c r="BS28" s="4" t="s">
        <v>1836</v>
      </c>
      <c r="BT28" s="4" t="s">
        <v>2660</v>
      </c>
      <c r="BU28" s="4" t="s">
        <v>2661</v>
      </c>
      <c r="BV28" s="4" t="s">
        <v>2662</v>
      </c>
      <c r="BW28" s="4" t="s">
        <v>2663</v>
      </c>
      <c r="BX28" s="4" t="s">
        <v>2664</v>
      </c>
      <c r="BY28" s="4" t="s">
        <v>571</v>
      </c>
      <c r="BZ28" s="4" t="s">
        <v>2665</v>
      </c>
      <c r="CA28" s="4" t="s">
        <v>2666</v>
      </c>
      <c r="CB28" s="4" t="s">
        <v>2667</v>
      </c>
      <c r="CC28" s="4" t="s">
        <v>2668</v>
      </c>
      <c r="CD28" s="4" t="s">
        <v>2669</v>
      </c>
      <c r="CE28" s="4" t="s">
        <v>1589</v>
      </c>
      <c r="CF28" s="4" t="s">
        <v>2670</v>
      </c>
      <c r="CG28" s="4" t="s">
        <v>2671</v>
      </c>
      <c r="CH28" s="4" t="s">
        <v>2672</v>
      </c>
      <c r="CI28" s="4" t="s">
        <v>2673</v>
      </c>
      <c r="CJ28" s="4" t="s">
        <v>2674</v>
      </c>
      <c r="CK28" s="4" t="s">
        <v>2675</v>
      </c>
      <c r="CL28" s="4" t="s">
        <v>2676</v>
      </c>
      <c r="CM28" s="4" t="s">
        <v>2677</v>
      </c>
      <c r="CN28" s="4" t="s">
        <v>2678</v>
      </c>
      <c r="CO28" s="4" t="s">
        <v>2679</v>
      </c>
      <c r="CP28" s="4" t="s">
        <v>2680</v>
      </c>
      <c r="CQ28" s="4" t="s">
        <v>2681</v>
      </c>
      <c r="CR28" s="4" t="s">
        <v>2682</v>
      </c>
      <c r="CS28" s="4" t="s">
        <v>2683</v>
      </c>
      <c r="CT28" s="4" t="s">
        <v>2684</v>
      </c>
      <c r="CU28" s="4" t="s">
        <v>2685</v>
      </c>
      <c r="CV28" s="4" t="s">
        <v>2686</v>
      </c>
      <c r="CW28" s="4" t="s">
        <v>770</v>
      </c>
      <c r="CX28" s="4" t="s">
        <v>2687</v>
      </c>
      <c r="CY28" s="4" t="s">
        <v>2688</v>
      </c>
      <c r="CZ28" s="4" t="s">
        <v>2689</v>
      </c>
      <c r="DA28" s="4" t="s">
        <v>1487</v>
      </c>
      <c r="DB28" s="4" t="s">
        <v>2690</v>
      </c>
      <c r="DC28" s="4" t="s">
        <v>2691</v>
      </c>
      <c r="DD28" s="4" t="s">
        <v>2692</v>
      </c>
      <c r="DE28" s="4" t="s">
        <v>2693</v>
      </c>
      <c r="DF28" s="13">
        <v>72918</v>
      </c>
      <c r="DG28" s="4" t="s">
        <v>2694</v>
      </c>
      <c r="DH28" s="4" t="s">
        <v>2695</v>
      </c>
      <c r="DI28" s="4" t="s">
        <v>1690</v>
      </c>
    </row>
    <row r="29" spans="2:113" ht="28.8" x14ac:dyDescent="0.3">
      <c r="B29" t="str">
        <f>$J$1</f>
        <v>Alabama</v>
      </c>
      <c r="C29" t="str">
        <f t="shared" si="5"/>
        <v>40 to 64 years:</v>
      </c>
      <c r="D29" t="str">
        <f t="shared" si="4"/>
        <v>Business</v>
      </c>
      <c r="E29">
        <f t="shared" si="1"/>
        <v>77864</v>
      </c>
      <c r="F29" t="str">
        <f t="shared" si="1"/>
        <v>±4,291</v>
      </c>
      <c r="G29" t="str">
        <f t="shared" si="3"/>
        <v>40 to 64 years:_Business</v>
      </c>
      <c r="H29" s="6" t="s">
        <v>1814</v>
      </c>
      <c r="I29" s="7" t="s">
        <v>1118</v>
      </c>
      <c r="J29" s="13">
        <v>77864</v>
      </c>
      <c r="K29" s="4" t="s">
        <v>2696</v>
      </c>
      <c r="L29" s="4" t="s">
        <v>2697</v>
      </c>
      <c r="M29" s="4" t="s">
        <v>2698</v>
      </c>
      <c r="N29" s="4" t="s">
        <v>2699</v>
      </c>
      <c r="O29" s="4" t="s">
        <v>2700</v>
      </c>
      <c r="P29" s="4" t="s">
        <v>2701</v>
      </c>
      <c r="Q29" s="4" t="s">
        <v>2702</v>
      </c>
      <c r="R29" s="4" t="s">
        <v>2703</v>
      </c>
      <c r="S29" s="4" t="s">
        <v>1214</v>
      </c>
      <c r="T29" s="4" t="s">
        <v>2704</v>
      </c>
      <c r="U29" s="4" t="s">
        <v>2705</v>
      </c>
      <c r="V29" s="4" t="s">
        <v>2706</v>
      </c>
      <c r="W29" s="4" t="s">
        <v>2707</v>
      </c>
      <c r="X29" s="4" t="s">
        <v>2708</v>
      </c>
      <c r="Y29" s="4" t="s">
        <v>2709</v>
      </c>
      <c r="Z29" s="4" t="s">
        <v>2710</v>
      </c>
      <c r="AA29" s="4" t="s">
        <v>2711</v>
      </c>
      <c r="AB29" s="4" t="s">
        <v>2712</v>
      </c>
      <c r="AC29" s="4" t="s">
        <v>2713</v>
      </c>
      <c r="AD29" s="4" t="s">
        <v>2714</v>
      </c>
      <c r="AE29" s="4" t="s">
        <v>2715</v>
      </c>
      <c r="AF29" s="4" t="s">
        <v>2716</v>
      </c>
      <c r="AG29" s="4" t="s">
        <v>2717</v>
      </c>
      <c r="AH29" s="4" t="s">
        <v>2718</v>
      </c>
      <c r="AI29" s="4" t="s">
        <v>2719</v>
      </c>
      <c r="AJ29" s="4" t="s">
        <v>2720</v>
      </c>
      <c r="AK29" s="4" t="s">
        <v>2721</v>
      </c>
      <c r="AL29" s="4" t="s">
        <v>2722</v>
      </c>
      <c r="AM29" s="4" t="s">
        <v>2723</v>
      </c>
      <c r="AN29" s="4" t="s">
        <v>2724</v>
      </c>
      <c r="AO29" s="4" t="s">
        <v>2725</v>
      </c>
      <c r="AP29" s="4" t="s">
        <v>2726</v>
      </c>
      <c r="AQ29" s="4" t="s">
        <v>2727</v>
      </c>
      <c r="AR29" s="4" t="s">
        <v>2728</v>
      </c>
      <c r="AS29" s="4" t="s">
        <v>2729</v>
      </c>
      <c r="AT29" s="4" t="s">
        <v>2730</v>
      </c>
      <c r="AU29" s="4" t="s">
        <v>2731</v>
      </c>
      <c r="AV29" s="4" t="s">
        <v>2732</v>
      </c>
      <c r="AW29" s="4" t="s">
        <v>1401</v>
      </c>
      <c r="AX29" s="4" t="s">
        <v>2733</v>
      </c>
      <c r="AY29" s="4" t="s">
        <v>2734</v>
      </c>
      <c r="AZ29" s="4" t="s">
        <v>2735</v>
      </c>
      <c r="BA29" s="4" t="s">
        <v>2736</v>
      </c>
      <c r="BB29" s="4" t="s">
        <v>2737</v>
      </c>
      <c r="BC29" s="4" t="s">
        <v>2738</v>
      </c>
      <c r="BD29" s="4" t="s">
        <v>2739</v>
      </c>
      <c r="BE29" s="4" t="s">
        <v>2740</v>
      </c>
      <c r="BF29" s="4" t="s">
        <v>2741</v>
      </c>
      <c r="BG29" s="4" t="s">
        <v>1436</v>
      </c>
      <c r="BH29" s="4" t="s">
        <v>307</v>
      </c>
      <c r="BI29" s="4" t="s">
        <v>2742</v>
      </c>
      <c r="BJ29" s="4" t="s">
        <v>2743</v>
      </c>
      <c r="BK29" s="4" t="s">
        <v>2744</v>
      </c>
      <c r="BL29" s="4" t="s">
        <v>2745</v>
      </c>
      <c r="BM29" s="4" t="s">
        <v>2746</v>
      </c>
      <c r="BN29" s="4" t="s">
        <v>2747</v>
      </c>
      <c r="BO29" s="4" t="s">
        <v>2748</v>
      </c>
      <c r="BP29" s="4" t="s">
        <v>2749</v>
      </c>
      <c r="BQ29" s="4" t="s">
        <v>2750</v>
      </c>
      <c r="BR29" s="4" t="s">
        <v>2751</v>
      </c>
      <c r="BS29" s="4" t="s">
        <v>2752</v>
      </c>
      <c r="BT29" s="4" t="s">
        <v>2753</v>
      </c>
      <c r="BU29" s="4" t="s">
        <v>2754</v>
      </c>
      <c r="BV29" s="4" t="s">
        <v>2755</v>
      </c>
      <c r="BW29" s="4" t="s">
        <v>2756</v>
      </c>
      <c r="BX29" s="4" t="s">
        <v>2757</v>
      </c>
      <c r="BY29" s="4" t="s">
        <v>2758</v>
      </c>
      <c r="BZ29" s="4" t="s">
        <v>2759</v>
      </c>
      <c r="CA29" s="4" t="s">
        <v>2760</v>
      </c>
      <c r="CB29" s="4" t="s">
        <v>2761</v>
      </c>
      <c r="CC29" s="4" t="s">
        <v>2762</v>
      </c>
      <c r="CD29" s="4" t="s">
        <v>2763</v>
      </c>
      <c r="CE29" s="4" t="s">
        <v>2764</v>
      </c>
      <c r="CF29" s="4" t="s">
        <v>2765</v>
      </c>
      <c r="CG29" s="4" t="s">
        <v>2296</v>
      </c>
      <c r="CH29" s="4" t="s">
        <v>2766</v>
      </c>
      <c r="CI29" s="4" t="s">
        <v>2767</v>
      </c>
      <c r="CJ29" s="4" t="s">
        <v>2768</v>
      </c>
      <c r="CK29" s="4" t="s">
        <v>2769</v>
      </c>
      <c r="CL29" s="4" t="s">
        <v>2770</v>
      </c>
      <c r="CM29" s="4" t="s">
        <v>680</v>
      </c>
      <c r="CN29" s="4" t="s">
        <v>2771</v>
      </c>
      <c r="CO29" s="4" t="s">
        <v>1387</v>
      </c>
      <c r="CP29" s="4" t="s">
        <v>2772</v>
      </c>
      <c r="CQ29" s="4" t="s">
        <v>2773</v>
      </c>
      <c r="CR29" s="4" t="s">
        <v>2774</v>
      </c>
      <c r="CS29" s="4" t="s">
        <v>2775</v>
      </c>
      <c r="CT29" s="4" t="s">
        <v>2776</v>
      </c>
      <c r="CU29" s="4" t="s">
        <v>2777</v>
      </c>
      <c r="CV29" s="4" t="s">
        <v>2778</v>
      </c>
      <c r="CW29" s="4" t="s">
        <v>2779</v>
      </c>
      <c r="CX29" s="4" t="s">
        <v>2780</v>
      </c>
      <c r="CY29" s="4" t="s">
        <v>2781</v>
      </c>
      <c r="CZ29" s="4" t="s">
        <v>2782</v>
      </c>
      <c r="DA29" s="4" t="s">
        <v>2783</v>
      </c>
      <c r="DB29" s="4" t="s">
        <v>2784</v>
      </c>
      <c r="DC29" s="4" t="s">
        <v>2785</v>
      </c>
      <c r="DD29" s="4" t="s">
        <v>2786</v>
      </c>
      <c r="DE29" s="4" t="s">
        <v>2787</v>
      </c>
      <c r="DF29" s="13">
        <v>89844</v>
      </c>
      <c r="DG29" s="4" t="s">
        <v>2788</v>
      </c>
      <c r="DH29" s="4" t="s">
        <v>2789</v>
      </c>
      <c r="DI29" s="4" t="s">
        <v>2790</v>
      </c>
    </row>
    <row r="30" spans="2:113" ht="28.8" x14ac:dyDescent="0.3">
      <c r="B30" t="str">
        <f>$J$1</f>
        <v>Alabama</v>
      </c>
      <c r="C30" t="str">
        <f t="shared" si="5"/>
        <v>40 to 64 years:</v>
      </c>
      <c r="D30" t="str">
        <f t="shared" si="4"/>
        <v>Education</v>
      </c>
      <c r="E30">
        <f t="shared" si="1"/>
        <v>54386</v>
      </c>
      <c r="F30" t="str">
        <f t="shared" si="1"/>
        <v>±1,951</v>
      </c>
      <c r="G30" t="str">
        <f t="shared" si="3"/>
        <v>40 to 64 years:_Education</v>
      </c>
      <c r="H30" s="6" t="s">
        <v>1814</v>
      </c>
      <c r="I30" s="7" t="s">
        <v>1218</v>
      </c>
      <c r="J30" s="13">
        <v>54386</v>
      </c>
      <c r="K30" s="4" t="s">
        <v>2791</v>
      </c>
      <c r="L30" s="4" t="s">
        <v>2792</v>
      </c>
      <c r="M30" s="4" t="s">
        <v>2793</v>
      </c>
      <c r="N30" s="4" t="s">
        <v>2794</v>
      </c>
      <c r="O30" s="4" t="s">
        <v>2795</v>
      </c>
      <c r="P30" s="4" t="s">
        <v>1041</v>
      </c>
      <c r="Q30" s="4" t="s">
        <v>2796</v>
      </c>
      <c r="R30" s="4" t="s">
        <v>2797</v>
      </c>
      <c r="S30" s="4" t="s">
        <v>2798</v>
      </c>
      <c r="T30" s="4" t="s">
        <v>2799</v>
      </c>
      <c r="U30" s="4" t="s">
        <v>2800</v>
      </c>
      <c r="V30" s="4" t="s">
        <v>2801</v>
      </c>
      <c r="W30" s="4" t="s">
        <v>2802</v>
      </c>
      <c r="X30" s="4" t="s">
        <v>2803</v>
      </c>
      <c r="Y30" s="4" t="s">
        <v>2804</v>
      </c>
      <c r="Z30" s="4" t="s">
        <v>2805</v>
      </c>
      <c r="AA30" s="4" t="s">
        <v>2806</v>
      </c>
      <c r="AB30" s="4" t="s">
        <v>2807</v>
      </c>
      <c r="AC30" s="4" t="s">
        <v>2808</v>
      </c>
      <c r="AD30" s="4" t="s">
        <v>2809</v>
      </c>
      <c r="AE30" s="4" t="s">
        <v>2810</v>
      </c>
      <c r="AF30" s="4" t="s">
        <v>2811</v>
      </c>
      <c r="AG30" s="4" t="s">
        <v>2627</v>
      </c>
      <c r="AH30" s="4" t="s">
        <v>2812</v>
      </c>
      <c r="AI30" s="4" t="s">
        <v>2813</v>
      </c>
      <c r="AJ30" s="4" t="s">
        <v>2814</v>
      </c>
      <c r="AK30" s="4" t="s">
        <v>2815</v>
      </c>
      <c r="AL30" s="4" t="s">
        <v>2816</v>
      </c>
      <c r="AM30" s="4" t="s">
        <v>2817</v>
      </c>
      <c r="AN30" s="4" t="s">
        <v>2818</v>
      </c>
      <c r="AO30" s="4" t="s">
        <v>2819</v>
      </c>
      <c r="AP30" s="4" t="s">
        <v>2820</v>
      </c>
      <c r="AQ30" s="4" t="s">
        <v>2821</v>
      </c>
      <c r="AR30" s="4" t="s">
        <v>2822</v>
      </c>
      <c r="AS30" s="4" t="s">
        <v>2693</v>
      </c>
      <c r="AT30" s="4" t="s">
        <v>2823</v>
      </c>
      <c r="AU30" s="4" t="s">
        <v>2824</v>
      </c>
      <c r="AV30" s="4" t="s">
        <v>2825</v>
      </c>
      <c r="AW30" s="4" t="s">
        <v>2826</v>
      </c>
      <c r="AX30" s="4" t="s">
        <v>2827</v>
      </c>
      <c r="AY30" s="4" t="s">
        <v>2828</v>
      </c>
      <c r="AZ30" s="4" t="s">
        <v>2829</v>
      </c>
      <c r="BA30" s="4" t="s">
        <v>2830</v>
      </c>
      <c r="BB30" s="4" t="s">
        <v>2831</v>
      </c>
      <c r="BC30" s="4" t="s">
        <v>2832</v>
      </c>
      <c r="BD30" s="4" t="s">
        <v>2833</v>
      </c>
      <c r="BE30" s="4" t="s">
        <v>2834</v>
      </c>
      <c r="BF30" s="4" t="s">
        <v>2835</v>
      </c>
      <c r="BG30" s="4" t="s">
        <v>2836</v>
      </c>
      <c r="BH30" s="4" t="s">
        <v>2837</v>
      </c>
      <c r="BI30" s="4" t="s">
        <v>2838</v>
      </c>
      <c r="BJ30" s="4" t="s">
        <v>2839</v>
      </c>
      <c r="BK30" s="4" t="s">
        <v>2840</v>
      </c>
      <c r="BL30" s="4" t="s">
        <v>2841</v>
      </c>
      <c r="BM30" s="4" t="s">
        <v>2842</v>
      </c>
      <c r="BN30" s="4" t="s">
        <v>2843</v>
      </c>
      <c r="BO30" s="4" t="s">
        <v>2844</v>
      </c>
      <c r="BP30" s="4" t="s">
        <v>2845</v>
      </c>
      <c r="BQ30" s="4" t="s">
        <v>2846</v>
      </c>
      <c r="BR30" s="4" t="s">
        <v>2847</v>
      </c>
      <c r="BS30" s="4" t="s">
        <v>2848</v>
      </c>
      <c r="BT30" s="4" t="s">
        <v>2849</v>
      </c>
      <c r="BU30" s="4" t="s">
        <v>2409</v>
      </c>
      <c r="BV30" s="4" t="s">
        <v>2850</v>
      </c>
      <c r="BW30" s="4" t="s">
        <v>1219</v>
      </c>
      <c r="BX30" s="4" t="s">
        <v>2851</v>
      </c>
      <c r="BY30" s="4" t="s">
        <v>2852</v>
      </c>
      <c r="BZ30" s="4" t="s">
        <v>2853</v>
      </c>
      <c r="CA30" s="4" t="s">
        <v>2854</v>
      </c>
      <c r="CB30" s="4" t="s">
        <v>2855</v>
      </c>
      <c r="CC30" s="4" t="s">
        <v>2856</v>
      </c>
      <c r="CD30" s="4" t="s">
        <v>2857</v>
      </c>
      <c r="CE30" s="4" t="s">
        <v>2858</v>
      </c>
      <c r="CF30" s="4" t="s">
        <v>2859</v>
      </c>
      <c r="CG30" s="4" t="s">
        <v>2860</v>
      </c>
      <c r="CH30" s="4" t="s">
        <v>2861</v>
      </c>
      <c r="CI30" s="4" t="s">
        <v>2862</v>
      </c>
      <c r="CJ30" s="4" t="s">
        <v>2863</v>
      </c>
      <c r="CK30" s="4" t="s">
        <v>2864</v>
      </c>
      <c r="CL30" s="4" t="s">
        <v>779</v>
      </c>
      <c r="CM30" s="4" t="s">
        <v>2865</v>
      </c>
      <c r="CN30" s="4" t="s">
        <v>2866</v>
      </c>
      <c r="CO30" s="4" t="s">
        <v>2604</v>
      </c>
      <c r="CP30" s="4" t="s">
        <v>2867</v>
      </c>
      <c r="CQ30" s="4" t="s">
        <v>1324</v>
      </c>
      <c r="CR30" s="4" t="s">
        <v>2868</v>
      </c>
      <c r="CS30" s="4" t="s">
        <v>1894</v>
      </c>
      <c r="CT30" s="4" t="s">
        <v>2869</v>
      </c>
      <c r="CU30" s="4" t="s">
        <v>2870</v>
      </c>
      <c r="CV30" s="4" t="s">
        <v>2871</v>
      </c>
      <c r="CW30" s="4" t="s">
        <v>2872</v>
      </c>
      <c r="CX30" s="4" t="s">
        <v>2873</v>
      </c>
      <c r="CY30" s="4" t="s">
        <v>2874</v>
      </c>
      <c r="CZ30" s="4" t="s">
        <v>2875</v>
      </c>
      <c r="DA30" s="4" t="s">
        <v>2876</v>
      </c>
      <c r="DB30" s="4" t="s">
        <v>2877</v>
      </c>
      <c r="DC30" s="4" t="s">
        <v>2878</v>
      </c>
      <c r="DD30" s="4" t="s">
        <v>2879</v>
      </c>
      <c r="DE30" s="4" t="s">
        <v>2880</v>
      </c>
      <c r="DF30" s="13">
        <v>58724</v>
      </c>
      <c r="DG30" s="4" t="s">
        <v>2881</v>
      </c>
      <c r="DH30" s="4" t="s">
        <v>2882</v>
      </c>
      <c r="DI30" s="4" t="s">
        <v>2883</v>
      </c>
    </row>
    <row r="31" spans="2:113" ht="28.8" x14ac:dyDescent="0.3">
      <c r="B31" t="str">
        <f>$J$1</f>
        <v>Alabama</v>
      </c>
      <c r="C31" t="str">
        <f t="shared" si="5"/>
        <v>40 to 64 years:</v>
      </c>
      <c r="D31" t="str">
        <f t="shared" si="4"/>
        <v>Literature and Languages</v>
      </c>
      <c r="E31">
        <f t="shared" si="1"/>
        <v>58962</v>
      </c>
      <c r="F31" t="str">
        <f t="shared" si="1"/>
        <v>±6,532</v>
      </c>
      <c r="G31" t="str">
        <f t="shared" si="3"/>
        <v>40 to 64 years:_Literature and Languages</v>
      </c>
      <c r="H31" s="6" t="s">
        <v>1814</v>
      </c>
      <c r="I31" s="8" t="s">
        <v>1315</v>
      </c>
      <c r="J31" s="13">
        <v>58962</v>
      </c>
      <c r="K31" s="4" t="s">
        <v>2884</v>
      </c>
      <c r="L31" s="4" t="s">
        <v>2885</v>
      </c>
      <c r="M31" s="4" t="s">
        <v>2886</v>
      </c>
      <c r="N31" s="4" t="s">
        <v>2887</v>
      </c>
      <c r="O31" s="4" t="s">
        <v>2888</v>
      </c>
      <c r="P31" s="4" t="s">
        <v>2889</v>
      </c>
      <c r="Q31" s="4" t="s">
        <v>2890</v>
      </c>
      <c r="R31" s="4" t="s">
        <v>863</v>
      </c>
      <c r="S31" s="4" t="s">
        <v>1585</v>
      </c>
      <c r="T31" s="4" t="s">
        <v>2891</v>
      </c>
      <c r="U31" s="4" t="s">
        <v>2892</v>
      </c>
      <c r="V31" s="4" t="s">
        <v>2893</v>
      </c>
      <c r="W31" s="4" t="s">
        <v>2894</v>
      </c>
      <c r="X31" s="4" t="s">
        <v>2895</v>
      </c>
      <c r="Y31" s="4" t="s">
        <v>2896</v>
      </c>
      <c r="Z31" s="4" t="s">
        <v>2897</v>
      </c>
      <c r="AA31" s="4" t="s">
        <v>2898</v>
      </c>
      <c r="AB31" s="4" t="s">
        <v>2899</v>
      </c>
      <c r="AC31" s="4" t="s">
        <v>2900</v>
      </c>
      <c r="AD31" s="4" t="s">
        <v>2901</v>
      </c>
      <c r="AE31" s="4" t="s">
        <v>2902</v>
      </c>
      <c r="AF31" s="4" t="s">
        <v>2903</v>
      </c>
      <c r="AG31" s="4" t="s">
        <v>2904</v>
      </c>
      <c r="AH31" s="4" t="s">
        <v>2905</v>
      </c>
      <c r="AI31" s="4" t="s">
        <v>2906</v>
      </c>
      <c r="AJ31" s="4" t="s">
        <v>2907</v>
      </c>
      <c r="AK31" s="4" t="s">
        <v>2908</v>
      </c>
      <c r="AL31" s="4" t="s">
        <v>2909</v>
      </c>
      <c r="AM31" s="4" t="s">
        <v>2910</v>
      </c>
      <c r="AN31" s="4" t="s">
        <v>2911</v>
      </c>
      <c r="AO31" s="4" t="s">
        <v>2912</v>
      </c>
      <c r="AP31" s="4" t="s">
        <v>224</v>
      </c>
      <c r="AQ31" s="4" t="s">
        <v>2913</v>
      </c>
      <c r="AR31" s="4" t="s">
        <v>2914</v>
      </c>
      <c r="AS31" s="4" t="s">
        <v>2915</v>
      </c>
      <c r="AT31" s="4" t="s">
        <v>2916</v>
      </c>
      <c r="AU31" s="4" t="s">
        <v>2917</v>
      </c>
      <c r="AV31" s="4" t="s">
        <v>2918</v>
      </c>
      <c r="AW31" s="4" t="s">
        <v>2919</v>
      </c>
      <c r="AX31" s="4" t="s">
        <v>2920</v>
      </c>
      <c r="AY31" s="4" t="s">
        <v>2921</v>
      </c>
      <c r="AZ31" s="4" t="s">
        <v>2922</v>
      </c>
      <c r="BA31" s="4" t="s">
        <v>2923</v>
      </c>
      <c r="BB31" s="4" t="s">
        <v>2924</v>
      </c>
      <c r="BC31" s="4" t="s">
        <v>2925</v>
      </c>
      <c r="BD31" s="4" t="s">
        <v>2926</v>
      </c>
      <c r="BE31" s="4" t="s">
        <v>2927</v>
      </c>
      <c r="BF31" s="4" t="s">
        <v>2928</v>
      </c>
      <c r="BG31" s="4" t="s">
        <v>2929</v>
      </c>
      <c r="BH31" s="4" t="s">
        <v>2930</v>
      </c>
      <c r="BI31" s="4" t="s">
        <v>2931</v>
      </c>
      <c r="BJ31" s="4" t="s">
        <v>2932</v>
      </c>
      <c r="BK31" s="4" t="s">
        <v>2933</v>
      </c>
      <c r="BL31" s="4" t="s">
        <v>2934</v>
      </c>
      <c r="BM31" s="4" t="s">
        <v>2935</v>
      </c>
      <c r="BN31" s="4" t="s">
        <v>2936</v>
      </c>
      <c r="BO31" s="4" t="s">
        <v>2937</v>
      </c>
      <c r="BP31" s="4" t="s">
        <v>2938</v>
      </c>
      <c r="BQ31" s="4" t="s">
        <v>2939</v>
      </c>
      <c r="BR31" s="4" t="s">
        <v>2940</v>
      </c>
      <c r="BS31" s="4" t="s">
        <v>2941</v>
      </c>
      <c r="BT31" s="4" t="s">
        <v>2942</v>
      </c>
      <c r="BU31" s="4" t="s">
        <v>2943</v>
      </c>
      <c r="BV31" s="4" t="s">
        <v>2944</v>
      </c>
      <c r="BW31" s="4" t="s">
        <v>2945</v>
      </c>
      <c r="BX31" s="4" t="s">
        <v>2946</v>
      </c>
      <c r="BY31" s="4" t="s">
        <v>2947</v>
      </c>
      <c r="BZ31" s="4" t="s">
        <v>2948</v>
      </c>
      <c r="CA31" s="4" t="s">
        <v>2949</v>
      </c>
      <c r="CB31" s="4" t="s">
        <v>2950</v>
      </c>
      <c r="CC31" s="4" t="s">
        <v>2246</v>
      </c>
      <c r="CD31" s="4" t="s">
        <v>2951</v>
      </c>
      <c r="CE31" s="4" t="s">
        <v>2952</v>
      </c>
      <c r="CF31" s="4" t="s">
        <v>2953</v>
      </c>
      <c r="CG31" s="4" t="s">
        <v>2954</v>
      </c>
      <c r="CH31" s="4" t="s">
        <v>2955</v>
      </c>
      <c r="CI31" s="4" t="s">
        <v>2956</v>
      </c>
      <c r="CJ31" s="4" t="s">
        <v>2957</v>
      </c>
      <c r="CK31" s="4" t="s">
        <v>2958</v>
      </c>
      <c r="CL31" s="4" t="s">
        <v>2959</v>
      </c>
      <c r="CM31" s="4" t="s">
        <v>2960</v>
      </c>
      <c r="CN31" s="4" t="s">
        <v>2961</v>
      </c>
      <c r="CO31" s="4" t="s">
        <v>2962</v>
      </c>
      <c r="CP31" s="4" t="s">
        <v>2963</v>
      </c>
      <c r="CQ31" s="4" t="s">
        <v>2964</v>
      </c>
      <c r="CR31" s="4" t="s">
        <v>2965</v>
      </c>
      <c r="CS31" s="4" t="s">
        <v>2966</v>
      </c>
      <c r="CT31" s="4" t="s">
        <v>2967</v>
      </c>
      <c r="CU31" s="4" t="s">
        <v>2968</v>
      </c>
      <c r="CV31" s="4" t="s">
        <v>2969</v>
      </c>
      <c r="CW31" s="4" t="s">
        <v>2970</v>
      </c>
      <c r="CX31" s="4" t="s">
        <v>2971</v>
      </c>
      <c r="CY31" s="4" t="s">
        <v>2972</v>
      </c>
      <c r="CZ31" s="4" t="s">
        <v>2973</v>
      </c>
      <c r="DA31" s="4" t="s">
        <v>924</v>
      </c>
      <c r="DB31" s="4" t="s">
        <v>2974</v>
      </c>
      <c r="DC31" s="4" t="s">
        <v>2975</v>
      </c>
      <c r="DD31" s="4" t="s">
        <v>2976</v>
      </c>
      <c r="DE31" s="4" t="s">
        <v>1929</v>
      </c>
      <c r="DF31" s="13">
        <v>65603</v>
      </c>
      <c r="DG31" s="4" t="s">
        <v>2977</v>
      </c>
      <c r="DH31" s="4" t="s">
        <v>2978</v>
      </c>
      <c r="DI31" s="4" t="s">
        <v>2979</v>
      </c>
    </row>
    <row r="32" spans="2:113" ht="28.8" x14ac:dyDescent="0.3">
      <c r="B32" t="str">
        <f>$J$1</f>
        <v>Alabama</v>
      </c>
      <c r="C32" t="str">
        <f t="shared" si="5"/>
        <v>40 to 64 years:</v>
      </c>
      <c r="D32" t="str">
        <f t="shared" si="4"/>
        <v>Liberal Arts and History</v>
      </c>
      <c r="E32">
        <f t="shared" si="1"/>
        <v>60475</v>
      </c>
      <c r="F32" t="str">
        <f t="shared" si="1"/>
        <v>±5,744</v>
      </c>
      <c r="G32" t="str">
        <f t="shared" si="3"/>
        <v>40 to 64 years:_Liberal Arts and History</v>
      </c>
      <c r="H32" s="6" t="s">
        <v>1814</v>
      </c>
      <c r="I32" s="8" t="s">
        <v>1415</v>
      </c>
      <c r="J32" s="13">
        <v>60475</v>
      </c>
      <c r="K32" s="4" t="s">
        <v>2980</v>
      </c>
      <c r="L32" s="4" t="s">
        <v>2981</v>
      </c>
      <c r="M32" s="4" t="s">
        <v>2982</v>
      </c>
      <c r="N32" s="4" t="s">
        <v>2983</v>
      </c>
      <c r="O32" s="4" t="s">
        <v>2984</v>
      </c>
      <c r="P32" s="4" t="s">
        <v>2985</v>
      </c>
      <c r="Q32" s="4" t="s">
        <v>2986</v>
      </c>
      <c r="R32" s="4" t="s">
        <v>2987</v>
      </c>
      <c r="S32" s="4" t="s">
        <v>2988</v>
      </c>
      <c r="T32" s="4" t="s">
        <v>2989</v>
      </c>
      <c r="U32" s="4" t="s">
        <v>2990</v>
      </c>
      <c r="V32" s="4" t="s">
        <v>2991</v>
      </c>
      <c r="W32" s="4" t="s">
        <v>2992</v>
      </c>
      <c r="X32" s="4" t="s">
        <v>2993</v>
      </c>
      <c r="Y32" s="4" t="s">
        <v>2994</v>
      </c>
      <c r="Z32" s="4" t="s">
        <v>2995</v>
      </c>
      <c r="AA32" s="4" t="s">
        <v>2996</v>
      </c>
      <c r="AB32" s="4" t="s">
        <v>2997</v>
      </c>
      <c r="AC32" s="4" t="s">
        <v>2998</v>
      </c>
      <c r="AD32" s="4" t="s">
        <v>2999</v>
      </c>
      <c r="AE32" s="4" t="s">
        <v>3000</v>
      </c>
      <c r="AF32" s="4" t="s">
        <v>3001</v>
      </c>
      <c r="AG32" s="4" t="s">
        <v>3002</v>
      </c>
      <c r="AH32" s="4" t="s">
        <v>3003</v>
      </c>
      <c r="AI32" s="4" t="s">
        <v>3004</v>
      </c>
      <c r="AJ32" s="4" t="s">
        <v>3005</v>
      </c>
      <c r="AK32" s="4" t="s">
        <v>1661</v>
      </c>
      <c r="AL32" s="4" t="s">
        <v>3006</v>
      </c>
      <c r="AM32" s="4" t="s">
        <v>3007</v>
      </c>
      <c r="AN32" s="4" t="s">
        <v>3008</v>
      </c>
      <c r="AO32" s="4" t="s">
        <v>3009</v>
      </c>
      <c r="AP32" s="4" t="s">
        <v>3010</v>
      </c>
      <c r="AQ32" s="4" t="s">
        <v>3011</v>
      </c>
      <c r="AR32" s="4" t="s">
        <v>3012</v>
      </c>
      <c r="AS32" s="4" t="s">
        <v>3013</v>
      </c>
      <c r="AT32" s="4" t="s">
        <v>3014</v>
      </c>
      <c r="AU32" s="4" t="s">
        <v>3015</v>
      </c>
      <c r="AV32" s="4" t="s">
        <v>3016</v>
      </c>
      <c r="AW32" s="4" t="s">
        <v>2750</v>
      </c>
      <c r="AX32" s="4" t="s">
        <v>3017</v>
      </c>
      <c r="AY32" s="4" t="s">
        <v>3018</v>
      </c>
      <c r="AZ32" s="4" t="s">
        <v>3019</v>
      </c>
      <c r="BA32" s="4" t="s">
        <v>3020</v>
      </c>
      <c r="BB32" s="4" t="s">
        <v>3021</v>
      </c>
      <c r="BC32" s="4" t="s">
        <v>3022</v>
      </c>
      <c r="BD32" s="4" t="s">
        <v>3023</v>
      </c>
      <c r="BE32" s="4" t="s">
        <v>3024</v>
      </c>
      <c r="BF32" s="4" t="s">
        <v>3025</v>
      </c>
      <c r="BG32" s="4" t="s">
        <v>3026</v>
      </c>
      <c r="BH32" s="4" t="s">
        <v>3027</v>
      </c>
      <c r="BI32" s="4" t="s">
        <v>3028</v>
      </c>
      <c r="BJ32" s="4" t="s">
        <v>3029</v>
      </c>
      <c r="BK32" s="4" t="s">
        <v>3030</v>
      </c>
      <c r="BL32" s="4" t="s">
        <v>3031</v>
      </c>
      <c r="BM32" s="4" t="s">
        <v>3032</v>
      </c>
      <c r="BN32" s="4" t="s">
        <v>492</v>
      </c>
      <c r="BO32" s="4" t="s">
        <v>3033</v>
      </c>
      <c r="BP32" s="4" t="s">
        <v>3034</v>
      </c>
      <c r="BQ32" s="4" t="s">
        <v>3035</v>
      </c>
      <c r="BR32" s="4" t="s">
        <v>3036</v>
      </c>
      <c r="BS32" s="4" t="s">
        <v>3037</v>
      </c>
      <c r="BT32" s="4" t="s">
        <v>3038</v>
      </c>
      <c r="BU32" s="4" t="s">
        <v>3039</v>
      </c>
      <c r="BV32" s="4" t="s">
        <v>3040</v>
      </c>
      <c r="BW32" s="4" t="s">
        <v>3041</v>
      </c>
      <c r="BX32" s="4" t="s">
        <v>3042</v>
      </c>
      <c r="BY32" s="4" t="s">
        <v>2828</v>
      </c>
      <c r="BZ32" s="4" t="s">
        <v>3043</v>
      </c>
      <c r="CA32" s="4" t="s">
        <v>3044</v>
      </c>
      <c r="CB32" s="4" t="s">
        <v>3045</v>
      </c>
      <c r="CC32" s="4" t="s">
        <v>3046</v>
      </c>
      <c r="CD32" s="4" t="s">
        <v>3047</v>
      </c>
      <c r="CE32" s="4" t="s">
        <v>3048</v>
      </c>
      <c r="CF32" s="4" t="s">
        <v>3049</v>
      </c>
      <c r="CG32" s="4" t="s">
        <v>3050</v>
      </c>
      <c r="CH32" s="4" t="s">
        <v>3051</v>
      </c>
      <c r="CI32" s="4" t="s">
        <v>3052</v>
      </c>
      <c r="CJ32" s="4" t="s">
        <v>3053</v>
      </c>
      <c r="CK32" s="4" t="s">
        <v>3054</v>
      </c>
      <c r="CL32" s="4" t="s">
        <v>3055</v>
      </c>
      <c r="CM32" s="4" t="s">
        <v>3056</v>
      </c>
      <c r="CN32" s="4" t="s">
        <v>3057</v>
      </c>
      <c r="CO32" s="4" t="s">
        <v>3058</v>
      </c>
      <c r="CP32" s="4" t="s">
        <v>3059</v>
      </c>
      <c r="CQ32" s="4" t="s">
        <v>3060</v>
      </c>
      <c r="CR32" s="4" t="s">
        <v>3061</v>
      </c>
      <c r="CS32" s="4" t="s">
        <v>3062</v>
      </c>
      <c r="CT32" s="4" t="s">
        <v>3063</v>
      </c>
      <c r="CU32" s="4" t="s">
        <v>3064</v>
      </c>
      <c r="CV32" s="4" t="s">
        <v>3065</v>
      </c>
      <c r="CW32" s="4" t="s">
        <v>3066</v>
      </c>
      <c r="CX32" s="4" t="s">
        <v>3067</v>
      </c>
      <c r="CY32" s="4" t="s">
        <v>3068</v>
      </c>
      <c r="CZ32" s="4" t="s">
        <v>3069</v>
      </c>
      <c r="DA32" s="4" t="s">
        <v>3070</v>
      </c>
      <c r="DB32" s="4" t="s">
        <v>2535</v>
      </c>
      <c r="DC32" s="4" t="s">
        <v>3071</v>
      </c>
      <c r="DD32" s="4" t="s">
        <v>3072</v>
      </c>
      <c r="DE32" s="4" t="s">
        <v>3073</v>
      </c>
      <c r="DF32" s="13">
        <v>46791</v>
      </c>
      <c r="DG32" s="4" t="s">
        <v>3074</v>
      </c>
      <c r="DH32" s="4" t="s">
        <v>3075</v>
      </c>
      <c r="DI32" s="4" t="s">
        <v>3076</v>
      </c>
    </row>
    <row r="33" spans="2:113" ht="28.8" x14ac:dyDescent="0.3">
      <c r="B33" t="str">
        <f>$J$1</f>
        <v>Alabama</v>
      </c>
      <c r="C33" t="str">
        <f t="shared" si="5"/>
        <v>40 to 64 years:</v>
      </c>
      <c r="D33" t="str">
        <f t="shared" si="4"/>
        <v>Visual and Performing Arts</v>
      </c>
      <c r="E33">
        <f t="shared" si="1"/>
        <v>52006</v>
      </c>
      <c r="F33" t="str">
        <f t="shared" si="1"/>
        <v>±10,496</v>
      </c>
      <c r="G33" t="str">
        <f t="shared" si="3"/>
        <v>40 to 64 years:_Visual and Performing Arts</v>
      </c>
      <c r="H33" s="6" t="s">
        <v>1814</v>
      </c>
      <c r="I33" s="8" t="s">
        <v>1514</v>
      </c>
      <c r="J33" s="13">
        <v>52006</v>
      </c>
      <c r="K33" s="4" t="s">
        <v>3077</v>
      </c>
      <c r="L33" s="4" t="s">
        <v>3078</v>
      </c>
      <c r="M33" s="4" t="s">
        <v>3079</v>
      </c>
      <c r="N33" s="4" t="s">
        <v>3080</v>
      </c>
      <c r="O33" s="4" t="s">
        <v>1434</v>
      </c>
      <c r="P33" s="4" t="s">
        <v>3081</v>
      </c>
      <c r="Q33" s="4" t="s">
        <v>3082</v>
      </c>
      <c r="R33" s="4" t="s">
        <v>3083</v>
      </c>
      <c r="S33" s="4" t="s">
        <v>3084</v>
      </c>
      <c r="T33" s="4" t="s">
        <v>3085</v>
      </c>
      <c r="U33" s="4" t="s">
        <v>3086</v>
      </c>
      <c r="V33" s="4" t="s">
        <v>3087</v>
      </c>
      <c r="W33" s="4" t="s">
        <v>3088</v>
      </c>
      <c r="X33" s="4" t="s">
        <v>3089</v>
      </c>
      <c r="Y33" s="4" t="s">
        <v>3090</v>
      </c>
      <c r="Z33" s="4" t="s">
        <v>3091</v>
      </c>
      <c r="AA33" s="4" t="s">
        <v>3092</v>
      </c>
      <c r="AB33" s="4" t="s">
        <v>3093</v>
      </c>
      <c r="AC33" s="4" t="s">
        <v>3094</v>
      </c>
      <c r="AD33" s="4" t="s">
        <v>3095</v>
      </c>
      <c r="AE33" s="4" t="s">
        <v>3096</v>
      </c>
      <c r="AF33" s="4" t="s">
        <v>3097</v>
      </c>
      <c r="AG33" s="4" t="s">
        <v>3098</v>
      </c>
      <c r="AH33" s="4" t="s">
        <v>3099</v>
      </c>
      <c r="AI33" s="4" t="s">
        <v>3100</v>
      </c>
      <c r="AJ33" s="4" t="s">
        <v>550</v>
      </c>
      <c r="AK33" s="4" t="s">
        <v>3101</v>
      </c>
      <c r="AL33" s="4" t="s">
        <v>3102</v>
      </c>
      <c r="AM33" s="4" t="s">
        <v>3103</v>
      </c>
      <c r="AN33" s="4" t="s">
        <v>3104</v>
      </c>
      <c r="AO33" s="4" t="s">
        <v>3105</v>
      </c>
      <c r="AP33" s="4" t="s">
        <v>1789</v>
      </c>
      <c r="AQ33" s="4" t="s">
        <v>3106</v>
      </c>
      <c r="AR33" s="4" t="s">
        <v>3107</v>
      </c>
      <c r="AS33" s="4" t="s">
        <v>3108</v>
      </c>
      <c r="AT33" s="4" t="s">
        <v>3109</v>
      </c>
      <c r="AU33" s="4" t="s">
        <v>3110</v>
      </c>
      <c r="AV33" s="4" t="s">
        <v>3111</v>
      </c>
      <c r="AW33" s="4" t="s">
        <v>668</v>
      </c>
      <c r="AX33" s="4" t="s">
        <v>3112</v>
      </c>
      <c r="AY33" s="4" t="s">
        <v>3113</v>
      </c>
      <c r="AZ33" s="4" t="s">
        <v>3114</v>
      </c>
      <c r="BA33" s="4" t="s">
        <v>3115</v>
      </c>
      <c r="BB33" s="4" t="s">
        <v>3116</v>
      </c>
      <c r="BC33" s="4" t="s">
        <v>3117</v>
      </c>
      <c r="BD33" s="4" t="s">
        <v>3118</v>
      </c>
      <c r="BE33" s="4" t="s">
        <v>3119</v>
      </c>
      <c r="BF33" s="4" t="s">
        <v>3120</v>
      </c>
      <c r="BG33" s="4" t="s">
        <v>3121</v>
      </c>
      <c r="BH33" s="4" t="s">
        <v>3122</v>
      </c>
      <c r="BI33" s="4" t="s">
        <v>3123</v>
      </c>
      <c r="BJ33" s="4" t="s">
        <v>3124</v>
      </c>
      <c r="BK33" s="4" t="s">
        <v>3125</v>
      </c>
      <c r="BL33" s="4" t="s">
        <v>3126</v>
      </c>
      <c r="BM33" s="4" t="s">
        <v>3127</v>
      </c>
      <c r="BN33" s="4" t="s">
        <v>3128</v>
      </c>
      <c r="BO33" s="4" t="s">
        <v>3129</v>
      </c>
      <c r="BP33" s="4" t="s">
        <v>3130</v>
      </c>
      <c r="BQ33" s="4" t="s">
        <v>3131</v>
      </c>
      <c r="BR33" s="4" t="s">
        <v>3132</v>
      </c>
      <c r="BS33" s="4" t="s">
        <v>3133</v>
      </c>
      <c r="BT33" s="4" t="s">
        <v>3134</v>
      </c>
      <c r="BU33" s="4" t="s">
        <v>3135</v>
      </c>
      <c r="BV33" s="4" t="s">
        <v>3136</v>
      </c>
      <c r="BW33" s="4" t="s">
        <v>3137</v>
      </c>
      <c r="BX33" s="4" t="s">
        <v>3138</v>
      </c>
      <c r="BY33" s="4" t="s">
        <v>3139</v>
      </c>
      <c r="BZ33" s="4" t="s">
        <v>3140</v>
      </c>
      <c r="CA33" s="4" t="s">
        <v>3141</v>
      </c>
      <c r="CB33" s="4" t="s">
        <v>3142</v>
      </c>
      <c r="CC33" s="4" t="s">
        <v>3143</v>
      </c>
      <c r="CD33" s="4" t="s">
        <v>3144</v>
      </c>
      <c r="CE33" s="4" t="s">
        <v>3145</v>
      </c>
      <c r="CF33" s="4" t="s">
        <v>3146</v>
      </c>
      <c r="CG33" s="4" t="s">
        <v>3147</v>
      </c>
      <c r="CH33" s="4" t="s">
        <v>3148</v>
      </c>
      <c r="CI33" s="4" t="s">
        <v>3149</v>
      </c>
      <c r="CJ33" s="4" t="s">
        <v>3150</v>
      </c>
      <c r="CK33" s="4" t="s">
        <v>3151</v>
      </c>
      <c r="CL33" s="4" t="s">
        <v>3152</v>
      </c>
      <c r="CM33" s="4" t="s">
        <v>3153</v>
      </c>
      <c r="CN33" s="4" t="s">
        <v>3154</v>
      </c>
      <c r="CO33" s="4" t="s">
        <v>3155</v>
      </c>
      <c r="CP33" s="4" t="s">
        <v>3156</v>
      </c>
      <c r="CQ33" s="4" t="s">
        <v>3157</v>
      </c>
      <c r="CR33" s="4" t="s">
        <v>937</v>
      </c>
      <c r="CS33" s="4" t="s">
        <v>3158</v>
      </c>
      <c r="CT33" s="4" t="s">
        <v>3159</v>
      </c>
      <c r="CU33" s="4" t="s">
        <v>3160</v>
      </c>
      <c r="CV33" s="4" t="s">
        <v>3161</v>
      </c>
      <c r="CW33" s="4" t="s">
        <v>3162</v>
      </c>
      <c r="CX33" s="4" t="s">
        <v>3163</v>
      </c>
      <c r="CY33" s="4" t="s">
        <v>3164</v>
      </c>
      <c r="CZ33" s="4" t="s">
        <v>3165</v>
      </c>
      <c r="DA33" s="4" t="s">
        <v>3166</v>
      </c>
      <c r="DB33" s="4" t="s">
        <v>3167</v>
      </c>
      <c r="DC33" s="4" t="s">
        <v>3168</v>
      </c>
      <c r="DD33" s="4" t="s">
        <v>3169</v>
      </c>
      <c r="DE33" s="4" t="s">
        <v>3170</v>
      </c>
      <c r="DF33" s="13">
        <v>51546</v>
      </c>
      <c r="DG33" s="4" t="s">
        <v>3171</v>
      </c>
      <c r="DH33" s="4" t="s">
        <v>3172</v>
      </c>
      <c r="DI33" s="4" t="s">
        <v>756</v>
      </c>
    </row>
    <row r="34" spans="2:113" ht="28.8" x14ac:dyDescent="0.3">
      <c r="B34" t="str">
        <f>$J$1</f>
        <v>Alabama</v>
      </c>
      <c r="C34" t="str">
        <f t="shared" si="5"/>
        <v>40 to 64 years:</v>
      </c>
      <c r="D34" t="str">
        <f t="shared" si="4"/>
        <v>Communications</v>
      </c>
      <c r="E34">
        <f t="shared" si="1"/>
        <v>61407</v>
      </c>
      <c r="F34" t="str">
        <f t="shared" si="1"/>
        <v>±7,455</v>
      </c>
      <c r="G34" t="str">
        <f t="shared" si="3"/>
        <v>40 to 64 years:_Communications</v>
      </c>
      <c r="H34" s="6" t="s">
        <v>1814</v>
      </c>
      <c r="I34" s="8" t="s">
        <v>1614</v>
      </c>
      <c r="J34" s="13">
        <v>61407</v>
      </c>
      <c r="K34" s="4" t="s">
        <v>3173</v>
      </c>
      <c r="L34" s="4" t="s">
        <v>3174</v>
      </c>
      <c r="M34" s="4" t="s">
        <v>3175</v>
      </c>
      <c r="N34" s="4" t="s">
        <v>3176</v>
      </c>
      <c r="O34" s="4" t="s">
        <v>3177</v>
      </c>
      <c r="P34" s="4" t="s">
        <v>3178</v>
      </c>
      <c r="Q34" s="4" t="s">
        <v>3179</v>
      </c>
      <c r="R34" s="4" t="s">
        <v>3180</v>
      </c>
      <c r="S34" s="4" t="s">
        <v>3181</v>
      </c>
      <c r="T34" s="4" t="s">
        <v>803</v>
      </c>
      <c r="U34" s="4" t="s">
        <v>3182</v>
      </c>
      <c r="V34" s="4" t="s">
        <v>3183</v>
      </c>
      <c r="W34" s="4" t="s">
        <v>3184</v>
      </c>
      <c r="X34" s="4" t="s">
        <v>3185</v>
      </c>
      <c r="Y34" s="4" t="s">
        <v>3186</v>
      </c>
      <c r="Z34" s="4" t="s">
        <v>3187</v>
      </c>
      <c r="AA34" s="4" t="s">
        <v>3188</v>
      </c>
      <c r="AB34" s="4" t="s">
        <v>3189</v>
      </c>
      <c r="AC34" s="4" t="s">
        <v>3190</v>
      </c>
      <c r="AD34" s="4" t="s">
        <v>3191</v>
      </c>
      <c r="AE34" s="4" t="s">
        <v>2327</v>
      </c>
      <c r="AF34" s="4" t="s">
        <v>3192</v>
      </c>
      <c r="AG34" s="4" t="s">
        <v>3193</v>
      </c>
      <c r="AH34" s="4" t="s">
        <v>3194</v>
      </c>
      <c r="AI34" s="4" t="s">
        <v>3195</v>
      </c>
      <c r="AJ34" s="4" t="s">
        <v>3196</v>
      </c>
      <c r="AK34" s="4" t="s">
        <v>3197</v>
      </c>
      <c r="AL34" s="4" t="s">
        <v>3198</v>
      </c>
      <c r="AM34" s="4" t="s">
        <v>1358</v>
      </c>
      <c r="AN34" s="4" t="s">
        <v>3199</v>
      </c>
      <c r="AO34" s="4" t="s">
        <v>3200</v>
      </c>
      <c r="AP34" s="4" t="s">
        <v>3201</v>
      </c>
      <c r="AQ34" s="4" t="s">
        <v>3202</v>
      </c>
      <c r="AR34" s="4" t="s">
        <v>3203</v>
      </c>
      <c r="AS34" s="4" t="s">
        <v>3204</v>
      </c>
      <c r="AT34" s="4" t="s">
        <v>3205</v>
      </c>
      <c r="AU34" s="4" t="s">
        <v>3206</v>
      </c>
      <c r="AV34" s="4" t="s">
        <v>2371</v>
      </c>
      <c r="AW34" s="4" t="s">
        <v>3207</v>
      </c>
      <c r="AX34" s="4" t="s">
        <v>3208</v>
      </c>
      <c r="AY34" s="4" t="s">
        <v>3209</v>
      </c>
      <c r="AZ34" s="4" t="s">
        <v>3210</v>
      </c>
      <c r="BA34" s="4" t="s">
        <v>3211</v>
      </c>
      <c r="BB34" s="4" t="s">
        <v>3212</v>
      </c>
      <c r="BC34" s="4" t="s">
        <v>3213</v>
      </c>
      <c r="BD34" s="4" t="s">
        <v>3214</v>
      </c>
      <c r="BE34" s="4" t="s">
        <v>3215</v>
      </c>
      <c r="BF34" s="4" t="s">
        <v>3216</v>
      </c>
      <c r="BG34" s="4" t="s">
        <v>3217</v>
      </c>
      <c r="BH34" s="4" t="s">
        <v>3218</v>
      </c>
      <c r="BI34" s="4" t="s">
        <v>3219</v>
      </c>
      <c r="BJ34" s="4" t="s">
        <v>3220</v>
      </c>
      <c r="BK34" s="4" t="s">
        <v>3221</v>
      </c>
      <c r="BL34" s="4" t="s">
        <v>3222</v>
      </c>
      <c r="BM34" s="4" t="s">
        <v>3223</v>
      </c>
      <c r="BN34" s="4" t="s">
        <v>3224</v>
      </c>
      <c r="BO34" s="4" t="s">
        <v>3225</v>
      </c>
      <c r="BP34" s="4" t="s">
        <v>3226</v>
      </c>
      <c r="BQ34" s="4" t="s">
        <v>3227</v>
      </c>
      <c r="BR34" s="4" t="s">
        <v>3228</v>
      </c>
      <c r="BS34" s="4" t="s">
        <v>3229</v>
      </c>
      <c r="BT34" s="4" t="s">
        <v>3230</v>
      </c>
      <c r="BU34" s="4" t="s">
        <v>3231</v>
      </c>
      <c r="BV34" s="4" t="s">
        <v>3232</v>
      </c>
      <c r="BW34" s="4" t="s">
        <v>3233</v>
      </c>
      <c r="BX34" s="4" t="s">
        <v>3234</v>
      </c>
      <c r="BY34" s="4" t="s">
        <v>3235</v>
      </c>
      <c r="BZ34" s="4" t="s">
        <v>3236</v>
      </c>
      <c r="CA34" s="4" t="s">
        <v>3237</v>
      </c>
      <c r="CB34" s="4" t="s">
        <v>3238</v>
      </c>
      <c r="CC34" s="4" t="s">
        <v>3239</v>
      </c>
      <c r="CD34" s="4" t="s">
        <v>3240</v>
      </c>
      <c r="CE34" s="4" t="s">
        <v>3241</v>
      </c>
      <c r="CF34" s="4" t="s">
        <v>3242</v>
      </c>
      <c r="CG34" s="4" t="s">
        <v>3243</v>
      </c>
      <c r="CH34" s="4" t="s">
        <v>3244</v>
      </c>
      <c r="CI34" s="4" t="s">
        <v>3245</v>
      </c>
      <c r="CJ34" s="4" t="s">
        <v>3246</v>
      </c>
      <c r="CK34" s="4" t="s">
        <v>3247</v>
      </c>
      <c r="CL34" s="4" t="s">
        <v>1429</v>
      </c>
      <c r="CM34" s="4" t="s">
        <v>3248</v>
      </c>
      <c r="CN34" s="4" t="s">
        <v>3249</v>
      </c>
      <c r="CO34" s="4" t="s">
        <v>3250</v>
      </c>
      <c r="CP34" s="4" t="s">
        <v>3251</v>
      </c>
      <c r="CQ34" s="4" t="s">
        <v>3252</v>
      </c>
      <c r="CR34" s="4" t="s">
        <v>3253</v>
      </c>
      <c r="CS34" s="4" t="s">
        <v>3254</v>
      </c>
      <c r="CT34" s="4" t="s">
        <v>3255</v>
      </c>
      <c r="CU34" s="4" t="s">
        <v>3256</v>
      </c>
      <c r="CV34" s="4" t="s">
        <v>3257</v>
      </c>
      <c r="CW34" s="4" t="s">
        <v>3258</v>
      </c>
      <c r="CX34" s="4" t="s">
        <v>3259</v>
      </c>
      <c r="CY34" s="4" t="s">
        <v>3260</v>
      </c>
      <c r="CZ34" s="4" t="s">
        <v>3261</v>
      </c>
      <c r="DA34" s="4" t="s">
        <v>3262</v>
      </c>
      <c r="DB34" s="4" t="s">
        <v>3263</v>
      </c>
      <c r="DC34" s="4" t="s">
        <v>3264</v>
      </c>
      <c r="DD34" s="4" t="s">
        <v>3265</v>
      </c>
      <c r="DE34" s="4" t="s">
        <v>3266</v>
      </c>
      <c r="DF34" s="13">
        <v>66086</v>
      </c>
      <c r="DG34" s="4" t="s">
        <v>3267</v>
      </c>
      <c r="DH34" s="4" t="s">
        <v>3268</v>
      </c>
      <c r="DI34" s="4" t="s">
        <v>3269</v>
      </c>
    </row>
    <row r="35" spans="2:113" ht="28.8" x14ac:dyDescent="0.3">
      <c r="B35" t="str">
        <f>$J$1</f>
        <v>Alabama</v>
      </c>
      <c r="C35" t="str">
        <f t="shared" si="5"/>
        <v>40 to 64 years:</v>
      </c>
      <c r="D35" t="str">
        <f t="shared" si="4"/>
        <v>Other</v>
      </c>
      <c r="E35">
        <f t="shared" si="1"/>
        <v>65411</v>
      </c>
      <c r="F35" t="str">
        <f t="shared" si="1"/>
        <v>±6,991</v>
      </c>
      <c r="G35" t="str">
        <f t="shared" si="3"/>
        <v>40 to 64 years:_Other</v>
      </c>
      <c r="H35" s="6" t="s">
        <v>1814</v>
      </c>
      <c r="I35" s="8" t="s">
        <v>1715</v>
      </c>
      <c r="J35" s="13">
        <v>65411</v>
      </c>
      <c r="K35" s="4" t="s">
        <v>3270</v>
      </c>
      <c r="L35" s="4" t="s">
        <v>3271</v>
      </c>
      <c r="M35" s="4" t="s">
        <v>3272</v>
      </c>
      <c r="N35" s="4" t="s">
        <v>3273</v>
      </c>
      <c r="O35" s="4" t="s">
        <v>3274</v>
      </c>
      <c r="P35" s="4" t="s">
        <v>3275</v>
      </c>
      <c r="Q35" s="4" t="s">
        <v>3276</v>
      </c>
      <c r="R35" s="4" t="s">
        <v>3277</v>
      </c>
      <c r="S35" s="4" t="s">
        <v>1119</v>
      </c>
      <c r="T35" s="4" t="s">
        <v>3278</v>
      </c>
      <c r="U35" s="4" t="s">
        <v>3279</v>
      </c>
      <c r="V35" s="4" t="s">
        <v>3280</v>
      </c>
      <c r="W35" s="4" t="s">
        <v>1577</v>
      </c>
      <c r="X35" s="4" t="s">
        <v>3281</v>
      </c>
      <c r="Y35" s="4" t="s">
        <v>3282</v>
      </c>
      <c r="Z35" s="4" t="s">
        <v>3283</v>
      </c>
      <c r="AA35" s="4" t="s">
        <v>3284</v>
      </c>
      <c r="AB35" s="4" t="s">
        <v>3285</v>
      </c>
      <c r="AC35" s="4" t="s">
        <v>3286</v>
      </c>
      <c r="AD35" s="4" t="s">
        <v>3287</v>
      </c>
      <c r="AE35" s="4" t="s">
        <v>3288</v>
      </c>
      <c r="AF35" s="4" t="s">
        <v>3289</v>
      </c>
      <c r="AG35" s="4" t="s">
        <v>3290</v>
      </c>
      <c r="AH35" s="4" t="s">
        <v>3291</v>
      </c>
      <c r="AI35" s="4" t="s">
        <v>3292</v>
      </c>
      <c r="AJ35" s="4" t="s">
        <v>3293</v>
      </c>
      <c r="AK35" s="4" t="s">
        <v>3294</v>
      </c>
      <c r="AL35" s="4" t="s">
        <v>3295</v>
      </c>
      <c r="AM35" s="4" t="s">
        <v>3296</v>
      </c>
      <c r="AN35" s="4" t="s">
        <v>3297</v>
      </c>
      <c r="AO35" s="4" t="s">
        <v>3298</v>
      </c>
      <c r="AP35" s="4" t="s">
        <v>3299</v>
      </c>
      <c r="AQ35" s="4" t="s">
        <v>3300</v>
      </c>
      <c r="AR35" s="4" t="s">
        <v>1797</v>
      </c>
      <c r="AS35" s="4" t="s">
        <v>846</v>
      </c>
      <c r="AT35" s="4" t="s">
        <v>3301</v>
      </c>
      <c r="AU35" s="4" t="s">
        <v>3302</v>
      </c>
      <c r="AV35" s="4" t="s">
        <v>3303</v>
      </c>
      <c r="AW35" s="4" t="s">
        <v>3304</v>
      </c>
      <c r="AX35" s="4" t="s">
        <v>3305</v>
      </c>
      <c r="AY35" s="4" t="s">
        <v>3306</v>
      </c>
      <c r="AZ35" s="4" t="s">
        <v>3307</v>
      </c>
      <c r="BA35" s="4" t="s">
        <v>3308</v>
      </c>
      <c r="BB35" s="4" t="s">
        <v>3309</v>
      </c>
      <c r="BC35" s="4" t="s">
        <v>3310</v>
      </c>
      <c r="BD35" s="4" t="s">
        <v>3311</v>
      </c>
      <c r="BE35" s="4" t="s">
        <v>906</v>
      </c>
      <c r="BF35" s="4" t="s">
        <v>3312</v>
      </c>
      <c r="BG35" s="4" t="s">
        <v>3313</v>
      </c>
      <c r="BH35" s="4" t="s">
        <v>3314</v>
      </c>
      <c r="BI35" s="4" t="s">
        <v>3315</v>
      </c>
      <c r="BJ35" s="4" t="s">
        <v>3316</v>
      </c>
      <c r="BK35" s="4" t="s">
        <v>3317</v>
      </c>
      <c r="BL35" s="4" t="s">
        <v>3318</v>
      </c>
      <c r="BM35" s="4" t="s">
        <v>3319</v>
      </c>
      <c r="BN35" s="4" t="s">
        <v>3320</v>
      </c>
      <c r="BO35" s="4" t="s">
        <v>3321</v>
      </c>
      <c r="BP35" s="4" t="s">
        <v>3322</v>
      </c>
      <c r="BQ35" s="4" t="s">
        <v>3323</v>
      </c>
      <c r="BR35" s="4" t="s">
        <v>3324</v>
      </c>
      <c r="BS35" s="4" t="s">
        <v>3325</v>
      </c>
      <c r="BT35" s="4" t="s">
        <v>3326</v>
      </c>
      <c r="BU35" s="4" t="s">
        <v>1531</v>
      </c>
      <c r="BV35" s="4" t="s">
        <v>3327</v>
      </c>
      <c r="BW35" s="4" t="s">
        <v>3328</v>
      </c>
      <c r="BX35" s="4" t="s">
        <v>3329</v>
      </c>
      <c r="BY35" s="4" t="s">
        <v>3330</v>
      </c>
      <c r="BZ35" s="4" t="s">
        <v>3331</v>
      </c>
      <c r="CA35" s="4" t="s">
        <v>3332</v>
      </c>
      <c r="CB35" s="4" t="s">
        <v>3333</v>
      </c>
      <c r="CC35" s="4" t="s">
        <v>1204</v>
      </c>
      <c r="CD35" s="4" t="s">
        <v>3334</v>
      </c>
      <c r="CE35" s="4" t="s">
        <v>3335</v>
      </c>
      <c r="CF35" s="4" t="s">
        <v>3336</v>
      </c>
      <c r="CG35" s="4" t="s">
        <v>3337</v>
      </c>
      <c r="CH35" s="4" t="s">
        <v>3338</v>
      </c>
      <c r="CI35" s="4" t="s">
        <v>3339</v>
      </c>
      <c r="CJ35" s="4" t="s">
        <v>3340</v>
      </c>
      <c r="CK35" s="4" t="s">
        <v>3341</v>
      </c>
      <c r="CL35" s="4" t="s">
        <v>3342</v>
      </c>
      <c r="CM35" s="4" t="s">
        <v>3343</v>
      </c>
      <c r="CN35" s="4" t="s">
        <v>807</v>
      </c>
      <c r="CO35" s="4" t="s">
        <v>3344</v>
      </c>
      <c r="CP35" s="4" t="s">
        <v>3345</v>
      </c>
      <c r="CQ35" s="4" t="s">
        <v>3346</v>
      </c>
      <c r="CR35" s="4" t="s">
        <v>3347</v>
      </c>
      <c r="CS35" s="4" t="s">
        <v>3348</v>
      </c>
      <c r="CT35" s="4" t="s">
        <v>3349</v>
      </c>
      <c r="CU35" s="4" t="s">
        <v>3350</v>
      </c>
      <c r="CV35" s="4" t="s">
        <v>3351</v>
      </c>
      <c r="CW35" s="4" t="s">
        <v>3352</v>
      </c>
      <c r="CX35" s="4" t="s">
        <v>3353</v>
      </c>
      <c r="CY35" s="4" t="s">
        <v>3354</v>
      </c>
      <c r="CZ35" s="4" t="s">
        <v>3355</v>
      </c>
      <c r="DA35" s="4" t="s">
        <v>3356</v>
      </c>
      <c r="DB35" s="4" t="s">
        <v>3357</v>
      </c>
      <c r="DC35" s="4" t="s">
        <v>3358</v>
      </c>
      <c r="DD35" s="4" t="s">
        <v>3359</v>
      </c>
      <c r="DE35" s="4" t="s">
        <v>3360</v>
      </c>
      <c r="DF35" s="13">
        <v>65315</v>
      </c>
      <c r="DG35" s="4" t="s">
        <v>3361</v>
      </c>
      <c r="DH35" s="4" t="s">
        <v>3362</v>
      </c>
      <c r="DI35" s="4" t="s">
        <v>2637</v>
      </c>
    </row>
    <row r="36" spans="2:113" x14ac:dyDescent="0.3">
      <c r="B36" t="str">
        <f>$L$1</f>
        <v>Alaska</v>
      </c>
      <c r="C36" t="s">
        <v>101</v>
      </c>
      <c r="D36" t="s">
        <v>101</v>
      </c>
      <c r="E36" t="str">
        <f>INDEX($J$3:$DI$35,MATCH(D36,$I$3:$I$35,0),MATCH(B36,$J$1:$DI$1,0))</f>
        <v>77,172</v>
      </c>
      <c r="F36">
        <f>MATCH(C36,I3:I35)</f>
        <v>30</v>
      </c>
    </row>
    <row r="37" spans="2:113" x14ac:dyDescent="0.3">
      <c r="B37" t="str">
        <f t="shared" ref="B37:B68" si="6">$L$1</f>
        <v>Alaska</v>
      </c>
      <c r="C37" t="str">
        <f>$I$4</f>
        <v>25 to 39 years:</v>
      </c>
      <c r="D37" t="s">
        <v>203</v>
      </c>
      <c r="E37" t="str">
        <f>INDEX($J$3:$DI$35,MATCH(D37,$I$3:$I$35,0),MATCH(B37,$J$1:$DI$1,0))</f>
        <v>65,259</v>
      </c>
    </row>
    <row r="38" spans="2:113" x14ac:dyDescent="0.3">
      <c r="B38" t="str">
        <f t="shared" si="6"/>
        <v>Alaska</v>
      </c>
      <c r="C38" t="str">
        <f t="shared" ref="C38:C52" si="7">$I$4</f>
        <v>25 to 39 years:</v>
      </c>
      <c r="D38" t="s">
        <v>303</v>
      </c>
      <c r="E38" t="str">
        <f>INDEX($J$3:$DI$35,MATCH(D38,$I$3:$I$35,0),MATCH(B38,$J$1:$DI$1,0))</f>
        <v>76,786</v>
      </c>
    </row>
    <row r="39" spans="2:113" x14ac:dyDescent="0.3">
      <c r="B39" t="str">
        <f t="shared" si="6"/>
        <v>Alaska</v>
      </c>
      <c r="C39" t="str">
        <f t="shared" si="7"/>
        <v>25 to 39 years:</v>
      </c>
      <c r="D39" t="s">
        <v>405</v>
      </c>
      <c r="E39" t="str">
        <f>INDEX($J$3:$DI$35,MATCH(D39,$I$3:$I$35,0),MATCH(B39,$J$1:$DI$1,0))</f>
        <v>64,688</v>
      </c>
      <c r="F39">
        <f>MATCH(B39,$J$1:$DI$1,0)</f>
        <v>3</v>
      </c>
      <c r="H39">
        <f>MATCH(D39,$I$3:$I$35,0)</f>
        <v>4</v>
      </c>
    </row>
    <row r="40" spans="2:113" x14ac:dyDescent="0.3">
      <c r="B40" t="str">
        <f t="shared" si="6"/>
        <v>Alaska</v>
      </c>
      <c r="C40" t="str">
        <f t="shared" si="7"/>
        <v>25 to 39 years:</v>
      </c>
      <c r="D40" t="s">
        <v>506</v>
      </c>
      <c r="E40" t="str">
        <f>INDEX($J$3:$DI$35,MATCH(D40,$I$3:$I$35,0),MATCH(B40,$J$1:$DI$1,0))</f>
        <v>67,957</v>
      </c>
    </row>
    <row r="41" spans="2:113" x14ac:dyDescent="0.3">
      <c r="B41" t="str">
        <f t="shared" si="6"/>
        <v>Alaska</v>
      </c>
      <c r="C41" t="str">
        <f t="shared" si="7"/>
        <v>25 to 39 years:</v>
      </c>
      <c r="D41" t="s">
        <v>609</v>
      </c>
      <c r="E41" t="str">
        <f>INDEX($J$3:$DI$35,MATCH(D41,$I$3:$I$35,0),MATCH(B41,$J$1:$DI$1,0))</f>
        <v>70,578</v>
      </c>
    </row>
    <row r="42" spans="2:113" x14ac:dyDescent="0.3">
      <c r="B42" t="str">
        <f t="shared" si="6"/>
        <v>Alaska</v>
      </c>
      <c r="C42" t="str">
        <f t="shared" si="7"/>
        <v>25 to 39 years:</v>
      </c>
      <c r="D42" t="s">
        <v>712</v>
      </c>
      <c r="E42" t="str">
        <f>INDEX($J$3:$DI$35,MATCH(D42,$I$3:$I$35,0),MATCH(B42,$J$1:$DI$1,0))</f>
        <v>64,250</v>
      </c>
    </row>
    <row r="43" spans="2:113" x14ac:dyDescent="0.3">
      <c r="B43" t="str">
        <f t="shared" si="6"/>
        <v>Alaska</v>
      </c>
      <c r="C43" t="str">
        <f t="shared" si="7"/>
        <v>25 to 39 years:</v>
      </c>
      <c r="D43" t="s">
        <v>814</v>
      </c>
      <c r="E43" t="str">
        <f>INDEX($J$3:$DI$35,MATCH(D43,$I$3:$I$35,0),MATCH(B43,$J$1:$DI$1,0))</f>
        <v>92,910</v>
      </c>
    </row>
    <row r="44" spans="2:113" x14ac:dyDescent="0.3">
      <c r="B44" t="str">
        <f t="shared" si="6"/>
        <v>Alaska</v>
      </c>
      <c r="C44" t="str">
        <f t="shared" si="7"/>
        <v>25 to 39 years:</v>
      </c>
      <c r="D44" t="s">
        <v>915</v>
      </c>
      <c r="E44" t="str">
        <f>INDEX($J$3:$DI$35,MATCH(D44,$I$3:$I$35,0),MATCH(B44,$J$1:$DI$1,0))</f>
        <v>71,236</v>
      </c>
    </row>
    <row r="45" spans="2:113" x14ac:dyDescent="0.3">
      <c r="B45" t="str">
        <f t="shared" si="6"/>
        <v>Alaska</v>
      </c>
      <c r="C45" t="str">
        <f t="shared" si="7"/>
        <v>25 to 39 years:</v>
      </c>
      <c r="D45" t="s">
        <v>1017</v>
      </c>
      <c r="E45" t="str">
        <f>INDEX($J$3:$DI$35,MATCH(D45,$I$3:$I$35,0),MATCH(B45,$J$1:$DI$1,0))</f>
        <v>62,289</v>
      </c>
    </row>
    <row r="46" spans="2:113" x14ac:dyDescent="0.3">
      <c r="B46" t="str">
        <f t="shared" si="6"/>
        <v>Alaska</v>
      </c>
      <c r="C46" t="str">
        <f t="shared" si="7"/>
        <v>25 to 39 years:</v>
      </c>
      <c r="D46" t="s">
        <v>1118</v>
      </c>
      <c r="E46" t="str">
        <f>INDEX($J$3:$DI$35,MATCH(D46,$I$3:$I$35,0),MATCH(B46,$J$1:$DI$1,0))</f>
        <v>73,420</v>
      </c>
    </row>
    <row r="47" spans="2:113" x14ac:dyDescent="0.3">
      <c r="B47" t="str">
        <f t="shared" si="6"/>
        <v>Alaska</v>
      </c>
      <c r="C47" t="str">
        <f t="shared" si="7"/>
        <v>25 to 39 years:</v>
      </c>
      <c r="D47" t="s">
        <v>1218</v>
      </c>
      <c r="E47" t="str">
        <f>INDEX($J$3:$DI$35,MATCH(D47,$I$3:$I$35,0),MATCH(B47,$J$1:$DI$1,0))</f>
        <v>63,555</v>
      </c>
    </row>
    <row r="48" spans="2:113" x14ac:dyDescent="0.3">
      <c r="B48" t="str">
        <f t="shared" si="6"/>
        <v>Alaska</v>
      </c>
      <c r="C48" t="str">
        <f t="shared" si="7"/>
        <v>25 to 39 years:</v>
      </c>
      <c r="D48" t="s">
        <v>1315</v>
      </c>
      <c r="E48" t="str">
        <f>INDEX($J$3:$DI$35,MATCH(D48,$I$3:$I$35,0),MATCH(B48,$J$1:$DI$1,0))</f>
        <v>59,733</v>
      </c>
    </row>
    <row r="49" spans="2:5" x14ac:dyDescent="0.3">
      <c r="B49" t="str">
        <f t="shared" si="6"/>
        <v>Alaska</v>
      </c>
      <c r="C49" t="str">
        <f t="shared" si="7"/>
        <v>25 to 39 years:</v>
      </c>
      <c r="D49" t="s">
        <v>1415</v>
      </c>
      <c r="E49" t="str">
        <f>INDEX($J$3:$DI$35,MATCH(D49,$I$3:$I$35,0),MATCH(B49,$J$1:$DI$1,0))</f>
        <v>63,558</v>
      </c>
    </row>
    <row r="50" spans="2:5" x14ac:dyDescent="0.3">
      <c r="B50" t="str">
        <f t="shared" si="6"/>
        <v>Alaska</v>
      </c>
      <c r="C50" t="str">
        <f t="shared" si="7"/>
        <v>25 to 39 years:</v>
      </c>
      <c r="D50" t="s">
        <v>1514</v>
      </c>
      <c r="E50" t="str">
        <f>INDEX($J$3:$DI$35,MATCH(D50,$I$3:$I$35,0),MATCH(B50,$J$1:$DI$1,0))</f>
        <v>38,038</v>
      </c>
    </row>
    <row r="51" spans="2:5" x14ac:dyDescent="0.3">
      <c r="B51" t="str">
        <f t="shared" si="6"/>
        <v>Alaska</v>
      </c>
      <c r="C51" t="str">
        <f t="shared" si="7"/>
        <v>25 to 39 years:</v>
      </c>
      <c r="D51" t="s">
        <v>1614</v>
      </c>
      <c r="E51" t="str">
        <f>INDEX($J$3:$DI$35,MATCH(D51,$I$3:$I$35,0),MATCH(B51,$J$1:$DI$1,0))</f>
        <v>56,281</v>
      </c>
    </row>
    <row r="52" spans="2:5" x14ac:dyDescent="0.3">
      <c r="B52" t="str">
        <f t="shared" si="6"/>
        <v>Alaska</v>
      </c>
      <c r="C52" t="str">
        <f t="shared" si="7"/>
        <v>25 to 39 years:</v>
      </c>
      <c r="D52" t="s">
        <v>1715</v>
      </c>
      <c r="E52" t="str">
        <f>INDEX($J$3:$DI$35,MATCH(D52,$I$3:$I$35,0),MATCH(B52,$J$1:$DI$1,0))</f>
        <v>62,025</v>
      </c>
    </row>
    <row r="53" spans="2:5" x14ac:dyDescent="0.3">
      <c r="B53" t="str">
        <f t="shared" si="6"/>
        <v>Alaska</v>
      </c>
      <c r="C53" t="str">
        <f>$I$20</f>
        <v>40 to 64 years:</v>
      </c>
      <c r="D53" t="s">
        <v>3366</v>
      </c>
      <c r="E53" t="e">
        <f>INDEX($J$3:$DI$35,MATCH(D53,$I$3:$I$35,0),MATCH(B53,$J$1:$DI$1,0))</f>
        <v>#N/A</v>
      </c>
    </row>
    <row r="54" spans="2:5" x14ac:dyDescent="0.3">
      <c r="B54" t="str">
        <f t="shared" si="6"/>
        <v>Alaska</v>
      </c>
      <c r="C54" t="str">
        <f t="shared" ref="C54:C68" si="8">$I$20</f>
        <v>40 to 64 years:</v>
      </c>
      <c r="D54" t="s">
        <v>303</v>
      </c>
      <c r="E54" t="str">
        <f>INDEX($J$3:$DI$35,MATCH(D54,$I$3:$I$35,0),MATCH(B54,$J$1:$DI$1,0))</f>
        <v>76,786</v>
      </c>
    </row>
    <row r="55" spans="2:5" x14ac:dyDescent="0.3">
      <c r="B55" t="str">
        <f t="shared" si="6"/>
        <v>Alaska</v>
      </c>
      <c r="C55" t="str">
        <f t="shared" si="8"/>
        <v>40 to 64 years:</v>
      </c>
      <c r="D55" t="s">
        <v>405</v>
      </c>
      <c r="E55" t="str">
        <f>INDEX($J$3:$DI$35,MATCH(D55,$I$3:$I$35,0),MATCH(B55,$J$1:$DI$1,0))</f>
        <v>64,688</v>
      </c>
    </row>
    <row r="56" spans="2:5" x14ac:dyDescent="0.3">
      <c r="B56" t="str">
        <f t="shared" si="6"/>
        <v>Alaska</v>
      </c>
      <c r="C56" t="str">
        <f t="shared" si="8"/>
        <v>40 to 64 years:</v>
      </c>
      <c r="D56" t="s">
        <v>506</v>
      </c>
      <c r="E56" t="str">
        <f>INDEX($J$3:$DI$35,MATCH(D56,$I$3:$I$35,0),MATCH(B56,$J$1:$DI$1,0))</f>
        <v>67,957</v>
      </c>
    </row>
    <row r="57" spans="2:5" x14ac:dyDescent="0.3">
      <c r="B57" t="str">
        <f t="shared" si="6"/>
        <v>Alaska</v>
      </c>
      <c r="C57" t="str">
        <f t="shared" si="8"/>
        <v>40 to 64 years:</v>
      </c>
      <c r="D57" t="s">
        <v>609</v>
      </c>
      <c r="E57" t="str">
        <f>INDEX($J$3:$DI$35,MATCH(D57,$I$3:$I$35,0),MATCH(B57,$J$1:$DI$1,0))</f>
        <v>70,578</v>
      </c>
    </row>
    <row r="58" spans="2:5" x14ac:dyDescent="0.3">
      <c r="B58" t="str">
        <f t="shared" si="6"/>
        <v>Alaska</v>
      </c>
      <c r="C58" t="str">
        <f t="shared" si="8"/>
        <v>40 to 64 years:</v>
      </c>
      <c r="D58" t="s">
        <v>712</v>
      </c>
      <c r="E58" t="str">
        <f>INDEX($J$3:$DI$35,MATCH(D58,$I$3:$I$35,0),MATCH(B58,$J$1:$DI$1,0))</f>
        <v>64,250</v>
      </c>
    </row>
    <row r="59" spans="2:5" x14ac:dyDescent="0.3">
      <c r="B59" t="str">
        <f t="shared" si="6"/>
        <v>Alaska</v>
      </c>
      <c r="C59" t="str">
        <f t="shared" si="8"/>
        <v>40 to 64 years:</v>
      </c>
      <c r="D59" t="s">
        <v>814</v>
      </c>
      <c r="E59" t="str">
        <f>INDEX($J$3:$DI$35,MATCH(D59,$I$3:$I$35,0),MATCH(B59,$J$1:$DI$1,0))</f>
        <v>92,910</v>
      </c>
    </row>
    <row r="60" spans="2:5" x14ac:dyDescent="0.3">
      <c r="B60" t="str">
        <f t="shared" si="6"/>
        <v>Alaska</v>
      </c>
      <c r="C60" t="str">
        <f t="shared" si="8"/>
        <v>40 to 64 years:</v>
      </c>
      <c r="D60" t="s">
        <v>915</v>
      </c>
      <c r="E60" t="str">
        <f>INDEX($J$3:$DI$35,MATCH(D60,$I$3:$I$35,0),MATCH(B60,$J$1:$DI$1,0))</f>
        <v>71,236</v>
      </c>
    </row>
    <row r="61" spans="2:5" x14ac:dyDescent="0.3">
      <c r="B61" t="str">
        <f t="shared" si="6"/>
        <v>Alaska</v>
      </c>
      <c r="C61" t="str">
        <f t="shared" si="8"/>
        <v>40 to 64 years:</v>
      </c>
      <c r="D61" t="s">
        <v>1017</v>
      </c>
      <c r="E61" t="str">
        <f>INDEX($J$3:$DI$35,MATCH(D61,$I$3:$I$35,0),MATCH(B61,$J$1:$DI$1,0))</f>
        <v>62,289</v>
      </c>
    </row>
    <row r="62" spans="2:5" x14ac:dyDescent="0.3">
      <c r="B62" t="str">
        <f t="shared" si="6"/>
        <v>Alaska</v>
      </c>
      <c r="C62" t="str">
        <f t="shared" si="8"/>
        <v>40 to 64 years:</v>
      </c>
      <c r="D62" t="s">
        <v>1118</v>
      </c>
      <c r="E62" t="str">
        <f>INDEX($J$3:$DI$35,MATCH(D62,$I$3:$I$35,0),MATCH(B62,$J$1:$DI$1,0))</f>
        <v>73,420</v>
      </c>
    </row>
    <row r="63" spans="2:5" x14ac:dyDescent="0.3">
      <c r="B63" t="str">
        <f t="shared" si="6"/>
        <v>Alaska</v>
      </c>
      <c r="C63" t="str">
        <f t="shared" si="8"/>
        <v>40 to 64 years:</v>
      </c>
      <c r="D63" t="s">
        <v>1218</v>
      </c>
      <c r="E63" t="str">
        <f>INDEX($J$3:$DI$35,MATCH(D63,$I$3:$I$35,0),MATCH(B63,$J$1:$DI$1,0))</f>
        <v>63,555</v>
      </c>
    </row>
    <row r="64" spans="2:5" x14ac:dyDescent="0.3">
      <c r="B64" t="str">
        <f t="shared" si="6"/>
        <v>Alaska</v>
      </c>
      <c r="C64" t="str">
        <f t="shared" si="8"/>
        <v>40 to 64 years:</v>
      </c>
      <c r="D64" t="s">
        <v>1315</v>
      </c>
      <c r="E64" t="str">
        <f>INDEX($J$3:$DI$35,MATCH(D64,$I$3:$I$35,0),MATCH(B64,$J$1:$DI$1,0))</f>
        <v>59,733</v>
      </c>
    </row>
    <row r="65" spans="2:5" x14ac:dyDescent="0.3">
      <c r="B65" t="str">
        <f t="shared" si="6"/>
        <v>Alaska</v>
      </c>
      <c r="C65" t="str">
        <f t="shared" si="8"/>
        <v>40 to 64 years:</v>
      </c>
      <c r="D65" t="s">
        <v>1415</v>
      </c>
      <c r="E65" t="str">
        <f>INDEX($J$3:$DI$35,MATCH(D65,$I$3:$I$35,0),MATCH(B65,$J$1:$DI$1,0))</f>
        <v>63,558</v>
      </c>
    </row>
    <row r="66" spans="2:5" x14ac:dyDescent="0.3">
      <c r="B66" t="str">
        <f t="shared" si="6"/>
        <v>Alaska</v>
      </c>
      <c r="C66" t="str">
        <f t="shared" si="8"/>
        <v>40 to 64 years:</v>
      </c>
      <c r="D66" t="s">
        <v>1514</v>
      </c>
      <c r="E66" t="str">
        <f>INDEX($J$3:$DI$35,MATCH(D66,$I$3:$I$35,0),MATCH(B66,$J$1:$DI$1,0))</f>
        <v>38,038</v>
      </c>
    </row>
    <row r="67" spans="2:5" x14ac:dyDescent="0.3">
      <c r="B67" t="str">
        <f t="shared" si="6"/>
        <v>Alaska</v>
      </c>
      <c r="C67" t="str">
        <f t="shared" si="8"/>
        <v>40 to 64 years:</v>
      </c>
      <c r="D67" t="s">
        <v>1614</v>
      </c>
      <c r="E67" t="str">
        <f>INDEX($J$3:$DI$35,MATCH(D67,$I$3:$I$35,0),MATCH(B67,$J$1:$DI$1,0))</f>
        <v>56,281</v>
      </c>
    </row>
    <row r="68" spans="2:5" x14ac:dyDescent="0.3">
      <c r="B68" t="str">
        <f t="shared" si="6"/>
        <v>Alaska</v>
      </c>
      <c r="C68" t="str">
        <f t="shared" si="8"/>
        <v>40 to 64 years:</v>
      </c>
      <c r="D68" t="s">
        <v>1715</v>
      </c>
      <c r="E68" t="str">
        <f>INDEX($J$3:$DI$35,MATCH(D68,$I$3:$I$35,0),MATCH(B68,$J$1:$DI$1,0))</f>
        <v>62,025</v>
      </c>
    </row>
  </sheetData>
  <mergeCells count="52">
    <mergeCell ref="DF1:DG1"/>
    <mergeCell ref="DH1:DI1"/>
    <mergeCell ref="CV1:CW1"/>
    <mergeCell ref="CX1:CY1"/>
    <mergeCell ref="CZ1:DA1"/>
    <mergeCell ref="DB1:DC1"/>
    <mergeCell ref="DD1:DE1"/>
    <mergeCell ref="CL1:CM1"/>
    <mergeCell ref="CN1:CO1"/>
    <mergeCell ref="CP1:CQ1"/>
    <mergeCell ref="CR1:CS1"/>
    <mergeCell ref="CT1:CU1"/>
    <mergeCell ref="CB1:CC1"/>
    <mergeCell ref="CD1:CE1"/>
    <mergeCell ref="CF1:CG1"/>
    <mergeCell ref="CH1:CI1"/>
    <mergeCell ref="CJ1:CK1"/>
    <mergeCell ref="BR1:BS1"/>
    <mergeCell ref="BT1:BU1"/>
    <mergeCell ref="BV1:BW1"/>
    <mergeCell ref="BX1:BY1"/>
    <mergeCell ref="BZ1:CA1"/>
    <mergeCell ref="BH1:BI1"/>
    <mergeCell ref="BJ1:BK1"/>
    <mergeCell ref="BL1:BM1"/>
    <mergeCell ref="BN1:BO1"/>
    <mergeCell ref="BP1:BQ1"/>
    <mergeCell ref="AX1:AY1"/>
    <mergeCell ref="AZ1:BA1"/>
    <mergeCell ref="BB1:BC1"/>
    <mergeCell ref="BD1:BE1"/>
    <mergeCell ref="BF1:BG1"/>
    <mergeCell ref="AN1:AO1"/>
    <mergeCell ref="AP1:AQ1"/>
    <mergeCell ref="AR1:AS1"/>
    <mergeCell ref="AT1:AU1"/>
    <mergeCell ref="AV1:AW1"/>
    <mergeCell ref="AD1:AE1"/>
    <mergeCell ref="AF1:AG1"/>
    <mergeCell ref="AH1:AI1"/>
    <mergeCell ref="AJ1:AK1"/>
    <mergeCell ref="AL1:AM1"/>
    <mergeCell ref="T1:U1"/>
    <mergeCell ref="V1:W1"/>
    <mergeCell ref="X1:Y1"/>
    <mergeCell ref="Z1:AA1"/>
    <mergeCell ref="AB1:AC1"/>
    <mergeCell ref="J1:K1"/>
    <mergeCell ref="L1:M1"/>
    <mergeCell ref="N1:O1"/>
    <mergeCell ref="P1:Q1"/>
    <mergeCell ref="R1:S1"/>
  </mergeCells>
  <phoneticPr fontId="3" type="noConversion"/>
  <printOptions gridLines="1"/>
  <pageMargins left="0.7" right="0.7" top="0.75" bottom="0.75" header="0.3" footer="0.3"/>
  <pageSetup pageOrder="overThenDown" orientation="landscape"/>
  <headerFooter>
    <oddHeader>&amp;LTable: ACSDT1Y2022.B15014</oddHeader>
    <oddFooter>&amp;L&amp;Bdata.census.gov&amp;B | Measuring America's People, Places, and Economy &amp;R&amp;P</oddFooter>
    <evenHeader>&amp;LTable: ACSDT1Y2022.B15014</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2023-09-24T02:42:37Z</dcterms:created>
  <dcterms:modified xsi:type="dcterms:W3CDTF">2023-10-15T14:05:20Z</dcterms:modified>
</cp:coreProperties>
</file>