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xr:revisionPtr revIDLastSave="0" documentId="13_ncr:1_{5BDA56A3-7D59-4961-A68E-500448533A57}" xr6:coauthVersionLast="47" xr6:coauthVersionMax="47" xr10:uidLastSave="{00000000-0000-0000-0000-000000000000}"/>
  <bookViews>
    <workbookView xWindow="-108" yWindow="-108" windowWidth="23256" windowHeight="12456" xr2:uid="{00000000-000D-0000-FFFF-FFFF00000000}"/>
  </bookViews>
  <sheets>
    <sheet name="Information" sheetId="1" r:id="rId1"/>
    <sheet name="Data" sheetId="2" r:id="rId2"/>
    <sheet name="data_cleaned_names" sheetId="3" r:id="rId3"/>
    <sheet name="transposed" sheetId="4" r:id="rId4"/>
  </sheets>
  <definedNames>
    <definedName name="_xlnm.Print_Titles" localSheetId="1">Data!$A:$A,Data!$1:$3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6" i="3" l="1"/>
  <c r="B57" i="3"/>
  <c r="B58" i="3"/>
  <c r="B59" i="3"/>
  <c r="B55" i="3"/>
  <c r="B50" i="3"/>
  <c r="B51" i="3"/>
  <c r="B52" i="3"/>
  <c r="B53" i="3"/>
  <c r="B49" i="3"/>
  <c r="B54" i="3"/>
  <c r="B48" i="3"/>
  <c r="B44" i="3"/>
  <c r="B45" i="3"/>
  <c r="B46" i="3"/>
  <c r="B47" i="3"/>
  <c r="B43" i="3"/>
  <c r="B42" i="3"/>
  <c r="I44" i="3"/>
  <c r="AW45" i="3"/>
  <c r="CK46" i="3"/>
  <c r="Y48" i="3"/>
  <c r="DA50" i="3"/>
  <c r="AO52" i="3"/>
  <c r="CQ52" i="3"/>
  <c r="C53" i="3"/>
  <c r="O53" i="3"/>
  <c r="AA53" i="3"/>
  <c r="AM53" i="3"/>
  <c r="AY53" i="3"/>
  <c r="BK53" i="3"/>
  <c r="BW53" i="3"/>
  <c r="CI53" i="3"/>
  <c r="CU53" i="3"/>
  <c r="G54" i="3"/>
  <c r="S54" i="3"/>
  <c r="AE54" i="3"/>
  <c r="AQ54" i="3"/>
  <c r="BC54" i="3"/>
  <c r="BO54" i="3"/>
  <c r="CA54" i="3"/>
  <c r="CM54" i="3"/>
  <c r="CY54" i="3"/>
  <c r="C56" i="3"/>
  <c r="O56" i="3"/>
  <c r="AA56" i="3"/>
  <c r="AM56" i="3"/>
  <c r="AY56" i="3"/>
  <c r="BK56" i="3"/>
  <c r="BW56" i="3"/>
  <c r="CI56" i="3"/>
  <c r="CU56" i="3"/>
  <c r="G57" i="3"/>
  <c r="S57" i="3"/>
  <c r="AE57" i="3"/>
  <c r="AQ57" i="3"/>
  <c r="BC57" i="3"/>
  <c r="BO57" i="3"/>
  <c r="CA57" i="3"/>
  <c r="CM57" i="3"/>
  <c r="CY57" i="3"/>
  <c r="K58" i="3"/>
  <c r="W58" i="3"/>
  <c r="AI58" i="3"/>
  <c r="AU58" i="3"/>
  <c r="BG58" i="3"/>
  <c r="BS58" i="3"/>
  <c r="CE58" i="3"/>
  <c r="CQ58" i="3"/>
  <c r="C59" i="3"/>
  <c r="O59" i="3"/>
  <c r="AA59" i="3"/>
  <c r="AM59" i="3"/>
  <c r="AY59" i="3"/>
  <c r="BK59" i="3"/>
  <c r="BW59" i="3"/>
  <c r="CI59" i="3"/>
  <c r="CU59" i="3"/>
  <c r="H42" i="3"/>
  <c r="T42" i="3"/>
  <c r="AF42" i="3"/>
  <c r="AR42" i="3"/>
  <c r="BD42" i="3"/>
  <c r="BP42" i="3"/>
  <c r="CB42" i="3"/>
  <c r="CN42" i="3"/>
  <c r="CZ42" i="3"/>
  <c r="D22" i="3"/>
  <c r="D42" i="3" s="1"/>
  <c r="D23" i="3"/>
  <c r="D43" i="3" s="1"/>
  <c r="E23" i="3"/>
  <c r="E43" i="3" s="1"/>
  <c r="F23" i="3"/>
  <c r="F43" i="3" s="1"/>
  <c r="G23" i="3"/>
  <c r="G43" i="3" s="1"/>
  <c r="H23" i="3"/>
  <c r="H43" i="3" s="1"/>
  <c r="I23" i="3"/>
  <c r="I43" i="3" s="1"/>
  <c r="J23" i="3"/>
  <c r="J43" i="3" s="1"/>
  <c r="K23" i="3"/>
  <c r="K43" i="3" s="1"/>
  <c r="L23" i="3"/>
  <c r="L43" i="3" s="1"/>
  <c r="M23" i="3"/>
  <c r="M43" i="3" s="1"/>
  <c r="N23" i="3"/>
  <c r="N43" i="3" s="1"/>
  <c r="O23" i="3"/>
  <c r="O43" i="3" s="1"/>
  <c r="P23" i="3"/>
  <c r="P43" i="3" s="1"/>
  <c r="Q23" i="3"/>
  <c r="Q43" i="3" s="1"/>
  <c r="R23" i="3"/>
  <c r="R43" i="3" s="1"/>
  <c r="S23" i="3"/>
  <c r="S43" i="3" s="1"/>
  <c r="T23" i="3"/>
  <c r="T43" i="3" s="1"/>
  <c r="U23" i="3"/>
  <c r="U43" i="3" s="1"/>
  <c r="V23" i="3"/>
  <c r="V43" i="3" s="1"/>
  <c r="W23" i="3"/>
  <c r="W43" i="3" s="1"/>
  <c r="X23" i="3"/>
  <c r="X43" i="3" s="1"/>
  <c r="Y23" i="3"/>
  <c r="Y43" i="3" s="1"/>
  <c r="Z23" i="3"/>
  <c r="Z43" i="3" s="1"/>
  <c r="AA23" i="3"/>
  <c r="AA43" i="3" s="1"/>
  <c r="AB23" i="3"/>
  <c r="AB43" i="3" s="1"/>
  <c r="AC23" i="3"/>
  <c r="AC43" i="3" s="1"/>
  <c r="AD23" i="3"/>
  <c r="AD43" i="3" s="1"/>
  <c r="AE23" i="3"/>
  <c r="AE43" i="3" s="1"/>
  <c r="AF23" i="3"/>
  <c r="AF43" i="3" s="1"/>
  <c r="AG23" i="3"/>
  <c r="AG43" i="3" s="1"/>
  <c r="AH23" i="3"/>
  <c r="AH43" i="3" s="1"/>
  <c r="AI23" i="3"/>
  <c r="AI43" i="3" s="1"/>
  <c r="AJ23" i="3"/>
  <c r="AJ43" i="3" s="1"/>
  <c r="AK23" i="3"/>
  <c r="AK43" i="3" s="1"/>
  <c r="AL23" i="3"/>
  <c r="AL43" i="3" s="1"/>
  <c r="AM23" i="3"/>
  <c r="AM43" i="3" s="1"/>
  <c r="AN23" i="3"/>
  <c r="AN43" i="3" s="1"/>
  <c r="AO23" i="3"/>
  <c r="AO43" i="3" s="1"/>
  <c r="AP23" i="3"/>
  <c r="AP43" i="3" s="1"/>
  <c r="AQ23" i="3"/>
  <c r="AQ43" i="3" s="1"/>
  <c r="AR23" i="3"/>
  <c r="AR43" i="3" s="1"/>
  <c r="AS23" i="3"/>
  <c r="AS43" i="3" s="1"/>
  <c r="AT23" i="3"/>
  <c r="AT43" i="3" s="1"/>
  <c r="AU23" i="3"/>
  <c r="AU43" i="3" s="1"/>
  <c r="AV23" i="3"/>
  <c r="AV43" i="3" s="1"/>
  <c r="AW23" i="3"/>
  <c r="AW43" i="3" s="1"/>
  <c r="AX23" i="3"/>
  <c r="AX43" i="3" s="1"/>
  <c r="AY23" i="3"/>
  <c r="AY43" i="3" s="1"/>
  <c r="AZ23" i="3"/>
  <c r="AZ43" i="3" s="1"/>
  <c r="BA23" i="3"/>
  <c r="BA43" i="3" s="1"/>
  <c r="BB23" i="3"/>
  <c r="BB43" i="3" s="1"/>
  <c r="BC23" i="3"/>
  <c r="BC43" i="3" s="1"/>
  <c r="BD23" i="3"/>
  <c r="BD43" i="3" s="1"/>
  <c r="BE23" i="3"/>
  <c r="BE43" i="3" s="1"/>
  <c r="BF23" i="3"/>
  <c r="BF43" i="3" s="1"/>
  <c r="BG23" i="3"/>
  <c r="BG43" i="3" s="1"/>
  <c r="BH23" i="3"/>
  <c r="BH43" i="3" s="1"/>
  <c r="BI23" i="3"/>
  <c r="BI43" i="3" s="1"/>
  <c r="BJ23" i="3"/>
  <c r="BJ43" i="3" s="1"/>
  <c r="BK23" i="3"/>
  <c r="BK43" i="3" s="1"/>
  <c r="BL23" i="3"/>
  <c r="BL43" i="3" s="1"/>
  <c r="BM23" i="3"/>
  <c r="BM43" i="3" s="1"/>
  <c r="BN23" i="3"/>
  <c r="BN43" i="3" s="1"/>
  <c r="BO23" i="3"/>
  <c r="BO43" i="3" s="1"/>
  <c r="BP23" i="3"/>
  <c r="BP43" i="3" s="1"/>
  <c r="BQ23" i="3"/>
  <c r="BQ43" i="3" s="1"/>
  <c r="BR23" i="3"/>
  <c r="BR43" i="3" s="1"/>
  <c r="BS23" i="3"/>
  <c r="BS43" i="3" s="1"/>
  <c r="BT23" i="3"/>
  <c r="BT43" i="3" s="1"/>
  <c r="BU23" i="3"/>
  <c r="BU43" i="3" s="1"/>
  <c r="BV23" i="3"/>
  <c r="BV43" i="3" s="1"/>
  <c r="BW23" i="3"/>
  <c r="BW43" i="3" s="1"/>
  <c r="BX23" i="3"/>
  <c r="BX43" i="3" s="1"/>
  <c r="BY23" i="3"/>
  <c r="BY43" i="3" s="1"/>
  <c r="BZ23" i="3"/>
  <c r="BZ43" i="3" s="1"/>
  <c r="CA23" i="3"/>
  <c r="CA43" i="3" s="1"/>
  <c r="CB23" i="3"/>
  <c r="CB43" i="3" s="1"/>
  <c r="CC23" i="3"/>
  <c r="CC43" i="3" s="1"/>
  <c r="CD23" i="3"/>
  <c r="CD43" i="3" s="1"/>
  <c r="CE23" i="3"/>
  <c r="CE43" i="3" s="1"/>
  <c r="CF23" i="3"/>
  <c r="CF43" i="3" s="1"/>
  <c r="CG23" i="3"/>
  <c r="CG43" i="3" s="1"/>
  <c r="CH23" i="3"/>
  <c r="CH43" i="3" s="1"/>
  <c r="CI23" i="3"/>
  <c r="CI43" i="3" s="1"/>
  <c r="CJ23" i="3"/>
  <c r="CJ43" i="3" s="1"/>
  <c r="CK23" i="3"/>
  <c r="CK43" i="3" s="1"/>
  <c r="CL23" i="3"/>
  <c r="CL43" i="3" s="1"/>
  <c r="CM23" i="3"/>
  <c r="CM43" i="3" s="1"/>
  <c r="CN23" i="3"/>
  <c r="CN43" i="3" s="1"/>
  <c r="CO23" i="3"/>
  <c r="CO43" i="3" s="1"/>
  <c r="CP23" i="3"/>
  <c r="CP43" i="3" s="1"/>
  <c r="CQ23" i="3"/>
  <c r="CQ43" i="3" s="1"/>
  <c r="CR23" i="3"/>
  <c r="CR43" i="3" s="1"/>
  <c r="CS23" i="3"/>
  <c r="CS43" i="3" s="1"/>
  <c r="CT23" i="3"/>
  <c r="CT43" i="3" s="1"/>
  <c r="CU23" i="3"/>
  <c r="CU43" i="3" s="1"/>
  <c r="CV23" i="3"/>
  <c r="CV43" i="3" s="1"/>
  <c r="CW23" i="3"/>
  <c r="CW43" i="3" s="1"/>
  <c r="CX23" i="3"/>
  <c r="CX43" i="3" s="1"/>
  <c r="CY23" i="3"/>
  <c r="CY43" i="3" s="1"/>
  <c r="CZ23" i="3"/>
  <c r="CZ43" i="3" s="1"/>
  <c r="DA23" i="3"/>
  <c r="DA43" i="3" s="1"/>
  <c r="DB23" i="3"/>
  <c r="DB43" i="3" s="1"/>
  <c r="D24" i="3"/>
  <c r="D44" i="3" s="1"/>
  <c r="E24" i="3"/>
  <c r="E44" i="3" s="1"/>
  <c r="F24" i="3"/>
  <c r="F44" i="3" s="1"/>
  <c r="G24" i="3"/>
  <c r="G44" i="3" s="1"/>
  <c r="H24" i="3"/>
  <c r="H44" i="3" s="1"/>
  <c r="I24" i="3"/>
  <c r="J24" i="3"/>
  <c r="J44" i="3" s="1"/>
  <c r="K24" i="3"/>
  <c r="K44" i="3" s="1"/>
  <c r="L24" i="3"/>
  <c r="L44" i="3" s="1"/>
  <c r="M24" i="3"/>
  <c r="M44" i="3" s="1"/>
  <c r="N24" i="3"/>
  <c r="N44" i="3" s="1"/>
  <c r="O24" i="3"/>
  <c r="O44" i="3" s="1"/>
  <c r="P24" i="3"/>
  <c r="P44" i="3" s="1"/>
  <c r="Q24" i="3"/>
  <c r="Q44" i="3" s="1"/>
  <c r="R24" i="3"/>
  <c r="R44" i="3" s="1"/>
  <c r="S24" i="3"/>
  <c r="S44" i="3" s="1"/>
  <c r="T24" i="3"/>
  <c r="T44" i="3" s="1"/>
  <c r="U24" i="3"/>
  <c r="U44" i="3" s="1"/>
  <c r="V24" i="3"/>
  <c r="V44" i="3" s="1"/>
  <c r="W24" i="3"/>
  <c r="W44" i="3" s="1"/>
  <c r="X24" i="3"/>
  <c r="X44" i="3" s="1"/>
  <c r="Y24" i="3"/>
  <c r="Y44" i="3" s="1"/>
  <c r="Z24" i="3"/>
  <c r="Z44" i="3" s="1"/>
  <c r="AA24" i="3"/>
  <c r="AA44" i="3" s="1"/>
  <c r="AB24" i="3"/>
  <c r="AB44" i="3" s="1"/>
  <c r="AC24" i="3"/>
  <c r="AC44" i="3" s="1"/>
  <c r="AD24" i="3"/>
  <c r="AD44" i="3" s="1"/>
  <c r="AE24" i="3"/>
  <c r="AE44" i="3" s="1"/>
  <c r="AF24" i="3"/>
  <c r="AF44" i="3" s="1"/>
  <c r="AG24" i="3"/>
  <c r="AG44" i="3" s="1"/>
  <c r="AH24" i="3"/>
  <c r="AH44" i="3" s="1"/>
  <c r="AI24" i="3"/>
  <c r="AI44" i="3" s="1"/>
  <c r="AJ24" i="3"/>
  <c r="AJ44" i="3" s="1"/>
  <c r="AK24" i="3"/>
  <c r="AK44" i="3" s="1"/>
  <c r="AL24" i="3"/>
  <c r="AL44" i="3" s="1"/>
  <c r="AM24" i="3"/>
  <c r="AM44" i="3" s="1"/>
  <c r="AN24" i="3"/>
  <c r="AN44" i="3" s="1"/>
  <c r="AO24" i="3"/>
  <c r="AO44" i="3" s="1"/>
  <c r="AP24" i="3"/>
  <c r="AP44" i="3" s="1"/>
  <c r="AQ24" i="3"/>
  <c r="AQ44" i="3" s="1"/>
  <c r="AR24" i="3"/>
  <c r="AR44" i="3" s="1"/>
  <c r="AS24" i="3"/>
  <c r="AS44" i="3" s="1"/>
  <c r="AT24" i="3"/>
  <c r="AT44" i="3" s="1"/>
  <c r="AU24" i="3"/>
  <c r="AU44" i="3" s="1"/>
  <c r="AV24" i="3"/>
  <c r="AV44" i="3" s="1"/>
  <c r="AW24" i="3"/>
  <c r="AW44" i="3" s="1"/>
  <c r="AX24" i="3"/>
  <c r="AX44" i="3" s="1"/>
  <c r="AY24" i="3"/>
  <c r="AY44" i="3" s="1"/>
  <c r="AZ24" i="3"/>
  <c r="AZ44" i="3" s="1"/>
  <c r="BA24" i="3"/>
  <c r="BA44" i="3" s="1"/>
  <c r="BB24" i="3"/>
  <c r="BB44" i="3" s="1"/>
  <c r="BC24" i="3"/>
  <c r="BC44" i="3" s="1"/>
  <c r="BD24" i="3"/>
  <c r="BD44" i="3" s="1"/>
  <c r="BE24" i="3"/>
  <c r="BE44" i="3" s="1"/>
  <c r="BF24" i="3"/>
  <c r="BF44" i="3" s="1"/>
  <c r="BG24" i="3"/>
  <c r="BG44" i="3" s="1"/>
  <c r="BH24" i="3"/>
  <c r="BH44" i="3" s="1"/>
  <c r="BI24" i="3"/>
  <c r="BI44" i="3" s="1"/>
  <c r="BJ24" i="3"/>
  <c r="BJ44" i="3" s="1"/>
  <c r="BK24" i="3"/>
  <c r="BK44" i="3" s="1"/>
  <c r="BL24" i="3"/>
  <c r="BL44" i="3" s="1"/>
  <c r="BM24" i="3"/>
  <c r="BM44" i="3" s="1"/>
  <c r="BN24" i="3"/>
  <c r="BN44" i="3" s="1"/>
  <c r="BO24" i="3"/>
  <c r="BO44" i="3" s="1"/>
  <c r="BP24" i="3"/>
  <c r="BP44" i="3" s="1"/>
  <c r="BQ24" i="3"/>
  <c r="BQ44" i="3" s="1"/>
  <c r="BR24" i="3"/>
  <c r="BR44" i="3" s="1"/>
  <c r="BS24" i="3"/>
  <c r="BS44" i="3" s="1"/>
  <c r="BT24" i="3"/>
  <c r="BT44" i="3" s="1"/>
  <c r="BU24" i="3"/>
  <c r="BU44" i="3" s="1"/>
  <c r="BV24" i="3"/>
  <c r="BV44" i="3" s="1"/>
  <c r="BW24" i="3"/>
  <c r="BW44" i="3" s="1"/>
  <c r="BX24" i="3"/>
  <c r="BX44" i="3" s="1"/>
  <c r="BY24" i="3"/>
  <c r="BY44" i="3" s="1"/>
  <c r="BZ24" i="3"/>
  <c r="BZ44" i="3" s="1"/>
  <c r="CA24" i="3"/>
  <c r="CA44" i="3" s="1"/>
  <c r="CB24" i="3"/>
  <c r="CB44" i="3" s="1"/>
  <c r="CC24" i="3"/>
  <c r="CC44" i="3" s="1"/>
  <c r="CD24" i="3"/>
  <c r="CD44" i="3" s="1"/>
  <c r="CE24" i="3"/>
  <c r="CE44" i="3" s="1"/>
  <c r="CF24" i="3"/>
  <c r="CF44" i="3" s="1"/>
  <c r="CG24" i="3"/>
  <c r="CG44" i="3" s="1"/>
  <c r="CH24" i="3"/>
  <c r="CH44" i="3" s="1"/>
  <c r="CI24" i="3"/>
  <c r="CI44" i="3" s="1"/>
  <c r="CJ24" i="3"/>
  <c r="CJ44" i="3" s="1"/>
  <c r="CK24" i="3"/>
  <c r="CK44" i="3" s="1"/>
  <c r="CL24" i="3"/>
  <c r="CL44" i="3" s="1"/>
  <c r="CM24" i="3"/>
  <c r="CM44" i="3" s="1"/>
  <c r="CN24" i="3"/>
  <c r="CN44" i="3" s="1"/>
  <c r="CO24" i="3"/>
  <c r="CO44" i="3" s="1"/>
  <c r="CP24" i="3"/>
  <c r="CP44" i="3" s="1"/>
  <c r="CQ24" i="3"/>
  <c r="CQ44" i="3" s="1"/>
  <c r="CR24" i="3"/>
  <c r="CR44" i="3" s="1"/>
  <c r="CS24" i="3"/>
  <c r="CS44" i="3" s="1"/>
  <c r="CT24" i="3"/>
  <c r="CT44" i="3" s="1"/>
  <c r="CU24" i="3"/>
  <c r="CU44" i="3" s="1"/>
  <c r="CV24" i="3"/>
  <c r="CV44" i="3" s="1"/>
  <c r="CW24" i="3"/>
  <c r="CW44" i="3" s="1"/>
  <c r="CX24" i="3"/>
  <c r="CX44" i="3" s="1"/>
  <c r="CY24" i="3"/>
  <c r="CY44" i="3" s="1"/>
  <c r="CZ24" i="3"/>
  <c r="CZ44" i="3" s="1"/>
  <c r="DA24" i="3"/>
  <c r="DA44" i="3" s="1"/>
  <c r="DB24" i="3"/>
  <c r="DB44" i="3" s="1"/>
  <c r="D25" i="3"/>
  <c r="D45" i="3" s="1"/>
  <c r="E25" i="3"/>
  <c r="E45" i="3" s="1"/>
  <c r="F25" i="3"/>
  <c r="F45" i="3" s="1"/>
  <c r="G25" i="3"/>
  <c r="G45" i="3" s="1"/>
  <c r="H25" i="3"/>
  <c r="H45" i="3" s="1"/>
  <c r="I25" i="3"/>
  <c r="I45" i="3" s="1"/>
  <c r="J25" i="3"/>
  <c r="J45" i="3" s="1"/>
  <c r="K25" i="3"/>
  <c r="K45" i="3" s="1"/>
  <c r="L25" i="3"/>
  <c r="L45" i="3" s="1"/>
  <c r="M25" i="3"/>
  <c r="M45" i="3" s="1"/>
  <c r="N25" i="3"/>
  <c r="N45" i="3" s="1"/>
  <c r="O25" i="3"/>
  <c r="O45" i="3" s="1"/>
  <c r="P25" i="3"/>
  <c r="P45" i="3" s="1"/>
  <c r="Q25" i="3"/>
  <c r="Q45" i="3" s="1"/>
  <c r="R25" i="3"/>
  <c r="R45" i="3" s="1"/>
  <c r="S25" i="3"/>
  <c r="S45" i="3" s="1"/>
  <c r="T25" i="3"/>
  <c r="T45" i="3" s="1"/>
  <c r="U25" i="3"/>
  <c r="U45" i="3" s="1"/>
  <c r="V25" i="3"/>
  <c r="V45" i="3" s="1"/>
  <c r="W25" i="3"/>
  <c r="W45" i="3" s="1"/>
  <c r="X25" i="3"/>
  <c r="X45" i="3" s="1"/>
  <c r="Y25" i="3"/>
  <c r="Y45" i="3" s="1"/>
  <c r="Z25" i="3"/>
  <c r="Z45" i="3" s="1"/>
  <c r="AA25" i="3"/>
  <c r="AA45" i="3" s="1"/>
  <c r="AB25" i="3"/>
  <c r="AB45" i="3" s="1"/>
  <c r="AC25" i="3"/>
  <c r="AC45" i="3" s="1"/>
  <c r="AD25" i="3"/>
  <c r="AD45" i="3" s="1"/>
  <c r="AE25" i="3"/>
  <c r="AE45" i="3" s="1"/>
  <c r="AF25" i="3"/>
  <c r="AF45" i="3" s="1"/>
  <c r="AG25" i="3"/>
  <c r="AG45" i="3" s="1"/>
  <c r="AH25" i="3"/>
  <c r="AH45" i="3" s="1"/>
  <c r="AI25" i="3"/>
  <c r="AI45" i="3" s="1"/>
  <c r="AJ25" i="3"/>
  <c r="AJ45" i="3" s="1"/>
  <c r="AK25" i="3"/>
  <c r="AK45" i="3" s="1"/>
  <c r="AL25" i="3"/>
  <c r="AL45" i="3" s="1"/>
  <c r="AM25" i="3"/>
  <c r="AM45" i="3" s="1"/>
  <c r="AN25" i="3"/>
  <c r="AN45" i="3" s="1"/>
  <c r="AO25" i="3"/>
  <c r="AO45" i="3" s="1"/>
  <c r="AP25" i="3"/>
  <c r="AP45" i="3" s="1"/>
  <c r="AQ25" i="3"/>
  <c r="AQ45" i="3" s="1"/>
  <c r="AR25" i="3"/>
  <c r="AR45" i="3" s="1"/>
  <c r="AS25" i="3"/>
  <c r="AS45" i="3" s="1"/>
  <c r="AT25" i="3"/>
  <c r="AT45" i="3" s="1"/>
  <c r="AU25" i="3"/>
  <c r="AU45" i="3" s="1"/>
  <c r="AV25" i="3"/>
  <c r="AV45" i="3" s="1"/>
  <c r="AW25" i="3"/>
  <c r="AX25" i="3"/>
  <c r="AX45" i="3" s="1"/>
  <c r="AY25" i="3"/>
  <c r="AY45" i="3" s="1"/>
  <c r="AZ25" i="3"/>
  <c r="AZ45" i="3" s="1"/>
  <c r="BA25" i="3"/>
  <c r="BA45" i="3" s="1"/>
  <c r="BB25" i="3"/>
  <c r="BB45" i="3" s="1"/>
  <c r="BC25" i="3"/>
  <c r="BC45" i="3" s="1"/>
  <c r="BD25" i="3"/>
  <c r="BD45" i="3" s="1"/>
  <c r="BE25" i="3"/>
  <c r="BE45" i="3" s="1"/>
  <c r="BF25" i="3"/>
  <c r="BF45" i="3" s="1"/>
  <c r="BG25" i="3"/>
  <c r="BG45" i="3" s="1"/>
  <c r="BH25" i="3"/>
  <c r="BH45" i="3" s="1"/>
  <c r="BI25" i="3"/>
  <c r="BI45" i="3" s="1"/>
  <c r="BJ25" i="3"/>
  <c r="BJ45" i="3" s="1"/>
  <c r="BK25" i="3"/>
  <c r="BK45" i="3" s="1"/>
  <c r="BL25" i="3"/>
  <c r="BL45" i="3" s="1"/>
  <c r="BM25" i="3"/>
  <c r="BM45" i="3" s="1"/>
  <c r="BN25" i="3"/>
  <c r="BN45" i="3" s="1"/>
  <c r="BO25" i="3"/>
  <c r="BO45" i="3" s="1"/>
  <c r="BP25" i="3"/>
  <c r="BP45" i="3" s="1"/>
  <c r="BQ25" i="3"/>
  <c r="BQ45" i="3" s="1"/>
  <c r="BR25" i="3"/>
  <c r="BR45" i="3" s="1"/>
  <c r="BS25" i="3"/>
  <c r="BS45" i="3" s="1"/>
  <c r="BT25" i="3"/>
  <c r="BT45" i="3" s="1"/>
  <c r="BU25" i="3"/>
  <c r="BU45" i="3" s="1"/>
  <c r="BV25" i="3"/>
  <c r="BV45" i="3" s="1"/>
  <c r="BW25" i="3"/>
  <c r="BW45" i="3" s="1"/>
  <c r="BX25" i="3"/>
  <c r="BX45" i="3" s="1"/>
  <c r="BY25" i="3"/>
  <c r="BY45" i="3" s="1"/>
  <c r="BZ25" i="3"/>
  <c r="BZ45" i="3" s="1"/>
  <c r="CA25" i="3"/>
  <c r="CA45" i="3" s="1"/>
  <c r="CB25" i="3"/>
  <c r="CB45" i="3" s="1"/>
  <c r="CC25" i="3"/>
  <c r="CC45" i="3" s="1"/>
  <c r="CD25" i="3"/>
  <c r="CD45" i="3" s="1"/>
  <c r="CE25" i="3"/>
  <c r="CE45" i="3" s="1"/>
  <c r="CF25" i="3"/>
  <c r="CF45" i="3" s="1"/>
  <c r="CG25" i="3"/>
  <c r="CG45" i="3" s="1"/>
  <c r="CH25" i="3"/>
  <c r="CH45" i="3" s="1"/>
  <c r="CI25" i="3"/>
  <c r="CI45" i="3" s="1"/>
  <c r="CJ25" i="3"/>
  <c r="CJ45" i="3" s="1"/>
  <c r="CK25" i="3"/>
  <c r="CK45" i="3" s="1"/>
  <c r="CL25" i="3"/>
  <c r="CL45" i="3" s="1"/>
  <c r="CM25" i="3"/>
  <c r="CM45" i="3" s="1"/>
  <c r="CN25" i="3"/>
  <c r="CN45" i="3" s="1"/>
  <c r="CO25" i="3"/>
  <c r="CO45" i="3" s="1"/>
  <c r="CP25" i="3"/>
  <c r="CP45" i="3" s="1"/>
  <c r="CQ25" i="3"/>
  <c r="CQ45" i="3" s="1"/>
  <c r="CR25" i="3"/>
  <c r="CR45" i="3" s="1"/>
  <c r="CS25" i="3"/>
  <c r="CS45" i="3" s="1"/>
  <c r="CT25" i="3"/>
  <c r="CT45" i="3" s="1"/>
  <c r="CU25" i="3"/>
  <c r="CU45" i="3" s="1"/>
  <c r="CV25" i="3"/>
  <c r="CV45" i="3" s="1"/>
  <c r="CW25" i="3"/>
  <c r="CW45" i="3" s="1"/>
  <c r="CX25" i="3"/>
  <c r="CX45" i="3" s="1"/>
  <c r="CY25" i="3"/>
  <c r="CY45" i="3" s="1"/>
  <c r="CZ25" i="3"/>
  <c r="CZ45" i="3" s="1"/>
  <c r="DA25" i="3"/>
  <c r="DA45" i="3" s="1"/>
  <c r="DB25" i="3"/>
  <c r="DB45" i="3" s="1"/>
  <c r="D26" i="3"/>
  <c r="D46" i="3" s="1"/>
  <c r="E26" i="3"/>
  <c r="E46" i="3" s="1"/>
  <c r="F26" i="3"/>
  <c r="F46" i="3" s="1"/>
  <c r="G26" i="3"/>
  <c r="G46" i="3" s="1"/>
  <c r="H26" i="3"/>
  <c r="H46" i="3" s="1"/>
  <c r="I26" i="3"/>
  <c r="I46" i="3" s="1"/>
  <c r="J26" i="3"/>
  <c r="J46" i="3" s="1"/>
  <c r="K26" i="3"/>
  <c r="K46" i="3" s="1"/>
  <c r="L26" i="3"/>
  <c r="L46" i="3" s="1"/>
  <c r="M26" i="3"/>
  <c r="M46" i="3" s="1"/>
  <c r="N26" i="3"/>
  <c r="N46" i="3" s="1"/>
  <c r="O26" i="3"/>
  <c r="O46" i="3" s="1"/>
  <c r="P26" i="3"/>
  <c r="P46" i="3" s="1"/>
  <c r="Q26" i="3"/>
  <c r="Q46" i="3" s="1"/>
  <c r="R26" i="3"/>
  <c r="R46" i="3" s="1"/>
  <c r="S26" i="3"/>
  <c r="S46" i="3" s="1"/>
  <c r="T26" i="3"/>
  <c r="T46" i="3" s="1"/>
  <c r="U26" i="3"/>
  <c r="U46" i="3" s="1"/>
  <c r="V26" i="3"/>
  <c r="V46" i="3" s="1"/>
  <c r="W26" i="3"/>
  <c r="W46" i="3" s="1"/>
  <c r="X26" i="3"/>
  <c r="X46" i="3" s="1"/>
  <c r="Y26" i="3"/>
  <c r="Y46" i="3" s="1"/>
  <c r="Z26" i="3"/>
  <c r="Z46" i="3" s="1"/>
  <c r="AA26" i="3"/>
  <c r="AA46" i="3" s="1"/>
  <c r="AB26" i="3"/>
  <c r="AB46" i="3" s="1"/>
  <c r="AC26" i="3"/>
  <c r="AC46" i="3" s="1"/>
  <c r="AD26" i="3"/>
  <c r="AD46" i="3" s="1"/>
  <c r="AE26" i="3"/>
  <c r="AE46" i="3" s="1"/>
  <c r="AF26" i="3"/>
  <c r="AF46" i="3" s="1"/>
  <c r="AG26" i="3"/>
  <c r="AG46" i="3" s="1"/>
  <c r="AH26" i="3"/>
  <c r="AH46" i="3" s="1"/>
  <c r="AI26" i="3"/>
  <c r="AI46" i="3" s="1"/>
  <c r="AJ26" i="3"/>
  <c r="AJ46" i="3" s="1"/>
  <c r="AK26" i="3"/>
  <c r="AK46" i="3" s="1"/>
  <c r="AL26" i="3"/>
  <c r="AL46" i="3" s="1"/>
  <c r="AM26" i="3"/>
  <c r="AM46" i="3" s="1"/>
  <c r="AN26" i="3"/>
  <c r="AN46" i="3" s="1"/>
  <c r="AO26" i="3"/>
  <c r="AO46" i="3" s="1"/>
  <c r="AP26" i="3"/>
  <c r="AP46" i="3" s="1"/>
  <c r="AQ26" i="3"/>
  <c r="AQ46" i="3" s="1"/>
  <c r="AR26" i="3"/>
  <c r="AR46" i="3" s="1"/>
  <c r="AS26" i="3"/>
  <c r="AS46" i="3" s="1"/>
  <c r="AT26" i="3"/>
  <c r="AT46" i="3" s="1"/>
  <c r="AU26" i="3"/>
  <c r="AU46" i="3" s="1"/>
  <c r="AV26" i="3"/>
  <c r="AV46" i="3" s="1"/>
  <c r="AW26" i="3"/>
  <c r="AW46" i="3" s="1"/>
  <c r="AX26" i="3"/>
  <c r="AX46" i="3" s="1"/>
  <c r="AY26" i="3"/>
  <c r="AY46" i="3" s="1"/>
  <c r="AZ26" i="3"/>
  <c r="AZ46" i="3" s="1"/>
  <c r="BA26" i="3"/>
  <c r="BA46" i="3" s="1"/>
  <c r="BB26" i="3"/>
  <c r="BB46" i="3" s="1"/>
  <c r="BC26" i="3"/>
  <c r="BC46" i="3" s="1"/>
  <c r="BD26" i="3"/>
  <c r="BD46" i="3" s="1"/>
  <c r="BE26" i="3"/>
  <c r="BE46" i="3" s="1"/>
  <c r="BF26" i="3"/>
  <c r="BF46" i="3" s="1"/>
  <c r="BG26" i="3"/>
  <c r="BG46" i="3" s="1"/>
  <c r="BH26" i="3"/>
  <c r="BH46" i="3" s="1"/>
  <c r="BI26" i="3"/>
  <c r="BI46" i="3" s="1"/>
  <c r="BJ26" i="3"/>
  <c r="BJ46" i="3" s="1"/>
  <c r="BK26" i="3"/>
  <c r="BK46" i="3" s="1"/>
  <c r="BL26" i="3"/>
  <c r="BL46" i="3" s="1"/>
  <c r="BM26" i="3"/>
  <c r="BM46" i="3" s="1"/>
  <c r="BN26" i="3"/>
  <c r="BN46" i="3" s="1"/>
  <c r="BO26" i="3"/>
  <c r="BO46" i="3" s="1"/>
  <c r="BP26" i="3"/>
  <c r="BP46" i="3" s="1"/>
  <c r="BQ26" i="3"/>
  <c r="BQ46" i="3" s="1"/>
  <c r="BR26" i="3"/>
  <c r="BR46" i="3" s="1"/>
  <c r="BS26" i="3"/>
  <c r="BS46" i="3" s="1"/>
  <c r="BT26" i="3"/>
  <c r="BT46" i="3" s="1"/>
  <c r="BU26" i="3"/>
  <c r="BU46" i="3" s="1"/>
  <c r="BV26" i="3"/>
  <c r="BV46" i="3" s="1"/>
  <c r="BW26" i="3"/>
  <c r="BW46" i="3" s="1"/>
  <c r="BX26" i="3"/>
  <c r="BX46" i="3" s="1"/>
  <c r="BY26" i="3"/>
  <c r="BY46" i="3" s="1"/>
  <c r="BZ26" i="3"/>
  <c r="BZ46" i="3" s="1"/>
  <c r="CA26" i="3"/>
  <c r="CA46" i="3" s="1"/>
  <c r="CB26" i="3"/>
  <c r="CB46" i="3" s="1"/>
  <c r="CC26" i="3"/>
  <c r="CC46" i="3" s="1"/>
  <c r="CD26" i="3"/>
  <c r="CD46" i="3" s="1"/>
  <c r="CE26" i="3"/>
  <c r="CE46" i="3" s="1"/>
  <c r="CF26" i="3"/>
  <c r="CF46" i="3" s="1"/>
  <c r="CG26" i="3"/>
  <c r="CG46" i="3" s="1"/>
  <c r="CH26" i="3"/>
  <c r="CH46" i="3" s="1"/>
  <c r="CI26" i="3"/>
  <c r="CI46" i="3" s="1"/>
  <c r="CJ26" i="3"/>
  <c r="CJ46" i="3" s="1"/>
  <c r="CK26" i="3"/>
  <c r="CL26" i="3"/>
  <c r="CL46" i="3" s="1"/>
  <c r="CM26" i="3"/>
  <c r="CM46" i="3" s="1"/>
  <c r="CN26" i="3"/>
  <c r="CN46" i="3" s="1"/>
  <c r="CO26" i="3"/>
  <c r="CO46" i="3" s="1"/>
  <c r="CP26" i="3"/>
  <c r="CP46" i="3" s="1"/>
  <c r="CQ26" i="3"/>
  <c r="CQ46" i="3" s="1"/>
  <c r="CR26" i="3"/>
  <c r="CR46" i="3" s="1"/>
  <c r="CS26" i="3"/>
  <c r="CS46" i="3" s="1"/>
  <c r="CT26" i="3"/>
  <c r="CT46" i="3" s="1"/>
  <c r="CU26" i="3"/>
  <c r="CU46" i="3" s="1"/>
  <c r="CV26" i="3"/>
  <c r="CV46" i="3" s="1"/>
  <c r="CW26" i="3"/>
  <c r="CW46" i="3" s="1"/>
  <c r="CX26" i="3"/>
  <c r="CX46" i="3" s="1"/>
  <c r="CY26" i="3"/>
  <c r="CY46" i="3" s="1"/>
  <c r="CZ26" i="3"/>
  <c r="CZ46" i="3" s="1"/>
  <c r="DA26" i="3"/>
  <c r="DA46" i="3" s="1"/>
  <c r="DB26" i="3"/>
  <c r="DB46" i="3" s="1"/>
  <c r="D27" i="3"/>
  <c r="D47" i="3" s="1"/>
  <c r="E27" i="3"/>
  <c r="E47" i="3" s="1"/>
  <c r="F27" i="3"/>
  <c r="F47" i="3" s="1"/>
  <c r="G27" i="3"/>
  <c r="G47" i="3" s="1"/>
  <c r="H27" i="3"/>
  <c r="H47" i="3" s="1"/>
  <c r="I27" i="3"/>
  <c r="I47" i="3" s="1"/>
  <c r="J27" i="3"/>
  <c r="J47" i="3" s="1"/>
  <c r="K27" i="3"/>
  <c r="K47" i="3" s="1"/>
  <c r="L27" i="3"/>
  <c r="L47" i="3" s="1"/>
  <c r="M27" i="3"/>
  <c r="M47" i="3" s="1"/>
  <c r="N27" i="3"/>
  <c r="N47" i="3" s="1"/>
  <c r="O27" i="3"/>
  <c r="O47" i="3" s="1"/>
  <c r="P27" i="3"/>
  <c r="P47" i="3" s="1"/>
  <c r="Q27" i="3"/>
  <c r="Q47" i="3" s="1"/>
  <c r="R27" i="3"/>
  <c r="R47" i="3" s="1"/>
  <c r="S27" i="3"/>
  <c r="S47" i="3" s="1"/>
  <c r="T27" i="3"/>
  <c r="T47" i="3" s="1"/>
  <c r="U27" i="3"/>
  <c r="U47" i="3" s="1"/>
  <c r="V27" i="3"/>
  <c r="V47" i="3" s="1"/>
  <c r="W27" i="3"/>
  <c r="W47" i="3" s="1"/>
  <c r="X27" i="3"/>
  <c r="X47" i="3" s="1"/>
  <c r="Y27" i="3"/>
  <c r="Y47" i="3" s="1"/>
  <c r="Z27" i="3"/>
  <c r="Z47" i="3" s="1"/>
  <c r="AA27" i="3"/>
  <c r="AA47" i="3" s="1"/>
  <c r="AB27" i="3"/>
  <c r="AB47" i="3" s="1"/>
  <c r="AC27" i="3"/>
  <c r="AC47" i="3" s="1"/>
  <c r="AD27" i="3"/>
  <c r="AD47" i="3" s="1"/>
  <c r="AE27" i="3"/>
  <c r="AE47" i="3" s="1"/>
  <c r="AF27" i="3"/>
  <c r="AF47" i="3" s="1"/>
  <c r="AG27" i="3"/>
  <c r="AG47" i="3" s="1"/>
  <c r="AH27" i="3"/>
  <c r="AH47" i="3" s="1"/>
  <c r="AI27" i="3"/>
  <c r="AI47" i="3" s="1"/>
  <c r="AJ27" i="3"/>
  <c r="AJ47" i="3" s="1"/>
  <c r="AK27" i="3"/>
  <c r="AK47" i="3" s="1"/>
  <c r="AL27" i="3"/>
  <c r="AL47" i="3" s="1"/>
  <c r="AM27" i="3"/>
  <c r="AM47" i="3" s="1"/>
  <c r="AN27" i="3"/>
  <c r="AN47" i="3" s="1"/>
  <c r="AO27" i="3"/>
  <c r="AO47" i="3" s="1"/>
  <c r="AP27" i="3"/>
  <c r="AP47" i="3" s="1"/>
  <c r="AQ27" i="3"/>
  <c r="AQ47" i="3" s="1"/>
  <c r="AR27" i="3"/>
  <c r="AR47" i="3" s="1"/>
  <c r="AS27" i="3"/>
  <c r="AS47" i="3" s="1"/>
  <c r="AT27" i="3"/>
  <c r="AT47" i="3" s="1"/>
  <c r="AU27" i="3"/>
  <c r="AU47" i="3" s="1"/>
  <c r="AV27" i="3"/>
  <c r="AV47" i="3" s="1"/>
  <c r="AW27" i="3"/>
  <c r="AW47" i="3" s="1"/>
  <c r="AX27" i="3"/>
  <c r="AX47" i="3" s="1"/>
  <c r="AY27" i="3"/>
  <c r="AY47" i="3" s="1"/>
  <c r="AZ27" i="3"/>
  <c r="AZ47" i="3" s="1"/>
  <c r="BA27" i="3"/>
  <c r="BA47" i="3" s="1"/>
  <c r="BB27" i="3"/>
  <c r="BB47" i="3" s="1"/>
  <c r="BC27" i="3"/>
  <c r="BC47" i="3" s="1"/>
  <c r="BD27" i="3"/>
  <c r="BD47" i="3" s="1"/>
  <c r="BE27" i="3"/>
  <c r="BE47" i="3" s="1"/>
  <c r="BF27" i="3"/>
  <c r="BF47" i="3" s="1"/>
  <c r="BG27" i="3"/>
  <c r="BG47" i="3" s="1"/>
  <c r="BH27" i="3"/>
  <c r="BH47" i="3" s="1"/>
  <c r="BI27" i="3"/>
  <c r="BI47" i="3" s="1"/>
  <c r="BJ27" i="3"/>
  <c r="BJ47" i="3" s="1"/>
  <c r="BK27" i="3"/>
  <c r="BK47" i="3" s="1"/>
  <c r="BL27" i="3"/>
  <c r="BL47" i="3" s="1"/>
  <c r="BM27" i="3"/>
  <c r="BM47" i="3" s="1"/>
  <c r="BN27" i="3"/>
  <c r="BN47" i="3" s="1"/>
  <c r="BO27" i="3"/>
  <c r="BO47" i="3" s="1"/>
  <c r="BP27" i="3"/>
  <c r="BP47" i="3" s="1"/>
  <c r="BQ27" i="3"/>
  <c r="BQ47" i="3" s="1"/>
  <c r="BR27" i="3"/>
  <c r="BR47" i="3" s="1"/>
  <c r="BS27" i="3"/>
  <c r="BS47" i="3" s="1"/>
  <c r="BT27" i="3"/>
  <c r="BT47" i="3" s="1"/>
  <c r="BU27" i="3"/>
  <c r="BU47" i="3" s="1"/>
  <c r="BV27" i="3"/>
  <c r="BV47" i="3" s="1"/>
  <c r="BW27" i="3"/>
  <c r="BW47" i="3" s="1"/>
  <c r="BX27" i="3"/>
  <c r="BX47" i="3" s="1"/>
  <c r="BY27" i="3"/>
  <c r="BY47" i="3" s="1"/>
  <c r="BZ27" i="3"/>
  <c r="BZ47" i="3" s="1"/>
  <c r="CA27" i="3"/>
  <c r="CA47" i="3" s="1"/>
  <c r="CB27" i="3"/>
  <c r="CB47" i="3" s="1"/>
  <c r="CC27" i="3"/>
  <c r="CC47" i="3" s="1"/>
  <c r="CD27" i="3"/>
  <c r="CD47" i="3" s="1"/>
  <c r="CE27" i="3"/>
  <c r="CE47" i="3" s="1"/>
  <c r="CF27" i="3"/>
  <c r="CF47" i="3" s="1"/>
  <c r="CG27" i="3"/>
  <c r="CG47" i="3" s="1"/>
  <c r="CH27" i="3"/>
  <c r="CH47" i="3" s="1"/>
  <c r="CI27" i="3"/>
  <c r="CI47" i="3" s="1"/>
  <c r="CJ27" i="3"/>
  <c r="CJ47" i="3" s="1"/>
  <c r="CK27" i="3"/>
  <c r="CK47" i="3" s="1"/>
  <c r="CL27" i="3"/>
  <c r="CL47" i="3" s="1"/>
  <c r="CM27" i="3"/>
  <c r="CM47" i="3" s="1"/>
  <c r="CN27" i="3"/>
  <c r="CN47" i="3" s="1"/>
  <c r="CO27" i="3"/>
  <c r="CO47" i="3" s="1"/>
  <c r="CP27" i="3"/>
  <c r="CP47" i="3" s="1"/>
  <c r="CQ27" i="3"/>
  <c r="CQ47" i="3" s="1"/>
  <c r="CR27" i="3"/>
  <c r="CR47" i="3" s="1"/>
  <c r="CS27" i="3"/>
  <c r="CS47" i="3" s="1"/>
  <c r="CT27" i="3"/>
  <c r="CT47" i="3" s="1"/>
  <c r="CU27" i="3"/>
  <c r="CU47" i="3" s="1"/>
  <c r="CV27" i="3"/>
  <c r="CV47" i="3" s="1"/>
  <c r="CW27" i="3"/>
  <c r="CW47" i="3" s="1"/>
  <c r="CX27" i="3"/>
  <c r="CX47" i="3" s="1"/>
  <c r="CY27" i="3"/>
  <c r="CY47" i="3" s="1"/>
  <c r="CZ27" i="3"/>
  <c r="CZ47" i="3" s="1"/>
  <c r="DA27" i="3"/>
  <c r="DA47" i="3" s="1"/>
  <c r="DB27" i="3"/>
  <c r="DB47" i="3" s="1"/>
  <c r="D28" i="3"/>
  <c r="D48" i="3" s="1"/>
  <c r="E28" i="3"/>
  <c r="E48" i="3" s="1"/>
  <c r="F28" i="3"/>
  <c r="F48" i="3" s="1"/>
  <c r="G28" i="3"/>
  <c r="G48" i="3" s="1"/>
  <c r="H28" i="3"/>
  <c r="H48" i="3" s="1"/>
  <c r="I28" i="3"/>
  <c r="I48" i="3" s="1"/>
  <c r="J28" i="3"/>
  <c r="J48" i="3" s="1"/>
  <c r="K28" i="3"/>
  <c r="K48" i="3" s="1"/>
  <c r="L28" i="3"/>
  <c r="L48" i="3" s="1"/>
  <c r="M28" i="3"/>
  <c r="M48" i="3" s="1"/>
  <c r="N28" i="3"/>
  <c r="N48" i="3" s="1"/>
  <c r="O28" i="3"/>
  <c r="O48" i="3" s="1"/>
  <c r="P28" i="3"/>
  <c r="P48" i="3" s="1"/>
  <c r="Q28" i="3"/>
  <c r="Q48" i="3" s="1"/>
  <c r="R28" i="3"/>
  <c r="R48" i="3" s="1"/>
  <c r="S28" i="3"/>
  <c r="S48" i="3" s="1"/>
  <c r="T28" i="3"/>
  <c r="T48" i="3" s="1"/>
  <c r="U28" i="3"/>
  <c r="U48" i="3" s="1"/>
  <c r="V28" i="3"/>
  <c r="V48" i="3" s="1"/>
  <c r="W28" i="3"/>
  <c r="W48" i="3" s="1"/>
  <c r="X28" i="3"/>
  <c r="X48" i="3" s="1"/>
  <c r="Y28" i="3"/>
  <c r="Z28" i="3"/>
  <c r="Z48" i="3" s="1"/>
  <c r="AA28" i="3"/>
  <c r="AA48" i="3" s="1"/>
  <c r="AB28" i="3"/>
  <c r="AB48" i="3" s="1"/>
  <c r="AC28" i="3"/>
  <c r="AC48" i="3" s="1"/>
  <c r="AD28" i="3"/>
  <c r="AD48" i="3" s="1"/>
  <c r="AE28" i="3"/>
  <c r="AE48" i="3" s="1"/>
  <c r="AF28" i="3"/>
  <c r="AF48" i="3" s="1"/>
  <c r="AG28" i="3"/>
  <c r="AG48" i="3" s="1"/>
  <c r="AH28" i="3"/>
  <c r="AH48" i="3" s="1"/>
  <c r="AI28" i="3"/>
  <c r="AI48" i="3" s="1"/>
  <c r="AJ28" i="3"/>
  <c r="AJ48" i="3" s="1"/>
  <c r="AK28" i="3"/>
  <c r="AK48" i="3" s="1"/>
  <c r="AL28" i="3"/>
  <c r="AL48" i="3" s="1"/>
  <c r="AM28" i="3"/>
  <c r="AM48" i="3" s="1"/>
  <c r="AN28" i="3"/>
  <c r="AN48" i="3" s="1"/>
  <c r="AO28" i="3"/>
  <c r="AO48" i="3" s="1"/>
  <c r="AP28" i="3"/>
  <c r="AP48" i="3" s="1"/>
  <c r="AQ28" i="3"/>
  <c r="AQ48" i="3" s="1"/>
  <c r="AR28" i="3"/>
  <c r="AR48" i="3" s="1"/>
  <c r="AS28" i="3"/>
  <c r="AS48" i="3" s="1"/>
  <c r="AT28" i="3"/>
  <c r="AT48" i="3" s="1"/>
  <c r="AU28" i="3"/>
  <c r="AU48" i="3" s="1"/>
  <c r="AV28" i="3"/>
  <c r="AV48" i="3" s="1"/>
  <c r="AW28" i="3"/>
  <c r="AW48" i="3" s="1"/>
  <c r="AX28" i="3"/>
  <c r="AX48" i="3" s="1"/>
  <c r="AY28" i="3"/>
  <c r="AY48" i="3" s="1"/>
  <c r="AZ28" i="3"/>
  <c r="AZ48" i="3" s="1"/>
  <c r="BA28" i="3"/>
  <c r="BA48" i="3" s="1"/>
  <c r="BB28" i="3"/>
  <c r="BB48" i="3" s="1"/>
  <c r="BC28" i="3"/>
  <c r="BC48" i="3" s="1"/>
  <c r="BD28" i="3"/>
  <c r="BD48" i="3" s="1"/>
  <c r="BE28" i="3"/>
  <c r="BE48" i="3" s="1"/>
  <c r="BF28" i="3"/>
  <c r="BF48" i="3" s="1"/>
  <c r="BG28" i="3"/>
  <c r="BG48" i="3" s="1"/>
  <c r="BH28" i="3"/>
  <c r="BH48" i="3" s="1"/>
  <c r="BI28" i="3"/>
  <c r="BI48" i="3" s="1"/>
  <c r="BJ28" i="3"/>
  <c r="BJ48" i="3" s="1"/>
  <c r="BK28" i="3"/>
  <c r="BK48" i="3" s="1"/>
  <c r="BL28" i="3"/>
  <c r="BL48" i="3" s="1"/>
  <c r="BM28" i="3"/>
  <c r="BM48" i="3" s="1"/>
  <c r="BN28" i="3"/>
  <c r="BN48" i="3" s="1"/>
  <c r="BO28" i="3"/>
  <c r="BO48" i="3" s="1"/>
  <c r="BP28" i="3"/>
  <c r="BP48" i="3" s="1"/>
  <c r="BQ28" i="3"/>
  <c r="BQ48" i="3" s="1"/>
  <c r="BR28" i="3"/>
  <c r="BR48" i="3" s="1"/>
  <c r="BS28" i="3"/>
  <c r="BS48" i="3" s="1"/>
  <c r="BT28" i="3"/>
  <c r="BT48" i="3" s="1"/>
  <c r="BU28" i="3"/>
  <c r="BU48" i="3" s="1"/>
  <c r="BV28" i="3"/>
  <c r="BV48" i="3" s="1"/>
  <c r="BW28" i="3"/>
  <c r="BW48" i="3" s="1"/>
  <c r="BX28" i="3"/>
  <c r="BX48" i="3" s="1"/>
  <c r="BY28" i="3"/>
  <c r="BY48" i="3" s="1"/>
  <c r="BZ28" i="3"/>
  <c r="BZ48" i="3" s="1"/>
  <c r="CA28" i="3"/>
  <c r="CA48" i="3" s="1"/>
  <c r="CB28" i="3"/>
  <c r="CB48" i="3" s="1"/>
  <c r="CC28" i="3"/>
  <c r="CC48" i="3" s="1"/>
  <c r="CD28" i="3"/>
  <c r="CD48" i="3" s="1"/>
  <c r="CE28" i="3"/>
  <c r="CE48" i="3" s="1"/>
  <c r="CF28" i="3"/>
  <c r="CF48" i="3" s="1"/>
  <c r="CG28" i="3"/>
  <c r="CG48" i="3" s="1"/>
  <c r="CH28" i="3"/>
  <c r="CH48" i="3" s="1"/>
  <c r="CI28" i="3"/>
  <c r="CI48" i="3" s="1"/>
  <c r="CJ28" i="3"/>
  <c r="CJ48" i="3" s="1"/>
  <c r="CK28" i="3"/>
  <c r="CK48" i="3" s="1"/>
  <c r="CL28" i="3"/>
  <c r="CL48" i="3" s="1"/>
  <c r="CM28" i="3"/>
  <c r="CM48" i="3" s="1"/>
  <c r="CN28" i="3"/>
  <c r="CN48" i="3" s="1"/>
  <c r="CO28" i="3"/>
  <c r="CO48" i="3" s="1"/>
  <c r="CP28" i="3"/>
  <c r="CP48" i="3" s="1"/>
  <c r="CQ28" i="3"/>
  <c r="CQ48" i="3" s="1"/>
  <c r="CR28" i="3"/>
  <c r="CR48" i="3" s="1"/>
  <c r="CS28" i="3"/>
  <c r="CS48" i="3" s="1"/>
  <c r="CT28" i="3"/>
  <c r="CT48" i="3" s="1"/>
  <c r="CU28" i="3"/>
  <c r="CU48" i="3" s="1"/>
  <c r="CV28" i="3"/>
  <c r="CV48" i="3" s="1"/>
  <c r="CW28" i="3"/>
  <c r="CW48" i="3" s="1"/>
  <c r="CX28" i="3"/>
  <c r="CX48" i="3" s="1"/>
  <c r="CY28" i="3"/>
  <c r="CY48" i="3" s="1"/>
  <c r="CZ28" i="3"/>
  <c r="CZ48" i="3" s="1"/>
  <c r="DA28" i="3"/>
  <c r="DA48" i="3" s="1"/>
  <c r="DB28" i="3"/>
  <c r="DB48" i="3" s="1"/>
  <c r="D29" i="3"/>
  <c r="D49" i="3" s="1"/>
  <c r="E29" i="3"/>
  <c r="E49" i="3" s="1"/>
  <c r="F29" i="3"/>
  <c r="F49" i="3" s="1"/>
  <c r="G29" i="3"/>
  <c r="G49" i="3" s="1"/>
  <c r="H29" i="3"/>
  <c r="H49" i="3" s="1"/>
  <c r="I29" i="3"/>
  <c r="I49" i="3" s="1"/>
  <c r="J29" i="3"/>
  <c r="J49" i="3" s="1"/>
  <c r="K29" i="3"/>
  <c r="K49" i="3" s="1"/>
  <c r="L29" i="3"/>
  <c r="L49" i="3" s="1"/>
  <c r="M29" i="3"/>
  <c r="M49" i="3" s="1"/>
  <c r="N29" i="3"/>
  <c r="N49" i="3" s="1"/>
  <c r="O29" i="3"/>
  <c r="O49" i="3" s="1"/>
  <c r="P29" i="3"/>
  <c r="P49" i="3" s="1"/>
  <c r="Q29" i="3"/>
  <c r="Q49" i="3" s="1"/>
  <c r="R29" i="3"/>
  <c r="R49" i="3" s="1"/>
  <c r="S29" i="3"/>
  <c r="S49" i="3" s="1"/>
  <c r="T29" i="3"/>
  <c r="T49" i="3" s="1"/>
  <c r="U29" i="3"/>
  <c r="U49" i="3" s="1"/>
  <c r="V29" i="3"/>
  <c r="V49" i="3" s="1"/>
  <c r="W29" i="3"/>
  <c r="W49" i="3" s="1"/>
  <c r="X29" i="3"/>
  <c r="X49" i="3" s="1"/>
  <c r="Y29" i="3"/>
  <c r="Y49" i="3" s="1"/>
  <c r="Z29" i="3"/>
  <c r="Z49" i="3" s="1"/>
  <c r="AA29" i="3"/>
  <c r="AA49" i="3" s="1"/>
  <c r="AB29" i="3"/>
  <c r="AB49" i="3" s="1"/>
  <c r="AC29" i="3"/>
  <c r="AC49" i="3" s="1"/>
  <c r="AD29" i="3"/>
  <c r="AD49" i="3" s="1"/>
  <c r="AE29" i="3"/>
  <c r="AE49" i="3" s="1"/>
  <c r="AF29" i="3"/>
  <c r="AF49" i="3" s="1"/>
  <c r="AG29" i="3"/>
  <c r="AG49" i="3" s="1"/>
  <c r="AH29" i="3"/>
  <c r="AH49" i="3" s="1"/>
  <c r="AI29" i="3"/>
  <c r="AI49" i="3" s="1"/>
  <c r="AJ29" i="3"/>
  <c r="AJ49" i="3" s="1"/>
  <c r="AK29" i="3"/>
  <c r="AK49" i="3" s="1"/>
  <c r="AL29" i="3"/>
  <c r="AL49" i="3" s="1"/>
  <c r="AM29" i="3"/>
  <c r="AM49" i="3" s="1"/>
  <c r="AN29" i="3"/>
  <c r="AN49" i="3" s="1"/>
  <c r="AO29" i="3"/>
  <c r="AO49" i="3" s="1"/>
  <c r="AP29" i="3"/>
  <c r="AP49" i="3" s="1"/>
  <c r="AQ29" i="3"/>
  <c r="AQ49" i="3" s="1"/>
  <c r="AR29" i="3"/>
  <c r="AR49" i="3" s="1"/>
  <c r="AS29" i="3"/>
  <c r="AS49" i="3" s="1"/>
  <c r="AT29" i="3"/>
  <c r="AT49" i="3" s="1"/>
  <c r="AU29" i="3"/>
  <c r="AU49" i="3" s="1"/>
  <c r="AV29" i="3"/>
  <c r="AV49" i="3" s="1"/>
  <c r="AW29" i="3"/>
  <c r="AW49" i="3" s="1"/>
  <c r="AX29" i="3"/>
  <c r="AX49" i="3" s="1"/>
  <c r="AY29" i="3"/>
  <c r="AY49" i="3" s="1"/>
  <c r="AZ29" i="3"/>
  <c r="AZ49" i="3" s="1"/>
  <c r="BA29" i="3"/>
  <c r="BA49" i="3" s="1"/>
  <c r="BB29" i="3"/>
  <c r="BB49" i="3" s="1"/>
  <c r="BC29" i="3"/>
  <c r="BC49" i="3" s="1"/>
  <c r="BD29" i="3"/>
  <c r="BD49" i="3" s="1"/>
  <c r="BE29" i="3"/>
  <c r="BE49" i="3" s="1"/>
  <c r="BF29" i="3"/>
  <c r="BF49" i="3" s="1"/>
  <c r="BG29" i="3"/>
  <c r="BG49" i="3" s="1"/>
  <c r="BH29" i="3"/>
  <c r="BH49" i="3" s="1"/>
  <c r="BI29" i="3"/>
  <c r="BI49" i="3" s="1"/>
  <c r="BJ29" i="3"/>
  <c r="BJ49" i="3" s="1"/>
  <c r="BK29" i="3"/>
  <c r="BK49" i="3" s="1"/>
  <c r="BL29" i="3"/>
  <c r="BL49" i="3" s="1"/>
  <c r="BM29" i="3"/>
  <c r="BM49" i="3" s="1"/>
  <c r="BN29" i="3"/>
  <c r="BN49" i="3" s="1"/>
  <c r="BO29" i="3"/>
  <c r="BO49" i="3" s="1"/>
  <c r="BP29" i="3"/>
  <c r="BP49" i="3" s="1"/>
  <c r="BQ29" i="3"/>
  <c r="BQ49" i="3" s="1"/>
  <c r="BR29" i="3"/>
  <c r="BR49" i="3" s="1"/>
  <c r="BS29" i="3"/>
  <c r="BS49" i="3" s="1"/>
  <c r="BT29" i="3"/>
  <c r="BT49" i="3" s="1"/>
  <c r="BU29" i="3"/>
  <c r="BU49" i="3" s="1"/>
  <c r="BV29" i="3"/>
  <c r="BV49" i="3" s="1"/>
  <c r="BW29" i="3"/>
  <c r="BW49" i="3" s="1"/>
  <c r="BX29" i="3"/>
  <c r="BX49" i="3" s="1"/>
  <c r="BY29" i="3"/>
  <c r="BY49" i="3" s="1"/>
  <c r="BZ29" i="3"/>
  <c r="BZ49" i="3" s="1"/>
  <c r="CA29" i="3"/>
  <c r="CA49" i="3" s="1"/>
  <c r="CB29" i="3"/>
  <c r="CB49" i="3" s="1"/>
  <c r="CC29" i="3"/>
  <c r="CC49" i="3" s="1"/>
  <c r="CD29" i="3"/>
  <c r="CD49" i="3" s="1"/>
  <c r="CE29" i="3"/>
  <c r="CE49" i="3" s="1"/>
  <c r="CF29" i="3"/>
  <c r="CF49" i="3" s="1"/>
  <c r="CG29" i="3"/>
  <c r="CG49" i="3" s="1"/>
  <c r="CH29" i="3"/>
  <c r="CH49" i="3" s="1"/>
  <c r="CI29" i="3"/>
  <c r="CI49" i="3" s="1"/>
  <c r="CJ29" i="3"/>
  <c r="CJ49" i="3" s="1"/>
  <c r="CK29" i="3"/>
  <c r="CK49" i="3" s="1"/>
  <c r="CL29" i="3"/>
  <c r="CL49" i="3" s="1"/>
  <c r="CM29" i="3"/>
  <c r="CM49" i="3" s="1"/>
  <c r="CN29" i="3"/>
  <c r="CN49" i="3" s="1"/>
  <c r="CO29" i="3"/>
  <c r="CO49" i="3" s="1"/>
  <c r="CP29" i="3"/>
  <c r="CP49" i="3" s="1"/>
  <c r="CQ29" i="3"/>
  <c r="CQ49" i="3" s="1"/>
  <c r="CR29" i="3"/>
  <c r="CR49" i="3" s="1"/>
  <c r="CS29" i="3"/>
  <c r="CS49" i="3" s="1"/>
  <c r="CT29" i="3"/>
  <c r="CT49" i="3" s="1"/>
  <c r="CU29" i="3"/>
  <c r="CU49" i="3" s="1"/>
  <c r="CV29" i="3"/>
  <c r="CV49" i="3" s="1"/>
  <c r="CW29" i="3"/>
  <c r="CW49" i="3" s="1"/>
  <c r="CX29" i="3"/>
  <c r="CX49" i="3" s="1"/>
  <c r="CY29" i="3"/>
  <c r="CY49" i="3" s="1"/>
  <c r="CZ29" i="3"/>
  <c r="CZ49" i="3" s="1"/>
  <c r="DA29" i="3"/>
  <c r="DA49" i="3" s="1"/>
  <c r="DB29" i="3"/>
  <c r="DB49" i="3" s="1"/>
  <c r="D30" i="3"/>
  <c r="D50" i="3" s="1"/>
  <c r="E30" i="3"/>
  <c r="E50" i="3" s="1"/>
  <c r="F30" i="3"/>
  <c r="F50" i="3" s="1"/>
  <c r="G30" i="3"/>
  <c r="G50" i="3" s="1"/>
  <c r="H30" i="3"/>
  <c r="H50" i="3" s="1"/>
  <c r="I30" i="3"/>
  <c r="I50" i="3" s="1"/>
  <c r="J30" i="3"/>
  <c r="J50" i="3" s="1"/>
  <c r="K30" i="3"/>
  <c r="K50" i="3" s="1"/>
  <c r="L30" i="3"/>
  <c r="L50" i="3" s="1"/>
  <c r="M30" i="3"/>
  <c r="M50" i="3" s="1"/>
  <c r="N30" i="3"/>
  <c r="N50" i="3" s="1"/>
  <c r="O30" i="3"/>
  <c r="O50" i="3" s="1"/>
  <c r="P30" i="3"/>
  <c r="P50" i="3" s="1"/>
  <c r="Q30" i="3"/>
  <c r="Q50" i="3" s="1"/>
  <c r="R30" i="3"/>
  <c r="R50" i="3" s="1"/>
  <c r="S30" i="3"/>
  <c r="S50" i="3" s="1"/>
  <c r="T30" i="3"/>
  <c r="T50" i="3" s="1"/>
  <c r="U30" i="3"/>
  <c r="U50" i="3" s="1"/>
  <c r="V30" i="3"/>
  <c r="V50" i="3" s="1"/>
  <c r="W30" i="3"/>
  <c r="W50" i="3" s="1"/>
  <c r="X30" i="3"/>
  <c r="X50" i="3" s="1"/>
  <c r="Y30" i="3"/>
  <c r="Y50" i="3" s="1"/>
  <c r="Z30" i="3"/>
  <c r="Z50" i="3" s="1"/>
  <c r="AA30" i="3"/>
  <c r="AA50" i="3" s="1"/>
  <c r="AB30" i="3"/>
  <c r="AB50" i="3" s="1"/>
  <c r="AC30" i="3"/>
  <c r="AC50" i="3" s="1"/>
  <c r="AD30" i="3"/>
  <c r="AD50" i="3" s="1"/>
  <c r="AE30" i="3"/>
  <c r="AE50" i="3" s="1"/>
  <c r="AF30" i="3"/>
  <c r="AF50" i="3" s="1"/>
  <c r="AG30" i="3"/>
  <c r="AG50" i="3" s="1"/>
  <c r="AH30" i="3"/>
  <c r="AH50" i="3" s="1"/>
  <c r="AI30" i="3"/>
  <c r="AI50" i="3" s="1"/>
  <c r="AJ30" i="3"/>
  <c r="AJ50" i="3" s="1"/>
  <c r="AK30" i="3"/>
  <c r="AK50" i="3" s="1"/>
  <c r="AL30" i="3"/>
  <c r="AL50" i="3" s="1"/>
  <c r="AM30" i="3"/>
  <c r="AM50" i="3" s="1"/>
  <c r="AN30" i="3"/>
  <c r="AN50" i="3" s="1"/>
  <c r="AO30" i="3"/>
  <c r="AO50" i="3" s="1"/>
  <c r="AP30" i="3"/>
  <c r="AP50" i="3" s="1"/>
  <c r="AQ30" i="3"/>
  <c r="AQ50" i="3" s="1"/>
  <c r="AR30" i="3"/>
  <c r="AR50" i="3" s="1"/>
  <c r="AS30" i="3"/>
  <c r="AS50" i="3" s="1"/>
  <c r="AT30" i="3"/>
  <c r="AT50" i="3" s="1"/>
  <c r="AU30" i="3"/>
  <c r="AU50" i="3" s="1"/>
  <c r="AV30" i="3"/>
  <c r="AV50" i="3" s="1"/>
  <c r="AW30" i="3"/>
  <c r="AW50" i="3" s="1"/>
  <c r="AX30" i="3"/>
  <c r="AX50" i="3" s="1"/>
  <c r="AY30" i="3"/>
  <c r="AY50" i="3" s="1"/>
  <c r="AZ30" i="3"/>
  <c r="AZ50" i="3" s="1"/>
  <c r="BA30" i="3"/>
  <c r="BA50" i="3" s="1"/>
  <c r="BB30" i="3"/>
  <c r="BB50" i="3" s="1"/>
  <c r="BC30" i="3"/>
  <c r="BC50" i="3" s="1"/>
  <c r="BD30" i="3"/>
  <c r="BD50" i="3" s="1"/>
  <c r="BE30" i="3"/>
  <c r="BE50" i="3" s="1"/>
  <c r="BF30" i="3"/>
  <c r="BF50" i="3" s="1"/>
  <c r="BG30" i="3"/>
  <c r="BG50" i="3" s="1"/>
  <c r="BH30" i="3"/>
  <c r="BH50" i="3" s="1"/>
  <c r="BI30" i="3"/>
  <c r="BI50" i="3" s="1"/>
  <c r="BJ30" i="3"/>
  <c r="BJ50" i="3" s="1"/>
  <c r="BK30" i="3"/>
  <c r="BK50" i="3" s="1"/>
  <c r="BL30" i="3"/>
  <c r="BL50" i="3" s="1"/>
  <c r="BM30" i="3"/>
  <c r="BM50" i="3" s="1"/>
  <c r="BN30" i="3"/>
  <c r="BN50" i="3" s="1"/>
  <c r="BO30" i="3"/>
  <c r="BO50" i="3" s="1"/>
  <c r="BP30" i="3"/>
  <c r="BP50" i="3" s="1"/>
  <c r="BQ30" i="3"/>
  <c r="BQ50" i="3" s="1"/>
  <c r="BR30" i="3"/>
  <c r="BR50" i="3" s="1"/>
  <c r="BS30" i="3"/>
  <c r="BS50" i="3" s="1"/>
  <c r="BT30" i="3"/>
  <c r="BT50" i="3" s="1"/>
  <c r="BU30" i="3"/>
  <c r="BU50" i="3" s="1"/>
  <c r="BV30" i="3"/>
  <c r="BV50" i="3" s="1"/>
  <c r="BW30" i="3"/>
  <c r="BW50" i="3" s="1"/>
  <c r="BX30" i="3"/>
  <c r="BX50" i="3" s="1"/>
  <c r="BY30" i="3"/>
  <c r="BY50" i="3" s="1"/>
  <c r="BZ30" i="3"/>
  <c r="BZ50" i="3" s="1"/>
  <c r="CA30" i="3"/>
  <c r="CA50" i="3" s="1"/>
  <c r="CB30" i="3"/>
  <c r="CB50" i="3" s="1"/>
  <c r="CC30" i="3"/>
  <c r="CC50" i="3" s="1"/>
  <c r="CD30" i="3"/>
  <c r="CD50" i="3" s="1"/>
  <c r="CE30" i="3"/>
  <c r="CE50" i="3" s="1"/>
  <c r="CF30" i="3"/>
  <c r="CF50" i="3" s="1"/>
  <c r="CG30" i="3"/>
  <c r="CG50" i="3" s="1"/>
  <c r="CH30" i="3"/>
  <c r="CH50" i="3" s="1"/>
  <c r="CI30" i="3"/>
  <c r="CI50" i="3" s="1"/>
  <c r="CJ30" i="3"/>
  <c r="CJ50" i="3" s="1"/>
  <c r="CK30" i="3"/>
  <c r="CK50" i="3" s="1"/>
  <c r="CL30" i="3"/>
  <c r="CL50" i="3" s="1"/>
  <c r="CM30" i="3"/>
  <c r="CM50" i="3" s="1"/>
  <c r="CN30" i="3"/>
  <c r="CN50" i="3" s="1"/>
  <c r="CO30" i="3"/>
  <c r="CO50" i="3" s="1"/>
  <c r="CP30" i="3"/>
  <c r="CP50" i="3" s="1"/>
  <c r="CQ30" i="3"/>
  <c r="CQ50" i="3" s="1"/>
  <c r="CR30" i="3"/>
  <c r="CR50" i="3" s="1"/>
  <c r="CS30" i="3"/>
  <c r="CS50" i="3" s="1"/>
  <c r="CT30" i="3"/>
  <c r="CT50" i="3" s="1"/>
  <c r="CU30" i="3"/>
  <c r="CU50" i="3" s="1"/>
  <c r="CV30" i="3"/>
  <c r="CV50" i="3" s="1"/>
  <c r="CW30" i="3"/>
  <c r="CW50" i="3" s="1"/>
  <c r="CX30" i="3"/>
  <c r="CX50" i="3" s="1"/>
  <c r="CY30" i="3"/>
  <c r="CY50" i="3" s="1"/>
  <c r="CZ30" i="3"/>
  <c r="CZ50" i="3" s="1"/>
  <c r="DA30" i="3"/>
  <c r="DB30" i="3"/>
  <c r="DB50" i="3" s="1"/>
  <c r="D31" i="3"/>
  <c r="D51" i="3" s="1"/>
  <c r="E31" i="3"/>
  <c r="E51" i="3" s="1"/>
  <c r="F31" i="3"/>
  <c r="F51" i="3" s="1"/>
  <c r="G31" i="3"/>
  <c r="G51" i="3" s="1"/>
  <c r="H31" i="3"/>
  <c r="H51" i="3" s="1"/>
  <c r="I31" i="3"/>
  <c r="I51" i="3" s="1"/>
  <c r="J31" i="3"/>
  <c r="J51" i="3" s="1"/>
  <c r="K31" i="3"/>
  <c r="K51" i="3" s="1"/>
  <c r="L31" i="3"/>
  <c r="L51" i="3" s="1"/>
  <c r="M31" i="3"/>
  <c r="M51" i="3" s="1"/>
  <c r="N31" i="3"/>
  <c r="N51" i="3" s="1"/>
  <c r="O31" i="3"/>
  <c r="O51" i="3" s="1"/>
  <c r="P31" i="3"/>
  <c r="P51" i="3" s="1"/>
  <c r="Q31" i="3"/>
  <c r="Q51" i="3" s="1"/>
  <c r="R31" i="3"/>
  <c r="R51" i="3" s="1"/>
  <c r="S31" i="3"/>
  <c r="S51" i="3" s="1"/>
  <c r="T31" i="3"/>
  <c r="T51" i="3" s="1"/>
  <c r="U31" i="3"/>
  <c r="U51" i="3" s="1"/>
  <c r="V31" i="3"/>
  <c r="V51" i="3" s="1"/>
  <c r="W31" i="3"/>
  <c r="W51" i="3" s="1"/>
  <c r="X31" i="3"/>
  <c r="X51" i="3" s="1"/>
  <c r="Y31" i="3"/>
  <c r="Y51" i="3" s="1"/>
  <c r="Z31" i="3"/>
  <c r="Z51" i="3" s="1"/>
  <c r="AA31" i="3"/>
  <c r="AA51" i="3" s="1"/>
  <c r="AB31" i="3"/>
  <c r="AB51" i="3" s="1"/>
  <c r="AC31" i="3"/>
  <c r="AC51" i="3" s="1"/>
  <c r="AD31" i="3"/>
  <c r="AD51" i="3" s="1"/>
  <c r="AE31" i="3"/>
  <c r="AE51" i="3" s="1"/>
  <c r="AF31" i="3"/>
  <c r="AF51" i="3" s="1"/>
  <c r="AG31" i="3"/>
  <c r="AG51" i="3" s="1"/>
  <c r="AH31" i="3"/>
  <c r="AH51" i="3" s="1"/>
  <c r="AI31" i="3"/>
  <c r="AI51" i="3" s="1"/>
  <c r="AJ31" i="3"/>
  <c r="AJ51" i="3" s="1"/>
  <c r="AK31" i="3"/>
  <c r="AK51" i="3" s="1"/>
  <c r="AL31" i="3"/>
  <c r="AL51" i="3" s="1"/>
  <c r="AM31" i="3"/>
  <c r="AM51" i="3" s="1"/>
  <c r="AN31" i="3"/>
  <c r="AN51" i="3" s="1"/>
  <c r="AO31" i="3"/>
  <c r="AO51" i="3" s="1"/>
  <c r="AP31" i="3"/>
  <c r="AP51" i="3" s="1"/>
  <c r="AQ31" i="3"/>
  <c r="AQ51" i="3" s="1"/>
  <c r="AR31" i="3"/>
  <c r="AR51" i="3" s="1"/>
  <c r="AS31" i="3"/>
  <c r="AS51" i="3" s="1"/>
  <c r="AT31" i="3"/>
  <c r="AT51" i="3" s="1"/>
  <c r="AU31" i="3"/>
  <c r="AU51" i="3" s="1"/>
  <c r="AV31" i="3"/>
  <c r="AV51" i="3" s="1"/>
  <c r="AW31" i="3"/>
  <c r="AW51" i="3" s="1"/>
  <c r="AX31" i="3"/>
  <c r="AX51" i="3" s="1"/>
  <c r="AY31" i="3"/>
  <c r="AY51" i="3" s="1"/>
  <c r="AZ31" i="3"/>
  <c r="AZ51" i="3" s="1"/>
  <c r="BA31" i="3"/>
  <c r="BA51" i="3" s="1"/>
  <c r="BB31" i="3"/>
  <c r="BB51" i="3" s="1"/>
  <c r="BC31" i="3"/>
  <c r="BC51" i="3" s="1"/>
  <c r="BD31" i="3"/>
  <c r="BD51" i="3" s="1"/>
  <c r="BE31" i="3"/>
  <c r="BE51" i="3" s="1"/>
  <c r="BF31" i="3"/>
  <c r="BF51" i="3" s="1"/>
  <c r="BG31" i="3"/>
  <c r="BG51" i="3" s="1"/>
  <c r="BH31" i="3"/>
  <c r="BH51" i="3" s="1"/>
  <c r="BI31" i="3"/>
  <c r="BI51" i="3" s="1"/>
  <c r="BJ31" i="3"/>
  <c r="BJ51" i="3" s="1"/>
  <c r="BK31" i="3"/>
  <c r="BK51" i="3" s="1"/>
  <c r="BL31" i="3"/>
  <c r="BL51" i="3" s="1"/>
  <c r="BM31" i="3"/>
  <c r="BM51" i="3" s="1"/>
  <c r="BN31" i="3"/>
  <c r="BN51" i="3" s="1"/>
  <c r="BO31" i="3"/>
  <c r="BO51" i="3" s="1"/>
  <c r="BP31" i="3"/>
  <c r="BP51" i="3" s="1"/>
  <c r="BQ31" i="3"/>
  <c r="BQ51" i="3" s="1"/>
  <c r="BR31" i="3"/>
  <c r="BR51" i="3" s="1"/>
  <c r="BS31" i="3"/>
  <c r="BS51" i="3" s="1"/>
  <c r="BT31" i="3"/>
  <c r="BT51" i="3" s="1"/>
  <c r="BU31" i="3"/>
  <c r="BU51" i="3" s="1"/>
  <c r="BV31" i="3"/>
  <c r="BV51" i="3" s="1"/>
  <c r="BW31" i="3"/>
  <c r="BW51" i="3" s="1"/>
  <c r="BX31" i="3"/>
  <c r="BX51" i="3" s="1"/>
  <c r="BY31" i="3"/>
  <c r="BY51" i="3" s="1"/>
  <c r="BZ31" i="3"/>
  <c r="BZ51" i="3" s="1"/>
  <c r="CA31" i="3"/>
  <c r="CA51" i="3" s="1"/>
  <c r="CB31" i="3"/>
  <c r="CB51" i="3" s="1"/>
  <c r="CC31" i="3"/>
  <c r="CC51" i="3" s="1"/>
  <c r="CD31" i="3"/>
  <c r="CD51" i="3" s="1"/>
  <c r="CE31" i="3"/>
  <c r="CE51" i="3" s="1"/>
  <c r="CF31" i="3"/>
  <c r="CF51" i="3" s="1"/>
  <c r="CG31" i="3"/>
  <c r="CG51" i="3" s="1"/>
  <c r="CH31" i="3"/>
  <c r="CH51" i="3" s="1"/>
  <c r="CI31" i="3"/>
  <c r="CI51" i="3" s="1"/>
  <c r="CJ31" i="3"/>
  <c r="CJ51" i="3" s="1"/>
  <c r="CK31" i="3"/>
  <c r="CK51" i="3" s="1"/>
  <c r="CL31" i="3"/>
  <c r="CL51" i="3" s="1"/>
  <c r="CM31" i="3"/>
  <c r="CM51" i="3" s="1"/>
  <c r="CN31" i="3"/>
  <c r="CN51" i="3" s="1"/>
  <c r="CO31" i="3"/>
  <c r="CO51" i="3" s="1"/>
  <c r="CP31" i="3"/>
  <c r="CP51" i="3" s="1"/>
  <c r="CQ31" i="3"/>
  <c r="CQ51" i="3" s="1"/>
  <c r="CR31" i="3"/>
  <c r="CR51" i="3" s="1"/>
  <c r="CS31" i="3"/>
  <c r="CS51" i="3" s="1"/>
  <c r="CT31" i="3"/>
  <c r="CT51" i="3" s="1"/>
  <c r="CU31" i="3"/>
  <c r="CU51" i="3" s="1"/>
  <c r="CV31" i="3"/>
  <c r="CV51" i="3" s="1"/>
  <c r="CW31" i="3"/>
  <c r="CW51" i="3" s="1"/>
  <c r="CX31" i="3"/>
  <c r="CX51" i="3" s="1"/>
  <c r="CY31" i="3"/>
  <c r="CY51" i="3" s="1"/>
  <c r="CZ31" i="3"/>
  <c r="CZ51" i="3" s="1"/>
  <c r="DA31" i="3"/>
  <c r="DA51" i="3" s="1"/>
  <c r="DB31" i="3"/>
  <c r="DB51" i="3" s="1"/>
  <c r="D32" i="3"/>
  <c r="D52" i="3" s="1"/>
  <c r="E32" i="3"/>
  <c r="E52" i="3" s="1"/>
  <c r="F32" i="3"/>
  <c r="F52" i="3" s="1"/>
  <c r="G32" i="3"/>
  <c r="G52" i="3" s="1"/>
  <c r="H32" i="3"/>
  <c r="H52" i="3" s="1"/>
  <c r="I32" i="3"/>
  <c r="I52" i="3" s="1"/>
  <c r="J32" i="3"/>
  <c r="J52" i="3" s="1"/>
  <c r="K32" i="3"/>
  <c r="K52" i="3" s="1"/>
  <c r="L32" i="3"/>
  <c r="L52" i="3" s="1"/>
  <c r="M32" i="3"/>
  <c r="M52" i="3" s="1"/>
  <c r="N32" i="3"/>
  <c r="N52" i="3" s="1"/>
  <c r="O32" i="3"/>
  <c r="O52" i="3" s="1"/>
  <c r="P32" i="3"/>
  <c r="P52" i="3" s="1"/>
  <c r="Q32" i="3"/>
  <c r="Q52" i="3" s="1"/>
  <c r="R32" i="3"/>
  <c r="R52" i="3" s="1"/>
  <c r="S32" i="3"/>
  <c r="S52" i="3" s="1"/>
  <c r="T32" i="3"/>
  <c r="T52" i="3" s="1"/>
  <c r="U32" i="3"/>
  <c r="U52" i="3" s="1"/>
  <c r="V32" i="3"/>
  <c r="V52" i="3" s="1"/>
  <c r="W32" i="3"/>
  <c r="W52" i="3" s="1"/>
  <c r="X32" i="3"/>
  <c r="X52" i="3" s="1"/>
  <c r="Y32" i="3"/>
  <c r="Y52" i="3" s="1"/>
  <c r="Z32" i="3"/>
  <c r="Z52" i="3" s="1"/>
  <c r="AA32" i="3"/>
  <c r="AA52" i="3" s="1"/>
  <c r="AB32" i="3"/>
  <c r="AB52" i="3" s="1"/>
  <c r="AC32" i="3"/>
  <c r="AC52" i="3" s="1"/>
  <c r="AD32" i="3"/>
  <c r="AD52" i="3" s="1"/>
  <c r="AE32" i="3"/>
  <c r="AE52" i="3" s="1"/>
  <c r="AF32" i="3"/>
  <c r="AF52" i="3" s="1"/>
  <c r="AG32" i="3"/>
  <c r="AG52" i="3" s="1"/>
  <c r="AH32" i="3"/>
  <c r="AH52" i="3" s="1"/>
  <c r="AI32" i="3"/>
  <c r="AI52" i="3" s="1"/>
  <c r="AJ32" i="3"/>
  <c r="AJ52" i="3" s="1"/>
  <c r="AK32" i="3"/>
  <c r="AK52" i="3" s="1"/>
  <c r="AL32" i="3"/>
  <c r="AL52" i="3" s="1"/>
  <c r="AM32" i="3"/>
  <c r="AM52" i="3" s="1"/>
  <c r="AN32" i="3"/>
  <c r="AN52" i="3" s="1"/>
  <c r="AO32" i="3"/>
  <c r="AP32" i="3"/>
  <c r="AP52" i="3" s="1"/>
  <c r="AQ32" i="3"/>
  <c r="AQ52" i="3" s="1"/>
  <c r="AR32" i="3"/>
  <c r="AR52" i="3" s="1"/>
  <c r="AS32" i="3"/>
  <c r="AS52" i="3" s="1"/>
  <c r="AT32" i="3"/>
  <c r="AT52" i="3" s="1"/>
  <c r="AU32" i="3"/>
  <c r="AU52" i="3" s="1"/>
  <c r="AV32" i="3"/>
  <c r="AV52" i="3" s="1"/>
  <c r="AW32" i="3"/>
  <c r="AW52" i="3" s="1"/>
  <c r="AX32" i="3"/>
  <c r="AX52" i="3" s="1"/>
  <c r="AY32" i="3"/>
  <c r="AY52" i="3" s="1"/>
  <c r="AZ32" i="3"/>
  <c r="AZ52" i="3" s="1"/>
  <c r="BA32" i="3"/>
  <c r="BA52" i="3" s="1"/>
  <c r="BB32" i="3"/>
  <c r="BB52" i="3" s="1"/>
  <c r="BC32" i="3"/>
  <c r="BC52" i="3" s="1"/>
  <c r="BD32" i="3"/>
  <c r="BD52" i="3" s="1"/>
  <c r="BE32" i="3"/>
  <c r="BE52" i="3" s="1"/>
  <c r="BF32" i="3"/>
  <c r="BF52" i="3" s="1"/>
  <c r="BG32" i="3"/>
  <c r="BG52" i="3" s="1"/>
  <c r="BH32" i="3"/>
  <c r="BH52" i="3" s="1"/>
  <c r="BI32" i="3"/>
  <c r="BI52" i="3" s="1"/>
  <c r="BJ32" i="3"/>
  <c r="BJ52" i="3" s="1"/>
  <c r="BK32" i="3"/>
  <c r="BK52" i="3" s="1"/>
  <c r="BL32" i="3"/>
  <c r="BL52" i="3" s="1"/>
  <c r="BM32" i="3"/>
  <c r="BM52" i="3" s="1"/>
  <c r="BN32" i="3"/>
  <c r="BN52" i="3" s="1"/>
  <c r="BO32" i="3"/>
  <c r="BO52" i="3" s="1"/>
  <c r="BP32" i="3"/>
  <c r="BP52" i="3" s="1"/>
  <c r="BQ32" i="3"/>
  <c r="BQ52" i="3" s="1"/>
  <c r="BR32" i="3"/>
  <c r="BR52" i="3" s="1"/>
  <c r="BS32" i="3"/>
  <c r="BS52" i="3" s="1"/>
  <c r="BT32" i="3"/>
  <c r="BT52" i="3" s="1"/>
  <c r="BU32" i="3"/>
  <c r="BU52" i="3" s="1"/>
  <c r="BV32" i="3"/>
  <c r="BV52" i="3" s="1"/>
  <c r="BW32" i="3"/>
  <c r="BW52" i="3" s="1"/>
  <c r="BX32" i="3"/>
  <c r="BX52" i="3" s="1"/>
  <c r="BY32" i="3"/>
  <c r="BY52" i="3" s="1"/>
  <c r="BZ32" i="3"/>
  <c r="BZ52" i="3" s="1"/>
  <c r="CA32" i="3"/>
  <c r="CA52" i="3" s="1"/>
  <c r="CB32" i="3"/>
  <c r="CB52" i="3" s="1"/>
  <c r="CC32" i="3"/>
  <c r="CC52" i="3" s="1"/>
  <c r="CD32" i="3"/>
  <c r="CD52" i="3" s="1"/>
  <c r="CE32" i="3"/>
  <c r="CE52" i="3" s="1"/>
  <c r="CF32" i="3"/>
  <c r="CF52" i="3" s="1"/>
  <c r="CG32" i="3"/>
  <c r="CG52" i="3" s="1"/>
  <c r="CH32" i="3"/>
  <c r="CH52" i="3" s="1"/>
  <c r="CI32" i="3"/>
  <c r="CI52" i="3" s="1"/>
  <c r="CJ32" i="3"/>
  <c r="CJ52" i="3" s="1"/>
  <c r="CK32" i="3"/>
  <c r="CK52" i="3" s="1"/>
  <c r="CL32" i="3"/>
  <c r="CL52" i="3" s="1"/>
  <c r="CM32" i="3"/>
  <c r="CM52" i="3" s="1"/>
  <c r="CN32" i="3"/>
  <c r="CN52" i="3" s="1"/>
  <c r="CO32" i="3"/>
  <c r="CO52" i="3" s="1"/>
  <c r="CP32" i="3"/>
  <c r="CP52" i="3" s="1"/>
  <c r="CQ32" i="3"/>
  <c r="CR32" i="3"/>
  <c r="CR52" i="3" s="1"/>
  <c r="CS32" i="3"/>
  <c r="CS52" i="3" s="1"/>
  <c r="CT32" i="3"/>
  <c r="CT52" i="3" s="1"/>
  <c r="CU32" i="3"/>
  <c r="CU52" i="3" s="1"/>
  <c r="CV32" i="3"/>
  <c r="CV52" i="3" s="1"/>
  <c r="CW32" i="3"/>
  <c r="CW52" i="3" s="1"/>
  <c r="CX32" i="3"/>
  <c r="CX52" i="3" s="1"/>
  <c r="CY32" i="3"/>
  <c r="CY52" i="3" s="1"/>
  <c r="CZ32" i="3"/>
  <c r="CZ52" i="3" s="1"/>
  <c r="DA32" i="3"/>
  <c r="DA52" i="3" s="1"/>
  <c r="DB32" i="3"/>
  <c r="DB52" i="3" s="1"/>
  <c r="D33" i="3"/>
  <c r="D53" i="3" s="1"/>
  <c r="E33" i="3"/>
  <c r="E53" i="3" s="1"/>
  <c r="F33" i="3"/>
  <c r="F53" i="3" s="1"/>
  <c r="G33" i="3"/>
  <c r="G53" i="3" s="1"/>
  <c r="H33" i="3"/>
  <c r="H53" i="3" s="1"/>
  <c r="I33" i="3"/>
  <c r="I53" i="3" s="1"/>
  <c r="J33" i="3"/>
  <c r="J53" i="3" s="1"/>
  <c r="K33" i="3"/>
  <c r="K53" i="3" s="1"/>
  <c r="L33" i="3"/>
  <c r="L53" i="3" s="1"/>
  <c r="M33" i="3"/>
  <c r="M53" i="3" s="1"/>
  <c r="N33" i="3"/>
  <c r="N53" i="3" s="1"/>
  <c r="O33" i="3"/>
  <c r="P33" i="3"/>
  <c r="P53" i="3" s="1"/>
  <c r="Q33" i="3"/>
  <c r="Q53" i="3" s="1"/>
  <c r="R33" i="3"/>
  <c r="R53" i="3" s="1"/>
  <c r="S33" i="3"/>
  <c r="S53" i="3" s="1"/>
  <c r="T33" i="3"/>
  <c r="T53" i="3" s="1"/>
  <c r="U33" i="3"/>
  <c r="U53" i="3" s="1"/>
  <c r="V33" i="3"/>
  <c r="V53" i="3" s="1"/>
  <c r="W33" i="3"/>
  <c r="W53" i="3" s="1"/>
  <c r="X33" i="3"/>
  <c r="X53" i="3" s="1"/>
  <c r="Y33" i="3"/>
  <c r="Y53" i="3" s="1"/>
  <c r="Z33" i="3"/>
  <c r="Z53" i="3" s="1"/>
  <c r="AA33" i="3"/>
  <c r="AB33" i="3"/>
  <c r="AB53" i="3" s="1"/>
  <c r="AC33" i="3"/>
  <c r="AC53" i="3" s="1"/>
  <c r="AD33" i="3"/>
  <c r="AD53" i="3" s="1"/>
  <c r="AE33" i="3"/>
  <c r="AE53" i="3" s="1"/>
  <c r="AF33" i="3"/>
  <c r="AF53" i="3" s="1"/>
  <c r="AG33" i="3"/>
  <c r="AG53" i="3" s="1"/>
  <c r="AH33" i="3"/>
  <c r="AH53" i="3" s="1"/>
  <c r="AI33" i="3"/>
  <c r="AI53" i="3" s="1"/>
  <c r="AJ33" i="3"/>
  <c r="AJ53" i="3" s="1"/>
  <c r="AK33" i="3"/>
  <c r="AK53" i="3" s="1"/>
  <c r="AL33" i="3"/>
  <c r="AL53" i="3" s="1"/>
  <c r="AM33" i="3"/>
  <c r="AN33" i="3"/>
  <c r="AN53" i="3" s="1"/>
  <c r="AO33" i="3"/>
  <c r="AO53" i="3" s="1"/>
  <c r="AP33" i="3"/>
  <c r="AP53" i="3" s="1"/>
  <c r="AQ33" i="3"/>
  <c r="AQ53" i="3" s="1"/>
  <c r="AR33" i="3"/>
  <c r="AR53" i="3" s="1"/>
  <c r="AS33" i="3"/>
  <c r="AS53" i="3" s="1"/>
  <c r="AT33" i="3"/>
  <c r="AT53" i="3" s="1"/>
  <c r="AU33" i="3"/>
  <c r="AU53" i="3" s="1"/>
  <c r="AV33" i="3"/>
  <c r="AV53" i="3" s="1"/>
  <c r="AW33" i="3"/>
  <c r="AW53" i="3" s="1"/>
  <c r="AX33" i="3"/>
  <c r="AX53" i="3" s="1"/>
  <c r="AY33" i="3"/>
  <c r="AZ33" i="3"/>
  <c r="AZ53" i="3" s="1"/>
  <c r="BA33" i="3"/>
  <c r="BA53" i="3" s="1"/>
  <c r="BB33" i="3"/>
  <c r="BB53" i="3" s="1"/>
  <c r="BC33" i="3"/>
  <c r="BC53" i="3" s="1"/>
  <c r="BD33" i="3"/>
  <c r="BD53" i="3" s="1"/>
  <c r="BE33" i="3"/>
  <c r="BE53" i="3" s="1"/>
  <c r="BF33" i="3"/>
  <c r="BF53" i="3" s="1"/>
  <c r="BG33" i="3"/>
  <c r="BG53" i="3" s="1"/>
  <c r="BH33" i="3"/>
  <c r="BH53" i="3" s="1"/>
  <c r="BI33" i="3"/>
  <c r="BI53" i="3" s="1"/>
  <c r="BJ33" i="3"/>
  <c r="BJ53" i="3" s="1"/>
  <c r="BK33" i="3"/>
  <c r="BL33" i="3"/>
  <c r="BL53" i="3" s="1"/>
  <c r="BM33" i="3"/>
  <c r="BM53" i="3" s="1"/>
  <c r="BN33" i="3"/>
  <c r="BN53" i="3" s="1"/>
  <c r="BO33" i="3"/>
  <c r="BO53" i="3" s="1"/>
  <c r="BP33" i="3"/>
  <c r="BP53" i="3" s="1"/>
  <c r="BQ33" i="3"/>
  <c r="BQ53" i="3" s="1"/>
  <c r="BR33" i="3"/>
  <c r="BR53" i="3" s="1"/>
  <c r="BS33" i="3"/>
  <c r="BS53" i="3" s="1"/>
  <c r="BT33" i="3"/>
  <c r="BT53" i="3" s="1"/>
  <c r="BU33" i="3"/>
  <c r="BU53" i="3" s="1"/>
  <c r="BV33" i="3"/>
  <c r="BV53" i="3" s="1"/>
  <c r="BW33" i="3"/>
  <c r="BX33" i="3"/>
  <c r="BX53" i="3" s="1"/>
  <c r="BY33" i="3"/>
  <c r="BY53" i="3" s="1"/>
  <c r="BZ33" i="3"/>
  <c r="BZ53" i="3" s="1"/>
  <c r="CA33" i="3"/>
  <c r="CA53" i="3" s="1"/>
  <c r="CB33" i="3"/>
  <c r="CB53" i="3" s="1"/>
  <c r="CC33" i="3"/>
  <c r="CC53" i="3" s="1"/>
  <c r="CD33" i="3"/>
  <c r="CD53" i="3" s="1"/>
  <c r="CE33" i="3"/>
  <c r="CE53" i="3" s="1"/>
  <c r="CF33" i="3"/>
  <c r="CF53" i="3" s="1"/>
  <c r="CG33" i="3"/>
  <c r="CG53" i="3" s="1"/>
  <c r="CH33" i="3"/>
  <c r="CH53" i="3" s="1"/>
  <c r="CI33" i="3"/>
  <c r="CJ33" i="3"/>
  <c r="CJ53" i="3" s="1"/>
  <c r="CK33" i="3"/>
  <c r="CK53" i="3" s="1"/>
  <c r="CL33" i="3"/>
  <c r="CL53" i="3" s="1"/>
  <c r="CM33" i="3"/>
  <c r="CM53" i="3" s="1"/>
  <c r="CN33" i="3"/>
  <c r="CN53" i="3" s="1"/>
  <c r="CO33" i="3"/>
  <c r="CO53" i="3" s="1"/>
  <c r="CP33" i="3"/>
  <c r="CP53" i="3" s="1"/>
  <c r="CQ33" i="3"/>
  <c r="CQ53" i="3" s="1"/>
  <c r="CR33" i="3"/>
  <c r="CR53" i="3" s="1"/>
  <c r="CS33" i="3"/>
  <c r="CS53" i="3" s="1"/>
  <c r="CT33" i="3"/>
  <c r="CT53" i="3" s="1"/>
  <c r="CU33" i="3"/>
  <c r="CV33" i="3"/>
  <c r="CV53" i="3" s="1"/>
  <c r="CW33" i="3"/>
  <c r="CW53" i="3" s="1"/>
  <c r="CX33" i="3"/>
  <c r="CX53" i="3" s="1"/>
  <c r="CY33" i="3"/>
  <c r="CY53" i="3" s="1"/>
  <c r="CZ33" i="3"/>
  <c r="CZ53" i="3" s="1"/>
  <c r="DA33" i="3"/>
  <c r="DA53" i="3" s="1"/>
  <c r="DB33" i="3"/>
  <c r="DB53" i="3" s="1"/>
  <c r="D34" i="3"/>
  <c r="D54" i="3" s="1"/>
  <c r="E34" i="3"/>
  <c r="E54" i="3" s="1"/>
  <c r="F34" i="3"/>
  <c r="F54" i="3" s="1"/>
  <c r="G34" i="3"/>
  <c r="H34" i="3"/>
  <c r="H54" i="3" s="1"/>
  <c r="I34" i="3"/>
  <c r="I54" i="3" s="1"/>
  <c r="J34" i="3"/>
  <c r="J54" i="3" s="1"/>
  <c r="K34" i="3"/>
  <c r="K54" i="3" s="1"/>
  <c r="L34" i="3"/>
  <c r="L54" i="3" s="1"/>
  <c r="M34" i="3"/>
  <c r="M54" i="3" s="1"/>
  <c r="N34" i="3"/>
  <c r="N54" i="3" s="1"/>
  <c r="O34" i="3"/>
  <c r="O54" i="3" s="1"/>
  <c r="P34" i="3"/>
  <c r="P54" i="3" s="1"/>
  <c r="Q34" i="3"/>
  <c r="Q54" i="3" s="1"/>
  <c r="R34" i="3"/>
  <c r="R54" i="3" s="1"/>
  <c r="S34" i="3"/>
  <c r="T34" i="3"/>
  <c r="T54" i="3" s="1"/>
  <c r="U34" i="3"/>
  <c r="U54" i="3" s="1"/>
  <c r="V34" i="3"/>
  <c r="V54" i="3" s="1"/>
  <c r="W34" i="3"/>
  <c r="W54" i="3" s="1"/>
  <c r="X34" i="3"/>
  <c r="X54" i="3" s="1"/>
  <c r="Y34" i="3"/>
  <c r="Y54" i="3" s="1"/>
  <c r="Z34" i="3"/>
  <c r="Z54" i="3" s="1"/>
  <c r="AA34" i="3"/>
  <c r="AA54" i="3" s="1"/>
  <c r="AB34" i="3"/>
  <c r="AB54" i="3" s="1"/>
  <c r="AC34" i="3"/>
  <c r="AC54" i="3" s="1"/>
  <c r="AD34" i="3"/>
  <c r="AD54" i="3" s="1"/>
  <c r="AE34" i="3"/>
  <c r="AF34" i="3"/>
  <c r="AF54" i="3" s="1"/>
  <c r="AG34" i="3"/>
  <c r="AG54" i="3" s="1"/>
  <c r="AH34" i="3"/>
  <c r="AH54" i="3" s="1"/>
  <c r="AI34" i="3"/>
  <c r="AI54" i="3" s="1"/>
  <c r="AJ34" i="3"/>
  <c r="AJ54" i="3" s="1"/>
  <c r="AK34" i="3"/>
  <c r="AK54" i="3" s="1"/>
  <c r="AL34" i="3"/>
  <c r="AL54" i="3" s="1"/>
  <c r="AM34" i="3"/>
  <c r="AM54" i="3" s="1"/>
  <c r="AN34" i="3"/>
  <c r="AN54" i="3" s="1"/>
  <c r="AO34" i="3"/>
  <c r="AO54" i="3" s="1"/>
  <c r="AP34" i="3"/>
  <c r="AP54" i="3" s="1"/>
  <c r="AQ34" i="3"/>
  <c r="AR34" i="3"/>
  <c r="AR54" i="3" s="1"/>
  <c r="AS34" i="3"/>
  <c r="AS54" i="3" s="1"/>
  <c r="AT34" i="3"/>
  <c r="AT54" i="3" s="1"/>
  <c r="AU34" i="3"/>
  <c r="AU54" i="3" s="1"/>
  <c r="AV34" i="3"/>
  <c r="AV54" i="3" s="1"/>
  <c r="AW34" i="3"/>
  <c r="AW54" i="3" s="1"/>
  <c r="AX34" i="3"/>
  <c r="AX54" i="3" s="1"/>
  <c r="AY34" i="3"/>
  <c r="AY54" i="3" s="1"/>
  <c r="AZ34" i="3"/>
  <c r="AZ54" i="3" s="1"/>
  <c r="BA34" i="3"/>
  <c r="BA54" i="3" s="1"/>
  <c r="BB34" i="3"/>
  <c r="BB54" i="3" s="1"/>
  <c r="BC34" i="3"/>
  <c r="BD34" i="3"/>
  <c r="BD54" i="3" s="1"/>
  <c r="BE34" i="3"/>
  <c r="BE54" i="3" s="1"/>
  <c r="BF34" i="3"/>
  <c r="BF54" i="3" s="1"/>
  <c r="BG34" i="3"/>
  <c r="BG54" i="3" s="1"/>
  <c r="BH34" i="3"/>
  <c r="BH54" i="3" s="1"/>
  <c r="BI34" i="3"/>
  <c r="BI54" i="3" s="1"/>
  <c r="BJ34" i="3"/>
  <c r="BJ54" i="3" s="1"/>
  <c r="BK34" i="3"/>
  <c r="BK54" i="3" s="1"/>
  <c r="BL34" i="3"/>
  <c r="BL54" i="3" s="1"/>
  <c r="BM34" i="3"/>
  <c r="BM54" i="3" s="1"/>
  <c r="BN34" i="3"/>
  <c r="BN54" i="3" s="1"/>
  <c r="BO34" i="3"/>
  <c r="BP34" i="3"/>
  <c r="BP54" i="3" s="1"/>
  <c r="BQ34" i="3"/>
  <c r="BQ54" i="3" s="1"/>
  <c r="BR34" i="3"/>
  <c r="BR54" i="3" s="1"/>
  <c r="BS34" i="3"/>
  <c r="BS54" i="3" s="1"/>
  <c r="BT34" i="3"/>
  <c r="BT54" i="3" s="1"/>
  <c r="BU34" i="3"/>
  <c r="BU54" i="3" s="1"/>
  <c r="BV34" i="3"/>
  <c r="BV54" i="3" s="1"/>
  <c r="BW34" i="3"/>
  <c r="BW54" i="3" s="1"/>
  <c r="BX34" i="3"/>
  <c r="BX54" i="3" s="1"/>
  <c r="BY34" i="3"/>
  <c r="BY54" i="3" s="1"/>
  <c r="BZ34" i="3"/>
  <c r="BZ54" i="3" s="1"/>
  <c r="CA34" i="3"/>
  <c r="CB34" i="3"/>
  <c r="CB54" i="3" s="1"/>
  <c r="CC34" i="3"/>
  <c r="CC54" i="3" s="1"/>
  <c r="CD34" i="3"/>
  <c r="CD54" i="3" s="1"/>
  <c r="CE34" i="3"/>
  <c r="CE54" i="3" s="1"/>
  <c r="CF34" i="3"/>
  <c r="CF54" i="3" s="1"/>
  <c r="CG34" i="3"/>
  <c r="CG54" i="3" s="1"/>
  <c r="CH34" i="3"/>
  <c r="CH54" i="3" s="1"/>
  <c r="CI34" i="3"/>
  <c r="CI54" i="3" s="1"/>
  <c r="CJ34" i="3"/>
  <c r="CJ54" i="3" s="1"/>
  <c r="CK34" i="3"/>
  <c r="CK54" i="3" s="1"/>
  <c r="CL34" i="3"/>
  <c r="CL54" i="3" s="1"/>
  <c r="CM34" i="3"/>
  <c r="CN34" i="3"/>
  <c r="CN54" i="3" s="1"/>
  <c r="CO34" i="3"/>
  <c r="CO54" i="3" s="1"/>
  <c r="CP34" i="3"/>
  <c r="CP54" i="3" s="1"/>
  <c r="CQ34" i="3"/>
  <c r="CQ54" i="3" s="1"/>
  <c r="CR34" i="3"/>
  <c r="CR54" i="3" s="1"/>
  <c r="CS34" i="3"/>
  <c r="CS54" i="3" s="1"/>
  <c r="CT34" i="3"/>
  <c r="CT54" i="3" s="1"/>
  <c r="CU34" i="3"/>
  <c r="CU54" i="3" s="1"/>
  <c r="CV34" i="3"/>
  <c r="CV54" i="3" s="1"/>
  <c r="CW34" i="3"/>
  <c r="CW54" i="3" s="1"/>
  <c r="CX34" i="3"/>
  <c r="CX54" i="3" s="1"/>
  <c r="CY34" i="3"/>
  <c r="CZ34" i="3"/>
  <c r="CZ54" i="3" s="1"/>
  <c r="DA34" i="3"/>
  <c r="DA54" i="3" s="1"/>
  <c r="DB34" i="3"/>
  <c r="DB54" i="3" s="1"/>
  <c r="D35" i="3"/>
  <c r="D55" i="3" s="1"/>
  <c r="E35" i="3"/>
  <c r="E55" i="3" s="1"/>
  <c r="F35" i="3"/>
  <c r="F55" i="3" s="1"/>
  <c r="G35" i="3"/>
  <c r="G55" i="3" s="1"/>
  <c r="H35" i="3"/>
  <c r="H55" i="3" s="1"/>
  <c r="I35" i="3"/>
  <c r="I55" i="3" s="1"/>
  <c r="J35" i="3"/>
  <c r="J55" i="3" s="1"/>
  <c r="K35" i="3"/>
  <c r="K55" i="3" s="1"/>
  <c r="L35" i="3"/>
  <c r="L55" i="3" s="1"/>
  <c r="M35" i="3"/>
  <c r="M55" i="3" s="1"/>
  <c r="N35" i="3"/>
  <c r="N55" i="3" s="1"/>
  <c r="O35" i="3"/>
  <c r="O55" i="3" s="1"/>
  <c r="P35" i="3"/>
  <c r="P55" i="3" s="1"/>
  <c r="Q35" i="3"/>
  <c r="Q55" i="3" s="1"/>
  <c r="R35" i="3"/>
  <c r="R55" i="3" s="1"/>
  <c r="S35" i="3"/>
  <c r="S55" i="3" s="1"/>
  <c r="T35" i="3"/>
  <c r="T55" i="3" s="1"/>
  <c r="U35" i="3"/>
  <c r="U55" i="3" s="1"/>
  <c r="V35" i="3"/>
  <c r="V55" i="3" s="1"/>
  <c r="W35" i="3"/>
  <c r="W55" i="3" s="1"/>
  <c r="X35" i="3"/>
  <c r="X55" i="3" s="1"/>
  <c r="Y35" i="3"/>
  <c r="Y55" i="3" s="1"/>
  <c r="Z35" i="3"/>
  <c r="Z55" i="3" s="1"/>
  <c r="AA35" i="3"/>
  <c r="AA55" i="3" s="1"/>
  <c r="AB35" i="3"/>
  <c r="AB55" i="3" s="1"/>
  <c r="AC35" i="3"/>
  <c r="AC55" i="3" s="1"/>
  <c r="AD35" i="3"/>
  <c r="AD55" i="3" s="1"/>
  <c r="AE35" i="3"/>
  <c r="AE55" i="3" s="1"/>
  <c r="AF35" i="3"/>
  <c r="AF55" i="3" s="1"/>
  <c r="AG35" i="3"/>
  <c r="AG55" i="3" s="1"/>
  <c r="AH35" i="3"/>
  <c r="AH55" i="3" s="1"/>
  <c r="AI35" i="3"/>
  <c r="AI55" i="3" s="1"/>
  <c r="AJ35" i="3"/>
  <c r="AJ55" i="3" s="1"/>
  <c r="AK35" i="3"/>
  <c r="AK55" i="3" s="1"/>
  <c r="AL35" i="3"/>
  <c r="AL55" i="3" s="1"/>
  <c r="AM35" i="3"/>
  <c r="AM55" i="3" s="1"/>
  <c r="AN35" i="3"/>
  <c r="AN55" i="3" s="1"/>
  <c r="AO35" i="3"/>
  <c r="AO55" i="3" s="1"/>
  <c r="AP35" i="3"/>
  <c r="AP55" i="3" s="1"/>
  <c r="AQ35" i="3"/>
  <c r="AQ55" i="3" s="1"/>
  <c r="AR35" i="3"/>
  <c r="AR55" i="3" s="1"/>
  <c r="AS35" i="3"/>
  <c r="AS55" i="3" s="1"/>
  <c r="AT35" i="3"/>
  <c r="AT55" i="3" s="1"/>
  <c r="AU35" i="3"/>
  <c r="AU55" i="3" s="1"/>
  <c r="AV35" i="3"/>
  <c r="AV55" i="3" s="1"/>
  <c r="AW35" i="3"/>
  <c r="AW55" i="3" s="1"/>
  <c r="AX35" i="3"/>
  <c r="AX55" i="3" s="1"/>
  <c r="AY35" i="3"/>
  <c r="AY55" i="3" s="1"/>
  <c r="AZ35" i="3"/>
  <c r="AZ55" i="3" s="1"/>
  <c r="BA35" i="3"/>
  <c r="BA55" i="3" s="1"/>
  <c r="BB35" i="3"/>
  <c r="BB55" i="3" s="1"/>
  <c r="BC35" i="3"/>
  <c r="BC55" i="3" s="1"/>
  <c r="BD35" i="3"/>
  <c r="BD55" i="3" s="1"/>
  <c r="BE35" i="3"/>
  <c r="BE55" i="3" s="1"/>
  <c r="BF35" i="3"/>
  <c r="BF55" i="3" s="1"/>
  <c r="BG35" i="3"/>
  <c r="BG55" i="3" s="1"/>
  <c r="BH35" i="3"/>
  <c r="BH55" i="3" s="1"/>
  <c r="BI35" i="3"/>
  <c r="BI55" i="3" s="1"/>
  <c r="BJ35" i="3"/>
  <c r="BJ55" i="3" s="1"/>
  <c r="BK35" i="3"/>
  <c r="BK55" i="3" s="1"/>
  <c r="BL35" i="3"/>
  <c r="BL55" i="3" s="1"/>
  <c r="BM35" i="3"/>
  <c r="BM55" i="3" s="1"/>
  <c r="BN35" i="3"/>
  <c r="BN55" i="3" s="1"/>
  <c r="BO35" i="3"/>
  <c r="BO55" i="3" s="1"/>
  <c r="BP35" i="3"/>
  <c r="BP55" i="3" s="1"/>
  <c r="BQ35" i="3"/>
  <c r="BQ55" i="3" s="1"/>
  <c r="BR35" i="3"/>
  <c r="BR55" i="3" s="1"/>
  <c r="BS35" i="3"/>
  <c r="BS55" i="3" s="1"/>
  <c r="BT35" i="3"/>
  <c r="BT55" i="3" s="1"/>
  <c r="BU35" i="3"/>
  <c r="BU55" i="3" s="1"/>
  <c r="BV35" i="3"/>
  <c r="BV55" i="3" s="1"/>
  <c r="BW35" i="3"/>
  <c r="BW55" i="3" s="1"/>
  <c r="BX35" i="3"/>
  <c r="BX55" i="3" s="1"/>
  <c r="BY35" i="3"/>
  <c r="BY55" i="3" s="1"/>
  <c r="BZ35" i="3"/>
  <c r="BZ55" i="3" s="1"/>
  <c r="CA35" i="3"/>
  <c r="CA55" i="3" s="1"/>
  <c r="CB35" i="3"/>
  <c r="CB55" i="3" s="1"/>
  <c r="CC35" i="3"/>
  <c r="CC55" i="3" s="1"/>
  <c r="CD35" i="3"/>
  <c r="CD55" i="3" s="1"/>
  <c r="CE35" i="3"/>
  <c r="CE55" i="3" s="1"/>
  <c r="CF35" i="3"/>
  <c r="CF55" i="3" s="1"/>
  <c r="CG35" i="3"/>
  <c r="CG55" i="3" s="1"/>
  <c r="CH35" i="3"/>
  <c r="CH55" i="3" s="1"/>
  <c r="CI35" i="3"/>
  <c r="CI55" i="3" s="1"/>
  <c r="CJ35" i="3"/>
  <c r="CJ55" i="3" s="1"/>
  <c r="CK35" i="3"/>
  <c r="CK55" i="3" s="1"/>
  <c r="CL35" i="3"/>
  <c r="CL55" i="3" s="1"/>
  <c r="CM35" i="3"/>
  <c r="CM55" i="3" s="1"/>
  <c r="CN35" i="3"/>
  <c r="CN55" i="3" s="1"/>
  <c r="CO35" i="3"/>
  <c r="CO55" i="3" s="1"/>
  <c r="CP35" i="3"/>
  <c r="CP55" i="3" s="1"/>
  <c r="CQ35" i="3"/>
  <c r="CQ55" i="3" s="1"/>
  <c r="CR35" i="3"/>
  <c r="CR55" i="3" s="1"/>
  <c r="CS35" i="3"/>
  <c r="CS55" i="3" s="1"/>
  <c r="CT35" i="3"/>
  <c r="CT55" i="3" s="1"/>
  <c r="CU35" i="3"/>
  <c r="CU55" i="3" s="1"/>
  <c r="CV35" i="3"/>
  <c r="CV55" i="3" s="1"/>
  <c r="CW35" i="3"/>
  <c r="CW55" i="3" s="1"/>
  <c r="CX35" i="3"/>
  <c r="CX55" i="3" s="1"/>
  <c r="CY35" i="3"/>
  <c r="CY55" i="3" s="1"/>
  <c r="CZ35" i="3"/>
  <c r="CZ55" i="3" s="1"/>
  <c r="DA35" i="3"/>
  <c r="DA55" i="3" s="1"/>
  <c r="DB35" i="3"/>
  <c r="DB55" i="3" s="1"/>
  <c r="D36" i="3"/>
  <c r="D56" i="3" s="1"/>
  <c r="E36" i="3"/>
  <c r="E56" i="3" s="1"/>
  <c r="F36" i="3"/>
  <c r="F56" i="3" s="1"/>
  <c r="G36" i="3"/>
  <c r="G56" i="3" s="1"/>
  <c r="H36" i="3"/>
  <c r="H56" i="3" s="1"/>
  <c r="I36" i="3"/>
  <c r="I56" i="3" s="1"/>
  <c r="J36" i="3"/>
  <c r="J56" i="3" s="1"/>
  <c r="K36" i="3"/>
  <c r="K56" i="3" s="1"/>
  <c r="L36" i="3"/>
  <c r="L56" i="3" s="1"/>
  <c r="M36" i="3"/>
  <c r="M56" i="3" s="1"/>
  <c r="N36" i="3"/>
  <c r="N56" i="3" s="1"/>
  <c r="O36" i="3"/>
  <c r="P36" i="3"/>
  <c r="P56" i="3" s="1"/>
  <c r="Q36" i="3"/>
  <c r="Q56" i="3" s="1"/>
  <c r="R36" i="3"/>
  <c r="R56" i="3" s="1"/>
  <c r="S36" i="3"/>
  <c r="S56" i="3" s="1"/>
  <c r="T36" i="3"/>
  <c r="T56" i="3" s="1"/>
  <c r="U36" i="3"/>
  <c r="U56" i="3" s="1"/>
  <c r="V36" i="3"/>
  <c r="V56" i="3" s="1"/>
  <c r="W36" i="3"/>
  <c r="W56" i="3" s="1"/>
  <c r="X36" i="3"/>
  <c r="X56" i="3" s="1"/>
  <c r="Y36" i="3"/>
  <c r="Y56" i="3" s="1"/>
  <c r="Z36" i="3"/>
  <c r="Z56" i="3" s="1"/>
  <c r="AA36" i="3"/>
  <c r="AB36" i="3"/>
  <c r="AB56" i="3" s="1"/>
  <c r="AC36" i="3"/>
  <c r="AC56" i="3" s="1"/>
  <c r="AD36" i="3"/>
  <c r="AD56" i="3" s="1"/>
  <c r="AE36" i="3"/>
  <c r="AE56" i="3" s="1"/>
  <c r="AF36" i="3"/>
  <c r="AF56" i="3" s="1"/>
  <c r="AG36" i="3"/>
  <c r="AG56" i="3" s="1"/>
  <c r="AH36" i="3"/>
  <c r="AH56" i="3" s="1"/>
  <c r="AI36" i="3"/>
  <c r="AI56" i="3" s="1"/>
  <c r="AJ36" i="3"/>
  <c r="AJ56" i="3" s="1"/>
  <c r="AK36" i="3"/>
  <c r="AK56" i="3" s="1"/>
  <c r="AL36" i="3"/>
  <c r="AL56" i="3" s="1"/>
  <c r="AM36" i="3"/>
  <c r="AN36" i="3"/>
  <c r="AN56" i="3" s="1"/>
  <c r="AO36" i="3"/>
  <c r="AO56" i="3" s="1"/>
  <c r="AP36" i="3"/>
  <c r="AP56" i="3" s="1"/>
  <c r="AQ36" i="3"/>
  <c r="AQ56" i="3" s="1"/>
  <c r="AR36" i="3"/>
  <c r="AR56" i="3" s="1"/>
  <c r="AS36" i="3"/>
  <c r="AS56" i="3" s="1"/>
  <c r="AT36" i="3"/>
  <c r="AT56" i="3" s="1"/>
  <c r="AU36" i="3"/>
  <c r="AU56" i="3" s="1"/>
  <c r="AV36" i="3"/>
  <c r="AV56" i="3" s="1"/>
  <c r="AW36" i="3"/>
  <c r="AW56" i="3" s="1"/>
  <c r="AX36" i="3"/>
  <c r="AX56" i="3" s="1"/>
  <c r="AY36" i="3"/>
  <c r="AZ36" i="3"/>
  <c r="AZ56" i="3" s="1"/>
  <c r="BA36" i="3"/>
  <c r="BA56" i="3" s="1"/>
  <c r="BB36" i="3"/>
  <c r="BB56" i="3" s="1"/>
  <c r="BC36" i="3"/>
  <c r="BC56" i="3" s="1"/>
  <c r="BD36" i="3"/>
  <c r="BD56" i="3" s="1"/>
  <c r="BE36" i="3"/>
  <c r="BE56" i="3" s="1"/>
  <c r="BF36" i="3"/>
  <c r="BF56" i="3" s="1"/>
  <c r="BG36" i="3"/>
  <c r="BG56" i="3" s="1"/>
  <c r="BH36" i="3"/>
  <c r="BH56" i="3" s="1"/>
  <c r="BI36" i="3"/>
  <c r="BI56" i="3" s="1"/>
  <c r="BJ36" i="3"/>
  <c r="BJ56" i="3" s="1"/>
  <c r="BK36" i="3"/>
  <c r="BL36" i="3"/>
  <c r="BL56" i="3" s="1"/>
  <c r="BM36" i="3"/>
  <c r="BM56" i="3" s="1"/>
  <c r="BN36" i="3"/>
  <c r="BN56" i="3" s="1"/>
  <c r="BO36" i="3"/>
  <c r="BO56" i="3" s="1"/>
  <c r="BP36" i="3"/>
  <c r="BP56" i="3" s="1"/>
  <c r="BQ36" i="3"/>
  <c r="BQ56" i="3" s="1"/>
  <c r="BR36" i="3"/>
  <c r="BR56" i="3" s="1"/>
  <c r="BS36" i="3"/>
  <c r="BS56" i="3" s="1"/>
  <c r="BT36" i="3"/>
  <c r="BT56" i="3" s="1"/>
  <c r="BU36" i="3"/>
  <c r="BU56" i="3" s="1"/>
  <c r="BV36" i="3"/>
  <c r="BV56" i="3" s="1"/>
  <c r="BW36" i="3"/>
  <c r="BX36" i="3"/>
  <c r="BX56" i="3" s="1"/>
  <c r="BY36" i="3"/>
  <c r="BY56" i="3" s="1"/>
  <c r="BZ36" i="3"/>
  <c r="BZ56" i="3" s="1"/>
  <c r="CA36" i="3"/>
  <c r="CA56" i="3" s="1"/>
  <c r="CB36" i="3"/>
  <c r="CB56" i="3" s="1"/>
  <c r="CC36" i="3"/>
  <c r="CC56" i="3" s="1"/>
  <c r="CD36" i="3"/>
  <c r="CD56" i="3" s="1"/>
  <c r="CE36" i="3"/>
  <c r="CE56" i="3" s="1"/>
  <c r="CF36" i="3"/>
  <c r="CF56" i="3" s="1"/>
  <c r="CG36" i="3"/>
  <c r="CG56" i="3" s="1"/>
  <c r="CH36" i="3"/>
  <c r="CH56" i="3" s="1"/>
  <c r="CI36" i="3"/>
  <c r="CJ36" i="3"/>
  <c r="CJ56" i="3" s="1"/>
  <c r="CK36" i="3"/>
  <c r="CK56" i="3" s="1"/>
  <c r="CL36" i="3"/>
  <c r="CL56" i="3" s="1"/>
  <c r="CM36" i="3"/>
  <c r="CM56" i="3" s="1"/>
  <c r="CN36" i="3"/>
  <c r="CN56" i="3" s="1"/>
  <c r="CO36" i="3"/>
  <c r="CO56" i="3" s="1"/>
  <c r="CP36" i="3"/>
  <c r="CP56" i="3" s="1"/>
  <c r="CQ36" i="3"/>
  <c r="CQ56" i="3" s="1"/>
  <c r="CR36" i="3"/>
  <c r="CR56" i="3" s="1"/>
  <c r="CS36" i="3"/>
  <c r="CS56" i="3" s="1"/>
  <c r="CT36" i="3"/>
  <c r="CT56" i="3" s="1"/>
  <c r="CU36" i="3"/>
  <c r="CV36" i="3"/>
  <c r="CV56" i="3" s="1"/>
  <c r="CW36" i="3"/>
  <c r="CW56" i="3" s="1"/>
  <c r="CX36" i="3"/>
  <c r="CX56" i="3" s="1"/>
  <c r="CY36" i="3"/>
  <c r="CY56" i="3" s="1"/>
  <c r="CZ36" i="3"/>
  <c r="CZ56" i="3" s="1"/>
  <c r="DA36" i="3"/>
  <c r="DA56" i="3" s="1"/>
  <c r="DB36" i="3"/>
  <c r="DB56" i="3" s="1"/>
  <c r="D37" i="3"/>
  <c r="D57" i="3" s="1"/>
  <c r="E37" i="3"/>
  <c r="E57" i="3" s="1"/>
  <c r="F37" i="3"/>
  <c r="F57" i="3" s="1"/>
  <c r="G37" i="3"/>
  <c r="H37" i="3"/>
  <c r="H57" i="3" s="1"/>
  <c r="I37" i="3"/>
  <c r="I57" i="3" s="1"/>
  <c r="J37" i="3"/>
  <c r="J57" i="3" s="1"/>
  <c r="K37" i="3"/>
  <c r="K57" i="3" s="1"/>
  <c r="L37" i="3"/>
  <c r="L57" i="3" s="1"/>
  <c r="M37" i="3"/>
  <c r="M57" i="3" s="1"/>
  <c r="N37" i="3"/>
  <c r="N57" i="3" s="1"/>
  <c r="O37" i="3"/>
  <c r="O57" i="3" s="1"/>
  <c r="P37" i="3"/>
  <c r="P57" i="3" s="1"/>
  <c r="Q37" i="3"/>
  <c r="Q57" i="3" s="1"/>
  <c r="R37" i="3"/>
  <c r="R57" i="3" s="1"/>
  <c r="S37" i="3"/>
  <c r="T37" i="3"/>
  <c r="T57" i="3" s="1"/>
  <c r="U37" i="3"/>
  <c r="U57" i="3" s="1"/>
  <c r="V37" i="3"/>
  <c r="V57" i="3" s="1"/>
  <c r="W37" i="3"/>
  <c r="W57" i="3" s="1"/>
  <c r="X37" i="3"/>
  <c r="X57" i="3" s="1"/>
  <c r="Y37" i="3"/>
  <c r="Y57" i="3" s="1"/>
  <c r="Z37" i="3"/>
  <c r="Z57" i="3" s="1"/>
  <c r="AA37" i="3"/>
  <c r="AA57" i="3" s="1"/>
  <c r="AB37" i="3"/>
  <c r="AB57" i="3" s="1"/>
  <c r="AC37" i="3"/>
  <c r="AC57" i="3" s="1"/>
  <c r="AD37" i="3"/>
  <c r="AD57" i="3" s="1"/>
  <c r="AE37" i="3"/>
  <c r="AF37" i="3"/>
  <c r="AF57" i="3" s="1"/>
  <c r="AG37" i="3"/>
  <c r="AG57" i="3" s="1"/>
  <c r="AH37" i="3"/>
  <c r="AH57" i="3" s="1"/>
  <c r="AI37" i="3"/>
  <c r="AI57" i="3" s="1"/>
  <c r="AJ37" i="3"/>
  <c r="AJ57" i="3" s="1"/>
  <c r="AK37" i="3"/>
  <c r="AK57" i="3" s="1"/>
  <c r="AL37" i="3"/>
  <c r="AL57" i="3" s="1"/>
  <c r="AM37" i="3"/>
  <c r="AM57" i="3" s="1"/>
  <c r="AN37" i="3"/>
  <c r="AN57" i="3" s="1"/>
  <c r="AO37" i="3"/>
  <c r="AO57" i="3" s="1"/>
  <c r="AP37" i="3"/>
  <c r="AP57" i="3" s="1"/>
  <c r="AQ37" i="3"/>
  <c r="AR37" i="3"/>
  <c r="AR57" i="3" s="1"/>
  <c r="AS37" i="3"/>
  <c r="AS57" i="3" s="1"/>
  <c r="AT37" i="3"/>
  <c r="AT57" i="3" s="1"/>
  <c r="AU37" i="3"/>
  <c r="AU57" i="3" s="1"/>
  <c r="AV37" i="3"/>
  <c r="AV57" i="3" s="1"/>
  <c r="AW37" i="3"/>
  <c r="AW57" i="3" s="1"/>
  <c r="AX37" i="3"/>
  <c r="AX57" i="3" s="1"/>
  <c r="AY37" i="3"/>
  <c r="AY57" i="3" s="1"/>
  <c r="AZ37" i="3"/>
  <c r="AZ57" i="3" s="1"/>
  <c r="BA37" i="3"/>
  <c r="BA57" i="3" s="1"/>
  <c r="BB37" i="3"/>
  <c r="BB57" i="3" s="1"/>
  <c r="BC37" i="3"/>
  <c r="BD37" i="3"/>
  <c r="BD57" i="3" s="1"/>
  <c r="BE37" i="3"/>
  <c r="BE57" i="3" s="1"/>
  <c r="BF37" i="3"/>
  <c r="BF57" i="3" s="1"/>
  <c r="BG37" i="3"/>
  <c r="BG57" i="3" s="1"/>
  <c r="BH37" i="3"/>
  <c r="BH57" i="3" s="1"/>
  <c r="BI37" i="3"/>
  <c r="BI57" i="3" s="1"/>
  <c r="BJ37" i="3"/>
  <c r="BJ57" i="3" s="1"/>
  <c r="BK37" i="3"/>
  <c r="BK57" i="3" s="1"/>
  <c r="BL37" i="3"/>
  <c r="BL57" i="3" s="1"/>
  <c r="BM37" i="3"/>
  <c r="BM57" i="3" s="1"/>
  <c r="BN37" i="3"/>
  <c r="BN57" i="3" s="1"/>
  <c r="BO37" i="3"/>
  <c r="BP37" i="3"/>
  <c r="BP57" i="3" s="1"/>
  <c r="BQ37" i="3"/>
  <c r="BQ57" i="3" s="1"/>
  <c r="BR37" i="3"/>
  <c r="BR57" i="3" s="1"/>
  <c r="BS37" i="3"/>
  <c r="BS57" i="3" s="1"/>
  <c r="BT37" i="3"/>
  <c r="BT57" i="3" s="1"/>
  <c r="BU37" i="3"/>
  <c r="BU57" i="3" s="1"/>
  <c r="BV37" i="3"/>
  <c r="BV57" i="3" s="1"/>
  <c r="BW37" i="3"/>
  <c r="BW57" i="3" s="1"/>
  <c r="BX37" i="3"/>
  <c r="BX57" i="3" s="1"/>
  <c r="BY37" i="3"/>
  <c r="BY57" i="3" s="1"/>
  <c r="BZ37" i="3"/>
  <c r="BZ57" i="3" s="1"/>
  <c r="CA37" i="3"/>
  <c r="CB37" i="3"/>
  <c r="CB57" i="3" s="1"/>
  <c r="CC37" i="3"/>
  <c r="CC57" i="3" s="1"/>
  <c r="CD37" i="3"/>
  <c r="CD57" i="3" s="1"/>
  <c r="CE37" i="3"/>
  <c r="CE57" i="3" s="1"/>
  <c r="CF37" i="3"/>
  <c r="CF57" i="3" s="1"/>
  <c r="CG37" i="3"/>
  <c r="CG57" i="3" s="1"/>
  <c r="CH37" i="3"/>
  <c r="CH57" i="3" s="1"/>
  <c r="CI37" i="3"/>
  <c r="CI57" i="3" s="1"/>
  <c r="CJ37" i="3"/>
  <c r="CJ57" i="3" s="1"/>
  <c r="CK37" i="3"/>
  <c r="CK57" i="3" s="1"/>
  <c r="CL37" i="3"/>
  <c r="CL57" i="3" s="1"/>
  <c r="CM37" i="3"/>
  <c r="CN37" i="3"/>
  <c r="CN57" i="3" s="1"/>
  <c r="CO37" i="3"/>
  <c r="CO57" i="3" s="1"/>
  <c r="CP37" i="3"/>
  <c r="CP57" i="3" s="1"/>
  <c r="CQ37" i="3"/>
  <c r="CQ57" i="3" s="1"/>
  <c r="CR37" i="3"/>
  <c r="CR57" i="3" s="1"/>
  <c r="CS37" i="3"/>
  <c r="CS57" i="3" s="1"/>
  <c r="CT37" i="3"/>
  <c r="CT57" i="3" s="1"/>
  <c r="CU37" i="3"/>
  <c r="CU57" i="3" s="1"/>
  <c r="CV37" i="3"/>
  <c r="CV57" i="3" s="1"/>
  <c r="CW37" i="3"/>
  <c r="CW57" i="3" s="1"/>
  <c r="CX37" i="3"/>
  <c r="CX57" i="3" s="1"/>
  <c r="CY37" i="3"/>
  <c r="CZ37" i="3"/>
  <c r="CZ57" i="3" s="1"/>
  <c r="DA37" i="3"/>
  <c r="DA57" i="3" s="1"/>
  <c r="DB37" i="3"/>
  <c r="DB57" i="3" s="1"/>
  <c r="D38" i="3"/>
  <c r="D58" i="3" s="1"/>
  <c r="E38" i="3"/>
  <c r="E58" i="3" s="1"/>
  <c r="F38" i="3"/>
  <c r="F58" i="3" s="1"/>
  <c r="G38" i="3"/>
  <c r="G58" i="3" s="1"/>
  <c r="H38" i="3"/>
  <c r="H58" i="3" s="1"/>
  <c r="I38" i="3"/>
  <c r="I58" i="3" s="1"/>
  <c r="J38" i="3"/>
  <c r="J58" i="3" s="1"/>
  <c r="K38" i="3"/>
  <c r="L38" i="3"/>
  <c r="L58" i="3" s="1"/>
  <c r="M38" i="3"/>
  <c r="M58" i="3" s="1"/>
  <c r="N38" i="3"/>
  <c r="N58" i="3" s="1"/>
  <c r="O38" i="3"/>
  <c r="O58" i="3" s="1"/>
  <c r="P38" i="3"/>
  <c r="P58" i="3" s="1"/>
  <c r="Q38" i="3"/>
  <c r="Q58" i="3" s="1"/>
  <c r="R38" i="3"/>
  <c r="R58" i="3" s="1"/>
  <c r="S38" i="3"/>
  <c r="S58" i="3" s="1"/>
  <c r="T38" i="3"/>
  <c r="T58" i="3" s="1"/>
  <c r="U38" i="3"/>
  <c r="U58" i="3" s="1"/>
  <c r="V38" i="3"/>
  <c r="V58" i="3" s="1"/>
  <c r="W38" i="3"/>
  <c r="X38" i="3"/>
  <c r="X58" i="3" s="1"/>
  <c r="Y38" i="3"/>
  <c r="Y58" i="3" s="1"/>
  <c r="Z38" i="3"/>
  <c r="Z58" i="3" s="1"/>
  <c r="AA38" i="3"/>
  <c r="AA58" i="3" s="1"/>
  <c r="AB38" i="3"/>
  <c r="AB58" i="3" s="1"/>
  <c r="AC38" i="3"/>
  <c r="AC58" i="3" s="1"/>
  <c r="AD38" i="3"/>
  <c r="AD58" i="3" s="1"/>
  <c r="AE38" i="3"/>
  <c r="AE58" i="3" s="1"/>
  <c r="AF38" i="3"/>
  <c r="AF58" i="3" s="1"/>
  <c r="AG38" i="3"/>
  <c r="AG58" i="3" s="1"/>
  <c r="AH38" i="3"/>
  <c r="AH58" i="3" s="1"/>
  <c r="AI38" i="3"/>
  <c r="AJ38" i="3"/>
  <c r="AJ58" i="3" s="1"/>
  <c r="AK38" i="3"/>
  <c r="AK58" i="3" s="1"/>
  <c r="AL38" i="3"/>
  <c r="AL58" i="3" s="1"/>
  <c r="AM38" i="3"/>
  <c r="AM58" i="3" s="1"/>
  <c r="AN38" i="3"/>
  <c r="AN58" i="3" s="1"/>
  <c r="AO38" i="3"/>
  <c r="AO58" i="3" s="1"/>
  <c r="AP38" i="3"/>
  <c r="AP58" i="3" s="1"/>
  <c r="AQ38" i="3"/>
  <c r="AQ58" i="3" s="1"/>
  <c r="AR38" i="3"/>
  <c r="AR58" i="3" s="1"/>
  <c r="AS38" i="3"/>
  <c r="AS58" i="3" s="1"/>
  <c r="AT38" i="3"/>
  <c r="AT58" i="3" s="1"/>
  <c r="AU38" i="3"/>
  <c r="AV38" i="3"/>
  <c r="AV58" i="3" s="1"/>
  <c r="AW38" i="3"/>
  <c r="AW58" i="3" s="1"/>
  <c r="AX38" i="3"/>
  <c r="AX58" i="3" s="1"/>
  <c r="AY38" i="3"/>
  <c r="AY58" i="3" s="1"/>
  <c r="AZ38" i="3"/>
  <c r="AZ58" i="3" s="1"/>
  <c r="BA38" i="3"/>
  <c r="BA58" i="3" s="1"/>
  <c r="BB38" i="3"/>
  <c r="BB58" i="3" s="1"/>
  <c r="BC38" i="3"/>
  <c r="BC58" i="3" s="1"/>
  <c r="BD38" i="3"/>
  <c r="BD58" i="3" s="1"/>
  <c r="BE38" i="3"/>
  <c r="BE58" i="3" s="1"/>
  <c r="BF38" i="3"/>
  <c r="BF58" i="3" s="1"/>
  <c r="BG38" i="3"/>
  <c r="BH38" i="3"/>
  <c r="BH58" i="3" s="1"/>
  <c r="BI38" i="3"/>
  <c r="BI58" i="3" s="1"/>
  <c r="BJ38" i="3"/>
  <c r="BJ58" i="3" s="1"/>
  <c r="BK38" i="3"/>
  <c r="BK58" i="3" s="1"/>
  <c r="BL38" i="3"/>
  <c r="BL58" i="3" s="1"/>
  <c r="BM38" i="3"/>
  <c r="BM58" i="3" s="1"/>
  <c r="BN38" i="3"/>
  <c r="BN58" i="3" s="1"/>
  <c r="BO38" i="3"/>
  <c r="BO58" i="3" s="1"/>
  <c r="BP38" i="3"/>
  <c r="BP58" i="3" s="1"/>
  <c r="BQ38" i="3"/>
  <c r="BQ58" i="3" s="1"/>
  <c r="BR38" i="3"/>
  <c r="BR58" i="3" s="1"/>
  <c r="BS38" i="3"/>
  <c r="BT38" i="3"/>
  <c r="BT58" i="3" s="1"/>
  <c r="BU38" i="3"/>
  <c r="BU58" i="3" s="1"/>
  <c r="BV38" i="3"/>
  <c r="BV58" i="3" s="1"/>
  <c r="BW38" i="3"/>
  <c r="BW58" i="3" s="1"/>
  <c r="BX38" i="3"/>
  <c r="BX58" i="3" s="1"/>
  <c r="BY38" i="3"/>
  <c r="BY58" i="3" s="1"/>
  <c r="BZ38" i="3"/>
  <c r="BZ58" i="3" s="1"/>
  <c r="CA38" i="3"/>
  <c r="CA58" i="3" s="1"/>
  <c r="CB38" i="3"/>
  <c r="CB58" i="3" s="1"/>
  <c r="CC38" i="3"/>
  <c r="CC58" i="3" s="1"/>
  <c r="CD38" i="3"/>
  <c r="CD58" i="3" s="1"/>
  <c r="CE38" i="3"/>
  <c r="CF38" i="3"/>
  <c r="CF58" i="3" s="1"/>
  <c r="CG38" i="3"/>
  <c r="CG58" i="3" s="1"/>
  <c r="CH38" i="3"/>
  <c r="CH58" i="3" s="1"/>
  <c r="CI38" i="3"/>
  <c r="CI58" i="3" s="1"/>
  <c r="CJ38" i="3"/>
  <c r="CJ58" i="3" s="1"/>
  <c r="CK38" i="3"/>
  <c r="CK58" i="3" s="1"/>
  <c r="CL38" i="3"/>
  <c r="CL58" i="3" s="1"/>
  <c r="CM38" i="3"/>
  <c r="CM58" i="3" s="1"/>
  <c r="CN38" i="3"/>
  <c r="CN58" i="3" s="1"/>
  <c r="CO38" i="3"/>
  <c r="CO58" i="3" s="1"/>
  <c r="CP38" i="3"/>
  <c r="CP58" i="3" s="1"/>
  <c r="CQ38" i="3"/>
  <c r="CR38" i="3"/>
  <c r="CR58" i="3" s="1"/>
  <c r="CS38" i="3"/>
  <c r="CS58" i="3" s="1"/>
  <c r="CT38" i="3"/>
  <c r="CT58" i="3" s="1"/>
  <c r="CU38" i="3"/>
  <c r="CU58" i="3" s="1"/>
  <c r="CV38" i="3"/>
  <c r="CV58" i="3" s="1"/>
  <c r="CW38" i="3"/>
  <c r="CW58" i="3" s="1"/>
  <c r="CX38" i="3"/>
  <c r="CX58" i="3" s="1"/>
  <c r="CY38" i="3"/>
  <c r="CY58" i="3" s="1"/>
  <c r="CZ38" i="3"/>
  <c r="CZ58" i="3" s="1"/>
  <c r="DA38" i="3"/>
  <c r="DA58" i="3" s="1"/>
  <c r="DB38" i="3"/>
  <c r="DB58" i="3" s="1"/>
  <c r="D39" i="3"/>
  <c r="D59" i="3" s="1"/>
  <c r="E39" i="3"/>
  <c r="E59" i="3" s="1"/>
  <c r="F39" i="3"/>
  <c r="F59" i="3" s="1"/>
  <c r="G39" i="3"/>
  <c r="G59" i="3" s="1"/>
  <c r="H39" i="3"/>
  <c r="H59" i="3" s="1"/>
  <c r="I39" i="3"/>
  <c r="I59" i="3" s="1"/>
  <c r="J39" i="3"/>
  <c r="J59" i="3" s="1"/>
  <c r="K39" i="3"/>
  <c r="K59" i="3" s="1"/>
  <c r="L39" i="3"/>
  <c r="L59" i="3" s="1"/>
  <c r="M39" i="3"/>
  <c r="M59" i="3" s="1"/>
  <c r="N39" i="3"/>
  <c r="N59" i="3" s="1"/>
  <c r="O39" i="3"/>
  <c r="P39" i="3"/>
  <c r="P59" i="3" s="1"/>
  <c r="Q39" i="3"/>
  <c r="Q59" i="3" s="1"/>
  <c r="R39" i="3"/>
  <c r="R59" i="3" s="1"/>
  <c r="S39" i="3"/>
  <c r="S59" i="3" s="1"/>
  <c r="T39" i="3"/>
  <c r="T59" i="3" s="1"/>
  <c r="U39" i="3"/>
  <c r="U59" i="3" s="1"/>
  <c r="V39" i="3"/>
  <c r="V59" i="3" s="1"/>
  <c r="W39" i="3"/>
  <c r="W59" i="3" s="1"/>
  <c r="X39" i="3"/>
  <c r="X59" i="3" s="1"/>
  <c r="Y39" i="3"/>
  <c r="Y59" i="3" s="1"/>
  <c r="Z39" i="3"/>
  <c r="Z59" i="3" s="1"/>
  <c r="AA39" i="3"/>
  <c r="AB39" i="3"/>
  <c r="AB59" i="3" s="1"/>
  <c r="AC39" i="3"/>
  <c r="AC59" i="3" s="1"/>
  <c r="AD39" i="3"/>
  <c r="AD59" i="3" s="1"/>
  <c r="AE39" i="3"/>
  <c r="AE59" i="3" s="1"/>
  <c r="AF39" i="3"/>
  <c r="AF59" i="3" s="1"/>
  <c r="AG39" i="3"/>
  <c r="AG59" i="3" s="1"/>
  <c r="AH39" i="3"/>
  <c r="AH59" i="3" s="1"/>
  <c r="AI39" i="3"/>
  <c r="AI59" i="3" s="1"/>
  <c r="AJ39" i="3"/>
  <c r="AJ59" i="3" s="1"/>
  <c r="AK39" i="3"/>
  <c r="AK59" i="3" s="1"/>
  <c r="AL39" i="3"/>
  <c r="AL59" i="3" s="1"/>
  <c r="AM39" i="3"/>
  <c r="AN39" i="3"/>
  <c r="AN59" i="3" s="1"/>
  <c r="AO39" i="3"/>
  <c r="AO59" i="3" s="1"/>
  <c r="AP39" i="3"/>
  <c r="AP59" i="3" s="1"/>
  <c r="AQ39" i="3"/>
  <c r="AQ59" i="3" s="1"/>
  <c r="AR39" i="3"/>
  <c r="AR59" i="3" s="1"/>
  <c r="AS39" i="3"/>
  <c r="AS59" i="3" s="1"/>
  <c r="AT39" i="3"/>
  <c r="AT59" i="3" s="1"/>
  <c r="AU39" i="3"/>
  <c r="AU59" i="3" s="1"/>
  <c r="AV39" i="3"/>
  <c r="AV59" i="3" s="1"/>
  <c r="AW39" i="3"/>
  <c r="AW59" i="3" s="1"/>
  <c r="AX39" i="3"/>
  <c r="AX59" i="3" s="1"/>
  <c r="AY39" i="3"/>
  <c r="AZ39" i="3"/>
  <c r="AZ59" i="3" s="1"/>
  <c r="BA39" i="3"/>
  <c r="BA59" i="3" s="1"/>
  <c r="BB39" i="3"/>
  <c r="BB59" i="3" s="1"/>
  <c r="BC39" i="3"/>
  <c r="BC59" i="3" s="1"/>
  <c r="BD39" i="3"/>
  <c r="BD59" i="3" s="1"/>
  <c r="BE39" i="3"/>
  <c r="BE59" i="3" s="1"/>
  <c r="BF39" i="3"/>
  <c r="BF59" i="3" s="1"/>
  <c r="BG39" i="3"/>
  <c r="BG59" i="3" s="1"/>
  <c r="BH39" i="3"/>
  <c r="BH59" i="3" s="1"/>
  <c r="BI39" i="3"/>
  <c r="BI59" i="3" s="1"/>
  <c r="BJ39" i="3"/>
  <c r="BJ59" i="3" s="1"/>
  <c r="BK39" i="3"/>
  <c r="BL39" i="3"/>
  <c r="BL59" i="3" s="1"/>
  <c r="BM39" i="3"/>
  <c r="BM59" i="3" s="1"/>
  <c r="BN39" i="3"/>
  <c r="BN59" i="3" s="1"/>
  <c r="BO39" i="3"/>
  <c r="BO59" i="3" s="1"/>
  <c r="BP39" i="3"/>
  <c r="BP59" i="3" s="1"/>
  <c r="BQ39" i="3"/>
  <c r="BQ59" i="3" s="1"/>
  <c r="BR39" i="3"/>
  <c r="BR59" i="3" s="1"/>
  <c r="BS39" i="3"/>
  <c r="BS59" i="3" s="1"/>
  <c r="BT39" i="3"/>
  <c r="BT59" i="3" s="1"/>
  <c r="BU39" i="3"/>
  <c r="BU59" i="3" s="1"/>
  <c r="BV39" i="3"/>
  <c r="BV59" i="3" s="1"/>
  <c r="BW39" i="3"/>
  <c r="BX39" i="3"/>
  <c r="BX59" i="3" s="1"/>
  <c r="BY39" i="3"/>
  <c r="BY59" i="3" s="1"/>
  <c r="BZ39" i="3"/>
  <c r="BZ59" i="3" s="1"/>
  <c r="CA39" i="3"/>
  <c r="CA59" i="3" s="1"/>
  <c r="CB39" i="3"/>
  <c r="CB59" i="3" s="1"/>
  <c r="CC39" i="3"/>
  <c r="CC59" i="3" s="1"/>
  <c r="CD39" i="3"/>
  <c r="CD59" i="3" s="1"/>
  <c r="CE39" i="3"/>
  <c r="CE59" i="3" s="1"/>
  <c r="CF39" i="3"/>
  <c r="CF59" i="3" s="1"/>
  <c r="CG39" i="3"/>
  <c r="CG59" i="3" s="1"/>
  <c r="CH39" i="3"/>
  <c r="CH59" i="3" s="1"/>
  <c r="CI39" i="3"/>
  <c r="CJ39" i="3"/>
  <c r="CJ59" i="3" s="1"/>
  <c r="CK39" i="3"/>
  <c r="CK59" i="3" s="1"/>
  <c r="CL39" i="3"/>
  <c r="CL59" i="3" s="1"/>
  <c r="CM39" i="3"/>
  <c r="CM59" i="3" s="1"/>
  <c r="CN39" i="3"/>
  <c r="CN59" i="3" s="1"/>
  <c r="CO39" i="3"/>
  <c r="CO59" i="3" s="1"/>
  <c r="CP39" i="3"/>
  <c r="CP59" i="3" s="1"/>
  <c r="CQ39" i="3"/>
  <c r="CQ59" i="3" s="1"/>
  <c r="CR39" i="3"/>
  <c r="CR59" i="3" s="1"/>
  <c r="CS39" i="3"/>
  <c r="CS59" i="3" s="1"/>
  <c r="CT39" i="3"/>
  <c r="CT59" i="3" s="1"/>
  <c r="CU39" i="3"/>
  <c r="CV39" i="3"/>
  <c r="CV59" i="3" s="1"/>
  <c r="CW39" i="3"/>
  <c r="CW59" i="3" s="1"/>
  <c r="CX39" i="3"/>
  <c r="CX59" i="3" s="1"/>
  <c r="CY39" i="3"/>
  <c r="CY59" i="3" s="1"/>
  <c r="CZ39" i="3"/>
  <c r="CZ59" i="3" s="1"/>
  <c r="DA39" i="3"/>
  <c r="DA59" i="3" s="1"/>
  <c r="DB39" i="3"/>
  <c r="DB59" i="3" s="1"/>
  <c r="E22" i="3"/>
  <c r="E42" i="3" s="1"/>
  <c r="F22" i="3"/>
  <c r="F42" i="3" s="1"/>
  <c r="G22" i="3"/>
  <c r="G42" i="3" s="1"/>
  <c r="H22" i="3"/>
  <c r="I22" i="3"/>
  <c r="I42" i="3" s="1"/>
  <c r="J22" i="3"/>
  <c r="J42" i="3" s="1"/>
  <c r="K22" i="3"/>
  <c r="K42" i="3" s="1"/>
  <c r="L22" i="3"/>
  <c r="L42" i="3" s="1"/>
  <c r="M22" i="3"/>
  <c r="M42" i="3" s="1"/>
  <c r="N22" i="3"/>
  <c r="N42" i="3" s="1"/>
  <c r="O22" i="3"/>
  <c r="O42" i="3" s="1"/>
  <c r="P22" i="3"/>
  <c r="P42" i="3" s="1"/>
  <c r="Q22" i="3"/>
  <c r="Q42" i="3" s="1"/>
  <c r="R22" i="3"/>
  <c r="R42" i="3" s="1"/>
  <c r="S22" i="3"/>
  <c r="S42" i="3" s="1"/>
  <c r="T22" i="3"/>
  <c r="U22" i="3"/>
  <c r="U42" i="3" s="1"/>
  <c r="V22" i="3"/>
  <c r="V42" i="3" s="1"/>
  <c r="W22" i="3"/>
  <c r="W42" i="3" s="1"/>
  <c r="X22" i="3"/>
  <c r="X42" i="3" s="1"/>
  <c r="Y22" i="3"/>
  <c r="Y42" i="3" s="1"/>
  <c r="Z22" i="3"/>
  <c r="Z42" i="3" s="1"/>
  <c r="AA22" i="3"/>
  <c r="AA42" i="3" s="1"/>
  <c r="AB22" i="3"/>
  <c r="AB42" i="3" s="1"/>
  <c r="AC22" i="3"/>
  <c r="AC42" i="3" s="1"/>
  <c r="AD22" i="3"/>
  <c r="AD42" i="3" s="1"/>
  <c r="AE22" i="3"/>
  <c r="AE42" i="3" s="1"/>
  <c r="AF22" i="3"/>
  <c r="AG22" i="3"/>
  <c r="AG42" i="3" s="1"/>
  <c r="AH22" i="3"/>
  <c r="AH42" i="3" s="1"/>
  <c r="AI22" i="3"/>
  <c r="AI42" i="3" s="1"/>
  <c r="AJ22" i="3"/>
  <c r="AJ42" i="3" s="1"/>
  <c r="AK22" i="3"/>
  <c r="AK42" i="3" s="1"/>
  <c r="AL22" i="3"/>
  <c r="AL42" i="3" s="1"/>
  <c r="AM22" i="3"/>
  <c r="AM42" i="3" s="1"/>
  <c r="AN22" i="3"/>
  <c r="AN42" i="3" s="1"/>
  <c r="AO22" i="3"/>
  <c r="AO42" i="3" s="1"/>
  <c r="AP22" i="3"/>
  <c r="AP42" i="3" s="1"/>
  <c r="AQ22" i="3"/>
  <c r="AQ42" i="3" s="1"/>
  <c r="AR22" i="3"/>
  <c r="AS22" i="3"/>
  <c r="AS42" i="3" s="1"/>
  <c r="AT22" i="3"/>
  <c r="AT42" i="3" s="1"/>
  <c r="AU22" i="3"/>
  <c r="AU42" i="3" s="1"/>
  <c r="AV22" i="3"/>
  <c r="AV42" i="3" s="1"/>
  <c r="AW22" i="3"/>
  <c r="AW42" i="3" s="1"/>
  <c r="AX22" i="3"/>
  <c r="AX42" i="3" s="1"/>
  <c r="AY22" i="3"/>
  <c r="AY42" i="3" s="1"/>
  <c r="AZ22" i="3"/>
  <c r="AZ42" i="3" s="1"/>
  <c r="BA22" i="3"/>
  <c r="BA42" i="3" s="1"/>
  <c r="BB22" i="3"/>
  <c r="BB42" i="3" s="1"/>
  <c r="BC22" i="3"/>
  <c r="BC42" i="3" s="1"/>
  <c r="BD22" i="3"/>
  <c r="BE22" i="3"/>
  <c r="BE42" i="3" s="1"/>
  <c r="BF22" i="3"/>
  <c r="BF42" i="3" s="1"/>
  <c r="BG22" i="3"/>
  <c r="BG42" i="3" s="1"/>
  <c r="BH22" i="3"/>
  <c r="BH42" i="3" s="1"/>
  <c r="BI22" i="3"/>
  <c r="BI42" i="3" s="1"/>
  <c r="BJ22" i="3"/>
  <c r="BJ42" i="3" s="1"/>
  <c r="BK22" i="3"/>
  <c r="BK42" i="3" s="1"/>
  <c r="BL22" i="3"/>
  <c r="BL42" i="3" s="1"/>
  <c r="BM22" i="3"/>
  <c r="BM42" i="3" s="1"/>
  <c r="BN22" i="3"/>
  <c r="BN42" i="3" s="1"/>
  <c r="BO22" i="3"/>
  <c r="BO42" i="3" s="1"/>
  <c r="BP22" i="3"/>
  <c r="BQ22" i="3"/>
  <c r="BQ42" i="3" s="1"/>
  <c r="BR22" i="3"/>
  <c r="BR42" i="3" s="1"/>
  <c r="BS22" i="3"/>
  <c r="BS42" i="3" s="1"/>
  <c r="BT22" i="3"/>
  <c r="BT42" i="3" s="1"/>
  <c r="BU22" i="3"/>
  <c r="BU42" i="3" s="1"/>
  <c r="BV22" i="3"/>
  <c r="BV42" i="3" s="1"/>
  <c r="BW22" i="3"/>
  <c r="BW42" i="3" s="1"/>
  <c r="BX22" i="3"/>
  <c r="BX42" i="3" s="1"/>
  <c r="BY22" i="3"/>
  <c r="BY42" i="3" s="1"/>
  <c r="BZ22" i="3"/>
  <c r="BZ42" i="3" s="1"/>
  <c r="CA22" i="3"/>
  <c r="CA42" i="3" s="1"/>
  <c r="CB22" i="3"/>
  <c r="CC22" i="3"/>
  <c r="CC42" i="3" s="1"/>
  <c r="CD22" i="3"/>
  <c r="CD42" i="3" s="1"/>
  <c r="CE22" i="3"/>
  <c r="CE42" i="3" s="1"/>
  <c r="CF22" i="3"/>
  <c r="CF42" i="3" s="1"/>
  <c r="CG22" i="3"/>
  <c r="CG42" i="3" s="1"/>
  <c r="CH22" i="3"/>
  <c r="CH42" i="3" s="1"/>
  <c r="CI22" i="3"/>
  <c r="CI42" i="3" s="1"/>
  <c r="CJ22" i="3"/>
  <c r="CJ42" i="3" s="1"/>
  <c r="CK22" i="3"/>
  <c r="CK42" i="3" s="1"/>
  <c r="CL22" i="3"/>
  <c r="CL42" i="3" s="1"/>
  <c r="CM22" i="3"/>
  <c r="CM42" i="3" s="1"/>
  <c r="CN22" i="3"/>
  <c r="CO22" i="3"/>
  <c r="CO42" i="3" s="1"/>
  <c r="CP22" i="3"/>
  <c r="CP42" i="3" s="1"/>
  <c r="CQ22" i="3"/>
  <c r="CQ42" i="3" s="1"/>
  <c r="CR22" i="3"/>
  <c r="CR42" i="3" s="1"/>
  <c r="CS22" i="3"/>
  <c r="CS42" i="3" s="1"/>
  <c r="CT22" i="3"/>
  <c r="CT42" i="3" s="1"/>
  <c r="CU22" i="3"/>
  <c r="CU42" i="3" s="1"/>
  <c r="CV22" i="3"/>
  <c r="CV42" i="3" s="1"/>
  <c r="CW22" i="3"/>
  <c r="CW42" i="3" s="1"/>
  <c r="CX22" i="3"/>
  <c r="CX42" i="3" s="1"/>
  <c r="CY22" i="3"/>
  <c r="CY42" i="3" s="1"/>
  <c r="CZ22" i="3"/>
  <c r="DA22" i="3"/>
  <c r="DA42" i="3" s="1"/>
  <c r="DB22" i="3"/>
  <c r="DB42" i="3" s="1"/>
  <c r="C23" i="3"/>
  <c r="C43" i="3" s="1"/>
  <c r="C24" i="3"/>
  <c r="C44" i="3" s="1"/>
  <c r="C25" i="3"/>
  <c r="C45" i="3" s="1"/>
  <c r="C26" i="3"/>
  <c r="C46" i="3" s="1"/>
  <c r="C27" i="3"/>
  <c r="C47" i="3" s="1"/>
  <c r="C28" i="3"/>
  <c r="C48" i="3" s="1"/>
  <c r="C29" i="3"/>
  <c r="C49" i="3" s="1"/>
  <c r="C30" i="3"/>
  <c r="C50" i="3" s="1"/>
  <c r="C31" i="3"/>
  <c r="C51" i="3" s="1"/>
  <c r="C32" i="3"/>
  <c r="C52" i="3" s="1"/>
  <c r="C33" i="3"/>
  <c r="C34" i="3"/>
  <c r="C54" i="3" s="1"/>
  <c r="C35" i="3"/>
  <c r="C55" i="3" s="1"/>
  <c r="C36" i="3"/>
  <c r="C37" i="3"/>
  <c r="C57" i="3" s="1"/>
  <c r="C38" i="3"/>
  <c r="C58" i="3" s="1"/>
  <c r="C39" i="3"/>
  <c r="C22" i="3"/>
  <c r="C42" i="3" s="1"/>
  <c r="G8" i="2"/>
  <c r="G9" i="2"/>
  <c r="G10" i="2"/>
  <c r="G11" i="2"/>
  <c r="G12" i="2"/>
  <c r="G13" i="2"/>
  <c r="G14" i="2"/>
  <c r="G15" i="2"/>
  <c r="G16" i="2"/>
  <c r="G17" i="2"/>
  <c r="G18" i="2"/>
  <c r="G19" i="2"/>
  <c r="G20" i="2"/>
  <c r="G21" i="2"/>
  <c r="G22" i="2"/>
  <c r="G23" i="2"/>
  <c r="G24" i="2"/>
  <c r="G7" i="2"/>
  <c r="F17" i="2"/>
  <c r="D24" i="2"/>
  <c r="E24" i="2" s="1"/>
  <c r="F24" i="2" s="1"/>
  <c r="B8" i="2"/>
  <c r="C8" i="2" s="1"/>
  <c r="D8" i="2" s="1"/>
  <c r="E8" i="2" s="1"/>
  <c r="F8" i="2" s="1"/>
  <c r="B9" i="2"/>
  <c r="C9" i="2" s="1"/>
  <c r="D9" i="2" s="1"/>
  <c r="E9" i="2" s="1"/>
  <c r="F9" i="2" s="1"/>
  <c r="B10" i="2"/>
  <c r="C10" i="2" s="1"/>
  <c r="D10" i="2" s="1"/>
  <c r="E10" i="2" s="1"/>
  <c r="F10" i="2" s="1"/>
  <c r="B11" i="2"/>
  <c r="C11" i="2" s="1"/>
  <c r="D11" i="2" s="1"/>
  <c r="E11" i="2" s="1"/>
  <c r="F11" i="2" s="1"/>
  <c r="B12" i="2"/>
  <c r="C12" i="2" s="1"/>
  <c r="D12" i="2" s="1"/>
  <c r="E12" i="2" s="1"/>
  <c r="F12" i="2" s="1"/>
  <c r="B13" i="2"/>
  <c r="C13" i="2" s="1"/>
  <c r="D13" i="2" s="1"/>
  <c r="E13" i="2" s="1"/>
  <c r="F13" i="2" s="1"/>
  <c r="B14" i="2"/>
  <c r="C14" i="2" s="1"/>
  <c r="D14" i="2" s="1"/>
  <c r="E14" i="2" s="1"/>
  <c r="F14" i="2" s="1"/>
  <c r="B15" i="2"/>
  <c r="C15" i="2" s="1"/>
  <c r="D15" i="2" s="1"/>
  <c r="E15" i="2" s="1"/>
  <c r="F15" i="2" s="1"/>
  <c r="B16" i="2"/>
  <c r="C16" i="2" s="1"/>
  <c r="D16" i="2" s="1"/>
  <c r="E16" i="2" s="1"/>
  <c r="F16" i="2" s="1"/>
  <c r="B17" i="2"/>
  <c r="C17" i="2" s="1"/>
  <c r="D17" i="2" s="1"/>
  <c r="E17" i="2" s="1"/>
  <c r="B18" i="2"/>
  <c r="C18" i="2" s="1"/>
  <c r="D18" i="2" s="1"/>
  <c r="E18" i="2" s="1"/>
  <c r="F18" i="2" s="1"/>
  <c r="B19" i="2"/>
  <c r="C19" i="2" s="1"/>
  <c r="D19" i="2" s="1"/>
  <c r="E19" i="2" s="1"/>
  <c r="F19" i="2" s="1"/>
  <c r="B20" i="2"/>
  <c r="C20" i="2" s="1"/>
  <c r="D20" i="2" s="1"/>
  <c r="E20" i="2" s="1"/>
  <c r="F20" i="2" s="1"/>
  <c r="B21" i="2"/>
  <c r="C21" i="2" s="1"/>
  <c r="D21" i="2" s="1"/>
  <c r="E21" i="2" s="1"/>
  <c r="F21" i="2" s="1"/>
  <c r="B22" i="2"/>
  <c r="C22" i="2" s="1"/>
  <c r="D22" i="2" s="1"/>
  <c r="E22" i="2" s="1"/>
  <c r="F22" i="2" s="1"/>
  <c r="B23" i="2"/>
  <c r="C23" i="2" s="1"/>
  <c r="D23" i="2" s="1"/>
  <c r="E23" i="2" s="1"/>
  <c r="F23" i="2" s="1"/>
  <c r="B24" i="2"/>
  <c r="C24" i="2" s="1"/>
  <c r="B7" i="2"/>
  <c r="C7" i="2" s="1"/>
  <c r="D7" i="2" s="1"/>
  <c r="E7" i="2" s="1"/>
  <c r="F7" i="2" s="1"/>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BP4" i="2"/>
  <c r="BQ4" i="2"/>
  <c r="BR4" i="2"/>
  <c r="BS4" i="2"/>
  <c r="BT4" i="2"/>
  <c r="BU4" i="2"/>
  <c r="BV4" i="2"/>
  <c r="BW4" i="2"/>
  <c r="BX4" i="2"/>
  <c r="BY4" i="2"/>
  <c r="BZ4" i="2"/>
  <c r="CA4" i="2"/>
  <c r="CB4" i="2"/>
  <c r="CC4" i="2"/>
  <c r="CD4" i="2"/>
  <c r="CE4" i="2"/>
  <c r="CF4" i="2"/>
  <c r="CG4" i="2"/>
  <c r="CH4" i="2"/>
  <c r="CI4" i="2"/>
  <c r="CJ4" i="2"/>
  <c r="CK4" i="2"/>
  <c r="CL4" i="2"/>
  <c r="CM4" i="2"/>
  <c r="CN4" i="2"/>
  <c r="CO4" i="2"/>
  <c r="CP4" i="2"/>
  <c r="CQ4" i="2"/>
  <c r="CR4" i="2"/>
  <c r="CS4" i="2"/>
  <c r="CT4" i="2"/>
  <c r="CU4" i="2"/>
  <c r="CV4" i="2"/>
  <c r="CW4" i="2"/>
  <c r="CX4" i="2"/>
  <c r="CY4" i="2"/>
  <c r="CZ4" i="2"/>
  <c r="DA4" i="2"/>
  <c r="DB4" i="2"/>
  <c r="DC4" i="2"/>
  <c r="DD4" i="2"/>
  <c r="DE4" i="2"/>
  <c r="DF4" i="2"/>
  <c r="DG4" i="2"/>
  <c r="I4" i="2"/>
  <c r="H4" i="2"/>
  <c r="P2" i="2"/>
  <c r="Q2" i="2"/>
  <c r="R2" i="2"/>
  <c r="S2" i="2"/>
  <c r="T2" i="2"/>
  <c r="U2" i="2"/>
  <c r="V2" i="2"/>
  <c r="V5" i="2" s="1"/>
  <c r="V6" i="2" s="1"/>
  <c r="W2" i="2"/>
  <c r="X2" i="2"/>
  <c r="X5" i="2" s="1"/>
  <c r="X6" i="2" s="1"/>
  <c r="Y2" i="2"/>
  <c r="Z2" i="2"/>
  <c r="AA2" i="2"/>
  <c r="AB2" i="2"/>
  <c r="AC2" i="2"/>
  <c r="AD2" i="2"/>
  <c r="AE2" i="2"/>
  <c r="AF2" i="2"/>
  <c r="AG2" i="2"/>
  <c r="AH2" i="2"/>
  <c r="AI5" i="2" s="1"/>
  <c r="AI6" i="2" s="1"/>
  <c r="AI2" i="2"/>
  <c r="AJ2" i="2"/>
  <c r="AK2" i="2"/>
  <c r="AL2" i="2"/>
  <c r="AM2" i="2"/>
  <c r="AN2" i="2"/>
  <c r="AO2" i="2"/>
  <c r="AP2" i="2"/>
  <c r="AQ2" i="2"/>
  <c r="AR2" i="2"/>
  <c r="AS2" i="2"/>
  <c r="AT2" i="2"/>
  <c r="AU5" i="2" s="1"/>
  <c r="AU6" i="2" s="1"/>
  <c r="AU2" i="2"/>
  <c r="AV2" i="2"/>
  <c r="AW2" i="2"/>
  <c r="AX2" i="2"/>
  <c r="AY2" i="2"/>
  <c r="AZ2" i="2"/>
  <c r="BA2" i="2"/>
  <c r="BB2" i="2"/>
  <c r="BC2" i="2"/>
  <c r="BD2" i="2"/>
  <c r="BE2" i="2"/>
  <c r="BF2" i="2"/>
  <c r="BG5" i="2" s="1"/>
  <c r="BG6" i="2" s="1"/>
  <c r="BG2" i="2"/>
  <c r="BH2" i="2"/>
  <c r="BI2" i="2"/>
  <c r="BJ2" i="2"/>
  <c r="BK2" i="2"/>
  <c r="BL2" i="2"/>
  <c r="BM2" i="2"/>
  <c r="BN2" i="2"/>
  <c r="BO2" i="2"/>
  <c r="BP2" i="2"/>
  <c r="BQ2" i="2"/>
  <c r="BR2" i="2"/>
  <c r="BS5" i="2" s="1"/>
  <c r="BS6" i="2" s="1"/>
  <c r="BS2" i="2"/>
  <c r="BT2" i="2"/>
  <c r="BU2" i="2"/>
  <c r="BV2" i="2"/>
  <c r="BW2" i="2"/>
  <c r="BX2" i="2"/>
  <c r="BY2" i="2"/>
  <c r="BZ2" i="2"/>
  <c r="CA2" i="2"/>
  <c r="CB2" i="2"/>
  <c r="CC2" i="2"/>
  <c r="CD2" i="2"/>
  <c r="CE5" i="2" s="1"/>
  <c r="CE6" i="2" s="1"/>
  <c r="CE2" i="2"/>
  <c r="CF2" i="2"/>
  <c r="CG5" i="2" s="1"/>
  <c r="CG6" i="2" s="1"/>
  <c r="CG2" i="2"/>
  <c r="CH2" i="2"/>
  <c r="CI2" i="2"/>
  <c r="CJ2" i="2"/>
  <c r="CK2" i="2"/>
  <c r="CL2" i="2"/>
  <c r="CM2" i="2"/>
  <c r="CN2" i="2"/>
  <c r="CO2" i="2"/>
  <c r="CP2" i="2"/>
  <c r="CQ5" i="2" s="1"/>
  <c r="CQ6" i="2" s="1"/>
  <c r="CQ2" i="2"/>
  <c r="CR2" i="2"/>
  <c r="CS5" i="2" s="1"/>
  <c r="CS6" i="2" s="1"/>
  <c r="CS2" i="2"/>
  <c r="CT2" i="2"/>
  <c r="CU2" i="2"/>
  <c r="CV2" i="2"/>
  <c r="CW2" i="2"/>
  <c r="CX2" i="2"/>
  <c r="CY2" i="2"/>
  <c r="CZ2" i="2"/>
  <c r="DA2" i="2"/>
  <c r="DB2" i="2"/>
  <c r="DC5" i="2" s="1"/>
  <c r="DC6" i="2" s="1"/>
  <c r="DC2" i="2"/>
  <c r="DD2" i="2"/>
  <c r="DE5" i="2" s="1"/>
  <c r="DE6" i="2" s="1"/>
  <c r="DE2" i="2"/>
  <c r="DF2" i="2"/>
  <c r="DG2" i="2"/>
  <c r="I2" i="2"/>
  <c r="J2" i="2"/>
  <c r="J5" i="2" s="1"/>
  <c r="J6" i="2" s="1"/>
  <c r="K2" i="2"/>
  <c r="L2" i="2"/>
  <c r="M2" i="2"/>
  <c r="N2" i="2"/>
  <c r="O2" i="2"/>
  <c r="H2" i="2"/>
  <c r="BU5" i="2" l="1"/>
  <c r="BU6" i="2" s="1"/>
  <c r="BI5" i="2"/>
  <c r="BI6" i="2" s="1"/>
  <c r="AW5" i="2"/>
  <c r="AW6" i="2" s="1"/>
  <c r="AK5" i="2"/>
  <c r="AK6" i="2" s="1"/>
  <c r="DF5" i="2"/>
  <c r="DF6" i="2" s="1"/>
  <c r="CT5" i="2"/>
  <c r="CT6" i="2" s="1"/>
  <c r="CH5" i="2"/>
  <c r="CH6" i="2" s="1"/>
  <c r="BV5" i="2"/>
  <c r="BV6" i="2" s="1"/>
  <c r="BJ5" i="2"/>
  <c r="BJ6" i="2" s="1"/>
  <c r="AX5" i="2"/>
  <c r="AX6" i="2" s="1"/>
  <c r="AL5" i="2"/>
  <c r="AL6" i="2" s="1"/>
  <c r="Z5" i="2"/>
  <c r="Z6" i="2" s="1"/>
  <c r="I5" i="2"/>
  <c r="I6" i="2" s="1"/>
  <c r="L5" i="2"/>
  <c r="L6" i="2" s="1"/>
  <c r="N5" i="2"/>
  <c r="N6" i="2" s="1"/>
  <c r="BX5" i="2"/>
  <c r="BX6" i="2" s="1"/>
  <c r="AB5" i="2"/>
  <c r="AB6" i="2" s="1"/>
  <c r="P5" i="2"/>
  <c r="P6" i="2" s="1"/>
  <c r="DD5" i="2"/>
  <c r="DD6" i="2" s="1"/>
  <c r="AJ5" i="2"/>
  <c r="AJ6" i="2" s="1"/>
  <c r="H5" i="2"/>
  <c r="H6" i="2" s="1"/>
  <c r="T5" i="2"/>
  <c r="T6" i="2" s="1"/>
  <c r="CW5" i="2"/>
  <c r="CW6" i="2" s="1"/>
  <c r="CK5" i="2"/>
  <c r="CK6" i="2" s="1"/>
  <c r="BM5" i="2"/>
  <c r="BM6" i="2" s="1"/>
  <c r="BA5" i="2"/>
  <c r="BA6" i="2" s="1"/>
  <c r="AO5" i="2"/>
  <c r="AO6" i="2" s="1"/>
  <c r="AV5" i="2"/>
  <c r="AV6" i="2" s="1"/>
  <c r="CR5" i="2"/>
  <c r="CR6" i="2" s="1"/>
  <c r="CF5" i="2"/>
  <c r="CF6" i="2" s="1"/>
  <c r="BT5" i="2"/>
  <c r="BT6" i="2" s="1"/>
  <c r="DB5" i="2"/>
  <c r="DB6" i="2" s="1"/>
  <c r="CP5" i="2"/>
  <c r="CP6" i="2" s="1"/>
  <c r="CD5" i="2"/>
  <c r="CD6" i="2" s="1"/>
  <c r="BR5" i="2"/>
  <c r="BR6" i="2" s="1"/>
  <c r="BF5" i="2"/>
  <c r="BF6" i="2" s="1"/>
  <c r="AT5" i="2"/>
  <c r="AT6" i="2" s="1"/>
  <c r="AH5" i="2"/>
  <c r="AH6" i="2" s="1"/>
  <c r="CX5" i="2"/>
  <c r="CX6" i="2" s="1"/>
  <c r="CL5" i="2"/>
  <c r="CL6" i="2" s="1"/>
  <c r="BZ5" i="2"/>
  <c r="BZ6" i="2" s="1"/>
  <c r="BN5" i="2"/>
  <c r="BN6" i="2" s="1"/>
  <c r="BB5" i="2"/>
  <c r="BB6" i="2" s="1"/>
  <c r="AP5" i="2"/>
  <c r="AP6" i="2" s="1"/>
  <c r="AD5" i="2"/>
  <c r="AD6" i="2" s="1"/>
  <c r="R5" i="2"/>
  <c r="R6" i="2" s="1"/>
  <c r="DA5" i="2"/>
  <c r="DA6" i="2" s="1"/>
  <c r="CO5" i="2"/>
  <c r="CO6" i="2" s="1"/>
  <c r="CC5" i="2"/>
  <c r="CC6" i="2" s="1"/>
  <c r="BQ5" i="2"/>
  <c r="BQ6" i="2" s="1"/>
  <c r="BE5" i="2"/>
  <c r="BE6" i="2" s="1"/>
  <c r="AS5" i="2"/>
  <c r="AS6" i="2" s="1"/>
  <c r="AG5" i="2"/>
  <c r="AG6" i="2" s="1"/>
  <c r="BH5" i="2"/>
  <c r="BH6" i="2" s="1"/>
  <c r="CZ5" i="2"/>
  <c r="CZ6" i="2" s="1"/>
  <c r="CN5" i="2"/>
  <c r="CN6" i="2" s="1"/>
  <c r="CB5" i="2"/>
  <c r="CB6" i="2" s="1"/>
  <c r="BP5" i="2"/>
  <c r="BP6" i="2" s="1"/>
  <c r="BD5" i="2"/>
  <c r="BD6" i="2" s="1"/>
  <c r="AR5" i="2"/>
  <c r="AR6" i="2" s="1"/>
  <c r="AF5" i="2"/>
  <c r="AF6" i="2" s="1"/>
  <c r="Y5" i="2"/>
  <c r="Y6" i="2" s="1"/>
  <c r="W5" i="2"/>
  <c r="W6" i="2" s="1"/>
  <c r="U5" i="2"/>
  <c r="U6" i="2" s="1"/>
  <c r="K5" i="2"/>
  <c r="K6" i="2" s="1"/>
  <c r="CY5" i="2"/>
  <c r="CY6" i="2" s="1"/>
  <c r="CM5" i="2"/>
  <c r="CM6" i="2" s="1"/>
  <c r="CA5" i="2"/>
  <c r="CA6" i="2" s="1"/>
  <c r="BO5" i="2"/>
  <c r="BO6" i="2" s="1"/>
  <c r="BC5" i="2"/>
  <c r="BC6" i="2" s="1"/>
  <c r="AQ5" i="2"/>
  <c r="AQ6" i="2" s="1"/>
  <c r="AE5" i="2"/>
  <c r="AE6" i="2" s="1"/>
  <c r="S5" i="2"/>
  <c r="S6" i="2" s="1"/>
  <c r="Q5" i="2"/>
  <c r="Q6" i="2" s="1"/>
  <c r="M5" i="2"/>
  <c r="M6" i="2" s="1"/>
  <c r="BY5" i="2"/>
  <c r="BY6" i="2" s="1"/>
  <c r="AC5" i="2"/>
  <c r="AC6" i="2" s="1"/>
  <c r="CV5" i="2"/>
  <c r="CV6" i="2" s="1"/>
  <c r="CJ5" i="2"/>
  <c r="CJ6" i="2" s="1"/>
  <c r="BL5" i="2"/>
  <c r="BL6" i="2" s="1"/>
  <c r="AZ5" i="2"/>
  <c r="AZ6" i="2" s="1"/>
  <c r="AN5" i="2"/>
  <c r="AN6" i="2" s="1"/>
  <c r="DG5" i="2"/>
  <c r="DG6" i="2" s="1"/>
  <c r="CU5" i="2"/>
  <c r="CU6" i="2" s="1"/>
  <c r="CI5" i="2"/>
  <c r="CI6" i="2" s="1"/>
  <c r="BW5" i="2"/>
  <c r="BW6" i="2" s="1"/>
  <c r="BK5" i="2"/>
  <c r="BK6" i="2" s="1"/>
  <c r="AY5" i="2"/>
  <c r="AY6" i="2" s="1"/>
  <c r="AM5" i="2"/>
  <c r="AM6" i="2" s="1"/>
  <c r="AA5" i="2"/>
  <c r="AA6" i="2" s="1"/>
  <c r="O5" i="2"/>
  <c r="O6" i="2" s="1"/>
</calcChain>
</file>

<file path=xl/sharedStrings.xml><?xml version="1.0" encoding="utf-8"?>
<sst xmlns="http://schemas.openxmlformats.org/spreadsheetml/2006/main" count="6341" uniqueCount="3731">
  <si>
    <t>Median Earnings in the Past 12 Months (in 2022 Inflation-Adjusted Dollars) by Sex by Educational Attainment for the Population 25 Years and Over</t>
  </si>
  <si>
    <t>Note: The table shown may have been modified by user selections. Some information may be missing.</t>
  </si>
  <si>
    <t>DATA NOTES</t>
  </si>
  <si>
    <t/>
  </si>
  <si>
    <t>TABLE ID:</t>
  </si>
  <si>
    <t>B20004</t>
  </si>
  <si>
    <t>SURVEY/PROGRAM:</t>
  </si>
  <si>
    <t>American Community Survey</t>
  </si>
  <si>
    <t>VINTAGE:</t>
  </si>
  <si>
    <t>2022</t>
  </si>
  <si>
    <t>DATASET:</t>
  </si>
  <si>
    <t>ACSDT1Y2022</t>
  </si>
  <si>
    <t>PRODUCT:</t>
  </si>
  <si>
    <t>ACS 1-Year Estimates Detailed Tables</t>
  </si>
  <si>
    <t>UNIVERSE:</t>
  </si>
  <si>
    <t>Population 25 years and over with earnings</t>
  </si>
  <si>
    <t>FTP URL:</t>
  </si>
  <si>
    <t>None</t>
  </si>
  <si>
    <t>API URL:</t>
  </si>
  <si>
    <t>https://api.census.gov/data/2022/acs/acs1</t>
  </si>
  <si>
    <t>USER SELECTIONS</t>
  </si>
  <si>
    <t>GEOS</t>
  </si>
  <si>
    <t>All States within United States, Puerto Rico, and the Island Areas</t>
  </si>
  <si>
    <t>TOPICS</t>
  </si>
  <si>
    <t>Earnings (Individuals); Educational Attainment</t>
  </si>
  <si>
    <t>EXCLUDED COLUMNS</t>
  </si>
  <si>
    <t>APPLIED FILTERS</t>
  </si>
  <si>
    <t>APPLIED SORTS</t>
  </si>
  <si>
    <t>PIVOT &amp; GROUPING</t>
  </si>
  <si>
    <t>PIVOT COLUMNS</t>
  </si>
  <si>
    <t>PIVOT MODE</t>
  </si>
  <si>
    <t>Off</t>
  </si>
  <si>
    <t>ROW GROUPS</t>
  </si>
  <si>
    <t>VALUE COLUMNS</t>
  </si>
  <si>
    <t>WEB ADDRESS</t>
  </si>
  <si>
    <t>https://data.census.gov/table?t=Earnings+(Individuals):Educational+Attainment&amp;g=010XX00US$0400000&amp;tid=ACSDT1Y2022.B20004</t>
  </si>
  <si>
    <t>TABLE NOTES</t>
  </si>
  <si>
    <t>Although the American Community Survey (ACS) produces population, demographic and housing unit estimates, the decennial census is the official source of population totals for April 1st of each decennial year. In between censuses, the Census Bureau's Population Estimates Program produces and disseminates the official estimates of the population for the nation, states, counties, cities, and towns and estimates of housing units for states and counties.</t>
  </si>
  <si>
    <t>Information about the American Community Survey (ACS) can be found on the ACS website. Supporting documentation including code lists, subject definitions, data accuracy, and statistical testing, and a full list of ACS tables and table shells (without estimates) can be found on the Technical Documentation section of the ACS website.
Sample size and data quality measures (including coverage rates, allocation rates, and response rates) can be found on the American Community Survey website in the Methodology section.</t>
  </si>
  <si>
    <t>Source: U.S. Census Bureau, 2022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</si>
  <si>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</si>
  <si>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2022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</si>
  <si>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2020 Census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</si>
  <si>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</si>
  <si>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</si>
  <si>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</si>
  <si>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</si>
  <si>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</si>
  <si>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</si>
  <si>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</si>
  <si>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</si>
  <si>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</si>
  <si>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</si>
  <si>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</si>
  <si>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</si>
  <si>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</si>
  <si>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</si>
  <si>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</si>
  <si>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</si>
  <si>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</si>
  <si>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</si>
  <si>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</si>
  <si>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</si>
  <si>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</si>
  <si>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</si>
  <si>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</si>
  <si>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</si>
  <si>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</si>
  <si>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</si>
  <si>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</si>
  <si>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</si>
  <si>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</si>
  <si>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</si>
  <si>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</si>
  <si>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</si>
  <si>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</si>
  <si>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</si>
  <si>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</si>
  <si>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</si>
  <si>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</si>
  <si>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</si>
  <si>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</si>
  <si>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</si>
  <si>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</si>
  <si>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</si>
  <si>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</si>
  <si>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</si>
  <si>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</si>
  <si>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</si>
  <si>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</si>
  <si>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</si>
  <si>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</si>
  <si>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</si>
  <si>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</si>
  <si>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</si>
  <si>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</si>
  <si>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</si>
  <si>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Label</t>
  </si>
  <si>
    <t>Estimate</t>
  </si>
  <si>
    <t>Margin of Error</t>
  </si>
  <si>
    <t>Total:</t>
  </si>
  <si>
    <t>42,463</t>
  </si>
  <si>
    <t>±488</t>
  </si>
  <si>
    <t>53,582</t>
  </si>
  <si>
    <t>±1,470</t>
  </si>
  <si>
    <t>48,738</t>
  </si>
  <si>
    <t>±558</t>
  </si>
  <si>
    <t>41,385</t>
  </si>
  <si>
    <t>±401</t>
  </si>
  <si>
    <t>52,520</t>
  </si>
  <si>
    <t>±233</t>
  </si>
  <si>
    <t>55,648</t>
  </si>
  <si>
    <t>±720</t>
  </si>
  <si>
    <t>58,734</t>
  </si>
  <si>
    <t>±1,178</t>
  </si>
  <si>
    <t>50,835</t>
  </si>
  <si>
    <t>±878</t>
  </si>
  <si>
    <t>83,510</t>
  </si>
  <si>
    <t>±2,750</t>
  </si>
  <si>
    <t>44,036</t>
  </si>
  <si>
    <t>±330</t>
  </si>
  <si>
    <t>47,625</t>
  </si>
  <si>
    <t>±512</t>
  </si>
  <si>
    <t>50,993</t>
  </si>
  <si>
    <t>±644</t>
  </si>
  <si>
    <t>43,844</t>
  </si>
  <si>
    <t>±772</t>
  </si>
  <si>
    <t>51,922</t>
  </si>
  <si>
    <t>±298</t>
  </si>
  <si>
    <t>46,623</t>
  </si>
  <si>
    <t>±410</t>
  </si>
  <si>
    <t>48,569</t>
  </si>
  <si>
    <t>±620</t>
  </si>
  <si>
    <t>47,295</t>
  </si>
  <si>
    <t>±608</t>
  </si>
  <si>
    <t>43,032</t>
  </si>
  <si>
    <t>±581</t>
  </si>
  <si>
    <t>43,207</t>
  </si>
  <si>
    <t>±748</t>
  </si>
  <si>
    <t>45,966</t>
  </si>
  <si>
    <t>±802</t>
  </si>
  <si>
    <t>61,166</t>
  </si>
  <si>
    <t>±532</t>
  </si>
  <si>
    <t>62,009</t>
  </si>
  <si>
    <t>±462</t>
  </si>
  <si>
    <t>47,259</t>
  </si>
  <si>
    <t>±406</t>
  </si>
  <si>
    <t>54,047</t>
  </si>
  <si>
    <t>±337</t>
  </si>
  <si>
    <t>40,342</t>
  </si>
  <si>
    <t>±446</t>
  </si>
  <si>
    <t>45,456</t>
  </si>
  <si>
    <t>±476</t>
  </si>
  <si>
    <t>43,414</t>
  </si>
  <si>
    <t>±1,266</t>
  </si>
  <si>
    <t>49,244</t>
  </si>
  <si>
    <t>±870</t>
  </si>
  <si>
    <t>44,247</t>
  </si>
  <si>
    <t>±729</t>
  </si>
  <si>
    <t>55,756</t>
  </si>
  <si>
    <t>±1,483</t>
  </si>
  <si>
    <t>60,145</t>
  </si>
  <si>
    <t>±574</t>
  </si>
  <si>
    <t>41,866</t>
  </si>
  <si>
    <t>±573</t>
  </si>
  <si>
    <t>53,631</t>
  </si>
  <si>
    <t>±311</t>
  </si>
  <si>
    <t>46,075</t>
  </si>
  <si>
    <t>±437</t>
  </si>
  <si>
    <t>50,304</t>
  </si>
  <si>
    <t>±904</t>
  </si>
  <si>
    <t>47,521</t>
  </si>
  <si>
    <t>±357</t>
  </si>
  <si>
    <t>42,362</t>
  </si>
  <si>
    <t>48,807</t>
  </si>
  <si>
    <t>±906</t>
  </si>
  <si>
    <t>50,871</t>
  </si>
  <si>
    <t>±266</t>
  </si>
  <si>
    <t>54,012</t>
  </si>
  <si>
    <t>±1,173</t>
  </si>
  <si>
    <t>43,331</t>
  </si>
  <si>
    <t>±592</t>
  </si>
  <si>
    <t>45,902</t>
  </si>
  <si>
    <t>±667</t>
  </si>
  <si>
    <t>45,072</t>
  </si>
  <si>
    <t>48,430</t>
  </si>
  <si>
    <t>±370</t>
  </si>
  <si>
    <t>51,104</t>
  </si>
  <si>
    <t>±514</t>
  </si>
  <si>
    <t>50,561</t>
  </si>
  <si>
    <t>±972</t>
  </si>
  <si>
    <t>55,607</t>
  </si>
  <si>
    <t>±529</t>
  </si>
  <si>
    <t>59,430</t>
  </si>
  <si>
    <t>±775</t>
  </si>
  <si>
    <t>42,738</t>
  </si>
  <si>
    <t>±814</t>
  </si>
  <si>
    <t>50,039</t>
  </si>
  <si>
    <t>±335</t>
  </si>
  <si>
    <t>48,197</t>
  </si>
  <si>
    <t>±2,185</t>
  </si>
  <si>
    <t>21,254</t>
  </si>
  <si>
    <t>±372</t>
  </si>
  <si>
    <t>Less than high school graduate</t>
  </si>
  <si>
    <t>28,515</t>
  </si>
  <si>
    <t>±1,683</t>
  </si>
  <si>
    <t>41,145</t>
  </si>
  <si>
    <t>±3,279</t>
  </si>
  <si>
    <t>31,966</t>
  </si>
  <si>
    <t>±538</t>
  </si>
  <si>
    <t>30,770</t>
  </si>
  <si>
    <t>±1,084</t>
  </si>
  <si>
    <t>30,843</t>
  </si>
  <si>
    <t>±186</t>
  </si>
  <si>
    <t>34,357</t>
  </si>
  <si>
    <t>±1,706</t>
  </si>
  <si>
    <t>31,767</t>
  </si>
  <si>
    <t>±1,063</t>
  </si>
  <si>
    <t>34,578</t>
  </si>
  <si>
    <t>±2,306</t>
  </si>
  <si>
    <t>26,970</t>
  </si>
  <si>
    <t>±6,116</t>
  </si>
  <si>
    <t>28,063</t>
  </si>
  <si>
    <t>±876</t>
  </si>
  <si>
    <t>30,325</t>
  </si>
  <si>
    <t>±631</t>
  </si>
  <si>
    <t>29,829</t>
  </si>
  <si>
    <t>±4,287</t>
  </si>
  <si>
    <t>35,192</t>
  </si>
  <si>
    <t>±2,579</t>
  </si>
  <si>
    <t>31,826</t>
  </si>
  <si>
    <t>±508</t>
  </si>
  <si>
    <t>32,019</t>
  </si>
  <si>
    <t>±746</t>
  </si>
  <si>
    <t>32,968</t>
  </si>
  <si>
    <t>±2,066</t>
  </si>
  <si>
    <t>32,838</t>
  </si>
  <si>
    <t>±1,788</t>
  </si>
  <si>
    <t>27,314</t>
  </si>
  <si>
    <t>±1,182</t>
  </si>
  <si>
    <t>25,977</t>
  </si>
  <si>
    <t>±890</t>
  </si>
  <si>
    <t>31,011</t>
  </si>
  <si>
    <t>±1,816</t>
  </si>
  <si>
    <t>33,805</t>
  </si>
  <si>
    <t>±1,890</t>
  </si>
  <si>
    <t>34,472</t>
  </si>
  <si>
    <t>±2,061</t>
  </si>
  <si>
    <t>30,404</t>
  </si>
  <si>
    <t>±670</t>
  </si>
  <si>
    <t>33,274</t>
  </si>
  <si>
    <t>±1,795</t>
  </si>
  <si>
    <t>26,775</t>
  </si>
  <si>
    <t>±1,916</t>
  </si>
  <si>
    <t>28,414</t>
  </si>
  <si>
    <t>±1,565</t>
  </si>
  <si>
    <t>30,133</t>
  </si>
  <si>
    <t>±4,113</t>
  </si>
  <si>
    <t>33,308</t>
  </si>
  <si>
    <t>±2,022</t>
  </si>
  <si>
    <t>34,591</t>
  </si>
  <si>
    <t>±1,524</t>
  </si>
  <si>
    <t>38,365</t>
  </si>
  <si>
    <t>±2,874</t>
  </si>
  <si>
    <t>31,962</t>
  </si>
  <si>
    <t>±603</t>
  </si>
  <si>
    <t>26,396</t>
  </si>
  <si>
    <t>±1,303</t>
  </si>
  <si>
    <t>29,259</t>
  </si>
  <si>
    <t>±783</t>
  </si>
  <si>
    <t>30,324</t>
  </si>
  <si>
    <t>41,762</t>
  </si>
  <si>
    <t>±2,849</t>
  </si>
  <si>
    <t>30,152</t>
  </si>
  <si>
    <t>±910</t>
  </si>
  <si>
    <t>30,354</t>
  </si>
  <si>
    <t>±983</t>
  </si>
  <si>
    <t>30,994</t>
  </si>
  <si>
    <t>±1,258</t>
  </si>
  <si>
    <t>32,177</t>
  </si>
  <si>
    <t>±897</t>
  </si>
  <si>
    <t>35,287</t>
  </si>
  <si>
    <t>±2,762</t>
  </si>
  <si>
    <t>27,141</t>
  </si>
  <si>
    <t>±1,330</t>
  </si>
  <si>
    <t>30,523</t>
  </si>
  <si>
    <t>±2,259</t>
  </si>
  <si>
    <t>30,183</t>
  </si>
  <si>
    <t>±1,146</t>
  </si>
  <si>
    <t>29,317</t>
  </si>
  <si>
    <t>±601</t>
  </si>
  <si>
    <t>37,472</t>
  </si>
  <si>
    <t>±1,649</t>
  </si>
  <si>
    <t>34,612</t>
  </si>
  <si>
    <t>±3,841</t>
  </si>
  <si>
    <t>30,436</t>
  </si>
  <si>
    <t>36,000</t>
  </si>
  <si>
    <t>±984</t>
  </si>
  <si>
    <t>26,692</t>
  </si>
  <si>
    <t>±2,487</t>
  </si>
  <si>
    <t>35,193</t>
  </si>
  <si>
    <t>±1,456</t>
  </si>
  <si>
    <t>28,406</t>
  </si>
  <si>
    <t>±4,964</t>
  </si>
  <si>
    <t>12,646</t>
  </si>
  <si>
    <t>±971</t>
  </si>
  <si>
    <t>High school graduate (includes equivalency)</t>
  </si>
  <si>
    <t>34,127</t>
  </si>
  <si>
    <t>±1,153</t>
  </si>
  <si>
    <t>40,651</t>
  </si>
  <si>
    <t>±2,478</t>
  </si>
  <si>
    <t>38,547</t>
  </si>
  <si>
    <t>±909</t>
  </si>
  <si>
    <t>34,517</t>
  </si>
  <si>
    <t>±1,008</t>
  </si>
  <si>
    <t>38,507</t>
  </si>
  <si>
    <t>±460</t>
  </si>
  <si>
    <t>42,245</t>
  </si>
  <si>
    <t>±868</t>
  </si>
  <si>
    <t>41,610</t>
  </si>
  <si>
    <t>±793</t>
  </si>
  <si>
    <t>39,820</t>
  </si>
  <si>
    <t>±2,238</t>
  </si>
  <si>
    <t>38,599</t>
  </si>
  <si>
    <t>±4,544</t>
  </si>
  <si>
    <t>34,769</t>
  </si>
  <si>
    <t>±469</t>
  </si>
  <si>
    <t>35,880</t>
  </si>
  <si>
    <t>±536</t>
  </si>
  <si>
    <t>41,441</t>
  </si>
  <si>
    <t>±1,095</t>
  </si>
  <si>
    <t>37,406</t>
  </si>
  <si>
    <t>±1,078</t>
  </si>
  <si>
    <t>38,766</t>
  </si>
  <si>
    <t>±778</t>
  </si>
  <si>
    <t>38,553</t>
  </si>
  <si>
    <t>±630</t>
  </si>
  <si>
    <t>39,439</t>
  </si>
  <si>
    <t>±863</t>
  </si>
  <si>
    <t>36,659</t>
  </si>
  <si>
    <t>±834</t>
  </si>
  <si>
    <t>35,301</t>
  </si>
  <si>
    <t>±680</t>
  </si>
  <si>
    <t>33,568</t>
  </si>
  <si>
    <t>±1,577</t>
  </si>
  <si>
    <t>36,375</t>
  </si>
  <si>
    <t>±1,080</t>
  </si>
  <si>
    <t>40,888</t>
  </si>
  <si>
    <t>±673</t>
  </si>
  <si>
    <t>42,196</t>
  </si>
  <si>
    <t>±531</t>
  </si>
  <si>
    <t>35,865</t>
  </si>
  <si>
    <t>±453</t>
  </si>
  <si>
    <t>39,997</t>
  </si>
  <si>
    <t>±757</t>
  </si>
  <si>
    <t>32,789</t>
  </si>
  <si>
    <t>±1,316</t>
  </si>
  <si>
    <t>35,612</t>
  </si>
  <si>
    <t>±519</t>
  </si>
  <si>
    <t>35,674</t>
  </si>
  <si>
    <t>±923</t>
  </si>
  <si>
    <t>38,758</t>
  </si>
  <si>
    <t>±1,570</t>
  </si>
  <si>
    <t>37,581</t>
  </si>
  <si>
    <t>±1,246</t>
  </si>
  <si>
    <t>42,335</t>
  </si>
  <si>
    <t>±1,476</t>
  </si>
  <si>
    <t>40,193</t>
  </si>
  <si>
    <t>31,961</t>
  </si>
  <si>
    <t>±744</t>
  </si>
  <si>
    <t>37,377</t>
  </si>
  <si>
    <t>±416</t>
  </si>
  <si>
    <t>35,269</t>
  </si>
  <si>
    <t>±606</t>
  </si>
  <si>
    <t>39,250</t>
  </si>
  <si>
    <t>36,919</t>
  </si>
  <si>
    <t>±427</t>
  </si>
  <si>
    <t>35,332</t>
  </si>
  <si>
    <t>37,284</t>
  </si>
  <si>
    <t>±835</t>
  </si>
  <si>
    <t>38,087</t>
  </si>
  <si>
    <t>±545</t>
  </si>
  <si>
    <t>41,160</t>
  </si>
  <si>
    <t>±1,296</t>
  </si>
  <si>
    <t>34,785</t>
  </si>
  <si>
    <t>±966</t>
  </si>
  <si>
    <t>38,669</t>
  </si>
  <si>
    <t>±1,771</t>
  </si>
  <si>
    <t>36,093</t>
  </si>
  <si>
    <t>±577</t>
  </si>
  <si>
    <t>36,217</t>
  </si>
  <si>
    <t>±369</t>
  </si>
  <si>
    <t>40,700</t>
  </si>
  <si>
    <t>±642</t>
  </si>
  <si>
    <t>41,388</t>
  </si>
  <si>
    <t>±1,466</t>
  </si>
  <si>
    <t>39,730</t>
  </si>
  <si>
    <t>42,288</t>
  </si>
  <si>
    <t>±749</t>
  </si>
  <si>
    <t>35,052</t>
  </si>
  <si>
    <t>±1,392</t>
  </si>
  <si>
    <t>40,104</t>
  </si>
  <si>
    <t>±484</t>
  </si>
  <si>
    <t>37,396</t>
  </si>
  <si>
    <t>±1,855</t>
  </si>
  <si>
    <t>16,083</t>
  </si>
  <si>
    <t>±319</t>
  </si>
  <si>
    <t>Some college or associate's degree</t>
  </si>
  <si>
    <t>39,501</t>
  </si>
  <si>
    <t>±944</t>
  </si>
  <si>
    <t>51,499</t>
  </si>
  <si>
    <t>±2,127</t>
  </si>
  <si>
    <t>45,115</t>
  </si>
  <si>
    <t>±797</t>
  </si>
  <si>
    <t>38,814</t>
  </si>
  <si>
    <t>±996</t>
  </si>
  <si>
    <t>47,535</t>
  </si>
  <si>
    <t>±425</t>
  </si>
  <si>
    <t>46,542</t>
  </si>
  <si>
    <t>±821</t>
  </si>
  <si>
    <t>49,709</t>
  </si>
  <si>
    <t>±1,754</t>
  </si>
  <si>
    <t>44,530</t>
  </si>
  <si>
    <t>±1,758</t>
  </si>
  <si>
    <t>48,566</t>
  </si>
  <si>
    <t>±3,947</t>
  </si>
  <si>
    <t>41,565</t>
  </si>
  <si>
    <t>±288</t>
  </si>
  <si>
    <t>42,139</t>
  </si>
  <si>
    <t>±452</t>
  </si>
  <si>
    <t>46,737</t>
  </si>
  <si>
    <t>±1,326</t>
  </si>
  <si>
    <t>40,546</t>
  </si>
  <si>
    <t>±696</t>
  </si>
  <si>
    <t>44,169</t>
  </si>
  <si>
    <t>±589</t>
  </si>
  <si>
    <t>44,403</t>
  </si>
  <si>
    <t>±656</t>
  </si>
  <si>
    <t>45,837</t>
  </si>
  <si>
    <t>±899</t>
  </si>
  <si>
    <t>42,026</t>
  </si>
  <si>
    <t>±612</t>
  </si>
  <si>
    <t>40,667</t>
  </si>
  <si>
    <t>±587</t>
  </si>
  <si>
    <t>40,916</t>
  </si>
  <si>
    <t>±730</t>
  </si>
  <si>
    <t>43,898</t>
  </si>
  <si>
    <t>±1,709</t>
  </si>
  <si>
    <t>50,548</t>
  </si>
  <si>
    <t>±879</t>
  </si>
  <si>
    <t>49,021</t>
  </si>
  <si>
    <t>±1,132</t>
  </si>
  <si>
    <t>49,014</t>
  </si>
  <si>
    <t>±708</t>
  </si>
  <si>
    <t>37,485</t>
  </si>
  <si>
    <t>±981</t>
  </si>
  <si>
    <t>41,874</t>
  </si>
  <si>
    <t>±441</t>
  </si>
  <si>
    <t>39,948</t>
  </si>
  <si>
    <t>±1,161</t>
  </si>
  <si>
    <t>44,111</t>
  </si>
  <si>
    <t>±1,179</t>
  </si>
  <si>
    <t>43,743</t>
  </si>
  <si>
    <t>±1,130</t>
  </si>
  <si>
    <t>48,955</t>
  </si>
  <si>
    <t>50,489</t>
  </si>
  <si>
    <t>±568</t>
  </si>
  <si>
    <t>39,701</t>
  </si>
  <si>
    <t>±1,458</t>
  </si>
  <si>
    <t>46,298</t>
  </si>
  <si>
    <t>±626</t>
  </si>
  <si>
    <t>41,354</t>
  </si>
  <si>
    <t>±353</t>
  </si>
  <si>
    <t>47,258</t>
  </si>
  <si>
    <t>±1,504</t>
  </si>
  <si>
    <t>42,690</t>
  </si>
  <si>
    <t>±433</t>
  </si>
  <si>
    <t>40,237</t>
  </si>
  <si>
    <t>±525</t>
  </si>
  <si>
    <t>42,769</t>
  </si>
  <si>
    <t>±887</t>
  </si>
  <si>
    <t>44,804</t>
  </si>
  <si>
    <t>±671</t>
  </si>
  <si>
    <t>48,802</t>
  </si>
  <si>
    <t>±2,513</t>
  </si>
  <si>
    <t>40,386</t>
  </si>
  <si>
    <t>±665</t>
  </si>
  <si>
    <t>45,237</t>
  </si>
  <si>
    <t>41,663</t>
  </si>
  <si>
    <t>±479</t>
  </si>
  <si>
    <t>43,687</t>
  </si>
  <si>
    <t>±586</t>
  </si>
  <si>
    <t>43,406</t>
  </si>
  <si>
    <t>±1,496</t>
  </si>
  <si>
    <t>44,003</t>
  </si>
  <si>
    <t>±3,213</t>
  </si>
  <si>
    <t>45,135</t>
  </si>
  <si>
    <t>51,740</t>
  </si>
  <si>
    <t>±658</t>
  </si>
  <si>
    <t>40,791</t>
  </si>
  <si>
    <t>±1,001</t>
  </si>
  <si>
    <t>45,726</t>
  </si>
  <si>
    <t>±600</t>
  </si>
  <si>
    <t>44,020</t>
  </si>
  <si>
    <t>±3,108</t>
  </si>
  <si>
    <t>19,642</t>
  </si>
  <si>
    <t>±457</t>
  </si>
  <si>
    <t>Bachelor's degree</t>
  </si>
  <si>
    <t>56,640</t>
  </si>
  <si>
    <t>±1,667</t>
  </si>
  <si>
    <t>67,321</t>
  </si>
  <si>
    <t>±5,978</t>
  </si>
  <si>
    <t>63,471</t>
  </si>
  <si>
    <t>±839</t>
  </si>
  <si>
    <t>53,117</t>
  </si>
  <si>
    <t>±1,497</t>
  </si>
  <si>
    <t>75,688</t>
  </si>
  <si>
    <t>±567</t>
  </si>
  <si>
    <t>69,493</t>
  </si>
  <si>
    <t>±1,237</t>
  </si>
  <si>
    <t>75,597</t>
  </si>
  <si>
    <t>±1,766</t>
  </si>
  <si>
    <t>64,139</t>
  </si>
  <si>
    <t>±3,027</t>
  </si>
  <si>
    <t>83,903</t>
  </si>
  <si>
    <t>±2,914</t>
  </si>
  <si>
    <t>56,243</t>
  </si>
  <si>
    <t>±818</t>
  </si>
  <si>
    <t>63,803</t>
  </si>
  <si>
    <t>±738</t>
  </si>
  <si>
    <t>61,880</t>
  </si>
  <si>
    <t>±1,700</t>
  </si>
  <si>
    <t>54,796</t>
  </si>
  <si>
    <t>±2,048</t>
  </si>
  <si>
    <t>68,489</t>
  </si>
  <si>
    <t>±1,145</t>
  </si>
  <si>
    <t>58,609</t>
  </si>
  <si>
    <t>±1,231</t>
  </si>
  <si>
    <t>58,561</t>
  </si>
  <si>
    <t>±1,365</t>
  </si>
  <si>
    <t>58,583</t>
  </si>
  <si>
    <t>55,682</t>
  </si>
  <si>
    <t>±1,551</t>
  </si>
  <si>
    <t>55,685</t>
  </si>
  <si>
    <t>±1,818</t>
  </si>
  <si>
    <t>53,866</t>
  </si>
  <si>
    <t>±1,760</t>
  </si>
  <si>
    <t>76,711</t>
  </si>
  <si>
    <t>±1,358</t>
  </si>
  <si>
    <t>77,137</t>
  </si>
  <si>
    <t>±1,049</t>
  </si>
  <si>
    <t>63,077</t>
  </si>
  <si>
    <t>±740</t>
  </si>
  <si>
    <t>68,504</t>
  </si>
  <si>
    <t>±1,126</t>
  </si>
  <si>
    <t>50,731</t>
  </si>
  <si>
    <t>±1,381</t>
  </si>
  <si>
    <t>57,693</t>
  </si>
  <si>
    <t>±1,123</t>
  </si>
  <si>
    <t>50,894</t>
  </si>
  <si>
    <t>±1,378</t>
  </si>
  <si>
    <t>58,817</t>
  </si>
  <si>
    <t>±1,729</t>
  </si>
  <si>
    <t>59,999</t>
  </si>
  <si>
    <t>±2,381</t>
  </si>
  <si>
    <t>67,982</t>
  </si>
  <si>
    <t>±2,341</t>
  </si>
  <si>
    <t>76,725</t>
  </si>
  <si>
    <t>±1,057</t>
  </si>
  <si>
    <t>55,322</t>
  </si>
  <si>
    <t>±1,829</t>
  </si>
  <si>
    <t>71,567</t>
  </si>
  <si>
    <t>±807</t>
  </si>
  <si>
    <t>59,713</t>
  </si>
  <si>
    <t>±990</t>
  </si>
  <si>
    <t>56,830</t>
  </si>
  <si>
    <t>±2,007</t>
  </si>
  <si>
    <t>62,605</t>
  </si>
  <si>
    <t>±681</t>
  </si>
  <si>
    <t>53,732</t>
  </si>
  <si>
    <t>±1,026</t>
  </si>
  <si>
    <t>62,676</t>
  </si>
  <si>
    <t>±1,256</t>
  </si>
  <si>
    <t>64,722</t>
  </si>
  <si>
    <t>±790</t>
  </si>
  <si>
    <t>67,148</t>
  </si>
  <si>
    <t>±2,815</t>
  </si>
  <si>
    <t>57,407</t>
  </si>
  <si>
    <t>±1,493</t>
  </si>
  <si>
    <t>52,325</t>
  </si>
  <si>
    <t>±1,924</t>
  </si>
  <si>
    <t>57,539</t>
  </si>
  <si>
    <t>±1,113</t>
  </si>
  <si>
    <t>64,905</t>
  </si>
  <si>
    <t>±584</t>
  </si>
  <si>
    <t>60,973</t>
  </si>
  <si>
    <t>±1,200</t>
  </si>
  <si>
    <t>54,163</t>
  </si>
  <si>
    <t>±2,295</t>
  </si>
  <si>
    <t>73,893</t>
  </si>
  <si>
    <t>±1,062</t>
  </si>
  <si>
    <t>76,376</t>
  </si>
  <si>
    <t>52,887</t>
  </si>
  <si>
    <t>±1,886</t>
  </si>
  <si>
    <t>61,428</t>
  </si>
  <si>
    <t>±837</t>
  </si>
  <si>
    <t>54,129</t>
  </si>
  <si>
    <t>±3,784</t>
  </si>
  <si>
    <t>27,445</t>
  </si>
  <si>
    <t>±925</t>
  </si>
  <si>
    <t>Graduate or professional degree</t>
  </si>
  <si>
    <t>70,732</t>
  </si>
  <si>
    <t>±1,893</t>
  </si>
  <si>
    <t>89,202</t>
  </si>
  <si>
    <t>±4,757</t>
  </si>
  <si>
    <t>76,587</t>
  </si>
  <si>
    <t>±1,626</t>
  </si>
  <si>
    <t>68,769</t>
  </si>
  <si>
    <t>±2,856</t>
  </si>
  <si>
    <t>103,600</t>
  </si>
  <si>
    <t>±734</t>
  </si>
  <si>
    <t>84,468</t>
  </si>
  <si>
    <t>±1,931</t>
  </si>
  <si>
    <t>92,566</t>
  </si>
  <si>
    <t>±1,859</t>
  </si>
  <si>
    <t>79,150</t>
  </si>
  <si>
    <t>±3,804</t>
  </si>
  <si>
    <t>113,205</t>
  </si>
  <si>
    <t>±6,360</t>
  </si>
  <si>
    <t>74,215</t>
  </si>
  <si>
    <t>±1,259</t>
  </si>
  <si>
    <t>78,550</t>
  </si>
  <si>
    <t>±1,341</t>
  </si>
  <si>
    <t>79,653</t>
  </si>
  <si>
    <t>±2,735</t>
  </si>
  <si>
    <t>72,869</t>
  </si>
  <si>
    <t>±3,340</t>
  </si>
  <si>
    <t>84,140</t>
  </si>
  <si>
    <t>73,559</t>
  </si>
  <si>
    <t>±2,217</t>
  </si>
  <si>
    <t>73,926</t>
  </si>
  <si>
    <t>±1,640</t>
  </si>
  <si>
    <t>70,216</t>
  </si>
  <si>
    <t>±2,564</t>
  </si>
  <si>
    <t>67,351</t>
  </si>
  <si>
    <t>±2,115</t>
  </si>
  <si>
    <t>65,857</t>
  </si>
  <si>
    <t>±2,150</t>
  </si>
  <si>
    <t>69,390</t>
  </si>
  <si>
    <t>±3,263</t>
  </si>
  <si>
    <t>99,484</t>
  </si>
  <si>
    <t>±1,941</t>
  </si>
  <si>
    <t>95,136</t>
  </si>
  <si>
    <t>±1,232</t>
  </si>
  <si>
    <t>78,984</t>
  </si>
  <si>
    <t>±1,580</t>
  </si>
  <si>
    <t>82,324</t>
  </si>
  <si>
    <t>57,266</t>
  </si>
  <si>
    <t>±2,090</t>
  </si>
  <si>
    <t>70,894</t>
  </si>
  <si>
    <t>±1,418</t>
  </si>
  <si>
    <t>68,235</t>
  </si>
  <si>
    <t>±2,421</t>
  </si>
  <si>
    <t>74,208</t>
  </si>
  <si>
    <t>±2,651</t>
  </si>
  <si>
    <t>75,253</t>
  </si>
  <si>
    <t>±2,169</t>
  </si>
  <si>
    <t>84,072</t>
  </si>
  <si>
    <t>±2,366</t>
  </si>
  <si>
    <t>98,247</t>
  </si>
  <si>
    <t>±1,908</t>
  </si>
  <si>
    <t>73,105</t>
  </si>
  <si>
    <t>±2,622</t>
  </si>
  <si>
    <t>87,776</t>
  </si>
  <si>
    <t>±1,143</t>
  </si>
  <si>
    <t>76,062</t>
  </si>
  <si>
    <t>71,211</t>
  </si>
  <si>
    <t>±4,930</t>
  </si>
  <si>
    <t>77,691</t>
  </si>
  <si>
    <t>±1,125</t>
  </si>
  <si>
    <t>70,191</t>
  </si>
  <si>
    <t>±1,657</t>
  </si>
  <si>
    <t>81,633</t>
  </si>
  <si>
    <t>±1,759</t>
  </si>
  <si>
    <t>80,977</t>
  </si>
  <si>
    <t>±1,013</t>
  </si>
  <si>
    <t>85,586</t>
  </si>
  <si>
    <t>±4,353</t>
  </si>
  <si>
    <t>67,170</t>
  </si>
  <si>
    <t>±1,980</t>
  </si>
  <si>
    <t>67,981</t>
  </si>
  <si>
    <t>±3,888</t>
  </si>
  <si>
    <t>72,837</t>
  </si>
  <si>
    <t>±1,803</t>
  </si>
  <si>
    <t>82,824</t>
  </si>
  <si>
    <t>±1,260</t>
  </si>
  <si>
    <t>90,548</t>
  </si>
  <si>
    <t>±2,583</t>
  </si>
  <si>
    <t>68,409</t>
  </si>
  <si>
    <t>96,914</t>
  </si>
  <si>
    <t>±1,436</t>
  </si>
  <si>
    <t>100,613</t>
  </si>
  <si>
    <t>±1,148</t>
  </si>
  <si>
    <t>63,974</t>
  </si>
  <si>
    <t>±3,717</t>
  </si>
  <si>
    <t>75,811</t>
  </si>
  <si>
    <t>68,506</t>
  </si>
  <si>
    <t>±1,926</t>
  </si>
  <si>
    <t>40,103</t>
  </si>
  <si>
    <t>±1,592</t>
  </si>
  <si>
    <t>Male:</t>
  </si>
  <si>
    <t>51,867</t>
  </si>
  <si>
    <t>±578</t>
  </si>
  <si>
    <t>61,327</t>
  </si>
  <si>
    <t>±1,961</t>
  </si>
  <si>
    <t>53,647</t>
  </si>
  <si>
    <t>±651</t>
  </si>
  <si>
    <t>48,162</t>
  </si>
  <si>
    <t>±1,431</t>
  </si>
  <si>
    <t>59,577</t>
  </si>
  <si>
    <t>±555</t>
  </si>
  <si>
    <t>64,224</t>
  </si>
  <si>
    <t>±737</t>
  </si>
  <si>
    <t>66,871</t>
  </si>
  <si>
    <t>±1,830</t>
  </si>
  <si>
    <t>56,661</t>
  </si>
  <si>
    <t>±2,251</t>
  </si>
  <si>
    <t>91,657</t>
  </si>
  <si>
    <t>±2,957</t>
  </si>
  <si>
    <t>50,390</t>
  </si>
  <si>
    <t>±317</t>
  </si>
  <si>
    <t>53,727</t>
  </si>
  <si>
    <t>±487</t>
  </si>
  <si>
    <t>58,631</t>
  </si>
  <si>
    <t>±2,361</t>
  </si>
  <si>
    <t>52,590</t>
  </si>
  <si>
    <t>±1,068</t>
  </si>
  <si>
    <t>60,342</t>
  </si>
  <si>
    <t>55,045</t>
  </si>
  <si>
    <t>±602</t>
  </si>
  <si>
    <t>54,659</t>
  </si>
  <si>
    <t>±553</t>
  </si>
  <si>
    <t>54,766</t>
  </si>
  <si>
    <t>±880</t>
  </si>
  <si>
    <t>51,094</t>
  </si>
  <si>
    <t>±593</t>
  </si>
  <si>
    <t>52,246</t>
  </si>
  <si>
    <t>±588</t>
  </si>
  <si>
    <t>52,149</t>
  </si>
  <si>
    <t>±1,051</t>
  </si>
  <si>
    <t>68,040</t>
  </si>
  <si>
    <t>±1,538</t>
  </si>
  <si>
    <t>71,293</t>
  </si>
  <si>
    <t>54,664</t>
  </si>
  <si>
    <t>61,950</t>
  </si>
  <si>
    <t>±422</t>
  </si>
  <si>
    <t>46,767</t>
  </si>
  <si>
    <t>±1,112</t>
  </si>
  <si>
    <t>52,525</t>
  </si>
  <si>
    <t>±566</t>
  </si>
  <si>
    <t>51,103</t>
  </si>
  <si>
    <t>±1,103</t>
  </si>
  <si>
    <t>55,557</t>
  </si>
  <si>
    <t>±1,016</t>
  </si>
  <si>
    <t>49,663</t>
  </si>
  <si>
    <t>±1,035</t>
  </si>
  <si>
    <t>66,654</t>
  </si>
  <si>
    <t>±1,635</t>
  </si>
  <si>
    <t>68,827</t>
  </si>
  <si>
    <t>±1,002</t>
  </si>
  <si>
    <t>46,491</t>
  </si>
  <si>
    <t>±1,394</t>
  </si>
  <si>
    <t>60,517</t>
  </si>
  <si>
    <t>52,127</t>
  </si>
  <si>
    <t>±459</t>
  </si>
  <si>
    <t>57,981</t>
  </si>
  <si>
    <t>±2,122</t>
  </si>
  <si>
    <t>54,436</t>
  </si>
  <si>
    <t>±382</t>
  </si>
  <si>
    <t>50,265</t>
  </si>
  <si>
    <t>±506</t>
  </si>
  <si>
    <t>±911</t>
  </si>
  <si>
    <t>57,729</t>
  </si>
  <si>
    <t>61,128</t>
  </si>
  <si>
    <t>±1,876</t>
  </si>
  <si>
    <t>51,631</t>
  </si>
  <si>
    <t>±618</t>
  </si>
  <si>
    <t>51,980</t>
  </si>
  <si>
    <t>±850</t>
  </si>
  <si>
    <t>52,035</t>
  </si>
  <si>
    <t>±478</t>
  </si>
  <si>
    <t>55,057</t>
  </si>
  <si>
    <t>±447</t>
  </si>
  <si>
    <t>63,245</t>
  </si>
  <si>
    <t>53,541</t>
  </si>
  <si>
    <t>±1,340</t>
  </si>
  <si>
    <t>64,525</t>
  </si>
  <si>
    <t>±711</t>
  </si>
  <si>
    <t>68,109</t>
  </si>
  <si>
    <t>±1,072</t>
  </si>
  <si>
    <t>50,775</t>
  </si>
  <si>
    <t>±1,074</t>
  </si>
  <si>
    <t>56,462</t>
  </si>
  <si>
    <t>±617</t>
  </si>
  <si>
    <t>56,879</t>
  </si>
  <si>
    <t>±2,488</t>
  </si>
  <si>
    <t>21,394</t>
  </si>
  <si>
    <t>±442</t>
  </si>
  <si>
    <t>32,089</t>
  </si>
  <si>
    <t>±1,079</t>
  </si>
  <si>
    <t>44,078</t>
  </si>
  <si>
    <t>±6,545</t>
  </si>
  <si>
    <t>36,974</t>
  </si>
  <si>
    <t>±1,325</t>
  </si>
  <si>
    <t>35,059</t>
  </si>
  <si>
    <t>±2,198</t>
  </si>
  <si>
    <t>35,074</t>
  </si>
  <si>
    <t>±473</t>
  </si>
  <si>
    <t>40,470</t>
  </si>
  <si>
    <t>±2,184</t>
  </si>
  <si>
    <t>37,071</t>
  </si>
  <si>
    <t>±2,946</t>
  </si>
  <si>
    <t>36,361</t>
  </si>
  <si>
    <t>±2,435</t>
  </si>
  <si>
    <t>42,019</t>
  </si>
  <si>
    <t>±9,566</t>
  </si>
  <si>
    <t>31,747</t>
  </si>
  <si>
    <t>±405</t>
  </si>
  <si>
    <t>35,322</t>
  </si>
  <si>
    <t>±1,234</t>
  </si>
  <si>
    <t>32,657</t>
  </si>
  <si>
    <t>±3,895</t>
  </si>
  <si>
    <t>40,811</t>
  </si>
  <si>
    <t>±1,984</t>
  </si>
  <si>
    <t>36,859</t>
  </si>
  <si>
    <t>36,684</t>
  </si>
  <si>
    <t>±1,547</t>
  </si>
  <si>
    <t>39,736</t>
  </si>
  <si>
    <t>±3,192</t>
  </si>
  <si>
    <t>39,766</t>
  </si>
  <si>
    <t>±2,713</t>
  </si>
  <si>
    <t>31,553</t>
  </si>
  <si>
    <t>±1,522</t>
  </si>
  <si>
    <t>31,573</t>
  </si>
  <si>
    <t>±1,190</t>
  </si>
  <si>
    <t>32,142</t>
  </si>
  <si>
    <t>±4,130</t>
  </si>
  <si>
    <t>38,901</t>
  </si>
  <si>
    <t>±2,215</t>
  </si>
  <si>
    <t>39,903</t>
  </si>
  <si>
    <t>±1,882</t>
  </si>
  <si>
    <t>36,227</t>
  </si>
  <si>
    <t>40,519</t>
  </si>
  <si>
    <t>±1,854</t>
  </si>
  <si>
    <t>31,381</t>
  </si>
  <si>
    <t>±2,029</t>
  </si>
  <si>
    <t>33,801</t>
  </si>
  <si>
    <t>±1,967</t>
  </si>
  <si>
    <t>35,119</t>
  </si>
  <si>
    <t>±5,698</t>
  </si>
  <si>
    <t>37,436</t>
  </si>
  <si>
    <t>±3,564</t>
  </si>
  <si>
    <t>37,212</t>
  </si>
  <si>
    <t>±1,287</t>
  </si>
  <si>
    <t>41,137</t>
  </si>
  <si>
    <t>±2,647</t>
  </si>
  <si>
    <t>36,864</t>
  </si>
  <si>
    <t>±1,516</t>
  </si>
  <si>
    <t>30,738</t>
  </si>
  <si>
    <t>±937</t>
  </si>
  <si>
    <t>33,425</t>
  </si>
  <si>
    <t>±1,248</t>
  </si>
  <si>
    <t>33,232</t>
  </si>
  <si>
    <t>±1,545</t>
  </si>
  <si>
    <t>47,293</t>
  </si>
  <si>
    <t>±4,355</t>
  </si>
  <si>
    <t>34,751</t>
  </si>
  <si>
    <t>±1,787</t>
  </si>
  <si>
    <t>35,928</t>
  </si>
  <si>
    <t>±1,021</t>
  </si>
  <si>
    <t>36,201</t>
  </si>
  <si>
    <t>±1,641</t>
  </si>
  <si>
    <t>39,267</t>
  </si>
  <si>
    <t>±1,690</t>
  </si>
  <si>
    <t>42,946</t>
  </si>
  <si>
    <t>±7,612</t>
  </si>
  <si>
    <t>31,919</t>
  </si>
  <si>
    <t>±967</t>
  </si>
  <si>
    <t>32,728</t>
  </si>
  <si>
    <t>±4,816</t>
  </si>
  <si>
    <t>32,391</t>
  </si>
  <si>
    <t>±1,321</t>
  </si>
  <si>
    <t>33,918</t>
  </si>
  <si>
    <t>±929</t>
  </si>
  <si>
    <t>44,160</t>
  </si>
  <si>
    <t>±2,998</t>
  </si>
  <si>
    <t>38,084</t>
  </si>
  <si>
    <t>±3,515</t>
  </si>
  <si>
    <t>36,498</t>
  </si>
  <si>
    <t>±1,255</t>
  </si>
  <si>
    <t>40,821</t>
  </si>
  <si>
    <t>±1,085</t>
  </si>
  <si>
    <t>31,728</t>
  </si>
  <si>
    <t>±3,365</t>
  </si>
  <si>
    <t>39,939</t>
  </si>
  <si>
    <t>±1,783</t>
  </si>
  <si>
    <t>35,274</t>
  </si>
  <si>
    <t>±12,078</t>
  </si>
  <si>
    <t>13,178</t>
  </si>
  <si>
    <t>±1,192</t>
  </si>
  <si>
    <t>41,600</t>
  </si>
  <si>
    <t>±795</t>
  </si>
  <si>
    <t>44,861</t>
  </si>
  <si>
    <t>±3,200</t>
  </si>
  <si>
    <t>42,457</t>
  </si>
  <si>
    <t>±871</t>
  </si>
  <si>
    <t>40,487</t>
  </si>
  <si>
    <t>±784</t>
  </si>
  <si>
    <t>42,710</t>
  </si>
  <si>
    <t>±490</t>
  </si>
  <si>
    <t>±1,398</t>
  </si>
  <si>
    <t>48,425</t>
  </si>
  <si>
    <t>±1,899</t>
  </si>
  <si>
    <t>42,981</t>
  </si>
  <si>
    <t>±3,760</t>
  </si>
  <si>
    <t>38,283</t>
  </si>
  <si>
    <t>±4,907</t>
  </si>
  <si>
    <t>40,223</t>
  </si>
  <si>
    <t>±326</t>
  </si>
  <si>
    <t>40,780</t>
  </si>
  <si>
    <t>±664</t>
  </si>
  <si>
    <t>46,853</t>
  </si>
  <si>
    <t>44,854</t>
  </si>
  <si>
    <t>±1,989</t>
  </si>
  <si>
    <t>45,259</t>
  </si>
  <si>
    <t>±832</t>
  </si>
  <si>
    <t>45,412</t>
  </si>
  <si>
    <t>46,204</t>
  </si>
  <si>
    <t>±770</t>
  </si>
  <si>
    <t>43,736</t>
  </si>
  <si>
    <t>41,636</t>
  </si>
  <si>
    <t>±646</t>
  </si>
  <si>
    <t>44,990</t>
  </si>
  <si>
    <t>±1,372</t>
  </si>
  <si>
    <t>41,301</t>
  </si>
  <si>
    <t>±1,129</t>
  </si>
  <si>
    <t>47,057</t>
  </si>
  <si>
    <t>±1,383</t>
  </si>
  <si>
    <t>50,768</t>
  </si>
  <si>
    <t>41,633</t>
  </si>
  <si>
    <t>±449</t>
  </si>
  <si>
    <t>46,641</t>
  </si>
  <si>
    <t>40,281</t>
  </si>
  <si>
    <t>±1,575</t>
  </si>
  <si>
    <t>41,778</t>
  </si>
  <si>
    <t>±714</t>
  </si>
  <si>
    <t>45,143</t>
  </si>
  <si>
    <t>±2,740</t>
  </si>
  <si>
    <t>44,274</t>
  </si>
  <si>
    <t>±1,552</t>
  </si>
  <si>
    <t>41,450</t>
  </si>
  <si>
    <t>±953</t>
  </si>
  <si>
    <t>49,876</t>
  </si>
  <si>
    <t>±2,878</t>
  </si>
  <si>
    <t>48,595</t>
  </si>
  <si>
    <t>±1,540</t>
  </si>
  <si>
    <t>36,377</t>
  </si>
  <si>
    <t>±1,461</t>
  </si>
  <si>
    <t>43,834</t>
  </si>
  <si>
    <t>±794</t>
  </si>
  <si>
    <t>40,812</t>
  </si>
  <si>
    <t>46,458</t>
  </si>
  <si>
    <t>±2,294</t>
  </si>
  <si>
    <t>43,823</t>
  </si>
  <si>
    <t>±727</t>
  </si>
  <si>
    <t>41,067</t>
  </si>
  <si>
    <t>±648</t>
  </si>
  <si>
    <t>42,047</t>
  </si>
  <si>
    <t>±728</t>
  </si>
  <si>
    <t>45,060</t>
  </si>
  <si>
    <t>±610</t>
  </si>
  <si>
    <t>48,077</t>
  </si>
  <si>
    <t>±3,418</t>
  </si>
  <si>
    <t>41,372</t>
  </si>
  <si>
    <t>42,193</t>
  </si>
  <si>
    <t>±1,174</t>
  </si>
  <si>
    <t>41,768</t>
  </si>
  <si>
    <t>±621</t>
  </si>
  <si>
    <t>43,439</t>
  </si>
  <si>
    <t>48,961</t>
  </si>
  <si>
    <t>±2,480</t>
  </si>
  <si>
    <t>46,350</t>
  </si>
  <si>
    <t>±1,883</t>
  </si>
  <si>
    <t>46,450</t>
  </si>
  <si>
    <t>±1,338</t>
  </si>
  <si>
    <t>50,374</t>
  </si>
  <si>
    <t>42,328</t>
  </si>
  <si>
    <t>±1,936</t>
  </si>
  <si>
    <t>46,832</t>
  </si>
  <si>
    <t>±674</t>
  </si>
  <si>
    <t>47,300</t>
  </si>
  <si>
    <t>±6,041</t>
  </si>
  <si>
    <t>17,022</t>
  </si>
  <si>
    <t>±409</t>
  </si>
  <si>
    <t>51,002</t>
  </si>
  <si>
    <t>59,395</t>
  </si>
  <si>
    <t>±2,949</t>
  </si>
  <si>
    <t>51,791</t>
  </si>
  <si>
    <t>±889</t>
  </si>
  <si>
    <t>47,765</t>
  </si>
  <si>
    <t>±3,303</t>
  </si>
  <si>
    <t>55,389</t>
  </si>
  <si>
    <t>±817</t>
  </si>
  <si>
    <t>54,159</t>
  </si>
  <si>
    <t>±1,254</t>
  </si>
  <si>
    <t>58,277</t>
  </si>
  <si>
    <t>±2,627</t>
  </si>
  <si>
    <t>52,602</t>
  </si>
  <si>
    <t>±2,753</t>
  </si>
  <si>
    <t>51,323</t>
  </si>
  <si>
    <t>±3,793</t>
  </si>
  <si>
    <t>49,272</t>
  </si>
  <si>
    <t>51,535</t>
  </si>
  <si>
    <t>55,330</t>
  </si>
  <si>
    <t>±2,763</t>
  </si>
  <si>
    <t>48,865</t>
  </si>
  <si>
    <t>±2,181</t>
  </si>
  <si>
    <t>54,038</t>
  </si>
  <si>
    <t>±869</t>
  </si>
  <si>
    <t>56,010</t>
  </si>
  <si>
    <t>±1,022</t>
  </si>
  <si>
    <t>55,043</t>
  </si>
  <si>
    <t>±1,081</t>
  </si>
  <si>
    <t>52,063</t>
  </si>
  <si>
    <t>±1,099</t>
  </si>
  <si>
    <t>49,791</t>
  </si>
  <si>
    <t>±1,558</t>
  </si>
  <si>
    <t>52,442</t>
  </si>
  <si>
    <t>±1,209</t>
  </si>
  <si>
    <t>54,061</t>
  </si>
  <si>
    <t>±1,839</t>
  </si>
  <si>
    <t>61,134</t>
  </si>
  <si>
    <t>±1,543</t>
  </si>
  <si>
    <t>57,774</t>
  </si>
  <si>
    <t>51,679</t>
  </si>
  <si>
    <t>±526</t>
  </si>
  <si>
    <t>58,978</t>
  </si>
  <si>
    <t>±936</t>
  </si>
  <si>
    <t>47,196</t>
  </si>
  <si>
    <t>±1,841</t>
  </si>
  <si>
    <t>51,198</t>
  </si>
  <si>
    <t>48,499</t>
  </si>
  <si>
    <t>±3,225</t>
  </si>
  <si>
    <t>55,181</t>
  </si>
  <si>
    <t>±1,390</t>
  </si>
  <si>
    <t>50,926</t>
  </si>
  <si>
    <t>±1,377</t>
  </si>
  <si>
    <t>61,006</t>
  </si>
  <si>
    <t>±2,883</t>
  </si>
  <si>
    <t>58,845</t>
  </si>
  <si>
    <t>45,698</t>
  </si>
  <si>
    <t>±2,086</t>
  </si>
  <si>
    <t>53,992</t>
  </si>
  <si>
    <t>±663</t>
  </si>
  <si>
    <t>48,809</t>
  </si>
  <si>
    <t>±1,107</t>
  </si>
  <si>
    <t>58,698</t>
  </si>
  <si>
    <t>±3,201</t>
  </si>
  <si>
    <t>52,191</t>
  </si>
  <si>
    <t>±518</t>
  </si>
  <si>
    <t>49,087</t>
  </si>
  <si>
    <t>51,886</t>
  </si>
  <si>
    <t>±1,204</t>
  </si>
  <si>
    <t>53,436</t>
  </si>
  <si>
    <t>±803</t>
  </si>
  <si>
    <t>55,854</t>
  </si>
  <si>
    <t>50,113</t>
  </si>
  <si>
    <t>52,366</t>
  </si>
  <si>
    <t>50,507</t>
  </si>
  <si>
    <t>±900</t>
  </si>
  <si>
    <t>53,009</t>
  </si>
  <si>
    <t>±690</t>
  </si>
  <si>
    <t>56,715</t>
  </si>
  <si>
    <t>±1,928</t>
  </si>
  <si>
    <t>53,267</t>
  </si>
  <si>
    <t>±3,179</t>
  </si>
  <si>
    <t>54,515</t>
  </si>
  <si>
    <t>±1,048</t>
  </si>
  <si>
    <t>61,596</t>
  </si>
  <si>
    <t>±853</t>
  </si>
  <si>
    <t>51,797</t>
  </si>
  <si>
    <t>±2,084</t>
  </si>
  <si>
    <t>54,296</t>
  </si>
  <si>
    <t>±758</t>
  </si>
  <si>
    <t>55,153</t>
  </si>
  <si>
    <t>±3,391</t>
  </si>
  <si>
    <t>22,270</t>
  </si>
  <si>
    <t>71,465</t>
  </si>
  <si>
    <t>±2,183</t>
  </si>
  <si>
    <t>79,622</t>
  </si>
  <si>
    <t>±5,147</t>
  </si>
  <si>
    <t>75,517</t>
  </si>
  <si>
    <t>±1,812</t>
  </si>
  <si>
    <t>66,177</t>
  </si>
  <si>
    <t>±3,698</t>
  </si>
  <si>
    <t>86,663</t>
  </si>
  <si>
    <t>±669</t>
  </si>
  <si>
    <t>84,234</t>
  </si>
  <si>
    <t>±2,137</t>
  </si>
  <si>
    <t>89,721</t>
  </si>
  <si>
    <t>±3,467</t>
  </si>
  <si>
    <t>77,214</t>
  </si>
  <si>
    <t>±5,283</t>
  </si>
  <si>
    <t>91,796</t>
  </si>
  <si>
    <t>±6,419</t>
  </si>
  <si>
    <t>68,211</t>
  </si>
  <si>
    <t>±1,806</t>
  </si>
  <si>
    <t>77,724</t>
  </si>
  <si>
    <t>±1,807</t>
  </si>
  <si>
    <t>73,106</t>
  </si>
  <si>
    <t>±4,115</t>
  </si>
  <si>
    <t>70,954</t>
  </si>
  <si>
    <t>±4,542</t>
  </si>
  <si>
    <t>81,797</t>
  </si>
  <si>
    <t>72,252</t>
  </si>
  <si>
    <t>±1,474</t>
  </si>
  <si>
    <t>70,800</t>
  </si>
  <si>
    <t>±2,172</t>
  </si>
  <si>
    <t>71,346</t>
  </si>
  <si>
    <t>±2,248</t>
  </si>
  <si>
    <t>68,927</t>
  </si>
  <si>
    <t>±2,881</t>
  </si>
  <si>
    <t>69,378</t>
  </si>
  <si>
    <t>±2,406</t>
  </si>
  <si>
    <t>63,107</t>
  </si>
  <si>
    <t>±2,099</t>
  </si>
  <si>
    <t>90,008</t>
  </si>
  <si>
    <t>±2,681</t>
  </si>
  <si>
    <t>90,795</t>
  </si>
  <si>
    <t>±1,208</t>
  </si>
  <si>
    <t>78,167</t>
  </si>
  <si>
    <t>±1,845</t>
  </si>
  <si>
    <t>80,711</t>
  </si>
  <si>
    <t>±1,329</t>
  </si>
  <si>
    <t>64,800</t>
  </si>
  <si>
    <t>±5,062</t>
  </si>
  <si>
    <t>67,624</t>
  </si>
  <si>
    <t>±2,040</t>
  </si>
  <si>
    <t>61,505</t>
  </si>
  <si>
    <t>±2,758</t>
  </si>
  <si>
    <t>68,552</t>
  </si>
  <si>
    <t>±3,154</t>
  </si>
  <si>
    <t>68,484</t>
  </si>
  <si>
    <t>±3,545</t>
  </si>
  <si>
    <t>81,559</t>
  </si>
  <si>
    <t>±3,283</t>
  </si>
  <si>
    <t>91,151</t>
  </si>
  <si>
    <t>±1,704</t>
  </si>
  <si>
    <t>64,587</t>
  </si>
  <si>
    <t>±3,272</t>
  </si>
  <si>
    <t>81,761</t>
  </si>
  <si>
    <t>±905</t>
  </si>
  <si>
    <t>72,567</t>
  </si>
  <si>
    <t>±1,862</t>
  </si>
  <si>
    <t>69,941</t>
  </si>
  <si>
    <t>±4,451</t>
  </si>
  <si>
    <t>75,136</t>
  </si>
  <si>
    <t>±1,290</t>
  </si>
  <si>
    <t>66,236</t>
  </si>
  <si>
    <t>±2,327</t>
  </si>
  <si>
    <t>74,464</t>
  </si>
  <si>
    <t>±2,301</t>
  </si>
  <si>
    <t>77,353</t>
  </si>
  <si>
    <t>80,898</t>
  </si>
  <si>
    <t>±4,431</t>
  </si>
  <si>
    <t>70,820</t>
  </si>
  <si>
    <t>±2,290</t>
  </si>
  <si>
    <t>62,017</t>
  </si>
  <si>
    <t>±1,755</t>
  </si>
  <si>
    <t>72,069</t>
  </si>
  <si>
    <t>±2,026</t>
  </si>
  <si>
    <t>80,807</t>
  </si>
  <si>
    <t>±892</t>
  </si>
  <si>
    <t>78,700</t>
  </si>
  <si>
    <t>±2,646</t>
  </si>
  <si>
    <t>55,105</t>
  </si>
  <si>
    <t>±5,011</t>
  </si>
  <si>
    <t>88,211</t>
  </si>
  <si>
    <t>±2,101</t>
  </si>
  <si>
    <t>93,135</t>
  </si>
  <si>
    <t>±2,212</t>
  </si>
  <si>
    <t>61,978</t>
  </si>
  <si>
    <t>±3,623</t>
  </si>
  <si>
    <t>74,145</t>
  </si>
  <si>
    <t>±1,645</t>
  </si>
  <si>
    <t>68,407</t>
  </si>
  <si>
    <t>±6,090</t>
  </si>
  <si>
    <t>30,686</t>
  </si>
  <si>
    <t>±1,752</t>
  </si>
  <si>
    <t>92,889</t>
  </si>
  <si>
    <t>±5,549</t>
  </si>
  <si>
    <t>97,504</t>
  </si>
  <si>
    <t>±8,392</t>
  </si>
  <si>
    <t>95,527</t>
  </si>
  <si>
    <t>±3,287</t>
  </si>
  <si>
    <t>80,253</t>
  </si>
  <si>
    <t>±6,989</t>
  </si>
  <si>
    <t>124,911</t>
  </si>
  <si>
    <t>103,054</t>
  </si>
  <si>
    <t>±2,568</t>
  </si>
  <si>
    <t>114,341</t>
  </si>
  <si>
    <t>±6,796</t>
  </si>
  <si>
    <t>95,071</t>
  </si>
  <si>
    <t>±6,549</t>
  </si>
  <si>
    <t>128,604</t>
  </si>
  <si>
    <t>±4,570</t>
  </si>
  <si>
    <t>92,458</t>
  </si>
  <si>
    <t>±2,598</t>
  </si>
  <si>
    <t>97,736</t>
  </si>
  <si>
    <t>±4,102</t>
  </si>
  <si>
    <t>91,973</t>
  </si>
  <si>
    <t>±5,673</t>
  </si>
  <si>
    <t>91,379</t>
  </si>
  <si>
    <t>±6,910</t>
  </si>
  <si>
    <t>101,807</t>
  </si>
  <si>
    <t>±1,225</t>
  </si>
  <si>
    <t>87,503</t>
  </si>
  <si>
    <t>±3,790</t>
  </si>
  <si>
    <t>85,132</t>
  </si>
  <si>
    <t>±5,330</t>
  </si>
  <si>
    <t>85,863</t>
  </si>
  <si>
    <t>±3,073</t>
  </si>
  <si>
    <t>82,917</t>
  </si>
  <si>
    <t>±3,128</t>
  </si>
  <si>
    <t>82,457</t>
  </si>
  <si>
    <t>±3,355</t>
  </si>
  <si>
    <t>81,854</t>
  </si>
  <si>
    <t>±5,251</t>
  </si>
  <si>
    <t>116,827</t>
  </si>
  <si>
    <t>±2,669</t>
  </si>
  <si>
    <t>116,421</t>
  </si>
  <si>
    <t>±3,308</t>
  </si>
  <si>
    <t>97,014</t>
  </si>
  <si>
    <t>92,432</t>
  </si>
  <si>
    <t>±2,518</t>
  </si>
  <si>
    <t>70,582</t>
  </si>
  <si>
    <t>±4,212</t>
  </si>
  <si>
    <t>88,118</t>
  </si>
  <si>
    <t>±3,084</t>
  </si>
  <si>
    <t>79,710</t>
  </si>
  <si>
    <t>±10,188</t>
  </si>
  <si>
    <t>86,911</t>
  </si>
  <si>
    <t>±5,993</t>
  </si>
  <si>
    <t>87,252</t>
  </si>
  <si>
    <t>±6,825</t>
  </si>
  <si>
    <t>103,215</t>
  </si>
  <si>
    <t>±3,420</t>
  </si>
  <si>
    <t>121,917</t>
  </si>
  <si>
    <t>±2,693</t>
  </si>
  <si>
    <t>90,005</t>
  </si>
  <si>
    <t>±6,312</t>
  </si>
  <si>
    <t>102,467</t>
  </si>
  <si>
    <t>±1,226</t>
  </si>
  <si>
    <t>98,379</t>
  </si>
  <si>
    <t>±4,135</t>
  </si>
  <si>
    <t>83,071</t>
  </si>
  <si>
    <t>±7,455</t>
  </si>
  <si>
    <t>94,557</t>
  </si>
  <si>
    <t>±1,937</t>
  </si>
  <si>
    <t>84,717</t>
  </si>
  <si>
    <t>±3,359</t>
  </si>
  <si>
    <t>94,249</t>
  </si>
  <si>
    <t>±3,774</t>
  </si>
  <si>
    <t>98,386</t>
  </si>
  <si>
    <t>±3,338</t>
  </si>
  <si>
    <t>100,702</t>
  </si>
  <si>
    <t>±7,878</t>
  </si>
  <si>
    <t>93,583</t>
  </si>
  <si>
    <t>±4,170</t>
  </si>
  <si>
    <t>78,289</t>
  </si>
  <si>
    <t>±7,666</t>
  </si>
  <si>
    <t>90,027</t>
  </si>
  <si>
    <t>±4,534</t>
  </si>
  <si>
    <t>104,215</t>
  </si>
  <si>
    <t>±1,382</t>
  </si>
  <si>
    <t>111,257</t>
  </si>
  <si>
    <t>±4,668</t>
  </si>
  <si>
    <t>81,508</t>
  </si>
  <si>
    <t>±5,281</t>
  </si>
  <si>
    <t>120,363</t>
  </si>
  <si>
    <t>123,731</t>
  </si>
  <si>
    <t>±3,155</t>
  </si>
  <si>
    <t>81,142</t>
  </si>
  <si>
    <t>±6,253</t>
  </si>
  <si>
    <t>93,791</t>
  </si>
  <si>
    <t>±2,873</t>
  </si>
  <si>
    <t>80,346</t>
  </si>
  <si>
    <t>±10,578</t>
  </si>
  <si>
    <t>50,423</t>
  </si>
  <si>
    <t>±4,488</t>
  </si>
  <si>
    <t>Female:</t>
  </si>
  <si>
    <t>35,268</t>
  </si>
  <si>
    <t>±544</t>
  </si>
  <si>
    <t>47,601</t>
  </si>
  <si>
    <t>42,429</t>
  </si>
  <si>
    <t>±513</t>
  </si>
  <si>
    <t>35,280</t>
  </si>
  <si>
    <t>46,176</t>
  </si>
  <si>
    <t>±339</t>
  </si>
  <si>
    <t>47,480</t>
  </si>
  <si>
    <t>±856</t>
  </si>
  <si>
    <t>51,014</t>
  </si>
  <si>
    <t>±796</t>
  </si>
  <si>
    <t>44,788</t>
  </si>
  <si>
    <t>±1,369</t>
  </si>
  <si>
    <t>78,678</t>
  </si>
  <si>
    <t>±2,673</t>
  </si>
  <si>
    <t>38,794</t>
  </si>
  <si>
    <t>41,035</t>
  </si>
  <si>
    <t>±371</t>
  </si>
  <si>
    <t>43,648</t>
  </si>
  <si>
    <t>35,901</t>
  </si>
  <si>
    <t>43,895</t>
  </si>
  <si>
    <t>39,409</t>
  </si>
  <si>
    <t>41,081</t>
  </si>
  <si>
    <t>40,087</t>
  </si>
  <si>
    <t>±583</t>
  </si>
  <si>
    <t>37,550</t>
  </si>
  <si>
    <t>35,758</t>
  </si>
  <si>
    <t>±695</t>
  </si>
  <si>
    <t>40,876</t>
  </si>
  <si>
    <t>53,748</t>
  </si>
  <si>
    <t>±943</t>
  </si>
  <si>
    <t>53,409</t>
  </si>
  <si>
    <t>±492</t>
  </si>
  <si>
    <t>46,770</t>
  </si>
  <si>
    <t>±616</t>
  </si>
  <si>
    <t>34,345</t>
  </si>
  <si>
    <t>±955</t>
  </si>
  <si>
    <t>39,323</t>
  </si>
  <si>
    <t>±629</t>
  </si>
  <si>
    <t>36,557</t>
  </si>
  <si>
    <t>±763</t>
  </si>
  <si>
    <t>41,272</t>
  </si>
  <si>
    <t>±605</t>
  </si>
  <si>
    <t>40,424</t>
  </si>
  <si>
    <t>47,833</t>
  </si>
  <si>
    <t>±1,434</t>
  </si>
  <si>
    <t>51,034</t>
  </si>
  <si>
    <t>±499</t>
  </si>
  <si>
    <t>37,774</t>
  </si>
  <si>
    <t>±1,037</t>
  </si>
  <si>
    <t>48,217</t>
  </si>
  <si>
    <t>±528</t>
  </si>
  <si>
    <t>40,611</t>
  </si>
  <si>
    <t>±342</t>
  </si>
  <si>
    <t>41,585</t>
  </si>
  <si>
    <t>±903</t>
  </si>
  <si>
    <t>40,334</t>
  </si>
  <si>
    <t>±243</t>
  </si>
  <si>
    <t>36,569</t>
  </si>
  <si>
    <t>±443</t>
  </si>
  <si>
    <t>41,808</t>
  </si>
  <si>
    <t>±585</t>
  </si>
  <si>
    <t>42,397</t>
  </si>
  <si>
    <t>47,240</t>
  </si>
  <si>
    <t>37,006</t>
  </si>
  <si>
    <t>±556</t>
  </si>
  <si>
    <t>40,443</t>
  </si>
  <si>
    <t>±637</t>
  </si>
  <si>
    <t>39,185</t>
  </si>
  <si>
    <t>±688</t>
  </si>
  <si>
    <t>40,346</t>
  </si>
  <si>
    <t>±244</t>
  </si>
  <si>
    <t>38,217</t>
  </si>
  <si>
    <t>46,082</t>
  </si>
  <si>
    <t>±1,512</t>
  </si>
  <si>
    <t>47,280</t>
  </si>
  <si>
    <t>±623</t>
  </si>
  <si>
    <t>49,352</t>
  </si>
  <si>
    <t>36,638</t>
  </si>
  <si>
    <t>41,920</t>
  </si>
  <si>
    <t>±294</t>
  </si>
  <si>
    <t>38,561</t>
  </si>
  <si>
    <t>±2,080</t>
  </si>
  <si>
    <t>21,085</t>
  </si>
  <si>
    <t>±502</t>
  </si>
  <si>
    <t>22,016</t>
  </si>
  <si>
    <t>±1,548</t>
  </si>
  <si>
    <t>32,000</t>
  </si>
  <si>
    <t>±5,293</t>
  </si>
  <si>
    <t>25,764</t>
  </si>
  <si>
    <t>±1,544</t>
  </si>
  <si>
    <t>23,546</t>
  </si>
  <si>
    <t>±2,232</t>
  </si>
  <si>
    <t>23,950</t>
  </si>
  <si>
    <t>±561</t>
  </si>
  <si>
    <t>26,991</t>
  </si>
  <si>
    <t>±2,567</t>
  </si>
  <si>
    <t>25,301</t>
  </si>
  <si>
    <t>±2,705</t>
  </si>
  <si>
    <t>30,571</t>
  </si>
  <si>
    <t>±3,806</t>
  </si>
  <si>
    <t>23,332</t>
  </si>
  <si>
    <t>±1,904</t>
  </si>
  <si>
    <t>23,116</t>
  </si>
  <si>
    <t>±922</t>
  </si>
  <si>
    <t>23,559</t>
  </si>
  <si>
    <t>±1,065</t>
  </si>
  <si>
    <t>24,937</t>
  </si>
  <si>
    <t>±2,860</t>
  </si>
  <si>
    <t>25,526</t>
  </si>
  <si>
    <t>±2,786</t>
  </si>
  <si>
    <t>24,634</t>
  </si>
  <si>
    <t>25,186</t>
  </si>
  <si>
    <t>±2,015</t>
  </si>
  <si>
    <t>27,090</t>
  </si>
  <si>
    <t>±2,003</t>
  </si>
  <si>
    <t>25,570</t>
  </si>
  <si>
    <t>±2,049</t>
  </si>
  <si>
    <t>22,480</t>
  </si>
  <si>
    <t>±1,938</t>
  </si>
  <si>
    <t>19,570</t>
  </si>
  <si>
    <t>±2,349</t>
  </si>
  <si>
    <t>28,273</t>
  </si>
  <si>
    <t>±3,093</t>
  </si>
  <si>
    <t>26,691</t>
  </si>
  <si>
    <t>±1,976</t>
  </si>
  <si>
    <t>28,465</t>
  </si>
  <si>
    <t>±1,973</t>
  </si>
  <si>
    <t>22,296</t>
  </si>
  <si>
    <t>±1,422</t>
  </si>
  <si>
    <t>26,364</t>
  </si>
  <si>
    <t>±1,185</t>
  </si>
  <si>
    <t>19,639</t>
  </si>
  <si>
    <t>±1,824</t>
  </si>
  <si>
    <t>21,745</t>
  </si>
  <si>
    <t>19,806</t>
  </si>
  <si>
    <t>±9,578</t>
  </si>
  <si>
    <t>24,084</t>
  </si>
  <si>
    <t>±2,408</t>
  </si>
  <si>
    <t>30,276</t>
  </si>
  <si>
    <t>±1,017</t>
  </si>
  <si>
    <t>34,153</t>
  </si>
  <si>
    <t>±3,292</t>
  </si>
  <si>
    <t>25,736</t>
  </si>
  <si>
    <t>±1,127</t>
  </si>
  <si>
    <t>20,330</t>
  </si>
  <si>
    <t>±1,347</t>
  </si>
  <si>
    <t>22,272</t>
  </si>
  <si>
    <t>22,752</t>
  </si>
  <si>
    <t>±1,630</t>
  </si>
  <si>
    <t>25,384</t>
  </si>
  <si>
    <t>±2,869</t>
  </si>
  <si>
    <t>21,565</t>
  </si>
  <si>
    <t>21,593</t>
  </si>
  <si>
    <t>±1,194</t>
  </si>
  <si>
    <t>25,018</t>
  </si>
  <si>
    <t>±1,301</t>
  </si>
  <si>
    <t>23,562</t>
  </si>
  <si>
    <t>22,467</t>
  </si>
  <si>
    <t>±3,518</t>
  </si>
  <si>
    <t>19,045</t>
  </si>
  <si>
    <t>±2,025</t>
  </si>
  <si>
    <t>22,462</t>
  </si>
  <si>
    <t>±7,834</t>
  </si>
  <si>
    <t>24,280</t>
  </si>
  <si>
    <t>±2,206</t>
  </si>
  <si>
    <t>21,027</t>
  </si>
  <si>
    <t>28,237</t>
  </si>
  <si>
    <t>±2,073</t>
  </si>
  <si>
    <t>29,123</t>
  </si>
  <si>
    <t>±3,797</t>
  </si>
  <si>
    <t>21,407</t>
  </si>
  <si>
    <t>±926</t>
  </si>
  <si>
    <t>27,512</t>
  </si>
  <si>
    <t>±1,856</t>
  </si>
  <si>
    <t>22,346</t>
  </si>
  <si>
    <t>±2,415</t>
  </si>
  <si>
    <t>27,810</t>
  </si>
  <si>
    <t>±2,199</t>
  </si>
  <si>
    <t>25,910</t>
  </si>
  <si>
    <t>±3,619</t>
  </si>
  <si>
    <t>10,864</t>
  </si>
  <si>
    <t>±2,075</t>
  </si>
  <si>
    <t>26,337</t>
  </si>
  <si>
    <t>32,330</t>
  </si>
  <si>
    <t>±2,775</t>
  </si>
  <si>
    <t>32,739</t>
  </si>
  <si>
    <t>27,660</t>
  </si>
  <si>
    <t>±1,139</t>
  </si>
  <si>
    <t>31,970</t>
  </si>
  <si>
    <t>±283</t>
  </si>
  <si>
    <t>34,065</t>
  </si>
  <si>
    <t>±2,240</t>
  </si>
  <si>
    <t>32,078</t>
  </si>
  <si>
    <t>±747</t>
  </si>
  <si>
    <t>33,331</t>
  </si>
  <si>
    <t>±2,214</t>
  </si>
  <si>
    <t>39,098</t>
  </si>
  <si>
    <t>±11,131</t>
  </si>
  <si>
    <t>28,801</t>
  </si>
  <si>
    <t>±679</t>
  </si>
  <si>
    <t>30,448</t>
  </si>
  <si>
    <t>±438</t>
  </si>
  <si>
    <t>35,222</t>
  </si>
  <si>
    <t>±2,283</t>
  </si>
  <si>
    <t>28,255</t>
  </si>
  <si>
    <t>30,700</t>
  </si>
  <si>
    <t>±546</t>
  </si>
  <si>
    <t>30,327</t>
  </si>
  <si>
    <t>28,860</t>
  </si>
  <si>
    <t>±1,606</t>
  </si>
  <si>
    <t>28,895</t>
  </si>
  <si>
    <t>±1,712</t>
  </si>
  <si>
    <t>27,044</t>
  </si>
  <si>
    <t>25,942</t>
  </si>
  <si>
    <t>±569</t>
  </si>
  <si>
    <t>31,194</t>
  </si>
  <si>
    <t>±1,045</t>
  </si>
  <si>
    <t>33,132</t>
  </si>
  <si>
    <t>33,506</t>
  </si>
  <si>
    <t>28,232</t>
  </si>
  <si>
    <t>±1,039</t>
  </si>
  <si>
    <t>31,505</t>
  </si>
  <si>
    <t>±548</t>
  </si>
  <si>
    <t>25,964</t>
  </si>
  <si>
    <t>±1,067</t>
  </si>
  <si>
    <t>28,651</t>
  </si>
  <si>
    <t>±1,155</t>
  </si>
  <si>
    <t>26,354</t>
  </si>
  <si>
    <t>±1,302</t>
  </si>
  <si>
    <t>31,336</t>
  </si>
  <si>
    <t>32,870</t>
  </si>
  <si>
    <t>±1,863</t>
  </si>
  <si>
    <t>35,764</t>
  </si>
  <si>
    <t>±1,532</t>
  </si>
  <si>
    <t>31,510</t>
  </si>
  <si>
    <t>±641</t>
  </si>
  <si>
    <t>27,001</t>
  </si>
  <si>
    <t>±1,732</t>
  </si>
  <si>
    <t>30,828</t>
  </si>
  <si>
    <t>±389</t>
  </si>
  <si>
    <t>29,399</t>
  </si>
  <si>
    <t>31,425</t>
  </si>
  <si>
    <t>±1,066</t>
  </si>
  <si>
    <t>29,197</t>
  </si>
  <si>
    <t>±718</t>
  </si>
  <si>
    <t>27,647</t>
  </si>
  <si>
    <t>±957</t>
  </si>
  <si>
    <t>30,963</t>
  </si>
  <si>
    <t>±979</t>
  </si>
  <si>
    <t>30,480</t>
  </si>
  <si>
    <t>±374</t>
  </si>
  <si>
    <t>32,801</t>
  </si>
  <si>
    <t>±2,400</t>
  </si>
  <si>
    <t>27,278</t>
  </si>
  <si>
    <t>31,409</t>
  </si>
  <si>
    <t>29,504</t>
  </si>
  <si>
    <t>±951</t>
  </si>
  <si>
    <t>27,724</t>
  </si>
  <si>
    <t>31,762</t>
  </si>
  <si>
    <t>±785</t>
  </si>
  <si>
    <t>33,734</t>
  </si>
  <si>
    <t>±2,245</t>
  </si>
  <si>
    <t>30,867</t>
  </si>
  <si>
    <t>±480</t>
  </si>
  <si>
    <t>±949</t>
  </si>
  <si>
    <t>26,556</t>
  </si>
  <si>
    <t>±1,169</t>
  </si>
  <si>
    <t>31,059</t>
  </si>
  <si>
    <t>±429</t>
  </si>
  <si>
    <t>27,551</t>
  </si>
  <si>
    <t>±3,030</t>
  </si>
  <si>
    <t>13,232</t>
  </si>
  <si>
    <t>±836</t>
  </si>
  <si>
    <t>31,607</t>
  </si>
  <si>
    <t>±507</t>
  </si>
  <si>
    <t>44,106</t>
  </si>
  <si>
    <t>±3,655</t>
  </si>
  <si>
    <t>39,821</t>
  </si>
  <si>
    <t>±928</t>
  </si>
  <si>
    <t>32,257</t>
  </si>
  <si>
    <t>40,044</t>
  </si>
  <si>
    <t>39,167</t>
  </si>
  <si>
    <t>40,582</t>
  </si>
  <si>
    <t>±1,086</t>
  </si>
  <si>
    <t>41,335</t>
  </si>
  <si>
    <t>±1,119</t>
  </si>
  <si>
    <t>46,535</t>
  </si>
  <si>
    <t>±4,047</t>
  </si>
  <si>
    <t>35,768</t>
  </si>
  <si>
    <t>±485</t>
  </si>
  <si>
    <t>35,608</t>
  </si>
  <si>
    <t>±657</t>
  </si>
  <si>
    <t>37,786</t>
  </si>
  <si>
    <t>±1,801</t>
  </si>
  <si>
    <t>31,820</t>
  </si>
  <si>
    <t>36,945</t>
  </si>
  <si>
    <t>±494</t>
  </si>
  <si>
    <t>36,283</t>
  </si>
  <si>
    <t>±597</t>
  </si>
  <si>
    <t>37,609</t>
  </si>
  <si>
    <t>±1,138</t>
  </si>
  <si>
    <t>34,874</t>
  </si>
  <si>
    <t>±1,221</t>
  </si>
  <si>
    <t>34,083</t>
  </si>
  <si>
    <t>±1,070</t>
  </si>
  <si>
    <t>32,208</t>
  </si>
  <si>
    <t>±987</t>
  </si>
  <si>
    <t>36,099</t>
  </si>
  <si>
    <t>42,177</t>
  </si>
  <si>
    <t>±860</t>
  </si>
  <si>
    <t>41,777</t>
  </si>
  <si>
    <t>±831</t>
  </si>
  <si>
    <t>34,078</t>
  </si>
  <si>
    <t>40,620</t>
  </si>
  <si>
    <t>±503</t>
  </si>
  <si>
    <t>31,293</t>
  </si>
  <si>
    <t>±805</t>
  </si>
  <si>
    <t>35,537</t>
  </si>
  <si>
    <t>32,932</t>
  </si>
  <si>
    <t>±1,357</t>
  </si>
  <si>
    <t>35,021</t>
  </si>
  <si>
    <t>±1,310</t>
  </si>
  <si>
    <t>38,570</t>
  </si>
  <si>
    <t>±1,873</t>
  </si>
  <si>
    <t>39,050</t>
  </si>
  <si>
    <t>±2,644</t>
  </si>
  <si>
    <t>41,791</t>
  </si>
  <si>
    <t>±635</t>
  </si>
  <si>
    <t>33,991</t>
  </si>
  <si>
    <t>±1,747</t>
  </si>
  <si>
    <t>39,669</t>
  </si>
  <si>
    <t>±777</t>
  </si>
  <si>
    <t>35,405</t>
  </si>
  <si>
    <t>±421</t>
  </si>
  <si>
    <t>38,419</t>
  </si>
  <si>
    <t>±2,607</t>
  </si>
  <si>
    <t>35,817</t>
  </si>
  <si>
    <t>32,874</t>
  </si>
  <si>
    <t>36,552</t>
  </si>
  <si>
    <t>37,537</t>
  </si>
  <si>
    <t>41,502</t>
  </si>
  <si>
    <t>±2,362</t>
  </si>
  <si>
    <t>33,394</t>
  </si>
  <si>
    <t>±1,149</t>
  </si>
  <si>
    <t>36,809</t>
  </si>
  <si>
    <t>35,423</t>
  </si>
  <si>
    <t>±697</t>
  </si>
  <si>
    <t>36,414</t>
  </si>
  <si>
    <t>34,715</t>
  </si>
  <si>
    <t>±1,817</t>
  </si>
  <si>
    <t>38,509</t>
  </si>
  <si>
    <t>±2,051</t>
  </si>
  <si>
    <t>38,271</t>
  </si>
  <si>
    <t>42,451</t>
  </si>
  <si>
    <t>±924</t>
  </si>
  <si>
    <t>33,565</t>
  </si>
  <si>
    <t>±1,669</t>
  </si>
  <si>
    <t>37,815</t>
  </si>
  <si>
    <t>±771</t>
  </si>
  <si>
    <t>36,010</t>
  </si>
  <si>
    <t>±1,999</t>
  </si>
  <si>
    <t>17,092</t>
  </si>
  <si>
    <t>±523</t>
  </si>
  <si>
    <t>46,955</t>
  </si>
  <si>
    <t>±1,427</t>
  </si>
  <si>
    <t>56,933</t>
  </si>
  <si>
    <t>±7,067</t>
  </si>
  <si>
    <t>53,443</t>
  </si>
  <si>
    <t>±1,205</t>
  </si>
  <si>
    <t>46,102</t>
  </si>
  <si>
    <t>±1,918</t>
  </si>
  <si>
    <t>64,979</t>
  </si>
  <si>
    <t>±811</t>
  </si>
  <si>
    <t>56,710</t>
  </si>
  <si>
    <t>±1,521</t>
  </si>
  <si>
    <t>63,248</t>
  </si>
  <si>
    <t>±1,520</t>
  </si>
  <si>
    <t>51,472</t>
  </si>
  <si>
    <t>±2,201</t>
  </si>
  <si>
    <t>79,072</t>
  </si>
  <si>
    <t>±3,129</t>
  </si>
  <si>
    <t>49,658</t>
  </si>
  <si>
    <t>±628</t>
  </si>
  <si>
    <t>53,933</t>
  </si>
  <si>
    <t>±873</t>
  </si>
  <si>
    <t>52,054</t>
  </si>
  <si>
    <t>44,182</t>
  </si>
  <si>
    <t>±2,116</t>
  </si>
  <si>
    <t>58,123</t>
  </si>
  <si>
    <t>±1,356</t>
  </si>
  <si>
    <t>49,725</t>
  </si>
  <si>
    <t>±1,090</t>
  </si>
  <si>
    <t>50,826</t>
  </si>
  <si>
    <t>49,010</t>
  </si>
  <si>
    <t>47,218</t>
  </si>
  <si>
    <t>±2,028</t>
  </si>
  <si>
    <t>49,249</t>
  </si>
  <si>
    <t>48,718</t>
  </si>
  <si>
    <t>±2,529</t>
  </si>
  <si>
    <t>66,173</t>
  </si>
  <si>
    <t>±2,036</t>
  </si>
  <si>
    <t>64,567</t>
  </si>
  <si>
    <t>±1,500</t>
  </si>
  <si>
    <t>52,364</t>
  </si>
  <si>
    <t>±857</t>
  </si>
  <si>
    <t>59,325</t>
  </si>
  <si>
    <t>±1,159</t>
  </si>
  <si>
    <t>44,097</t>
  </si>
  <si>
    <t>±1,628</t>
  </si>
  <si>
    <t>49,601</t>
  </si>
  <si>
    <t>±1,286</t>
  </si>
  <si>
    <t>44,867</t>
  </si>
  <si>
    <t>±2,877</t>
  </si>
  <si>
    <t>50,596</t>
  </si>
  <si>
    <t>±1,030</t>
  </si>
  <si>
    <t>51,854</t>
  </si>
  <si>
    <t>±1,791</t>
  </si>
  <si>
    <t>55,778</t>
  </si>
  <si>
    <t>64,680</t>
  </si>
  <si>
    <t>50,484</t>
  </si>
  <si>
    <t>±2,096</t>
  </si>
  <si>
    <t>62,336</t>
  </si>
  <si>
    <t>±731</t>
  </si>
  <si>
    <t>51,352</t>
  </si>
  <si>
    <t>±717</t>
  </si>
  <si>
    <t>50,888</t>
  </si>
  <si>
    <t>±1,832</t>
  </si>
  <si>
    <t>53,252</t>
  </si>
  <si>
    <t>±828</t>
  </si>
  <si>
    <t>46,553</t>
  </si>
  <si>
    <t>53,656</t>
  </si>
  <si>
    <t>±1,616</t>
  </si>
  <si>
    <t>54,430</t>
  </si>
  <si>
    <t>±804</t>
  </si>
  <si>
    <t>60,614</t>
  </si>
  <si>
    <t>±2,721</t>
  </si>
  <si>
    <t>47,076</t>
  </si>
  <si>
    <t>±1,437</t>
  </si>
  <si>
    <t>47,123</t>
  </si>
  <si>
    <t>±1,860</t>
  </si>
  <si>
    <t>47,882</t>
  </si>
  <si>
    <t>±1,055</t>
  </si>
  <si>
    <t>56,594</t>
  </si>
  <si>
    <t>46,836</t>
  </si>
  <si>
    <t>±1,811</t>
  </si>
  <si>
    <t>53,601</t>
  </si>
  <si>
    <t>±2,353</t>
  </si>
  <si>
    <t>60,677</t>
  </si>
  <si>
    <t>±1,243</t>
  </si>
  <si>
    <t>61,852</t>
  </si>
  <si>
    <t>±975</t>
  </si>
  <si>
    <t>46,408</t>
  </si>
  <si>
    <t>±2,131</t>
  </si>
  <si>
    <t>52,799</t>
  </si>
  <si>
    <t>47,106</t>
  </si>
  <si>
    <t>±3,590</t>
  </si>
  <si>
    <t>26,274</t>
  </si>
  <si>
    <t>±752</t>
  </si>
  <si>
    <t>60,575</t>
  </si>
  <si>
    <t>±1,235</t>
  </si>
  <si>
    <t>85,703</t>
  </si>
  <si>
    <t>±2,861</t>
  </si>
  <si>
    <t>65,877</t>
  </si>
  <si>
    <t>62,285</t>
  </si>
  <si>
    <t>±2,085</t>
  </si>
  <si>
    <t>89,917</t>
  </si>
  <si>
    <t>±1,183</t>
  </si>
  <si>
    <t>71,220</t>
  </si>
  <si>
    <t>±1,764</t>
  </si>
  <si>
    <t>79,204</t>
  </si>
  <si>
    <t>±3,090</t>
  </si>
  <si>
    <t>69,691</t>
  </si>
  <si>
    <t>±3,640</t>
  </si>
  <si>
    <t>102,191</t>
  </si>
  <si>
    <t>±3,215</t>
  </si>
  <si>
    <t>63,436</t>
  </si>
  <si>
    <t>±1,064</t>
  </si>
  <si>
    <t>67,566</t>
  </si>
  <si>
    <t>±1,268</t>
  </si>
  <si>
    <t>72,303</t>
  </si>
  <si>
    <t>±3,176</t>
  </si>
  <si>
    <t>61,281</t>
  </si>
  <si>
    <t>±2,236</t>
  </si>
  <si>
    <t>74,097</t>
  </si>
  <si>
    <t>64,824</t>
  </si>
  <si>
    <t>±2,261</t>
  </si>
  <si>
    <t>67,618</t>
  </si>
  <si>
    <t>61,952</t>
  </si>
  <si>
    <t>±1,591</t>
  </si>
  <si>
    <t>59,426</t>
  </si>
  <si>
    <t>±1,694</t>
  </si>
  <si>
    <t>58,210</t>
  </si>
  <si>
    <t>±2,444</t>
  </si>
  <si>
    <t>62,836</t>
  </si>
  <si>
    <t>±2,235</t>
  </si>
  <si>
    <t>86,330</t>
  </si>
  <si>
    <t>±2,151</t>
  </si>
  <si>
    <t>83,160</t>
  </si>
  <si>
    <t>±1,435</t>
  </si>
  <si>
    <t>69,239</t>
  </si>
  <si>
    <t>±1,589</t>
  </si>
  <si>
    <t>76,253</t>
  </si>
  <si>
    <t>±1,213</t>
  </si>
  <si>
    <t>52,805</t>
  </si>
  <si>
    <t>±1,691</t>
  </si>
  <si>
    <t>62,286</t>
  </si>
  <si>
    <t>±1,156</t>
  </si>
  <si>
    <t>62,648</t>
  </si>
  <si>
    <t>±3,142</t>
  </si>
  <si>
    <t>66,270</t>
  </si>
  <si>
    <t>69,550</t>
  </si>
  <si>
    <t>±2,791</t>
  </si>
  <si>
    <t>74,417</t>
  </si>
  <si>
    <t>±3,379</t>
  </si>
  <si>
    <t>82,728</t>
  </si>
  <si>
    <t>±1,042</t>
  </si>
  <si>
    <t>64,484</t>
  </si>
  <si>
    <t>±2,352</t>
  </si>
  <si>
    <t>80,242</t>
  </si>
  <si>
    <t>±940</t>
  </si>
  <si>
    <t>64,377</t>
  </si>
  <si>
    <t>±1,203</t>
  </si>
  <si>
    <t>62,432</t>
  </si>
  <si>
    <t>±4,357</t>
  </si>
  <si>
    <t>69,993</t>
  </si>
  <si>
    <t>±1,023</t>
  </si>
  <si>
    <t>60,369</t>
  </si>
  <si>
    <t>±1,473</t>
  </si>
  <si>
    <t>73,646</t>
  </si>
  <si>
    <t>71,618</t>
  </si>
  <si>
    <t>±970</t>
  </si>
  <si>
    <t>76,489</t>
  </si>
  <si>
    <t>±5,175</t>
  </si>
  <si>
    <t>55,888</t>
  </si>
  <si>
    <t>±1,964</t>
  </si>
  <si>
    <t>62,107</t>
  </si>
  <si>
    <t>±3,281</t>
  </si>
  <si>
    <t>62,159</t>
  </si>
  <si>
    <t>±1,314</t>
  </si>
  <si>
    <t>69,050</t>
  </si>
  <si>
    <t>65,531</t>
  </si>
  <si>
    <t>62,549</t>
  </si>
  <si>
    <t>79,392</t>
  </si>
  <si>
    <t>±2,056</t>
  </si>
  <si>
    <t>83,186</t>
  </si>
  <si>
    <t>±1,782</t>
  </si>
  <si>
    <t>56,531</t>
  </si>
  <si>
    <t>±3,996</t>
  </si>
  <si>
    <t>66,703</t>
  </si>
  <si>
    <t>±1,770</t>
  </si>
  <si>
    <t>61,778</t>
  </si>
  <si>
    <t>35,885</t>
  </si>
  <si>
    <t>±1,636</t>
  </si>
  <si>
    <t>alabama_estimate</t>
  </si>
  <si>
    <t>alabama_margin_of_error</t>
  </si>
  <si>
    <t>alaska_estimate</t>
  </si>
  <si>
    <t>alaska_margin_of_error</t>
  </si>
  <si>
    <t>arizona_estimate</t>
  </si>
  <si>
    <t>arizona_margin_of_error</t>
  </si>
  <si>
    <t>arkansas_estimate</t>
  </si>
  <si>
    <t>arkansas_margin_of_error</t>
  </si>
  <si>
    <t>california_estimate</t>
  </si>
  <si>
    <t>california_margin_of_error</t>
  </si>
  <si>
    <t>colorado_estimate</t>
  </si>
  <si>
    <t>colorado_margin_of_error</t>
  </si>
  <si>
    <t>connecticut_estimate</t>
  </si>
  <si>
    <t>connecticut_margin_of_error</t>
  </si>
  <si>
    <t>delaware_estimate</t>
  </si>
  <si>
    <t>delaware_margin_of_error</t>
  </si>
  <si>
    <t>district_of_columbia_estimate</t>
  </si>
  <si>
    <t>district_of_columbia_margin_of_error</t>
  </si>
  <si>
    <t>florida_estimate</t>
  </si>
  <si>
    <t>florida_margin_of_error</t>
  </si>
  <si>
    <t>georgia_estimate</t>
  </si>
  <si>
    <t>georgia_margin_of_error</t>
  </si>
  <si>
    <t>hawaii_estimate</t>
  </si>
  <si>
    <t>hawaii_margin_of_error</t>
  </si>
  <si>
    <t>idaho_estimate</t>
  </si>
  <si>
    <t>idaho_margin_of_error</t>
  </si>
  <si>
    <t>illinois_estimate</t>
  </si>
  <si>
    <t>illinois_margin_of_error</t>
  </si>
  <si>
    <t>indiana_estimate</t>
  </si>
  <si>
    <t>indiana_margin_of_error</t>
  </si>
  <si>
    <t>iowa_estimate</t>
  </si>
  <si>
    <t>iowa_margin_of_error</t>
  </si>
  <si>
    <t>kansas_estimate</t>
  </si>
  <si>
    <t>kansas_margin_of_error</t>
  </si>
  <si>
    <t>kentucky_estimate</t>
  </si>
  <si>
    <t>kentucky_margin_of_error</t>
  </si>
  <si>
    <t>louisiana_estimate</t>
  </si>
  <si>
    <t>louisiana_margin_of_error</t>
  </si>
  <si>
    <t>maine_estimate</t>
  </si>
  <si>
    <t>maine_margin_of_error</t>
  </si>
  <si>
    <t>maryland_estimate</t>
  </si>
  <si>
    <t>maryland_margin_of_error</t>
  </si>
  <si>
    <t>massachusetts_estimate</t>
  </si>
  <si>
    <t>massachusetts_margin_of_error</t>
  </si>
  <si>
    <t>michigan_estimate</t>
  </si>
  <si>
    <t>michigan_margin_of_error</t>
  </si>
  <si>
    <t>minnesota_estimate</t>
  </si>
  <si>
    <t>minnesota_margin_of_error</t>
  </si>
  <si>
    <t>mississippi_estimate</t>
  </si>
  <si>
    <t>mississippi_margin_of_error</t>
  </si>
  <si>
    <t>missouri_estimate</t>
  </si>
  <si>
    <t>missouri_margin_of_error</t>
  </si>
  <si>
    <t>montana_estimate</t>
  </si>
  <si>
    <t>montana_margin_of_error</t>
  </si>
  <si>
    <t>nebraska_estimate</t>
  </si>
  <si>
    <t>nebraska_margin_of_error</t>
  </si>
  <si>
    <t>nevada_estimate</t>
  </si>
  <si>
    <t>nevada_margin_of_error</t>
  </si>
  <si>
    <t>new_hampshire_estimate</t>
  </si>
  <si>
    <t>new_hampshire_margin_of_error</t>
  </si>
  <si>
    <t>new_jersey_estimate</t>
  </si>
  <si>
    <t>new_jersey_margin_of_error</t>
  </si>
  <si>
    <t>new_mexico_estimate</t>
  </si>
  <si>
    <t>new_mexico_margin_of_error</t>
  </si>
  <si>
    <t>new_york_estimate</t>
  </si>
  <si>
    <t>new_york_margin_of_error</t>
  </si>
  <si>
    <t>north_carolina_estimate</t>
  </si>
  <si>
    <t>north_carolina_margin_of_error</t>
  </si>
  <si>
    <t>north_dakota_estimate</t>
  </si>
  <si>
    <t>north_dakota_margin_of_error</t>
  </si>
  <si>
    <t>ohio_estimate</t>
  </si>
  <si>
    <t>ohio_margin_of_error</t>
  </si>
  <si>
    <t>oklahoma_estimate</t>
  </si>
  <si>
    <t>oklahoma_margin_of_error</t>
  </si>
  <si>
    <t>oregon_estimate</t>
  </si>
  <si>
    <t>oregon_margin_of_error</t>
  </si>
  <si>
    <t>pennsylvania_estimate</t>
  </si>
  <si>
    <t>pennsylvania_margin_of_error</t>
  </si>
  <si>
    <t>rhode_island_estimate</t>
  </si>
  <si>
    <t>rhode_island_margin_of_error</t>
  </si>
  <si>
    <t>south_carolina_estimate</t>
  </si>
  <si>
    <t>south_carolina_margin_of_error</t>
  </si>
  <si>
    <t>south_dakota_estimate</t>
  </si>
  <si>
    <t>south_dakota_margin_of_error</t>
  </si>
  <si>
    <t>tennessee_estimate</t>
  </si>
  <si>
    <t>tennessee_margin_of_error</t>
  </si>
  <si>
    <t>texas_estimate</t>
  </si>
  <si>
    <t>texas_margin_of_error</t>
  </si>
  <si>
    <t>utah_estimate</t>
  </si>
  <si>
    <t>utah_margin_of_error</t>
  </si>
  <si>
    <t>vermont_estimate</t>
  </si>
  <si>
    <t>vermont_margin_of_error</t>
  </si>
  <si>
    <t>virginia_estimate</t>
  </si>
  <si>
    <t>virginia_margin_of_error</t>
  </si>
  <si>
    <t>washington_estimate</t>
  </si>
  <si>
    <t>washington_margin_of_error</t>
  </si>
  <si>
    <t>west_virginia_estimate</t>
  </si>
  <si>
    <t>west_virginia_margin_of_error</t>
  </si>
  <si>
    <t>wisconsin_estimate</t>
  </si>
  <si>
    <t>wisconsin_margin_of_error</t>
  </si>
  <si>
    <t>wyoming_estimate</t>
  </si>
  <si>
    <t>wyoming_margin_of_error</t>
  </si>
  <si>
    <t>puerto_rico_estimate</t>
  </si>
  <si>
    <t>puerto_rico_margin_of_error</t>
  </si>
  <si>
    <t>total</t>
  </si>
  <si>
    <t>less_than_high_school_graduate</t>
  </si>
  <si>
    <t>high_school_graduate_includes_equivalency</t>
  </si>
  <si>
    <t>some_college_or_associates_degree</t>
  </si>
  <si>
    <t>bachelors_degree</t>
  </si>
  <si>
    <t>graduate_or_professional_degree</t>
  </si>
  <si>
    <t>male</t>
  </si>
  <si>
    <t>female</t>
  </si>
  <si>
    <t>less_than_high_school_graduate_total</t>
  </si>
  <si>
    <t>high_school_graduate_includes_equivalency_total</t>
  </si>
  <si>
    <t>some_college_or_associates_degree_total</t>
  </si>
  <si>
    <t>bachelors_degree_total</t>
  </si>
  <si>
    <t>graduate_or_professional_degree_total</t>
  </si>
  <si>
    <t>less_than_high_school_graduate_male</t>
  </si>
  <si>
    <t>high_school_graduate_includes_equivalency_male</t>
  </si>
  <si>
    <t>some_college_or_associates_degree_male</t>
  </si>
  <si>
    <t>bachelors_degree_male</t>
  </si>
  <si>
    <t>graduate_or_professional_degree_male</t>
  </si>
  <si>
    <t>less_than_high_school_graduate_female</t>
  </si>
  <si>
    <t>high_school_graduate_includes_equivalency_female</t>
  </si>
  <si>
    <t>some_college_or_associates_degree_female</t>
  </si>
  <si>
    <t>bachelors_degree_female</t>
  </si>
  <si>
    <t>graduate_or_professional_degree_female</t>
  </si>
  <si>
    <t>42463</t>
  </si>
  <si>
    <t>28515</t>
  </si>
  <si>
    <t>34127</t>
  </si>
  <si>
    <t>39501</t>
  </si>
  <si>
    <t>56640</t>
  </si>
  <si>
    <t>70732</t>
  </si>
  <si>
    <t>51867</t>
  </si>
  <si>
    <t>32089</t>
  </si>
  <si>
    <t>41600</t>
  </si>
  <si>
    <t>51002</t>
  </si>
  <si>
    <t>71465</t>
  </si>
  <si>
    <t>92889</t>
  </si>
  <si>
    <t>35268</t>
  </si>
  <si>
    <t>22016</t>
  </si>
  <si>
    <t>26337</t>
  </si>
  <si>
    <t>31607</t>
  </si>
  <si>
    <t>46955</t>
  </si>
  <si>
    <t>60575</t>
  </si>
  <si>
    <t>488</t>
  </si>
  <si>
    <t>1683</t>
  </si>
  <si>
    <t>1153</t>
  </si>
  <si>
    <t>944</t>
  </si>
  <si>
    <t>1667</t>
  </si>
  <si>
    <t>1893</t>
  </si>
  <si>
    <t>578</t>
  </si>
  <si>
    <t>1079</t>
  </si>
  <si>
    <t>795</t>
  </si>
  <si>
    <t>2183</t>
  </si>
  <si>
    <t>5549</t>
  </si>
  <si>
    <t>544</t>
  </si>
  <si>
    <t>1548</t>
  </si>
  <si>
    <t>850</t>
  </si>
  <si>
    <t>507</t>
  </si>
  <si>
    <t>1427</t>
  </si>
  <si>
    <t>1235</t>
  </si>
  <si>
    <t>53582</t>
  </si>
  <si>
    <t>41145</t>
  </si>
  <si>
    <t>40651</t>
  </si>
  <si>
    <t>51499</t>
  </si>
  <si>
    <t>67321</t>
  </si>
  <si>
    <t>89202</t>
  </si>
  <si>
    <t>61327</t>
  </si>
  <si>
    <t>44078</t>
  </si>
  <si>
    <t>44861</t>
  </si>
  <si>
    <t>59395</t>
  </si>
  <si>
    <t>79622</t>
  </si>
  <si>
    <t>97504</t>
  </si>
  <si>
    <t>47601</t>
  </si>
  <si>
    <t>32000</t>
  </si>
  <si>
    <t>32330</t>
  </si>
  <si>
    <t>44106</t>
  </si>
  <si>
    <t>56933</t>
  </si>
  <si>
    <t>85703</t>
  </si>
  <si>
    <t>1470</t>
  </si>
  <si>
    <t>3279</t>
  </si>
  <si>
    <t>2478</t>
  </si>
  <si>
    <t>2127</t>
  </si>
  <si>
    <t>5978</t>
  </si>
  <si>
    <t>4757</t>
  </si>
  <si>
    <t>1961</t>
  </si>
  <si>
    <t>6545</t>
  </si>
  <si>
    <t>3200</t>
  </si>
  <si>
    <t>2949</t>
  </si>
  <si>
    <t>5147</t>
  </si>
  <si>
    <t>8392</t>
  </si>
  <si>
    <t>1771</t>
  </si>
  <si>
    <t>5293</t>
  </si>
  <si>
    <t>2775</t>
  </si>
  <si>
    <t>3655</t>
  </si>
  <si>
    <t>7067</t>
  </si>
  <si>
    <t>2861</t>
  </si>
  <si>
    <t>48738</t>
  </si>
  <si>
    <t>31966</t>
  </si>
  <si>
    <t>38547</t>
  </si>
  <si>
    <t>45115</t>
  </si>
  <si>
    <t>63471</t>
  </si>
  <si>
    <t>76587</t>
  </si>
  <si>
    <t>53647</t>
  </si>
  <si>
    <t>36974</t>
  </si>
  <si>
    <t>42457</t>
  </si>
  <si>
    <t>51791</t>
  </si>
  <si>
    <t>75517</t>
  </si>
  <si>
    <t>95527</t>
  </si>
  <si>
    <t>42429</t>
  </si>
  <si>
    <t>25764</t>
  </si>
  <si>
    <t>32739</t>
  </si>
  <si>
    <t>39821</t>
  </si>
  <si>
    <t>53443</t>
  </si>
  <si>
    <t>65877</t>
  </si>
  <si>
    <t>558</t>
  </si>
  <si>
    <t>538</t>
  </si>
  <si>
    <t>909</t>
  </si>
  <si>
    <t>797</t>
  </si>
  <si>
    <t>839</t>
  </si>
  <si>
    <t>1626</t>
  </si>
  <si>
    <t>651</t>
  </si>
  <si>
    <t>1325</t>
  </si>
  <si>
    <t>871</t>
  </si>
  <si>
    <t>889</t>
  </si>
  <si>
    <t>1812</t>
  </si>
  <si>
    <t>3287</t>
  </si>
  <si>
    <t>513</t>
  </si>
  <si>
    <t>1544</t>
  </si>
  <si>
    <t>1259</t>
  </si>
  <si>
    <t>928</t>
  </si>
  <si>
    <t>1205</t>
  </si>
  <si>
    <t>1760</t>
  </si>
  <si>
    <t>41385</t>
  </si>
  <si>
    <t>30770</t>
  </si>
  <si>
    <t>34517</t>
  </si>
  <si>
    <t>38814</t>
  </si>
  <si>
    <t>53117</t>
  </si>
  <si>
    <t>68769</t>
  </si>
  <si>
    <t>48162</t>
  </si>
  <si>
    <t>35059</t>
  </si>
  <si>
    <t>40487</t>
  </si>
  <si>
    <t>47765</t>
  </si>
  <si>
    <t>66177</t>
  </si>
  <si>
    <t>80253</t>
  </si>
  <si>
    <t>35280</t>
  </si>
  <si>
    <t>23546</t>
  </si>
  <si>
    <t>27660</t>
  </si>
  <si>
    <t>32257</t>
  </si>
  <si>
    <t>46102</t>
  </si>
  <si>
    <t>62285</t>
  </si>
  <si>
    <t>401</t>
  </si>
  <si>
    <t>1084</t>
  </si>
  <si>
    <t>1008</t>
  </si>
  <si>
    <t>996</t>
  </si>
  <si>
    <t>1497</t>
  </si>
  <si>
    <t>2856</t>
  </si>
  <si>
    <t>1431</t>
  </si>
  <si>
    <t>2198</t>
  </si>
  <si>
    <t>784</t>
  </si>
  <si>
    <t>3303</t>
  </si>
  <si>
    <t>3698</t>
  </si>
  <si>
    <t>6989</t>
  </si>
  <si>
    <t>631</t>
  </si>
  <si>
    <t>2232</t>
  </si>
  <si>
    <t>1139</t>
  </si>
  <si>
    <t>1001</t>
  </si>
  <si>
    <t>1918</t>
  </si>
  <si>
    <t>2085</t>
  </si>
  <si>
    <t>52520</t>
  </si>
  <si>
    <t>30843</t>
  </si>
  <si>
    <t>38507</t>
  </si>
  <si>
    <t>47535</t>
  </si>
  <si>
    <t>75688</t>
  </si>
  <si>
    <t>103600</t>
  </si>
  <si>
    <t>59577</t>
  </si>
  <si>
    <t>35074</t>
  </si>
  <si>
    <t>42710</t>
  </si>
  <si>
    <t>55389</t>
  </si>
  <si>
    <t>86663</t>
  </si>
  <si>
    <t>124911</t>
  </si>
  <si>
    <t>46176</t>
  </si>
  <si>
    <t>23950</t>
  </si>
  <si>
    <t>31970</t>
  </si>
  <si>
    <t>40044</t>
  </si>
  <si>
    <t>64979</t>
  </si>
  <si>
    <t>89917</t>
  </si>
  <si>
    <t>233</t>
  </si>
  <si>
    <t>186</t>
  </si>
  <si>
    <t>460</t>
  </si>
  <si>
    <t>425</t>
  </si>
  <si>
    <t>567</t>
  </si>
  <si>
    <t>734</t>
  </si>
  <si>
    <t>555</t>
  </si>
  <si>
    <t>473</t>
  </si>
  <si>
    <t>490</t>
  </si>
  <si>
    <t>817</t>
  </si>
  <si>
    <t>669</t>
  </si>
  <si>
    <t>1378</t>
  </si>
  <si>
    <t>339</t>
  </si>
  <si>
    <t>561</t>
  </si>
  <si>
    <t>283</t>
  </si>
  <si>
    <t>342</t>
  </si>
  <si>
    <t>811</t>
  </si>
  <si>
    <t>1183</t>
  </si>
  <si>
    <t>55648</t>
  </si>
  <si>
    <t>34357</t>
  </si>
  <si>
    <t>42245</t>
  </si>
  <si>
    <t>46542</t>
  </si>
  <si>
    <t>69493</t>
  </si>
  <si>
    <t>84468</t>
  </si>
  <si>
    <t>64224</t>
  </si>
  <si>
    <t>40470</t>
  </si>
  <si>
    <t>49663</t>
  </si>
  <si>
    <t>54159</t>
  </si>
  <si>
    <t>84234</t>
  </si>
  <si>
    <t>103054</t>
  </si>
  <si>
    <t>47480</t>
  </si>
  <si>
    <t>26991</t>
  </si>
  <si>
    <t>34065</t>
  </si>
  <si>
    <t>39167</t>
  </si>
  <si>
    <t>56710</t>
  </si>
  <si>
    <t>71220</t>
  </si>
  <si>
    <t>720</t>
  </si>
  <si>
    <t>1706</t>
  </si>
  <si>
    <t>868</t>
  </si>
  <si>
    <t>821</t>
  </si>
  <si>
    <t>1237</t>
  </si>
  <si>
    <t>1931</t>
  </si>
  <si>
    <t>737</t>
  </si>
  <si>
    <t>2184</t>
  </si>
  <si>
    <t>1398</t>
  </si>
  <si>
    <t>1254</t>
  </si>
  <si>
    <t>2137</t>
  </si>
  <si>
    <t>2568</t>
  </si>
  <si>
    <t>856</t>
  </si>
  <si>
    <t>2567</t>
  </si>
  <si>
    <t>2240</t>
  </si>
  <si>
    <t>1132</t>
  </si>
  <si>
    <t>1521</t>
  </si>
  <si>
    <t>1764</t>
  </si>
  <si>
    <t>58734</t>
  </si>
  <si>
    <t>31767</t>
  </si>
  <si>
    <t>41610</t>
  </si>
  <si>
    <t>49709</t>
  </si>
  <si>
    <t>75597</t>
  </si>
  <si>
    <t>92566</t>
  </si>
  <si>
    <t>66871</t>
  </si>
  <si>
    <t>37071</t>
  </si>
  <si>
    <t>48425</t>
  </si>
  <si>
    <t>58277</t>
  </si>
  <si>
    <t>89721</t>
  </si>
  <si>
    <t>114341</t>
  </si>
  <si>
    <t>51014</t>
  </si>
  <si>
    <t>25301</t>
  </si>
  <si>
    <t>32078</t>
  </si>
  <si>
    <t>40582</t>
  </si>
  <si>
    <t>63248</t>
  </si>
  <si>
    <t>79204</t>
  </si>
  <si>
    <t>1178</t>
  </si>
  <si>
    <t>1063</t>
  </si>
  <si>
    <t>793</t>
  </si>
  <si>
    <t>1754</t>
  </si>
  <si>
    <t>1766</t>
  </si>
  <si>
    <t>1859</t>
  </si>
  <si>
    <t>1830</t>
  </si>
  <si>
    <t>2946</t>
  </si>
  <si>
    <t>1899</t>
  </si>
  <si>
    <t>2627</t>
  </si>
  <si>
    <t>3467</t>
  </si>
  <si>
    <t>6796</t>
  </si>
  <si>
    <t>796</t>
  </si>
  <si>
    <t>2705</t>
  </si>
  <si>
    <t>747</t>
  </si>
  <si>
    <t>1086</t>
  </si>
  <si>
    <t>1520</t>
  </si>
  <si>
    <t>3090</t>
  </si>
  <si>
    <t>50835</t>
  </si>
  <si>
    <t>34578</t>
  </si>
  <si>
    <t>39820</t>
  </si>
  <si>
    <t>44530</t>
  </si>
  <si>
    <t>64139</t>
  </si>
  <si>
    <t>79150</t>
  </si>
  <si>
    <t>56661</t>
  </si>
  <si>
    <t>36361</t>
  </si>
  <si>
    <t>42981</t>
  </si>
  <si>
    <t>52602</t>
  </si>
  <si>
    <t>77214</t>
  </si>
  <si>
    <t>95071</t>
  </si>
  <si>
    <t>44788</t>
  </si>
  <si>
    <t>30571</t>
  </si>
  <si>
    <t>33331</t>
  </si>
  <si>
    <t>41335</t>
  </si>
  <si>
    <t>51472</t>
  </si>
  <si>
    <t>69691</t>
  </si>
  <si>
    <t>878</t>
  </si>
  <si>
    <t>2306</t>
  </si>
  <si>
    <t>2238</t>
  </si>
  <si>
    <t>1758</t>
  </si>
  <si>
    <t>3027</t>
  </si>
  <si>
    <t>3804</t>
  </si>
  <si>
    <t>2251</t>
  </si>
  <si>
    <t>2435</t>
  </si>
  <si>
    <t>3760</t>
  </si>
  <si>
    <t>2753</t>
  </si>
  <si>
    <t>5283</t>
  </si>
  <si>
    <t>6549</t>
  </si>
  <si>
    <t>1369</t>
  </si>
  <si>
    <t>3806</t>
  </si>
  <si>
    <t>2214</t>
  </si>
  <si>
    <t>1119</t>
  </si>
  <si>
    <t>2201</t>
  </si>
  <si>
    <t>3640</t>
  </si>
  <si>
    <t>83510</t>
  </si>
  <si>
    <t>26970</t>
  </si>
  <si>
    <t>38599</t>
  </si>
  <si>
    <t>48566</t>
  </si>
  <si>
    <t>83903</t>
  </si>
  <si>
    <t>113205</t>
  </si>
  <si>
    <t>91657</t>
  </si>
  <si>
    <t>42019</t>
  </si>
  <si>
    <t>38283</t>
  </si>
  <si>
    <t>51323</t>
  </si>
  <si>
    <t>91796</t>
  </si>
  <si>
    <t>128604</t>
  </si>
  <si>
    <t>78678</t>
  </si>
  <si>
    <t>23332</t>
  </si>
  <si>
    <t>39098</t>
  </si>
  <si>
    <t>46535</t>
  </si>
  <si>
    <t>79072</t>
  </si>
  <si>
    <t>102191</t>
  </si>
  <si>
    <t>2750</t>
  </si>
  <si>
    <t>6116</t>
  </si>
  <si>
    <t>4544</t>
  </si>
  <si>
    <t>3947</t>
  </si>
  <si>
    <t>2914</t>
  </si>
  <si>
    <t>6360</t>
  </si>
  <si>
    <t>2957</t>
  </si>
  <si>
    <t>9566</t>
  </si>
  <si>
    <t>4907</t>
  </si>
  <si>
    <t>3793</t>
  </si>
  <si>
    <t>6419</t>
  </si>
  <si>
    <t>4570</t>
  </si>
  <si>
    <t>2673</t>
  </si>
  <si>
    <t>1904</t>
  </si>
  <si>
    <t>11131</t>
  </si>
  <si>
    <t>4047</t>
  </si>
  <si>
    <t>3129</t>
  </si>
  <si>
    <t>3215</t>
  </si>
  <si>
    <t>44036</t>
  </si>
  <si>
    <t>28063</t>
  </si>
  <si>
    <t>34769</t>
  </si>
  <si>
    <t>41565</t>
  </si>
  <si>
    <t>56243</t>
  </si>
  <si>
    <t>74215</t>
  </si>
  <si>
    <t>50390</t>
  </si>
  <si>
    <t>31747</t>
  </si>
  <si>
    <t>40223</t>
  </si>
  <si>
    <t>49272</t>
  </si>
  <si>
    <t>68211</t>
  </si>
  <si>
    <t>92458</t>
  </si>
  <si>
    <t>38794</t>
  </si>
  <si>
    <t>23116</t>
  </si>
  <si>
    <t>28801</t>
  </si>
  <si>
    <t>35768</t>
  </si>
  <si>
    <t>49658</t>
  </si>
  <si>
    <t>63436</t>
  </si>
  <si>
    <t>330</t>
  </si>
  <si>
    <t>876</t>
  </si>
  <si>
    <t>469</t>
  </si>
  <si>
    <t>288</t>
  </si>
  <si>
    <t>818</t>
  </si>
  <si>
    <t>317</t>
  </si>
  <si>
    <t>405</t>
  </si>
  <si>
    <t>326</t>
  </si>
  <si>
    <t>794</t>
  </si>
  <si>
    <t>1806</t>
  </si>
  <si>
    <t>2598</t>
  </si>
  <si>
    <t>922</t>
  </si>
  <si>
    <t>679</t>
  </si>
  <si>
    <t>485</t>
  </si>
  <si>
    <t>628</t>
  </si>
  <si>
    <t>1064</t>
  </si>
  <si>
    <t>47625</t>
  </si>
  <si>
    <t>30325</t>
  </si>
  <si>
    <t>35880</t>
  </si>
  <si>
    <t>42139</t>
  </si>
  <si>
    <t>63803</t>
  </si>
  <si>
    <t>78550</t>
  </si>
  <si>
    <t>53727</t>
  </si>
  <si>
    <t>35322</t>
  </si>
  <si>
    <t>40780</t>
  </si>
  <si>
    <t>51535</t>
  </si>
  <si>
    <t>77724</t>
  </si>
  <si>
    <t>97736</t>
  </si>
  <si>
    <t>41035</t>
  </si>
  <si>
    <t>23559</t>
  </si>
  <si>
    <t>30448</t>
  </si>
  <si>
    <t>35608</t>
  </si>
  <si>
    <t>53933</t>
  </si>
  <si>
    <t>67566</t>
  </si>
  <si>
    <t>512</t>
  </si>
  <si>
    <t>536</t>
  </si>
  <si>
    <t>452</t>
  </si>
  <si>
    <t>738</t>
  </si>
  <si>
    <t>1341</t>
  </si>
  <si>
    <t>487</t>
  </si>
  <si>
    <t>1234</t>
  </si>
  <si>
    <t>664</t>
  </si>
  <si>
    <t>670</t>
  </si>
  <si>
    <t>1807</t>
  </si>
  <si>
    <t>4102</t>
  </si>
  <si>
    <t>371</t>
  </si>
  <si>
    <t>1065</t>
  </si>
  <si>
    <t>438</t>
  </si>
  <si>
    <t>657</t>
  </si>
  <si>
    <t>873</t>
  </si>
  <si>
    <t>1268</t>
  </si>
  <si>
    <t>50993</t>
  </si>
  <si>
    <t>29829</t>
  </si>
  <si>
    <t>41441</t>
  </si>
  <si>
    <t>46737</t>
  </si>
  <si>
    <t>61880</t>
  </si>
  <si>
    <t>79653</t>
  </si>
  <si>
    <t>58631</t>
  </si>
  <si>
    <t>32657</t>
  </si>
  <si>
    <t>46853</t>
  </si>
  <si>
    <t>55330</t>
  </si>
  <si>
    <t>73106</t>
  </si>
  <si>
    <t>91973</t>
  </si>
  <si>
    <t>43648</t>
  </si>
  <si>
    <t>24937</t>
  </si>
  <si>
    <t>35222</t>
  </si>
  <si>
    <t>37786</t>
  </si>
  <si>
    <t>52054</t>
  </si>
  <si>
    <t>72303</t>
  </si>
  <si>
    <t>644</t>
  </si>
  <si>
    <t>4287</t>
  </si>
  <si>
    <t>1095</t>
  </si>
  <si>
    <t>1326</t>
  </si>
  <si>
    <t>1700</t>
  </si>
  <si>
    <t>2735</t>
  </si>
  <si>
    <t>2361</t>
  </si>
  <si>
    <t>3895</t>
  </si>
  <si>
    <t>2579</t>
  </si>
  <si>
    <t>2763</t>
  </si>
  <si>
    <t>4115</t>
  </si>
  <si>
    <t>5673</t>
  </si>
  <si>
    <t>1290</t>
  </si>
  <si>
    <t>2860</t>
  </si>
  <si>
    <t>2283</t>
  </si>
  <si>
    <t>1801</t>
  </si>
  <si>
    <t>3176</t>
  </si>
  <si>
    <t>43844</t>
  </si>
  <si>
    <t>35192</t>
  </si>
  <si>
    <t>37406</t>
  </si>
  <si>
    <t>40546</t>
  </si>
  <si>
    <t>54796</t>
  </si>
  <si>
    <t>72869</t>
  </si>
  <si>
    <t>52590</t>
  </si>
  <si>
    <t>40811</t>
  </si>
  <si>
    <t>44854</t>
  </si>
  <si>
    <t>48865</t>
  </si>
  <si>
    <t>70954</t>
  </si>
  <si>
    <t>91379</t>
  </si>
  <si>
    <t>35901</t>
  </si>
  <si>
    <t>25526</t>
  </si>
  <si>
    <t>28255</t>
  </si>
  <si>
    <t>31820</t>
  </si>
  <si>
    <t>44182</t>
  </si>
  <si>
    <t>61281</t>
  </si>
  <si>
    <t>772</t>
  </si>
  <si>
    <t>1078</t>
  </si>
  <si>
    <t>696</t>
  </si>
  <si>
    <t>2048</t>
  </si>
  <si>
    <t>3340</t>
  </si>
  <si>
    <t>1068</t>
  </si>
  <si>
    <t>1984</t>
  </si>
  <si>
    <t>1989</t>
  </si>
  <si>
    <t>2181</t>
  </si>
  <si>
    <t>4542</t>
  </si>
  <si>
    <t>6910</t>
  </si>
  <si>
    <t>897</t>
  </si>
  <si>
    <t>2786</t>
  </si>
  <si>
    <t>2480</t>
  </si>
  <si>
    <t>834</t>
  </si>
  <si>
    <t>2116</t>
  </si>
  <si>
    <t>2236</t>
  </si>
  <si>
    <t>51922</t>
  </si>
  <si>
    <t>31826</t>
  </si>
  <si>
    <t>38766</t>
  </si>
  <si>
    <t>44169</t>
  </si>
  <si>
    <t>68489</t>
  </si>
  <si>
    <t>84140</t>
  </si>
  <si>
    <t>60342</t>
  </si>
  <si>
    <t>36859</t>
  </si>
  <si>
    <t>45259</t>
  </si>
  <si>
    <t>54038</t>
  </si>
  <si>
    <t>81797</t>
  </si>
  <si>
    <t>101807</t>
  </si>
  <si>
    <t>43895</t>
  </si>
  <si>
    <t>24634</t>
  </si>
  <si>
    <t>30700</t>
  </si>
  <si>
    <t>36945</t>
  </si>
  <si>
    <t>58123</t>
  </si>
  <si>
    <t>74097</t>
  </si>
  <si>
    <t>298</t>
  </si>
  <si>
    <t>508</t>
  </si>
  <si>
    <t>778</t>
  </si>
  <si>
    <t>589</t>
  </si>
  <si>
    <t>1145</t>
  </si>
  <si>
    <t>1200</t>
  </si>
  <si>
    <t>981</t>
  </si>
  <si>
    <t>832</t>
  </si>
  <si>
    <t>869</t>
  </si>
  <si>
    <t>1026</t>
  </si>
  <si>
    <t>1225</t>
  </si>
  <si>
    <t>574</t>
  </si>
  <si>
    <t>1130</t>
  </si>
  <si>
    <t>546</t>
  </si>
  <si>
    <t>494</t>
  </si>
  <si>
    <t>1356</t>
  </si>
  <si>
    <t>1067</t>
  </si>
  <si>
    <t>46623</t>
  </si>
  <si>
    <t>32019</t>
  </si>
  <si>
    <t>38553</t>
  </si>
  <si>
    <t>44403</t>
  </si>
  <si>
    <t>58609</t>
  </si>
  <si>
    <t>73559</t>
  </si>
  <si>
    <t>55045</t>
  </si>
  <si>
    <t>36684</t>
  </si>
  <si>
    <t>45412</t>
  </si>
  <si>
    <t>56010</t>
  </si>
  <si>
    <t>72252</t>
  </si>
  <si>
    <t>87503</t>
  </si>
  <si>
    <t>39409</t>
  </si>
  <si>
    <t>25186</t>
  </si>
  <si>
    <t>30327</t>
  </si>
  <si>
    <t>36283</t>
  </si>
  <si>
    <t>49725</t>
  </si>
  <si>
    <t>64824</t>
  </si>
  <si>
    <t>410</t>
  </si>
  <si>
    <t>746</t>
  </si>
  <si>
    <t>630</t>
  </si>
  <si>
    <t>656</t>
  </si>
  <si>
    <t>1231</t>
  </si>
  <si>
    <t>2217</t>
  </si>
  <si>
    <t>602</t>
  </si>
  <si>
    <t>1547</t>
  </si>
  <si>
    <t>1022</t>
  </si>
  <si>
    <t>1474</t>
  </si>
  <si>
    <t>3790</t>
  </si>
  <si>
    <t>2015</t>
  </si>
  <si>
    <t>597</t>
  </si>
  <si>
    <t>1090</t>
  </si>
  <si>
    <t>2261</t>
  </si>
  <si>
    <t>48569</t>
  </si>
  <si>
    <t>32968</t>
  </si>
  <si>
    <t>39439</t>
  </si>
  <si>
    <t>45837</t>
  </si>
  <si>
    <t>58561</t>
  </si>
  <si>
    <t>73926</t>
  </si>
  <si>
    <t>54659</t>
  </si>
  <si>
    <t>39736</t>
  </si>
  <si>
    <t>46204</t>
  </si>
  <si>
    <t>55043</t>
  </si>
  <si>
    <t>70800</t>
  </si>
  <si>
    <t>85132</t>
  </si>
  <si>
    <t>41081</t>
  </si>
  <si>
    <t>27090</t>
  </si>
  <si>
    <t>28860</t>
  </si>
  <si>
    <t>37609</t>
  </si>
  <si>
    <t>50826</t>
  </si>
  <si>
    <t>67618</t>
  </si>
  <si>
    <t>620</t>
  </si>
  <si>
    <t>2066</t>
  </si>
  <si>
    <t>863</t>
  </si>
  <si>
    <t>899</t>
  </si>
  <si>
    <t>1365</t>
  </si>
  <si>
    <t>1640</t>
  </si>
  <si>
    <t>553</t>
  </si>
  <si>
    <t>3192</t>
  </si>
  <si>
    <t>770</t>
  </si>
  <si>
    <t>1081</t>
  </si>
  <si>
    <t>2172</t>
  </si>
  <si>
    <t>5330</t>
  </si>
  <si>
    <t>2003</t>
  </si>
  <si>
    <t>1606</t>
  </si>
  <si>
    <t>1138</t>
  </si>
  <si>
    <t>47295</t>
  </si>
  <si>
    <t>32838</t>
  </si>
  <si>
    <t>36659</t>
  </si>
  <si>
    <t>42026</t>
  </si>
  <si>
    <t>58583</t>
  </si>
  <si>
    <t>70216</t>
  </si>
  <si>
    <t>54766</t>
  </si>
  <si>
    <t>39766</t>
  </si>
  <si>
    <t>43736</t>
  </si>
  <si>
    <t>52063</t>
  </si>
  <si>
    <t>71346</t>
  </si>
  <si>
    <t>85863</t>
  </si>
  <si>
    <t>40087</t>
  </si>
  <si>
    <t>25570</t>
  </si>
  <si>
    <t>28895</t>
  </si>
  <si>
    <t>34874</t>
  </si>
  <si>
    <t>49010</t>
  </si>
  <si>
    <t>61952</t>
  </si>
  <si>
    <t>608</t>
  </si>
  <si>
    <t>1788</t>
  </si>
  <si>
    <t>612</t>
  </si>
  <si>
    <t>1296</t>
  </si>
  <si>
    <t>2564</t>
  </si>
  <si>
    <t>880</t>
  </si>
  <si>
    <t>2713</t>
  </si>
  <si>
    <t>1099</t>
  </si>
  <si>
    <t>2248</t>
  </si>
  <si>
    <t>3073</t>
  </si>
  <si>
    <t>583</t>
  </si>
  <si>
    <t>2049</t>
  </si>
  <si>
    <t>1712</t>
  </si>
  <si>
    <t>1221</t>
  </si>
  <si>
    <t>1669</t>
  </si>
  <si>
    <t>1591</t>
  </si>
  <si>
    <t>43032</t>
  </si>
  <si>
    <t>27314</t>
  </si>
  <si>
    <t>35301</t>
  </si>
  <si>
    <t>40667</t>
  </si>
  <si>
    <t>55682</t>
  </si>
  <si>
    <t>67351</t>
  </si>
  <si>
    <t>51094</t>
  </si>
  <si>
    <t>31553</t>
  </si>
  <si>
    <t>41636</t>
  </si>
  <si>
    <t>49791</t>
  </si>
  <si>
    <t>68927</t>
  </si>
  <si>
    <t>82917</t>
  </si>
  <si>
    <t>37550</t>
  </si>
  <si>
    <t>22480</t>
  </si>
  <si>
    <t>27044</t>
  </si>
  <si>
    <t>34083</t>
  </si>
  <si>
    <t>47218</t>
  </si>
  <si>
    <t>59426</t>
  </si>
  <si>
    <t>581</t>
  </si>
  <si>
    <t>1182</t>
  </si>
  <si>
    <t>680</t>
  </si>
  <si>
    <t>587</t>
  </si>
  <si>
    <t>1551</t>
  </si>
  <si>
    <t>2115</t>
  </si>
  <si>
    <t>593</t>
  </si>
  <si>
    <t>1522</t>
  </si>
  <si>
    <t>646</t>
  </si>
  <si>
    <t>1558</t>
  </si>
  <si>
    <t>2881</t>
  </si>
  <si>
    <t>3128</t>
  </si>
  <si>
    <t>626</t>
  </si>
  <si>
    <t>1938</t>
  </si>
  <si>
    <t>1070</t>
  </si>
  <si>
    <t>2028</t>
  </si>
  <si>
    <t>1694</t>
  </si>
  <si>
    <t>43207</t>
  </si>
  <si>
    <t>25977</t>
  </si>
  <si>
    <t>33568</t>
  </si>
  <si>
    <t>40916</t>
  </si>
  <si>
    <t>55685</t>
  </si>
  <si>
    <t>65857</t>
  </si>
  <si>
    <t>52246</t>
  </si>
  <si>
    <t>31573</t>
  </si>
  <si>
    <t>44990</t>
  </si>
  <si>
    <t>52442</t>
  </si>
  <si>
    <t>69378</t>
  </si>
  <si>
    <t>82457</t>
  </si>
  <si>
    <t>35758</t>
  </si>
  <si>
    <t>19570</t>
  </si>
  <si>
    <t>25942</t>
  </si>
  <si>
    <t>32208</t>
  </si>
  <si>
    <t>49249</t>
  </si>
  <si>
    <t>58210</t>
  </si>
  <si>
    <t>748</t>
  </si>
  <si>
    <t>890</t>
  </si>
  <si>
    <t>1577</t>
  </si>
  <si>
    <t>730</t>
  </si>
  <si>
    <t>1818</t>
  </si>
  <si>
    <t>2150</t>
  </si>
  <si>
    <t>588</t>
  </si>
  <si>
    <t>1190</t>
  </si>
  <si>
    <t>1372</t>
  </si>
  <si>
    <t>1209</t>
  </si>
  <si>
    <t>2406</t>
  </si>
  <si>
    <t>3355</t>
  </si>
  <si>
    <t>695</t>
  </si>
  <si>
    <t>2349</t>
  </si>
  <si>
    <t>569</t>
  </si>
  <si>
    <t>987</t>
  </si>
  <si>
    <t>1882</t>
  </si>
  <si>
    <t>2444</t>
  </si>
  <si>
    <t>45966</t>
  </si>
  <si>
    <t>31011</t>
  </si>
  <si>
    <t>36375</t>
  </si>
  <si>
    <t>43898</t>
  </si>
  <si>
    <t>53866</t>
  </si>
  <si>
    <t>69390</t>
  </si>
  <si>
    <t>52149</t>
  </si>
  <si>
    <t>32142</t>
  </si>
  <si>
    <t>41301</t>
  </si>
  <si>
    <t>54061</t>
  </si>
  <si>
    <t>63107</t>
  </si>
  <si>
    <t>81854</t>
  </si>
  <si>
    <t>40876</t>
  </si>
  <si>
    <t>28273</t>
  </si>
  <si>
    <t>31194</t>
  </si>
  <si>
    <t>36099</t>
  </si>
  <si>
    <t>48718</t>
  </si>
  <si>
    <t>62836</t>
  </si>
  <si>
    <t>802</t>
  </si>
  <si>
    <t>1816</t>
  </si>
  <si>
    <t>1080</t>
  </si>
  <si>
    <t>1709</t>
  </si>
  <si>
    <t>3263</t>
  </si>
  <si>
    <t>1051</t>
  </si>
  <si>
    <t>4130</t>
  </si>
  <si>
    <t>1129</t>
  </si>
  <si>
    <t>1839</t>
  </si>
  <si>
    <t>2099</t>
  </si>
  <si>
    <t>5251</t>
  </si>
  <si>
    <t>3093</t>
  </si>
  <si>
    <t>1045</t>
  </si>
  <si>
    <t>1635</t>
  </si>
  <si>
    <t>2529</t>
  </si>
  <si>
    <t>2235</t>
  </si>
  <si>
    <t>61166</t>
  </si>
  <si>
    <t>33805</t>
  </si>
  <si>
    <t>40888</t>
  </si>
  <si>
    <t>50548</t>
  </si>
  <si>
    <t>76711</t>
  </si>
  <si>
    <t>99484</t>
  </si>
  <si>
    <t>68040</t>
  </si>
  <si>
    <t>38901</t>
  </si>
  <si>
    <t>47057</t>
  </si>
  <si>
    <t>61134</t>
  </si>
  <si>
    <t>90008</t>
  </si>
  <si>
    <t>116827</t>
  </si>
  <si>
    <t>53748</t>
  </si>
  <si>
    <t>26691</t>
  </si>
  <si>
    <t>33132</t>
  </si>
  <si>
    <t>42177</t>
  </si>
  <si>
    <t>66173</t>
  </si>
  <si>
    <t>86330</t>
  </si>
  <si>
    <t>532</t>
  </si>
  <si>
    <t>1890</t>
  </si>
  <si>
    <t>673</t>
  </si>
  <si>
    <t>879</t>
  </si>
  <si>
    <t>1358</t>
  </si>
  <si>
    <t>1941</t>
  </si>
  <si>
    <t>1538</t>
  </si>
  <si>
    <t>2215</t>
  </si>
  <si>
    <t>1383</t>
  </si>
  <si>
    <t>1543</t>
  </si>
  <si>
    <t>2681</t>
  </si>
  <si>
    <t>2669</t>
  </si>
  <si>
    <t>943</t>
  </si>
  <si>
    <t>1976</t>
  </si>
  <si>
    <t>1330</t>
  </si>
  <si>
    <t>860</t>
  </si>
  <si>
    <t>2036</t>
  </si>
  <si>
    <t>2151</t>
  </si>
  <si>
    <t>62009</t>
  </si>
  <si>
    <t>34472</t>
  </si>
  <si>
    <t>42196</t>
  </si>
  <si>
    <t>49021</t>
  </si>
  <si>
    <t>77137</t>
  </si>
  <si>
    <t>95136</t>
  </si>
  <si>
    <t>71293</t>
  </si>
  <si>
    <t>39903</t>
  </si>
  <si>
    <t>50768</t>
  </si>
  <si>
    <t>57774</t>
  </si>
  <si>
    <t>90795</t>
  </si>
  <si>
    <t>116421</t>
  </si>
  <si>
    <t>53409</t>
  </si>
  <si>
    <t>28465</t>
  </si>
  <si>
    <t>33506</t>
  </si>
  <si>
    <t>41777</t>
  </si>
  <si>
    <t>64567</t>
  </si>
  <si>
    <t>83160</t>
  </si>
  <si>
    <t>462</t>
  </si>
  <si>
    <t>2061</t>
  </si>
  <si>
    <t>531</t>
  </si>
  <si>
    <t>1049</t>
  </si>
  <si>
    <t>1232</t>
  </si>
  <si>
    <t>2007</t>
  </si>
  <si>
    <t>1208</t>
  </si>
  <si>
    <t>3308</t>
  </si>
  <si>
    <t>1973</t>
  </si>
  <si>
    <t>1255</t>
  </si>
  <si>
    <t>831</t>
  </si>
  <si>
    <t>1500</t>
  </si>
  <si>
    <t>1435</t>
  </si>
  <si>
    <t>47259</t>
  </si>
  <si>
    <t>30404</t>
  </si>
  <si>
    <t>35865</t>
  </si>
  <si>
    <t>41762</t>
  </si>
  <si>
    <t>63077</t>
  </si>
  <si>
    <t>78984</t>
  </si>
  <si>
    <t>54664</t>
  </si>
  <si>
    <t>36227</t>
  </si>
  <si>
    <t>41633</t>
  </si>
  <si>
    <t>51679</t>
  </si>
  <si>
    <t>78167</t>
  </si>
  <si>
    <t>97014</t>
  </si>
  <si>
    <t>22296</t>
  </si>
  <si>
    <t>28232</t>
  </si>
  <si>
    <t>34078</t>
  </si>
  <si>
    <t>52364</t>
  </si>
  <si>
    <t>69239</t>
  </si>
  <si>
    <t>406</t>
  </si>
  <si>
    <t>453</t>
  </si>
  <si>
    <t>337</t>
  </si>
  <si>
    <t>740</t>
  </si>
  <si>
    <t>1580</t>
  </si>
  <si>
    <t>1855</t>
  </si>
  <si>
    <t>449</t>
  </si>
  <si>
    <t>526</t>
  </si>
  <si>
    <t>1845</t>
  </si>
  <si>
    <t>492</t>
  </si>
  <si>
    <t>1422</t>
  </si>
  <si>
    <t>1039</t>
  </si>
  <si>
    <t>1013</t>
  </si>
  <si>
    <t>857</t>
  </si>
  <si>
    <t>1589</t>
  </si>
  <si>
    <t>54047</t>
  </si>
  <si>
    <t>33274</t>
  </si>
  <si>
    <t>39997</t>
  </si>
  <si>
    <t>49014</t>
  </si>
  <si>
    <t>68504</t>
  </si>
  <si>
    <t>82324</t>
  </si>
  <si>
    <t>61950</t>
  </si>
  <si>
    <t>40519</t>
  </si>
  <si>
    <t>46641</t>
  </si>
  <si>
    <t>58978</t>
  </si>
  <si>
    <t>80711</t>
  </si>
  <si>
    <t>92432</t>
  </si>
  <si>
    <t>46770</t>
  </si>
  <si>
    <t>26364</t>
  </si>
  <si>
    <t>31505</t>
  </si>
  <si>
    <t>40620</t>
  </si>
  <si>
    <t>59325</t>
  </si>
  <si>
    <t>76253</t>
  </si>
  <si>
    <t>1795</t>
  </si>
  <si>
    <t>757</t>
  </si>
  <si>
    <t>708</t>
  </si>
  <si>
    <t>1126</t>
  </si>
  <si>
    <t>422</t>
  </si>
  <si>
    <t>1854</t>
  </si>
  <si>
    <t>966</t>
  </si>
  <si>
    <t>936</t>
  </si>
  <si>
    <t>1329</t>
  </si>
  <si>
    <t>2518</t>
  </si>
  <si>
    <t>616</t>
  </si>
  <si>
    <t>1185</t>
  </si>
  <si>
    <t>548</t>
  </si>
  <si>
    <t>503</t>
  </si>
  <si>
    <t>1159</t>
  </si>
  <si>
    <t>1213</t>
  </si>
  <si>
    <t>40342</t>
  </si>
  <si>
    <t>26775</t>
  </si>
  <si>
    <t>32789</t>
  </si>
  <si>
    <t>37485</t>
  </si>
  <si>
    <t>50731</t>
  </si>
  <si>
    <t>57266</t>
  </si>
  <si>
    <t>46767</t>
  </si>
  <si>
    <t>31381</t>
  </si>
  <si>
    <t>40281</t>
  </si>
  <si>
    <t>47196</t>
  </si>
  <si>
    <t>64800</t>
  </si>
  <si>
    <t>70582</t>
  </si>
  <si>
    <t>34345</t>
  </si>
  <si>
    <t>19639</t>
  </si>
  <si>
    <t>25964</t>
  </si>
  <si>
    <t>31293</t>
  </si>
  <si>
    <t>44097</t>
  </si>
  <si>
    <t>52805</t>
  </si>
  <si>
    <t>446</t>
  </si>
  <si>
    <t>1916</t>
  </si>
  <si>
    <t>1316</t>
  </si>
  <si>
    <t>1381</t>
  </si>
  <si>
    <t>2090</t>
  </si>
  <si>
    <t>1112</t>
  </si>
  <si>
    <t>2029</t>
  </si>
  <si>
    <t>1575</t>
  </si>
  <si>
    <t>1841</t>
  </si>
  <si>
    <t>5062</t>
  </si>
  <si>
    <t>4212</t>
  </si>
  <si>
    <t>955</t>
  </si>
  <si>
    <t>1824</t>
  </si>
  <si>
    <t>805</t>
  </si>
  <si>
    <t>1628</t>
  </si>
  <si>
    <t>1691</t>
  </si>
  <si>
    <t>45456</t>
  </si>
  <si>
    <t>28414</t>
  </si>
  <si>
    <t>35612</t>
  </si>
  <si>
    <t>41874</t>
  </si>
  <si>
    <t>57693</t>
  </si>
  <si>
    <t>70894</t>
  </si>
  <si>
    <t>52525</t>
  </si>
  <si>
    <t>33801</t>
  </si>
  <si>
    <t>41778</t>
  </si>
  <si>
    <t>51198</t>
  </si>
  <si>
    <t>67624</t>
  </si>
  <si>
    <t>88118</t>
  </si>
  <si>
    <t>39323</t>
  </si>
  <si>
    <t>21745</t>
  </si>
  <si>
    <t>28651</t>
  </si>
  <si>
    <t>35537</t>
  </si>
  <si>
    <t>49601</t>
  </si>
  <si>
    <t>62286</t>
  </si>
  <si>
    <t>476</t>
  </si>
  <si>
    <t>1565</t>
  </si>
  <si>
    <t>519</t>
  </si>
  <si>
    <t>441</t>
  </si>
  <si>
    <t>1123</t>
  </si>
  <si>
    <t>1418</t>
  </si>
  <si>
    <t>566</t>
  </si>
  <si>
    <t>1967</t>
  </si>
  <si>
    <t>714</t>
  </si>
  <si>
    <t>2040</t>
  </si>
  <si>
    <t>3084</t>
  </si>
  <si>
    <t>629</t>
  </si>
  <si>
    <t>1125</t>
  </si>
  <si>
    <t>1155</t>
  </si>
  <si>
    <t>1286</t>
  </si>
  <si>
    <t>1156</t>
  </si>
  <si>
    <t>43414</t>
  </si>
  <si>
    <t>30133</t>
  </si>
  <si>
    <t>35674</t>
  </si>
  <si>
    <t>39948</t>
  </si>
  <si>
    <t>50894</t>
  </si>
  <si>
    <t>68235</t>
  </si>
  <si>
    <t>51103</t>
  </si>
  <si>
    <t>35119</t>
  </si>
  <si>
    <t>45143</t>
  </si>
  <si>
    <t>48499</t>
  </si>
  <si>
    <t>61505</t>
  </si>
  <si>
    <t>79710</t>
  </si>
  <si>
    <t>36557</t>
  </si>
  <si>
    <t>19806</t>
  </si>
  <si>
    <t>26354</t>
  </si>
  <si>
    <t>32932</t>
  </si>
  <si>
    <t>44867</t>
  </si>
  <si>
    <t>62648</t>
  </si>
  <si>
    <t>1266</t>
  </si>
  <si>
    <t>4113</t>
  </si>
  <si>
    <t>923</t>
  </si>
  <si>
    <t>1161</t>
  </si>
  <si>
    <t>2421</t>
  </si>
  <si>
    <t>1103</t>
  </si>
  <si>
    <t>5698</t>
  </si>
  <si>
    <t>2740</t>
  </si>
  <si>
    <t>3225</t>
  </si>
  <si>
    <t>2758</t>
  </si>
  <si>
    <t>10188</t>
  </si>
  <si>
    <t>763</t>
  </si>
  <si>
    <t>9578</t>
  </si>
  <si>
    <t>1302</t>
  </si>
  <si>
    <t>1357</t>
  </si>
  <si>
    <t>2877</t>
  </si>
  <si>
    <t>3142</t>
  </si>
  <si>
    <t>49244</t>
  </si>
  <si>
    <t>33308</t>
  </si>
  <si>
    <t>38758</t>
  </si>
  <si>
    <t>44111</t>
  </si>
  <si>
    <t>58817</t>
  </si>
  <si>
    <t>74208</t>
  </si>
  <si>
    <t>55557</t>
  </si>
  <si>
    <t>37436</t>
  </si>
  <si>
    <t>44274</t>
  </si>
  <si>
    <t>55181</t>
  </si>
  <si>
    <t>68552</t>
  </si>
  <si>
    <t>86911</t>
  </si>
  <si>
    <t>41272</t>
  </si>
  <si>
    <t>24084</t>
  </si>
  <si>
    <t>31336</t>
  </si>
  <si>
    <t>35021</t>
  </si>
  <si>
    <t>50596</t>
  </si>
  <si>
    <t>66270</t>
  </si>
  <si>
    <t>870</t>
  </si>
  <si>
    <t>1570</t>
  </si>
  <si>
    <t>1179</t>
  </si>
  <si>
    <t>1729</t>
  </si>
  <si>
    <t>2651</t>
  </si>
  <si>
    <t>1016</t>
  </si>
  <si>
    <t>3564</t>
  </si>
  <si>
    <t>1552</t>
  </si>
  <si>
    <t>1390</t>
  </si>
  <si>
    <t>3154</t>
  </si>
  <si>
    <t>5993</t>
  </si>
  <si>
    <t>605</t>
  </si>
  <si>
    <t>2408</t>
  </si>
  <si>
    <t>1048</t>
  </si>
  <si>
    <t>1310</t>
  </si>
  <si>
    <t>1030</t>
  </si>
  <si>
    <t>44247</t>
  </si>
  <si>
    <t>34591</t>
  </si>
  <si>
    <t>37581</t>
  </si>
  <si>
    <t>43743</t>
  </si>
  <si>
    <t>59999</t>
  </si>
  <si>
    <t>75253</t>
  </si>
  <si>
    <t>37212</t>
  </si>
  <si>
    <t>41450</t>
  </si>
  <si>
    <t>50926</t>
  </si>
  <si>
    <t>68484</t>
  </si>
  <si>
    <t>87252</t>
  </si>
  <si>
    <t>40424</t>
  </si>
  <si>
    <t>30276</t>
  </si>
  <si>
    <t>32870</t>
  </si>
  <si>
    <t>38570</t>
  </si>
  <si>
    <t>51854</t>
  </si>
  <si>
    <t>69550</t>
  </si>
  <si>
    <t>729</t>
  </si>
  <si>
    <t>1524</t>
  </si>
  <si>
    <t>1246</t>
  </si>
  <si>
    <t>2381</t>
  </si>
  <si>
    <t>2169</t>
  </si>
  <si>
    <t>1035</t>
  </si>
  <si>
    <t>1287</t>
  </si>
  <si>
    <t>953</t>
  </si>
  <si>
    <t>1377</t>
  </si>
  <si>
    <t>3545</t>
  </si>
  <si>
    <t>6825</t>
  </si>
  <si>
    <t>1017</t>
  </si>
  <si>
    <t>1863</t>
  </si>
  <si>
    <t>1873</t>
  </si>
  <si>
    <t>1791</t>
  </si>
  <si>
    <t>2791</t>
  </si>
  <si>
    <t>55756</t>
  </si>
  <si>
    <t>38365</t>
  </si>
  <si>
    <t>42335</t>
  </si>
  <si>
    <t>48955</t>
  </si>
  <si>
    <t>67982</t>
  </si>
  <si>
    <t>84072</t>
  </si>
  <si>
    <t>66654</t>
  </si>
  <si>
    <t>41137</t>
  </si>
  <si>
    <t>49876</t>
  </si>
  <si>
    <t>61006</t>
  </si>
  <si>
    <t>81559</t>
  </si>
  <si>
    <t>103215</t>
  </si>
  <si>
    <t>47833</t>
  </si>
  <si>
    <t>34153</t>
  </si>
  <si>
    <t>35764</t>
  </si>
  <si>
    <t>39050</t>
  </si>
  <si>
    <t>55778</t>
  </si>
  <si>
    <t>74417</t>
  </si>
  <si>
    <t>1483</t>
  </si>
  <si>
    <t>2874</t>
  </si>
  <si>
    <t>1476</t>
  </si>
  <si>
    <t>2341</t>
  </si>
  <si>
    <t>2366</t>
  </si>
  <si>
    <t>2647</t>
  </si>
  <si>
    <t>2878</t>
  </si>
  <si>
    <t>2883</t>
  </si>
  <si>
    <t>3283</t>
  </si>
  <si>
    <t>3420</t>
  </si>
  <si>
    <t>1434</t>
  </si>
  <si>
    <t>3292</t>
  </si>
  <si>
    <t>1532</t>
  </si>
  <si>
    <t>2644</t>
  </si>
  <si>
    <t>3379</t>
  </si>
  <si>
    <t>60145</t>
  </si>
  <si>
    <t>31962</t>
  </si>
  <si>
    <t>40193</t>
  </si>
  <si>
    <t>50489</t>
  </si>
  <si>
    <t>76725</t>
  </si>
  <si>
    <t>98247</t>
  </si>
  <si>
    <t>68827</t>
  </si>
  <si>
    <t>36864</t>
  </si>
  <si>
    <t>48595</t>
  </si>
  <si>
    <t>58845</t>
  </si>
  <si>
    <t>91151</t>
  </si>
  <si>
    <t>121917</t>
  </si>
  <si>
    <t>51034</t>
  </si>
  <si>
    <t>25736</t>
  </si>
  <si>
    <t>31510</t>
  </si>
  <si>
    <t>41791</t>
  </si>
  <si>
    <t>64680</t>
  </si>
  <si>
    <t>82728</t>
  </si>
  <si>
    <t>603</t>
  </si>
  <si>
    <t>568</t>
  </si>
  <si>
    <t>1057</t>
  </si>
  <si>
    <t>1908</t>
  </si>
  <si>
    <t>1002</t>
  </si>
  <si>
    <t>1516</t>
  </si>
  <si>
    <t>1540</t>
  </si>
  <si>
    <t>1456</t>
  </si>
  <si>
    <t>1704</t>
  </si>
  <si>
    <t>2693</t>
  </si>
  <si>
    <t>499</t>
  </si>
  <si>
    <t>1127</t>
  </si>
  <si>
    <t>641</t>
  </si>
  <si>
    <t>635</t>
  </si>
  <si>
    <t>1042</t>
  </si>
  <si>
    <t>41866</t>
  </si>
  <si>
    <t>26396</t>
  </si>
  <si>
    <t>31961</t>
  </si>
  <si>
    <t>39701</t>
  </si>
  <si>
    <t>55322</t>
  </si>
  <si>
    <t>73105</t>
  </si>
  <si>
    <t>46491</t>
  </si>
  <si>
    <t>30738</t>
  </si>
  <si>
    <t>36377</t>
  </si>
  <si>
    <t>45698</t>
  </si>
  <si>
    <t>64587</t>
  </si>
  <si>
    <t>90005</t>
  </si>
  <si>
    <t>37774</t>
  </si>
  <si>
    <t>20330</t>
  </si>
  <si>
    <t>27001</t>
  </si>
  <si>
    <t>33991</t>
  </si>
  <si>
    <t>50484</t>
  </si>
  <si>
    <t>64484</t>
  </si>
  <si>
    <t>573</t>
  </si>
  <si>
    <t>1303</t>
  </si>
  <si>
    <t>744</t>
  </si>
  <si>
    <t>1458</t>
  </si>
  <si>
    <t>1829</t>
  </si>
  <si>
    <t>2622</t>
  </si>
  <si>
    <t>1394</t>
  </si>
  <si>
    <t>937</t>
  </si>
  <si>
    <t>1461</t>
  </si>
  <si>
    <t>2086</t>
  </si>
  <si>
    <t>3272</t>
  </si>
  <si>
    <t>6312</t>
  </si>
  <si>
    <t>1037</t>
  </si>
  <si>
    <t>1347</t>
  </si>
  <si>
    <t>1732</t>
  </si>
  <si>
    <t>1747</t>
  </si>
  <si>
    <t>2096</t>
  </si>
  <si>
    <t>2352</t>
  </si>
  <si>
    <t>53631</t>
  </si>
  <si>
    <t>29259</t>
  </si>
  <si>
    <t>37377</t>
  </si>
  <si>
    <t>46298</t>
  </si>
  <si>
    <t>71567</t>
  </si>
  <si>
    <t>87776</t>
  </si>
  <si>
    <t>60517</t>
  </si>
  <si>
    <t>33425</t>
  </si>
  <si>
    <t>43834</t>
  </si>
  <si>
    <t>53992</t>
  </si>
  <si>
    <t>81761</t>
  </si>
  <si>
    <t>102467</t>
  </si>
  <si>
    <t>48217</t>
  </si>
  <si>
    <t>22272</t>
  </si>
  <si>
    <t>30828</t>
  </si>
  <si>
    <t>39669</t>
  </si>
  <si>
    <t>62336</t>
  </si>
  <si>
    <t>80242</t>
  </si>
  <si>
    <t>311</t>
  </si>
  <si>
    <t>783</t>
  </si>
  <si>
    <t>416</t>
  </si>
  <si>
    <t>807</t>
  </si>
  <si>
    <t>1143</t>
  </si>
  <si>
    <t>1248</t>
  </si>
  <si>
    <t>663</t>
  </si>
  <si>
    <t>905</t>
  </si>
  <si>
    <t>1226</t>
  </si>
  <si>
    <t>528</t>
  </si>
  <si>
    <t>389</t>
  </si>
  <si>
    <t>777</t>
  </si>
  <si>
    <t>731</t>
  </si>
  <si>
    <t>940</t>
  </si>
  <si>
    <t>46075</t>
  </si>
  <si>
    <t>30324</t>
  </si>
  <si>
    <t>35269</t>
  </si>
  <si>
    <t>41354</t>
  </si>
  <si>
    <t>59713</t>
  </si>
  <si>
    <t>76062</t>
  </si>
  <si>
    <t>52127</t>
  </si>
  <si>
    <t>33232</t>
  </si>
  <si>
    <t>40812</t>
  </si>
  <si>
    <t>48809</t>
  </si>
  <si>
    <t>72567</t>
  </si>
  <si>
    <t>98379</t>
  </si>
  <si>
    <t>40611</t>
  </si>
  <si>
    <t>22752</t>
  </si>
  <si>
    <t>29399</t>
  </si>
  <si>
    <t>35405</t>
  </si>
  <si>
    <t>51352</t>
  </si>
  <si>
    <t>64377</t>
  </si>
  <si>
    <t>437</t>
  </si>
  <si>
    <t>606</t>
  </si>
  <si>
    <t>353</t>
  </si>
  <si>
    <t>990</t>
  </si>
  <si>
    <t>459</t>
  </si>
  <si>
    <t>1545</t>
  </si>
  <si>
    <t>1107</t>
  </si>
  <si>
    <t>1862</t>
  </si>
  <si>
    <t>4135</t>
  </si>
  <si>
    <t>1630</t>
  </si>
  <si>
    <t>421</t>
  </si>
  <si>
    <t>717</t>
  </si>
  <si>
    <t>1203</t>
  </si>
  <si>
    <t>50304</t>
  </si>
  <si>
    <t>39250</t>
  </si>
  <si>
    <t>47258</t>
  </si>
  <si>
    <t>56830</t>
  </si>
  <si>
    <t>71211</t>
  </si>
  <si>
    <t>57981</t>
  </si>
  <si>
    <t>47293</t>
  </si>
  <si>
    <t>46458</t>
  </si>
  <si>
    <t>58698</t>
  </si>
  <si>
    <t>69941</t>
  </si>
  <si>
    <t>83071</t>
  </si>
  <si>
    <t>41585</t>
  </si>
  <si>
    <t>25384</t>
  </si>
  <si>
    <t>31425</t>
  </si>
  <si>
    <t>38419</t>
  </si>
  <si>
    <t>50888</t>
  </si>
  <si>
    <t>62432</t>
  </si>
  <si>
    <t>904</t>
  </si>
  <si>
    <t>2849</t>
  </si>
  <si>
    <t>1504</t>
  </si>
  <si>
    <t>4930</t>
  </si>
  <si>
    <t>2122</t>
  </si>
  <si>
    <t>4355</t>
  </si>
  <si>
    <t>2294</t>
  </si>
  <si>
    <t>3201</t>
  </si>
  <si>
    <t>4451</t>
  </si>
  <si>
    <t>7455</t>
  </si>
  <si>
    <t>903</t>
  </si>
  <si>
    <t>2869</t>
  </si>
  <si>
    <t>1066</t>
  </si>
  <si>
    <t>2607</t>
  </si>
  <si>
    <t>1832</t>
  </si>
  <si>
    <t>4357</t>
  </si>
  <si>
    <t>47521</t>
  </si>
  <si>
    <t>30152</t>
  </si>
  <si>
    <t>36919</t>
  </si>
  <si>
    <t>42690</t>
  </si>
  <si>
    <t>62605</t>
  </si>
  <si>
    <t>77691</t>
  </si>
  <si>
    <t>54436</t>
  </si>
  <si>
    <t>34751</t>
  </si>
  <si>
    <t>43823</t>
  </si>
  <si>
    <t>52191</t>
  </si>
  <si>
    <t>75136</t>
  </si>
  <si>
    <t>94557</t>
  </si>
  <si>
    <t>40334</t>
  </si>
  <si>
    <t>21565</t>
  </si>
  <si>
    <t>29197</t>
  </si>
  <si>
    <t>35817</t>
  </si>
  <si>
    <t>53252</t>
  </si>
  <si>
    <t>69993</t>
  </si>
  <si>
    <t>357</t>
  </si>
  <si>
    <t>910</t>
  </si>
  <si>
    <t>427</t>
  </si>
  <si>
    <t>433</t>
  </si>
  <si>
    <t>681</t>
  </si>
  <si>
    <t>382</t>
  </si>
  <si>
    <t>1787</t>
  </si>
  <si>
    <t>727</t>
  </si>
  <si>
    <t>518</t>
  </si>
  <si>
    <t>1937</t>
  </si>
  <si>
    <t>243</t>
  </si>
  <si>
    <t>718</t>
  </si>
  <si>
    <t>484</t>
  </si>
  <si>
    <t>828</t>
  </si>
  <si>
    <t>1023</t>
  </si>
  <si>
    <t>42362</t>
  </si>
  <si>
    <t>30354</t>
  </si>
  <si>
    <t>35332</t>
  </si>
  <si>
    <t>40237</t>
  </si>
  <si>
    <t>53732</t>
  </si>
  <si>
    <t>70191</t>
  </si>
  <si>
    <t>50265</t>
  </si>
  <si>
    <t>35928</t>
  </si>
  <si>
    <t>41067</t>
  </si>
  <si>
    <t>49087</t>
  </si>
  <si>
    <t>66236</t>
  </si>
  <si>
    <t>84717</t>
  </si>
  <si>
    <t>36569</t>
  </si>
  <si>
    <t>21593</t>
  </si>
  <si>
    <t>27647</t>
  </si>
  <si>
    <t>32874</t>
  </si>
  <si>
    <t>46553</t>
  </si>
  <si>
    <t>60369</t>
  </si>
  <si>
    <t>983</t>
  </si>
  <si>
    <t>525</t>
  </si>
  <si>
    <t>1657</t>
  </si>
  <si>
    <t>506</t>
  </si>
  <si>
    <t>1021</t>
  </si>
  <si>
    <t>648</t>
  </si>
  <si>
    <t>2327</t>
  </si>
  <si>
    <t>3359</t>
  </si>
  <si>
    <t>443</t>
  </si>
  <si>
    <t>1194</t>
  </si>
  <si>
    <t>957</t>
  </si>
  <si>
    <t>1473</t>
  </si>
  <si>
    <t>48807</t>
  </si>
  <si>
    <t>30994</t>
  </si>
  <si>
    <t>37284</t>
  </si>
  <si>
    <t>42769</t>
  </si>
  <si>
    <t>62676</t>
  </si>
  <si>
    <t>81633</t>
  </si>
  <si>
    <t>36201</t>
  </si>
  <si>
    <t>42047</t>
  </si>
  <si>
    <t>51886</t>
  </si>
  <si>
    <t>74464</t>
  </si>
  <si>
    <t>94249</t>
  </si>
  <si>
    <t>41808</t>
  </si>
  <si>
    <t>25018</t>
  </si>
  <si>
    <t>30963</t>
  </si>
  <si>
    <t>36552</t>
  </si>
  <si>
    <t>53656</t>
  </si>
  <si>
    <t>73646</t>
  </si>
  <si>
    <t>906</t>
  </si>
  <si>
    <t>1258</t>
  </si>
  <si>
    <t>835</t>
  </si>
  <si>
    <t>887</t>
  </si>
  <si>
    <t>1256</t>
  </si>
  <si>
    <t>1759</t>
  </si>
  <si>
    <t>911</t>
  </si>
  <si>
    <t>1641</t>
  </si>
  <si>
    <t>728</t>
  </si>
  <si>
    <t>1204</t>
  </si>
  <si>
    <t>2301</t>
  </si>
  <si>
    <t>3774</t>
  </si>
  <si>
    <t>585</t>
  </si>
  <si>
    <t>1301</t>
  </si>
  <si>
    <t>979</t>
  </si>
  <si>
    <t>1616</t>
  </si>
  <si>
    <t>50871</t>
  </si>
  <si>
    <t>32177</t>
  </si>
  <si>
    <t>38087</t>
  </si>
  <si>
    <t>44804</t>
  </si>
  <si>
    <t>64722</t>
  </si>
  <si>
    <t>80977</t>
  </si>
  <si>
    <t>57729</t>
  </si>
  <si>
    <t>39267</t>
  </si>
  <si>
    <t>45060</t>
  </si>
  <si>
    <t>53436</t>
  </si>
  <si>
    <t>77353</t>
  </si>
  <si>
    <t>98386</t>
  </si>
  <si>
    <t>42397</t>
  </si>
  <si>
    <t>23562</t>
  </si>
  <si>
    <t>30480</t>
  </si>
  <si>
    <t>37537</t>
  </si>
  <si>
    <t>54430</t>
  </si>
  <si>
    <t>71618</t>
  </si>
  <si>
    <t>266</t>
  </si>
  <si>
    <t>545</t>
  </si>
  <si>
    <t>671</t>
  </si>
  <si>
    <t>790</t>
  </si>
  <si>
    <t>1690</t>
  </si>
  <si>
    <t>610</t>
  </si>
  <si>
    <t>803</t>
  </si>
  <si>
    <t>3338</t>
  </si>
  <si>
    <t>2084</t>
  </si>
  <si>
    <t>374</t>
  </si>
  <si>
    <t>804</t>
  </si>
  <si>
    <t>970</t>
  </si>
  <si>
    <t>54012</t>
  </si>
  <si>
    <t>35287</t>
  </si>
  <si>
    <t>41160</t>
  </si>
  <si>
    <t>48802</t>
  </si>
  <si>
    <t>67148</t>
  </si>
  <si>
    <t>85586</t>
  </si>
  <si>
    <t>61128</t>
  </si>
  <si>
    <t>42946</t>
  </si>
  <si>
    <t>48077</t>
  </si>
  <si>
    <t>55854</t>
  </si>
  <si>
    <t>80898</t>
  </si>
  <si>
    <t>100702</t>
  </si>
  <si>
    <t>47240</t>
  </si>
  <si>
    <t>22467</t>
  </si>
  <si>
    <t>32801</t>
  </si>
  <si>
    <t>41502</t>
  </si>
  <si>
    <t>60614</t>
  </si>
  <si>
    <t>76489</t>
  </si>
  <si>
    <t>1173</t>
  </si>
  <si>
    <t>2762</t>
  </si>
  <si>
    <t>2513</t>
  </si>
  <si>
    <t>2815</t>
  </si>
  <si>
    <t>4353</t>
  </si>
  <si>
    <t>1876</t>
  </si>
  <si>
    <t>7612</t>
  </si>
  <si>
    <t>3418</t>
  </si>
  <si>
    <t>2583</t>
  </si>
  <si>
    <t>4431</t>
  </si>
  <si>
    <t>7878</t>
  </si>
  <si>
    <t>3518</t>
  </si>
  <si>
    <t>2400</t>
  </si>
  <si>
    <t>2362</t>
  </si>
  <si>
    <t>2721</t>
  </si>
  <si>
    <t>5175</t>
  </si>
  <si>
    <t>43331</t>
  </si>
  <si>
    <t>27141</t>
  </si>
  <si>
    <t>34785</t>
  </si>
  <si>
    <t>40386</t>
  </si>
  <si>
    <t>57407</t>
  </si>
  <si>
    <t>67170</t>
  </si>
  <si>
    <t>51631</t>
  </si>
  <si>
    <t>31919</t>
  </si>
  <si>
    <t>41372</t>
  </si>
  <si>
    <t>50113</t>
  </si>
  <si>
    <t>70820</t>
  </si>
  <si>
    <t>93583</t>
  </si>
  <si>
    <t>37006</t>
  </si>
  <si>
    <t>19045</t>
  </si>
  <si>
    <t>27278</t>
  </si>
  <si>
    <t>33394</t>
  </si>
  <si>
    <t>47076</t>
  </si>
  <si>
    <t>55888</t>
  </si>
  <si>
    <t>592</t>
  </si>
  <si>
    <t>665</t>
  </si>
  <si>
    <t>1493</t>
  </si>
  <si>
    <t>1980</t>
  </si>
  <si>
    <t>618</t>
  </si>
  <si>
    <t>967</t>
  </si>
  <si>
    <t>2290</t>
  </si>
  <si>
    <t>4170</t>
  </si>
  <si>
    <t>556</t>
  </si>
  <si>
    <t>2025</t>
  </si>
  <si>
    <t>1149</t>
  </si>
  <si>
    <t>1437</t>
  </si>
  <si>
    <t>1964</t>
  </si>
  <si>
    <t>45902</t>
  </si>
  <si>
    <t>30523</t>
  </si>
  <si>
    <t>38669</t>
  </si>
  <si>
    <t>45237</t>
  </si>
  <si>
    <t>52325</t>
  </si>
  <si>
    <t>67981</t>
  </si>
  <si>
    <t>51980</t>
  </si>
  <si>
    <t>32728</t>
  </si>
  <si>
    <t>42193</t>
  </si>
  <si>
    <t>52366</t>
  </si>
  <si>
    <t>62017</t>
  </si>
  <si>
    <t>78289</t>
  </si>
  <si>
    <t>40443</t>
  </si>
  <si>
    <t>22462</t>
  </si>
  <si>
    <t>31409</t>
  </si>
  <si>
    <t>36809</t>
  </si>
  <si>
    <t>47123</t>
  </si>
  <si>
    <t>62107</t>
  </si>
  <si>
    <t>667</t>
  </si>
  <si>
    <t>2259</t>
  </si>
  <si>
    <t>1924</t>
  </si>
  <si>
    <t>3888</t>
  </si>
  <si>
    <t>4816</t>
  </si>
  <si>
    <t>1174</t>
  </si>
  <si>
    <t>1755</t>
  </si>
  <si>
    <t>7666</t>
  </si>
  <si>
    <t>637</t>
  </si>
  <si>
    <t>7834</t>
  </si>
  <si>
    <t>1860</t>
  </si>
  <si>
    <t>3281</t>
  </si>
  <si>
    <t>45072</t>
  </si>
  <si>
    <t>30183</t>
  </si>
  <si>
    <t>36093</t>
  </si>
  <si>
    <t>41663</t>
  </si>
  <si>
    <t>57539</t>
  </si>
  <si>
    <t>72837</t>
  </si>
  <si>
    <t>52035</t>
  </si>
  <si>
    <t>32391</t>
  </si>
  <si>
    <t>41768</t>
  </si>
  <si>
    <t>50507</t>
  </si>
  <si>
    <t>72069</t>
  </si>
  <si>
    <t>90027</t>
  </si>
  <si>
    <t>39185</t>
  </si>
  <si>
    <t>24280</t>
  </si>
  <si>
    <t>29504</t>
  </si>
  <si>
    <t>35423</t>
  </si>
  <si>
    <t>47882</t>
  </si>
  <si>
    <t>62159</t>
  </si>
  <si>
    <t>1146</t>
  </si>
  <si>
    <t>577</t>
  </si>
  <si>
    <t>479</t>
  </si>
  <si>
    <t>1113</t>
  </si>
  <si>
    <t>1803</t>
  </si>
  <si>
    <t>478</t>
  </si>
  <si>
    <t>1321</t>
  </si>
  <si>
    <t>621</t>
  </si>
  <si>
    <t>900</t>
  </si>
  <si>
    <t>2026</t>
  </si>
  <si>
    <t>4534</t>
  </si>
  <si>
    <t>688</t>
  </si>
  <si>
    <t>2206</t>
  </si>
  <si>
    <t>951</t>
  </si>
  <si>
    <t>697</t>
  </si>
  <si>
    <t>1055</t>
  </si>
  <si>
    <t>1314</t>
  </si>
  <si>
    <t>48430</t>
  </si>
  <si>
    <t>29317</t>
  </si>
  <si>
    <t>36217</t>
  </si>
  <si>
    <t>43687</t>
  </si>
  <si>
    <t>64905</t>
  </si>
  <si>
    <t>82824</t>
  </si>
  <si>
    <t>55057</t>
  </si>
  <si>
    <t>33918</t>
  </si>
  <si>
    <t>43439</t>
  </si>
  <si>
    <t>53009</t>
  </si>
  <si>
    <t>80807</t>
  </si>
  <si>
    <t>104215</t>
  </si>
  <si>
    <t>40346</t>
  </si>
  <si>
    <t>21027</t>
  </si>
  <si>
    <t>27724</t>
  </si>
  <si>
    <t>36414</t>
  </si>
  <si>
    <t>56594</t>
  </si>
  <si>
    <t>69050</t>
  </si>
  <si>
    <t>370</t>
  </si>
  <si>
    <t>601</t>
  </si>
  <si>
    <t>369</t>
  </si>
  <si>
    <t>586</t>
  </si>
  <si>
    <t>584</t>
  </si>
  <si>
    <t>1260</t>
  </si>
  <si>
    <t>447</t>
  </si>
  <si>
    <t>929</t>
  </si>
  <si>
    <t>690</t>
  </si>
  <si>
    <t>892</t>
  </si>
  <si>
    <t>1382</t>
  </si>
  <si>
    <t>244</t>
  </si>
  <si>
    <t>335</t>
  </si>
  <si>
    <t>51104</t>
  </si>
  <si>
    <t>37472</t>
  </si>
  <si>
    <t>40700</t>
  </si>
  <si>
    <t>43406</t>
  </si>
  <si>
    <t>60973</t>
  </si>
  <si>
    <t>90548</t>
  </si>
  <si>
    <t>63245</t>
  </si>
  <si>
    <t>44160</t>
  </si>
  <si>
    <t>48961</t>
  </si>
  <si>
    <t>56715</t>
  </si>
  <si>
    <t>78700</t>
  </si>
  <si>
    <t>111257</t>
  </si>
  <si>
    <t>38217</t>
  </si>
  <si>
    <t>28237</t>
  </si>
  <si>
    <t>31762</t>
  </si>
  <si>
    <t>34715</t>
  </si>
  <si>
    <t>46836</t>
  </si>
  <si>
    <t>65531</t>
  </si>
  <si>
    <t>514</t>
  </si>
  <si>
    <t>1649</t>
  </si>
  <si>
    <t>642</t>
  </si>
  <si>
    <t>1496</t>
  </si>
  <si>
    <t>2998</t>
  </si>
  <si>
    <t>1928</t>
  </si>
  <si>
    <t>2646</t>
  </si>
  <si>
    <t>4668</t>
  </si>
  <si>
    <t>2073</t>
  </si>
  <si>
    <t>785</t>
  </si>
  <si>
    <t>1817</t>
  </si>
  <si>
    <t>1811</t>
  </si>
  <si>
    <t>50561</t>
  </si>
  <si>
    <t>34612</t>
  </si>
  <si>
    <t>41388</t>
  </si>
  <si>
    <t>44003</t>
  </si>
  <si>
    <t>54163</t>
  </si>
  <si>
    <t>68409</t>
  </si>
  <si>
    <t>53541</t>
  </si>
  <si>
    <t>38084</t>
  </si>
  <si>
    <t>46350</t>
  </si>
  <si>
    <t>53267</t>
  </si>
  <si>
    <t>55105</t>
  </si>
  <si>
    <t>81508</t>
  </si>
  <si>
    <t>46082</t>
  </si>
  <si>
    <t>29123</t>
  </si>
  <si>
    <t>33734</t>
  </si>
  <si>
    <t>38509</t>
  </si>
  <si>
    <t>53601</t>
  </si>
  <si>
    <t>62549</t>
  </si>
  <si>
    <t>972</t>
  </si>
  <si>
    <t>3841</t>
  </si>
  <si>
    <t>1466</t>
  </si>
  <si>
    <t>3213</t>
  </si>
  <si>
    <t>2295</t>
  </si>
  <si>
    <t>2487</t>
  </si>
  <si>
    <t>1340</t>
  </si>
  <si>
    <t>3515</t>
  </si>
  <si>
    <t>1883</t>
  </si>
  <si>
    <t>3179</t>
  </si>
  <si>
    <t>5011</t>
  </si>
  <si>
    <t>5281</t>
  </si>
  <si>
    <t>1512</t>
  </si>
  <si>
    <t>3797</t>
  </si>
  <si>
    <t>2245</t>
  </si>
  <si>
    <t>2051</t>
  </si>
  <si>
    <t>2353</t>
  </si>
  <si>
    <t>55607</t>
  </si>
  <si>
    <t>30436</t>
  </si>
  <si>
    <t>39730</t>
  </si>
  <si>
    <t>45135</t>
  </si>
  <si>
    <t>73893</t>
  </si>
  <si>
    <t>96914</t>
  </si>
  <si>
    <t>64525</t>
  </si>
  <si>
    <t>36498</t>
  </si>
  <si>
    <t>46450</t>
  </si>
  <si>
    <t>54515</t>
  </si>
  <si>
    <t>88211</t>
  </si>
  <si>
    <t>120363</t>
  </si>
  <si>
    <t>47280</t>
  </si>
  <si>
    <t>21407</t>
  </si>
  <si>
    <t>30867</t>
  </si>
  <si>
    <t>38271</t>
  </si>
  <si>
    <t>60677</t>
  </si>
  <si>
    <t>79392</t>
  </si>
  <si>
    <t>529</t>
  </si>
  <si>
    <t>1062</t>
  </si>
  <si>
    <t>1436</t>
  </si>
  <si>
    <t>711</t>
  </si>
  <si>
    <t>1338</t>
  </si>
  <si>
    <t>2101</t>
  </si>
  <si>
    <t>623</t>
  </si>
  <si>
    <t>926</t>
  </si>
  <si>
    <t>480</t>
  </si>
  <si>
    <t>1243</t>
  </si>
  <si>
    <t>2056</t>
  </si>
  <si>
    <t>59430</t>
  </si>
  <si>
    <t>36000</t>
  </si>
  <si>
    <t>42288</t>
  </si>
  <si>
    <t>51740</t>
  </si>
  <si>
    <t>76376</t>
  </si>
  <si>
    <t>100613</t>
  </si>
  <si>
    <t>68109</t>
  </si>
  <si>
    <t>40821</t>
  </si>
  <si>
    <t>50374</t>
  </si>
  <si>
    <t>61596</t>
  </si>
  <si>
    <t>93135</t>
  </si>
  <si>
    <t>123731</t>
  </si>
  <si>
    <t>49352</t>
  </si>
  <si>
    <t>27512</t>
  </si>
  <si>
    <t>42451</t>
  </si>
  <si>
    <t>61852</t>
  </si>
  <si>
    <t>83186</t>
  </si>
  <si>
    <t>775</t>
  </si>
  <si>
    <t>984</t>
  </si>
  <si>
    <t>749</t>
  </si>
  <si>
    <t>658</t>
  </si>
  <si>
    <t>1148</t>
  </si>
  <si>
    <t>1072</t>
  </si>
  <si>
    <t>1085</t>
  </si>
  <si>
    <t>853</t>
  </si>
  <si>
    <t>2212</t>
  </si>
  <si>
    <t>3155</t>
  </si>
  <si>
    <t>1856</t>
  </si>
  <si>
    <t>949</t>
  </si>
  <si>
    <t>924</t>
  </si>
  <si>
    <t>975</t>
  </si>
  <si>
    <t>1782</t>
  </si>
  <si>
    <t>42738</t>
  </si>
  <si>
    <t>26692</t>
  </si>
  <si>
    <t>35052</t>
  </si>
  <si>
    <t>40791</t>
  </si>
  <si>
    <t>52887</t>
  </si>
  <si>
    <t>63974</t>
  </si>
  <si>
    <t>50775</t>
  </si>
  <si>
    <t>31728</t>
  </si>
  <si>
    <t>42328</t>
  </si>
  <si>
    <t>51797</t>
  </si>
  <si>
    <t>61978</t>
  </si>
  <si>
    <t>81142</t>
  </si>
  <si>
    <t>36638</t>
  </si>
  <si>
    <t>22346</t>
  </si>
  <si>
    <t>26556</t>
  </si>
  <si>
    <t>33565</t>
  </si>
  <si>
    <t>46408</t>
  </si>
  <si>
    <t>56531</t>
  </si>
  <si>
    <t>814</t>
  </si>
  <si>
    <t>1392</t>
  </si>
  <si>
    <t>1886</t>
  </si>
  <si>
    <t>3717</t>
  </si>
  <si>
    <t>1074</t>
  </si>
  <si>
    <t>3365</t>
  </si>
  <si>
    <t>1936</t>
  </si>
  <si>
    <t>3623</t>
  </si>
  <si>
    <t>6253</t>
  </si>
  <si>
    <t>2415</t>
  </si>
  <si>
    <t>1169</t>
  </si>
  <si>
    <t>2131</t>
  </si>
  <si>
    <t>3996</t>
  </si>
  <si>
    <t>50039</t>
  </si>
  <si>
    <t>35193</t>
  </si>
  <si>
    <t>40104</t>
  </si>
  <si>
    <t>45726</t>
  </si>
  <si>
    <t>61428</t>
  </si>
  <si>
    <t>75811</t>
  </si>
  <si>
    <t>56462</t>
  </si>
  <si>
    <t>39939</t>
  </si>
  <si>
    <t>46832</t>
  </si>
  <si>
    <t>54296</t>
  </si>
  <si>
    <t>74145</t>
  </si>
  <si>
    <t>93791</t>
  </si>
  <si>
    <t>41920</t>
  </si>
  <si>
    <t>27810</t>
  </si>
  <si>
    <t>31059</t>
  </si>
  <si>
    <t>37815</t>
  </si>
  <si>
    <t>52799</t>
  </si>
  <si>
    <t>66703</t>
  </si>
  <si>
    <t>600</t>
  </si>
  <si>
    <t>837</t>
  </si>
  <si>
    <t>617</t>
  </si>
  <si>
    <t>1783</t>
  </si>
  <si>
    <t>674</t>
  </si>
  <si>
    <t>758</t>
  </si>
  <si>
    <t>1645</t>
  </si>
  <si>
    <t>2873</t>
  </si>
  <si>
    <t>294</t>
  </si>
  <si>
    <t>2199</t>
  </si>
  <si>
    <t>429</t>
  </si>
  <si>
    <t>771</t>
  </si>
  <si>
    <t>1770</t>
  </si>
  <si>
    <t>48197</t>
  </si>
  <si>
    <t>28406</t>
  </si>
  <si>
    <t>37396</t>
  </si>
  <si>
    <t>44020</t>
  </si>
  <si>
    <t>54129</t>
  </si>
  <si>
    <t>68506</t>
  </si>
  <si>
    <t>56879</t>
  </si>
  <si>
    <t>35274</t>
  </si>
  <si>
    <t>47300</t>
  </si>
  <si>
    <t>55153</t>
  </si>
  <si>
    <t>68407</t>
  </si>
  <si>
    <t>80346</t>
  </si>
  <si>
    <t>38561</t>
  </si>
  <si>
    <t>25910</t>
  </si>
  <si>
    <t>27551</t>
  </si>
  <si>
    <t>36010</t>
  </si>
  <si>
    <t>47106</t>
  </si>
  <si>
    <t>61778</t>
  </si>
  <si>
    <t>2185</t>
  </si>
  <si>
    <t>4964</t>
  </si>
  <si>
    <t>3108</t>
  </si>
  <si>
    <t>3784</t>
  </si>
  <si>
    <t>1926</t>
  </si>
  <si>
    <t>2488</t>
  </si>
  <si>
    <t>12078</t>
  </si>
  <si>
    <t>6041</t>
  </si>
  <si>
    <t>3391</t>
  </si>
  <si>
    <t>6090</t>
  </si>
  <si>
    <t>10578</t>
  </si>
  <si>
    <t>2080</t>
  </si>
  <si>
    <t>3619</t>
  </si>
  <si>
    <t>3030</t>
  </si>
  <si>
    <t>1999</t>
  </si>
  <si>
    <t>3590</t>
  </si>
  <si>
    <t>21254</t>
  </si>
  <si>
    <t>12646</t>
  </si>
  <si>
    <t>16083</t>
  </si>
  <si>
    <t>19642</t>
  </si>
  <si>
    <t>27445</t>
  </si>
  <si>
    <t>40103</t>
  </si>
  <si>
    <t>21394</t>
  </si>
  <si>
    <t>13178</t>
  </si>
  <si>
    <t>17022</t>
  </si>
  <si>
    <t>22270</t>
  </si>
  <si>
    <t>30686</t>
  </si>
  <si>
    <t>50423</t>
  </si>
  <si>
    <t>21085</t>
  </si>
  <si>
    <t>10864</t>
  </si>
  <si>
    <t>13232</t>
  </si>
  <si>
    <t>17092</t>
  </si>
  <si>
    <t>26274</t>
  </si>
  <si>
    <t>35885</t>
  </si>
  <si>
    <t>372</t>
  </si>
  <si>
    <t>971</t>
  </si>
  <si>
    <t>319</t>
  </si>
  <si>
    <t>457</t>
  </si>
  <si>
    <t>925</t>
  </si>
  <si>
    <t>1592</t>
  </si>
  <si>
    <t>442</t>
  </si>
  <si>
    <t>1192</t>
  </si>
  <si>
    <t>409</t>
  </si>
  <si>
    <t>1752</t>
  </si>
  <si>
    <t>4488</t>
  </si>
  <si>
    <t>502</t>
  </si>
  <si>
    <t>2075</t>
  </si>
  <si>
    <t>836</t>
  </si>
  <si>
    <t>523</t>
  </si>
  <si>
    <t>752</t>
  </si>
  <si>
    <t>1636</t>
  </si>
  <si>
    <t>state_index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</si>
</sst>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amily val="2"/>
    </font>
    <font>
      <b/>
      <sz val="11"/>
      <name val="Calibri"/>
      <family val="2"/>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2" fillId="0" borderId="0" xfId="0" applyFont="1" applyAlignment="1">
      <alignment horizontal="left" vertical="center" wrapText="1" indent="1"/>
    </xf>
    <xf numFmtId="0" fontId="0" fillId="0" borderId="0" xfId="0" applyAlignment="1">
      <alignment vertical="top" wrapText="1"/>
    </xf>
    <xf numFmtId="0" fontId="1" fillId="0" borderId="1" xfId="0" applyFont="1" applyBorder="1" applyAlignment="1">
      <alignment horizontal="center" vertical="center" wrapText="1" shrinkToFit="1"/>
    </xf>
    <xf numFmtId="0" fontId="2" fillId="0" borderId="0" xfId="0" applyFont="1"/>
    <xf numFmtId="0" fontId="2" fillId="0" borderId="2" xfId="0" applyFont="1" applyBorder="1" applyAlignment="1">
      <alignment horizontal="left" vertical="center" wrapText="1" indent="1"/>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2"/>
  <sheetViews>
    <sheetView tabSelected="1" workbookViewId="0">
      <selection sqref="A1:B1"/>
    </sheetView>
  </sheetViews>
  <sheetFormatPr defaultRowHeight="14.4" x14ac:dyDescent="0.3"/>
  <cols>
    <col min="1" max="1" width="25" style="1" customWidth="1"/>
    <col min="2" max="2" width="80" style="1" customWidth="1"/>
    <col min="3" max="3" width="20" customWidth="1"/>
  </cols>
  <sheetData>
    <row r="1" spans="1:3" ht="48" customHeight="1" x14ac:dyDescent="0.3">
      <c r="A1" s="10" t="s">
        <v>0</v>
      </c>
      <c r="B1" s="10"/>
      <c r="C1" s="2"/>
    </row>
    <row r="2" spans="1:3" x14ac:dyDescent="0.3">
      <c r="A2" s="9"/>
      <c r="B2" s="9"/>
      <c r="C2" s="9"/>
    </row>
    <row r="3" spans="1:3" x14ac:dyDescent="0.3">
      <c r="A3" s="11" t="s">
        <v>1</v>
      </c>
      <c r="B3" s="11"/>
      <c r="C3" s="11"/>
    </row>
    <row r="4" spans="1:3" x14ac:dyDescent="0.3">
      <c r="A4" s="9"/>
      <c r="B4" s="9"/>
      <c r="C4" s="9"/>
    </row>
    <row r="5" spans="1:3" ht="12.75" customHeight="1" x14ac:dyDescent="0.3">
      <c r="A5" s="3" t="s">
        <v>2</v>
      </c>
      <c r="B5" s="9" t="s">
        <v>3</v>
      </c>
      <c r="C5" s="9"/>
    </row>
    <row r="6" spans="1:3" ht="12.75" customHeight="1" x14ac:dyDescent="0.3">
      <c r="A6" s="1" t="s">
        <v>4</v>
      </c>
      <c r="B6" s="9" t="s">
        <v>5</v>
      </c>
      <c r="C6" s="9"/>
    </row>
    <row r="7" spans="1:3" ht="12.75" customHeight="1" x14ac:dyDescent="0.3">
      <c r="A7" s="1" t="s">
        <v>6</v>
      </c>
      <c r="B7" s="9" t="s">
        <v>7</v>
      </c>
      <c r="C7" s="9"/>
    </row>
    <row r="8" spans="1:3" ht="12.75" customHeight="1" x14ac:dyDescent="0.3">
      <c r="A8" s="1" t="s">
        <v>8</v>
      </c>
      <c r="B8" s="9" t="s">
        <v>9</v>
      </c>
      <c r="C8" s="9"/>
    </row>
    <row r="9" spans="1:3" ht="12.75" customHeight="1" x14ac:dyDescent="0.3">
      <c r="A9" s="1" t="s">
        <v>10</v>
      </c>
      <c r="B9" s="9" t="s">
        <v>11</v>
      </c>
      <c r="C9" s="9"/>
    </row>
    <row r="10" spans="1:3" ht="12.75" customHeight="1" x14ac:dyDescent="0.3">
      <c r="A10" s="1" t="s">
        <v>12</v>
      </c>
      <c r="B10" s="9" t="s">
        <v>13</v>
      </c>
      <c r="C10" s="9"/>
    </row>
    <row r="11" spans="1:3" ht="12.75" customHeight="1" x14ac:dyDescent="0.3">
      <c r="A11" s="1" t="s">
        <v>14</v>
      </c>
      <c r="B11" s="9" t="s">
        <v>15</v>
      </c>
      <c r="C11" s="9"/>
    </row>
    <row r="12" spans="1:3" ht="12.75" customHeight="1" x14ac:dyDescent="0.3">
      <c r="A12" s="1" t="s">
        <v>16</v>
      </c>
      <c r="B12" s="9" t="s">
        <v>17</v>
      </c>
      <c r="C12" s="9"/>
    </row>
    <row r="13" spans="1:3" ht="12.75" customHeight="1" x14ac:dyDescent="0.3">
      <c r="A13" s="1" t="s">
        <v>18</v>
      </c>
      <c r="B13" s="9" t="s">
        <v>19</v>
      </c>
      <c r="C13" s="9"/>
    </row>
    <row r="14" spans="1:3" x14ac:dyDescent="0.3">
      <c r="A14" s="9"/>
      <c r="B14" s="9"/>
      <c r="C14" s="9"/>
    </row>
    <row r="15" spans="1:3" ht="12.75" customHeight="1" x14ac:dyDescent="0.3">
      <c r="A15" s="3" t="s">
        <v>20</v>
      </c>
      <c r="B15" s="9" t="s">
        <v>3</v>
      </c>
      <c r="C15" s="9"/>
    </row>
    <row r="16" spans="1:3" ht="25.65" customHeight="1" x14ac:dyDescent="0.3">
      <c r="A16" s="1" t="s">
        <v>21</v>
      </c>
      <c r="B16" s="9" t="s">
        <v>22</v>
      </c>
      <c r="C16" s="9"/>
    </row>
    <row r="17" spans="1:3" ht="12.75" customHeight="1" x14ac:dyDescent="0.3">
      <c r="A17" s="1" t="s">
        <v>23</v>
      </c>
      <c r="B17" s="9" t="s">
        <v>24</v>
      </c>
      <c r="C17" s="9"/>
    </row>
    <row r="18" spans="1:3" x14ac:dyDescent="0.3">
      <c r="A18" s="9"/>
      <c r="B18" s="9"/>
      <c r="C18" s="9"/>
    </row>
    <row r="19" spans="1:3" ht="12.75" customHeight="1" x14ac:dyDescent="0.3">
      <c r="A19" s="3" t="s">
        <v>25</v>
      </c>
      <c r="B19" s="9" t="s">
        <v>17</v>
      </c>
      <c r="C19" s="9"/>
    </row>
    <row r="20" spans="1:3" x14ac:dyDescent="0.3">
      <c r="A20" s="9"/>
      <c r="B20" s="9"/>
      <c r="C20" s="9"/>
    </row>
    <row r="21" spans="1:3" ht="12.75" customHeight="1" x14ac:dyDescent="0.3">
      <c r="A21" s="3" t="s">
        <v>26</v>
      </c>
      <c r="B21" s="9" t="s">
        <v>17</v>
      </c>
      <c r="C21" s="9"/>
    </row>
    <row r="22" spans="1:3" x14ac:dyDescent="0.3">
      <c r="A22" s="9"/>
      <c r="B22" s="9"/>
      <c r="C22" s="9"/>
    </row>
    <row r="23" spans="1:3" ht="12.75" customHeight="1" x14ac:dyDescent="0.3">
      <c r="A23" s="3" t="s">
        <v>27</v>
      </c>
      <c r="B23" s="9" t="s">
        <v>17</v>
      </c>
      <c r="C23" s="9"/>
    </row>
    <row r="24" spans="1:3" x14ac:dyDescent="0.3">
      <c r="A24" s="9"/>
      <c r="B24" s="9"/>
      <c r="C24" s="9"/>
    </row>
    <row r="25" spans="1:3" ht="12.75" customHeight="1" x14ac:dyDescent="0.3">
      <c r="A25" s="3" t="s">
        <v>28</v>
      </c>
      <c r="B25" s="9" t="s">
        <v>3</v>
      </c>
      <c r="C25" s="9"/>
    </row>
    <row r="26" spans="1:3" ht="12.75" customHeight="1" x14ac:dyDescent="0.3">
      <c r="A26" s="1" t="s">
        <v>29</v>
      </c>
      <c r="B26" s="9" t="s">
        <v>17</v>
      </c>
      <c r="C26" s="9"/>
    </row>
    <row r="27" spans="1:3" ht="12.75" customHeight="1" x14ac:dyDescent="0.3">
      <c r="A27" s="1" t="s">
        <v>30</v>
      </c>
      <c r="B27" s="9" t="s">
        <v>31</v>
      </c>
      <c r="C27" s="9"/>
    </row>
    <row r="28" spans="1:3" ht="12.75" customHeight="1" x14ac:dyDescent="0.3">
      <c r="A28" s="1" t="s">
        <v>32</v>
      </c>
      <c r="B28" s="9" t="s">
        <v>17</v>
      </c>
      <c r="C28" s="9"/>
    </row>
    <row r="29" spans="1:3" ht="12.75" customHeight="1" x14ac:dyDescent="0.3">
      <c r="A29" s="1" t="s">
        <v>33</v>
      </c>
      <c r="B29" s="9" t="s">
        <v>17</v>
      </c>
      <c r="C29" s="9"/>
    </row>
    <row r="30" spans="1:3" x14ac:dyDescent="0.3">
      <c r="A30" s="9"/>
      <c r="B30" s="9"/>
      <c r="C30" s="9"/>
    </row>
    <row r="31" spans="1:3" ht="25.65" customHeight="1" x14ac:dyDescent="0.3">
      <c r="A31" s="3" t="s">
        <v>34</v>
      </c>
      <c r="B31" s="9" t="s">
        <v>35</v>
      </c>
      <c r="C31" s="9"/>
    </row>
    <row r="32" spans="1:3" x14ac:dyDescent="0.3">
      <c r="A32" s="9"/>
      <c r="B32" s="9"/>
      <c r="C32" s="9"/>
    </row>
    <row r="33" spans="1:3" ht="64.05" customHeight="1" x14ac:dyDescent="0.3">
      <c r="A33" s="3" t="s">
        <v>36</v>
      </c>
      <c r="B33" s="9" t="s">
        <v>37</v>
      </c>
      <c r="C33" s="9"/>
    </row>
    <row r="34" spans="1:3" ht="102.45" customHeight="1" x14ac:dyDescent="0.3">
      <c r="A34" s="1" t="s">
        <v>3</v>
      </c>
      <c r="B34" s="9" t="s">
        <v>38</v>
      </c>
      <c r="C34" s="9"/>
    </row>
    <row r="35" spans="1:3" ht="25.65" customHeight="1" x14ac:dyDescent="0.3">
      <c r="A35" s="1" t="s">
        <v>3</v>
      </c>
      <c r="B35" s="9" t="s">
        <v>39</v>
      </c>
      <c r="C35" s="9"/>
    </row>
    <row r="36" spans="1:3" ht="89.55" customHeight="1" x14ac:dyDescent="0.3">
      <c r="A36" s="1" t="s">
        <v>3</v>
      </c>
      <c r="B36" s="9" t="s">
        <v>40</v>
      </c>
      <c r="C36" s="9"/>
    </row>
    <row r="37" spans="1:3" ht="51.15" customHeight="1" x14ac:dyDescent="0.3">
      <c r="A37" s="1" t="s">
        <v>3</v>
      </c>
      <c r="B37" s="9" t="s">
        <v>41</v>
      </c>
      <c r="C37" s="9"/>
    </row>
    <row r="38" spans="1:3" ht="38.4" customHeight="1" x14ac:dyDescent="0.3">
      <c r="A38" s="1" t="s">
        <v>3</v>
      </c>
      <c r="B38" s="9" t="s">
        <v>42</v>
      </c>
      <c r="C38" s="9"/>
    </row>
    <row r="39" spans="1:3" ht="153.6" customHeight="1" x14ac:dyDescent="0.3">
      <c r="A39" s="1" t="s">
        <v>3</v>
      </c>
      <c r="B39" s="9" t="s">
        <v>43</v>
      </c>
      <c r="C39" s="9"/>
    </row>
    <row r="40" spans="1:3" x14ac:dyDescent="0.3">
      <c r="A40" s="9"/>
      <c r="B40" s="9"/>
      <c r="C40" s="9"/>
    </row>
    <row r="41" spans="1:3" ht="12.75" customHeight="1" x14ac:dyDescent="0.3">
      <c r="A41" s="3" t="s">
        <v>44</v>
      </c>
      <c r="B41" s="9" t="s">
        <v>17</v>
      </c>
      <c r="C41" s="9"/>
    </row>
    <row r="42" spans="1:3" x14ac:dyDescent="0.3">
      <c r="A42" s="9"/>
      <c r="B42" s="9"/>
      <c r="C42" s="9"/>
    </row>
  </sheetData>
  <mergeCells count="42">
    <mergeCell ref="A1:B1"/>
    <mergeCell ref="A2:C2"/>
    <mergeCell ref="A3:C3"/>
    <mergeCell ref="A4:C4"/>
    <mergeCell ref="B5:C5"/>
    <mergeCell ref="B6:C6"/>
    <mergeCell ref="B7:C7"/>
    <mergeCell ref="B8:C8"/>
    <mergeCell ref="B9:C9"/>
    <mergeCell ref="B10:C10"/>
    <mergeCell ref="B11:C11"/>
    <mergeCell ref="B12:C12"/>
    <mergeCell ref="B13:C13"/>
    <mergeCell ref="A14:C14"/>
    <mergeCell ref="B15:C15"/>
    <mergeCell ref="B16:C16"/>
    <mergeCell ref="B17:C17"/>
    <mergeCell ref="A18:C18"/>
    <mergeCell ref="B19:C19"/>
    <mergeCell ref="A20:C20"/>
    <mergeCell ref="B21:C21"/>
    <mergeCell ref="A22:C22"/>
    <mergeCell ref="B23:C23"/>
    <mergeCell ref="A24:C24"/>
    <mergeCell ref="B25:C25"/>
    <mergeCell ref="B26:C26"/>
    <mergeCell ref="B27:C27"/>
    <mergeCell ref="B28:C28"/>
    <mergeCell ref="B29:C29"/>
    <mergeCell ref="A30:C30"/>
    <mergeCell ref="B31:C31"/>
    <mergeCell ref="A32:C32"/>
    <mergeCell ref="B33:C33"/>
    <mergeCell ref="B34:C34"/>
    <mergeCell ref="B35:C35"/>
    <mergeCell ref="B41:C41"/>
    <mergeCell ref="A42:C42"/>
    <mergeCell ref="B36:C36"/>
    <mergeCell ref="B37:C37"/>
    <mergeCell ref="B38:C38"/>
    <mergeCell ref="B39:C39"/>
    <mergeCell ref="A40:C40"/>
  </mergeCells>
  <printOptions gridLines="1"/>
  <pageMargins left="0.7" right="0.7" top="0.75" bottom="0.75" header="0.3" footer="0.3"/>
  <pageSetup fitToHeight="0" orientation="landscape"/>
  <headerFooter>
    <oddHeader>&amp;LTable: ACSDT1Y2022.B20004</oddHeader>
    <oddFooter>&amp;L&amp;Bdata.census.gov&amp;B | Measuring America's People, Places, and Economy &amp;R&amp;P</oddFooter>
    <evenHeader>&amp;LTable: ACSDT1Y2022.B20004</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G24"/>
  <sheetViews>
    <sheetView workbookViewId="0">
      <pane xSplit="1" ySplit="3" topLeftCell="CW4" activePane="bottomRight" state="frozen"/>
      <selection pane="topRight"/>
      <selection pane="bottomLeft"/>
      <selection pane="bottomRight" activeCell="G6" sqref="G6:DG24"/>
    </sheetView>
  </sheetViews>
  <sheetFormatPr defaultRowHeight="14.4" x14ac:dyDescent="0.3"/>
  <cols>
    <col min="1" max="7" width="30" style="4" customWidth="1"/>
    <col min="8" max="111" width="20" style="4" customWidth="1"/>
  </cols>
  <sheetData>
    <row r="1" spans="1:111" ht="30" customHeight="1" x14ac:dyDescent="0.3">
      <c r="A1" s="5" t="s">
        <v>3</v>
      </c>
      <c r="B1" s="5"/>
      <c r="C1" s="5"/>
      <c r="D1" s="5"/>
      <c r="E1" s="5"/>
      <c r="F1" s="5"/>
      <c r="G1" s="5"/>
      <c r="H1" s="12" t="s">
        <v>45</v>
      </c>
      <c r="I1" s="12"/>
      <c r="J1" s="12" t="s">
        <v>46</v>
      </c>
      <c r="K1" s="12"/>
      <c r="L1" s="12" t="s">
        <v>47</v>
      </c>
      <c r="M1" s="12"/>
      <c r="N1" s="12" t="s">
        <v>48</v>
      </c>
      <c r="O1" s="12"/>
      <c r="P1" s="12" t="s">
        <v>49</v>
      </c>
      <c r="Q1" s="12"/>
      <c r="R1" s="12" t="s">
        <v>50</v>
      </c>
      <c r="S1" s="12"/>
      <c r="T1" s="12" t="s">
        <v>51</v>
      </c>
      <c r="U1" s="12"/>
      <c r="V1" s="12" t="s">
        <v>52</v>
      </c>
      <c r="W1" s="12"/>
      <c r="X1" s="12" t="s">
        <v>53</v>
      </c>
      <c r="Y1" s="12"/>
      <c r="Z1" s="12" t="s">
        <v>54</v>
      </c>
      <c r="AA1" s="12"/>
      <c r="AB1" s="12" t="s">
        <v>55</v>
      </c>
      <c r="AC1" s="12"/>
      <c r="AD1" s="12" t="s">
        <v>56</v>
      </c>
      <c r="AE1" s="12"/>
      <c r="AF1" s="12" t="s">
        <v>57</v>
      </c>
      <c r="AG1" s="12"/>
      <c r="AH1" s="12" t="s">
        <v>58</v>
      </c>
      <c r="AI1" s="12"/>
      <c r="AJ1" s="12" t="s">
        <v>59</v>
      </c>
      <c r="AK1" s="12"/>
      <c r="AL1" s="12" t="s">
        <v>60</v>
      </c>
      <c r="AM1" s="12"/>
      <c r="AN1" s="12" t="s">
        <v>61</v>
      </c>
      <c r="AO1" s="12"/>
      <c r="AP1" s="12" t="s">
        <v>62</v>
      </c>
      <c r="AQ1" s="12"/>
      <c r="AR1" s="12" t="s">
        <v>63</v>
      </c>
      <c r="AS1" s="12"/>
      <c r="AT1" s="12" t="s">
        <v>64</v>
      </c>
      <c r="AU1" s="12"/>
      <c r="AV1" s="12" t="s">
        <v>65</v>
      </c>
      <c r="AW1" s="12"/>
      <c r="AX1" s="12" t="s">
        <v>66</v>
      </c>
      <c r="AY1" s="12"/>
      <c r="AZ1" s="12" t="s">
        <v>67</v>
      </c>
      <c r="BA1" s="12"/>
      <c r="BB1" s="12" t="s">
        <v>68</v>
      </c>
      <c r="BC1" s="12"/>
      <c r="BD1" s="12" t="s">
        <v>69</v>
      </c>
      <c r="BE1" s="12"/>
      <c r="BF1" s="12" t="s">
        <v>70</v>
      </c>
      <c r="BG1" s="12"/>
      <c r="BH1" s="12" t="s">
        <v>71</v>
      </c>
      <c r="BI1" s="12"/>
      <c r="BJ1" s="12" t="s">
        <v>72</v>
      </c>
      <c r="BK1" s="12"/>
      <c r="BL1" s="12" t="s">
        <v>73</v>
      </c>
      <c r="BM1" s="12"/>
      <c r="BN1" s="12" t="s">
        <v>74</v>
      </c>
      <c r="BO1" s="12"/>
      <c r="BP1" s="12" t="s">
        <v>75</v>
      </c>
      <c r="BQ1" s="12"/>
      <c r="BR1" s="12" t="s">
        <v>76</v>
      </c>
      <c r="BS1" s="12"/>
      <c r="BT1" s="12" t="s">
        <v>77</v>
      </c>
      <c r="BU1" s="12"/>
      <c r="BV1" s="12" t="s">
        <v>78</v>
      </c>
      <c r="BW1" s="12"/>
      <c r="BX1" s="12" t="s">
        <v>79</v>
      </c>
      <c r="BY1" s="12"/>
      <c r="BZ1" s="12" t="s">
        <v>80</v>
      </c>
      <c r="CA1" s="12"/>
      <c r="CB1" s="12" t="s">
        <v>81</v>
      </c>
      <c r="CC1" s="12"/>
      <c r="CD1" s="12" t="s">
        <v>82</v>
      </c>
      <c r="CE1" s="12"/>
      <c r="CF1" s="12" t="s">
        <v>83</v>
      </c>
      <c r="CG1" s="12"/>
      <c r="CH1" s="12" t="s">
        <v>84</v>
      </c>
      <c r="CI1" s="12"/>
      <c r="CJ1" s="12" t="s">
        <v>85</v>
      </c>
      <c r="CK1" s="12"/>
      <c r="CL1" s="12" t="s">
        <v>86</v>
      </c>
      <c r="CM1" s="12"/>
      <c r="CN1" s="12" t="s">
        <v>87</v>
      </c>
      <c r="CO1" s="12"/>
      <c r="CP1" s="12" t="s">
        <v>88</v>
      </c>
      <c r="CQ1" s="12"/>
      <c r="CR1" s="12" t="s">
        <v>89</v>
      </c>
      <c r="CS1" s="12"/>
      <c r="CT1" s="12" t="s">
        <v>90</v>
      </c>
      <c r="CU1" s="12"/>
      <c r="CV1" s="12" t="s">
        <v>91</v>
      </c>
      <c r="CW1" s="12"/>
      <c r="CX1" s="12" t="s">
        <v>92</v>
      </c>
      <c r="CY1" s="12"/>
      <c r="CZ1" s="12" t="s">
        <v>93</v>
      </c>
      <c r="DA1" s="12"/>
      <c r="DB1" s="12" t="s">
        <v>94</v>
      </c>
      <c r="DC1" s="12"/>
      <c r="DD1" s="12" t="s">
        <v>95</v>
      </c>
      <c r="DE1" s="12"/>
      <c r="DF1" s="12" t="s">
        <v>96</v>
      </c>
      <c r="DG1" s="12"/>
    </row>
    <row r="2" spans="1:111" ht="30" customHeight="1" x14ac:dyDescent="0.3">
      <c r="A2" s="5"/>
      <c r="B2" s="5"/>
      <c r="C2" s="5"/>
      <c r="D2" s="5"/>
      <c r="E2" s="5"/>
      <c r="F2" s="5"/>
      <c r="G2" s="5"/>
      <c r="H2" s="5" t="str">
        <f>SUBSTITUTE(H1," ","_")</f>
        <v>Alabama</v>
      </c>
      <c r="I2" s="5" t="str">
        <f t="shared" ref="I2:P2" si="0">SUBSTITUTE(I1," ","_")</f>
        <v/>
      </c>
      <c r="J2" s="5" t="str">
        <f t="shared" si="0"/>
        <v>Alaska</v>
      </c>
      <c r="K2" s="5" t="str">
        <f t="shared" si="0"/>
        <v/>
      </c>
      <c r="L2" s="5" t="str">
        <f t="shared" si="0"/>
        <v>Arizona</v>
      </c>
      <c r="M2" s="5" t="str">
        <f t="shared" si="0"/>
        <v/>
      </c>
      <c r="N2" s="5" t="str">
        <f t="shared" si="0"/>
        <v>Arkansas</v>
      </c>
      <c r="O2" s="5" t="str">
        <f t="shared" si="0"/>
        <v/>
      </c>
      <c r="P2" s="5" t="str">
        <f t="shared" si="0"/>
        <v>California</v>
      </c>
      <c r="Q2" s="5" t="str">
        <f t="shared" ref="Q2" si="1">SUBSTITUTE(Q1," ","_")</f>
        <v/>
      </c>
      <c r="R2" s="5" t="str">
        <f t="shared" ref="R2" si="2">SUBSTITUTE(R1," ","_")</f>
        <v>Colorado</v>
      </c>
      <c r="S2" s="5" t="str">
        <f t="shared" ref="S2" si="3">SUBSTITUTE(S1," ","_")</f>
        <v/>
      </c>
      <c r="T2" s="5" t="str">
        <f t="shared" ref="T2" si="4">SUBSTITUTE(T1," ","_")</f>
        <v>Connecticut</v>
      </c>
      <c r="U2" s="5" t="str">
        <f t="shared" ref="U2" si="5">SUBSTITUTE(U1," ","_")</f>
        <v/>
      </c>
      <c r="V2" s="5" t="str">
        <f t="shared" ref="V2" si="6">SUBSTITUTE(V1," ","_")</f>
        <v>Delaware</v>
      </c>
      <c r="W2" s="5" t="str">
        <f t="shared" ref="W2:X2" si="7">SUBSTITUTE(W1," ","_")</f>
        <v/>
      </c>
      <c r="X2" s="5" t="str">
        <f t="shared" si="7"/>
        <v>District_of_Columbia</v>
      </c>
      <c r="Y2" s="5" t="str">
        <f t="shared" ref="Y2" si="8">SUBSTITUTE(Y1," ","_")</f>
        <v/>
      </c>
      <c r="Z2" s="5" t="str">
        <f t="shared" ref="Z2" si="9">SUBSTITUTE(Z1," ","_")</f>
        <v>Florida</v>
      </c>
      <c r="AA2" s="5" t="str">
        <f t="shared" ref="AA2" si="10">SUBSTITUTE(AA1," ","_")</f>
        <v/>
      </c>
      <c r="AB2" s="5" t="str">
        <f t="shared" ref="AB2" si="11">SUBSTITUTE(AB1," ","_")</f>
        <v>Georgia</v>
      </c>
      <c r="AC2" s="5" t="str">
        <f t="shared" ref="AC2" si="12">SUBSTITUTE(AC1," ","_")</f>
        <v/>
      </c>
      <c r="AD2" s="5" t="str">
        <f t="shared" ref="AD2" si="13">SUBSTITUTE(AD1," ","_")</f>
        <v>Hawaii</v>
      </c>
      <c r="AE2" s="5" t="str">
        <f t="shared" ref="AE2:AF2" si="14">SUBSTITUTE(AE1," ","_")</f>
        <v/>
      </c>
      <c r="AF2" s="5" t="str">
        <f t="shared" si="14"/>
        <v>Idaho</v>
      </c>
      <c r="AG2" s="5" t="str">
        <f t="shared" ref="AG2" si="15">SUBSTITUTE(AG1," ","_")</f>
        <v/>
      </c>
      <c r="AH2" s="5" t="str">
        <f t="shared" ref="AH2" si="16">SUBSTITUTE(AH1," ","_")</f>
        <v>Illinois</v>
      </c>
      <c r="AI2" s="5" t="str">
        <f t="shared" ref="AI2" si="17">SUBSTITUTE(AI1," ","_")</f>
        <v/>
      </c>
      <c r="AJ2" s="5" t="str">
        <f t="shared" ref="AJ2" si="18">SUBSTITUTE(AJ1," ","_")</f>
        <v>Indiana</v>
      </c>
      <c r="AK2" s="5" t="str">
        <f t="shared" ref="AK2" si="19">SUBSTITUTE(AK1," ","_")</f>
        <v/>
      </c>
      <c r="AL2" s="5" t="str">
        <f t="shared" ref="AL2" si="20">SUBSTITUTE(AL1," ","_")</f>
        <v>Iowa</v>
      </c>
      <c r="AM2" s="5" t="str">
        <f t="shared" ref="AM2:AN2" si="21">SUBSTITUTE(AM1," ","_")</f>
        <v/>
      </c>
      <c r="AN2" s="5" t="str">
        <f t="shared" si="21"/>
        <v>Kansas</v>
      </c>
      <c r="AO2" s="5" t="str">
        <f t="shared" ref="AO2" si="22">SUBSTITUTE(AO1," ","_")</f>
        <v/>
      </c>
      <c r="AP2" s="5" t="str">
        <f t="shared" ref="AP2" si="23">SUBSTITUTE(AP1," ","_")</f>
        <v>Kentucky</v>
      </c>
      <c r="AQ2" s="5" t="str">
        <f t="shared" ref="AQ2" si="24">SUBSTITUTE(AQ1," ","_")</f>
        <v/>
      </c>
      <c r="AR2" s="5" t="str">
        <f t="shared" ref="AR2" si="25">SUBSTITUTE(AR1," ","_")</f>
        <v>Louisiana</v>
      </c>
      <c r="AS2" s="5" t="str">
        <f t="shared" ref="AS2" si="26">SUBSTITUTE(AS1," ","_")</f>
        <v/>
      </c>
      <c r="AT2" s="5" t="str">
        <f t="shared" ref="AT2" si="27">SUBSTITUTE(AT1," ","_")</f>
        <v>Maine</v>
      </c>
      <c r="AU2" s="5" t="str">
        <f t="shared" ref="AU2:AV2" si="28">SUBSTITUTE(AU1," ","_")</f>
        <v/>
      </c>
      <c r="AV2" s="5" t="str">
        <f t="shared" si="28"/>
        <v>Maryland</v>
      </c>
      <c r="AW2" s="5" t="str">
        <f t="shared" ref="AW2" si="29">SUBSTITUTE(AW1," ","_")</f>
        <v/>
      </c>
      <c r="AX2" s="5" t="str">
        <f t="shared" ref="AX2" si="30">SUBSTITUTE(AX1," ","_")</f>
        <v>Massachusetts</v>
      </c>
      <c r="AY2" s="5" t="str">
        <f t="shared" ref="AY2" si="31">SUBSTITUTE(AY1," ","_")</f>
        <v/>
      </c>
      <c r="AZ2" s="5" t="str">
        <f t="shared" ref="AZ2" si="32">SUBSTITUTE(AZ1," ","_")</f>
        <v>Michigan</v>
      </c>
      <c r="BA2" s="5" t="str">
        <f t="shared" ref="BA2" si="33">SUBSTITUTE(BA1," ","_")</f>
        <v/>
      </c>
      <c r="BB2" s="5" t="str">
        <f t="shared" ref="BB2" si="34">SUBSTITUTE(BB1," ","_")</f>
        <v>Minnesota</v>
      </c>
      <c r="BC2" s="5" t="str">
        <f t="shared" ref="BC2:BD2" si="35">SUBSTITUTE(BC1," ","_")</f>
        <v/>
      </c>
      <c r="BD2" s="5" t="str">
        <f t="shared" si="35"/>
        <v>Mississippi</v>
      </c>
      <c r="BE2" s="5" t="str">
        <f t="shared" ref="BE2" si="36">SUBSTITUTE(BE1," ","_")</f>
        <v/>
      </c>
      <c r="BF2" s="5" t="str">
        <f t="shared" ref="BF2" si="37">SUBSTITUTE(BF1," ","_")</f>
        <v>Missouri</v>
      </c>
      <c r="BG2" s="5" t="str">
        <f t="shared" ref="BG2" si="38">SUBSTITUTE(BG1," ","_")</f>
        <v/>
      </c>
      <c r="BH2" s="5" t="str">
        <f t="shared" ref="BH2" si="39">SUBSTITUTE(BH1," ","_")</f>
        <v>Montana</v>
      </c>
      <c r="BI2" s="5" t="str">
        <f t="shared" ref="BI2" si="40">SUBSTITUTE(BI1," ","_")</f>
        <v/>
      </c>
      <c r="BJ2" s="5" t="str">
        <f t="shared" ref="BJ2" si="41">SUBSTITUTE(BJ1," ","_")</f>
        <v>Nebraska</v>
      </c>
      <c r="BK2" s="5" t="str">
        <f t="shared" ref="BK2:BL2" si="42">SUBSTITUTE(BK1," ","_")</f>
        <v/>
      </c>
      <c r="BL2" s="5" t="str">
        <f t="shared" si="42"/>
        <v>Nevada</v>
      </c>
      <c r="BM2" s="5" t="str">
        <f t="shared" ref="BM2" si="43">SUBSTITUTE(BM1," ","_")</f>
        <v/>
      </c>
      <c r="BN2" s="5" t="str">
        <f t="shared" ref="BN2" si="44">SUBSTITUTE(BN1," ","_")</f>
        <v>New_Hampshire</v>
      </c>
      <c r="BO2" s="5" t="str">
        <f t="shared" ref="BO2" si="45">SUBSTITUTE(BO1," ","_")</f>
        <v/>
      </c>
      <c r="BP2" s="5" t="str">
        <f t="shared" ref="BP2" si="46">SUBSTITUTE(BP1," ","_")</f>
        <v>New_Jersey</v>
      </c>
      <c r="BQ2" s="5" t="str">
        <f t="shared" ref="BQ2" si="47">SUBSTITUTE(BQ1," ","_")</f>
        <v/>
      </c>
      <c r="BR2" s="5" t="str">
        <f t="shared" ref="BR2" si="48">SUBSTITUTE(BR1," ","_")</f>
        <v>New_Mexico</v>
      </c>
      <c r="BS2" s="5" t="str">
        <f t="shared" ref="BS2:BT2" si="49">SUBSTITUTE(BS1," ","_")</f>
        <v/>
      </c>
      <c r="BT2" s="5" t="str">
        <f t="shared" si="49"/>
        <v>New_York</v>
      </c>
      <c r="BU2" s="5" t="str">
        <f t="shared" ref="BU2" si="50">SUBSTITUTE(BU1," ","_")</f>
        <v/>
      </c>
      <c r="BV2" s="5" t="str">
        <f t="shared" ref="BV2" si="51">SUBSTITUTE(BV1," ","_")</f>
        <v>North_Carolina</v>
      </c>
      <c r="BW2" s="5" t="str">
        <f t="shared" ref="BW2" si="52">SUBSTITUTE(BW1," ","_")</f>
        <v/>
      </c>
      <c r="BX2" s="5" t="str">
        <f t="shared" ref="BX2" si="53">SUBSTITUTE(BX1," ","_")</f>
        <v>North_Dakota</v>
      </c>
      <c r="BY2" s="5" t="str">
        <f t="shared" ref="BY2" si="54">SUBSTITUTE(BY1," ","_")</f>
        <v/>
      </c>
      <c r="BZ2" s="5" t="str">
        <f t="shared" ref="BZ2" si="55">SUBSTITUTE(BZ1," ","_")</f>
        <v>Ohio</v>
      </c>
      <c r="CA2" s="5" t="str">
        <f t="shared" ref="CA2:CB2" si="56">SUBSTITUTE(CA1," ","_")</f>
        <v/>
      </c>
      <c r="CB2" s="5" t="str">
        <f t="shared" si="56"/>
        <v>Oklahoma</v>
      </c>
      <c r="CC2" s="5" t="str">
        <f t="shared" ref="CC2" si="57">SUBSTITUTE(CC1," ","_")</f>
        <v/>
      </c>
      <c r="CD2" s="5" t="str">
        <f t="shared" ref="CD2" si="58">SUBSTITUTE(CD1," ","_")</f>
        <v>Oregon</v>
      </c>
      <c r="CE2" s="5" t="str">
        <f t="shared" ref="CE2" si="59">SUBSTITUTE(CE1," ","_")</f>
        <v/>
      </c>
      <c r="CF2" s="5" t="str">
        <f t="shared" ref="CF2" si="60">SUBSTITUTE(CF1," ","_")</f>
        <v>Pennsylvania</v>
      </c>
      <c r="CG2" s="5" t="str">
        <f t="shared" ref="CG2" si="61">SUBSTITUTE(CG1," ","_")</f>
        <v/>
      </c>
      <c r="CH2" s="5" t="str">
        <f t="shared" ref="CH2" si="62">SUBSTITUTE(CH1," ","_")</f>
        <v>Rhode_Island</v>
      </c>
      <c r="CI2" s="5" t="str">
        <f t="shared" ref="CI2:CJ2" si="63">SUBSTITUTE(CI1," ","_")</f>
        <v/>
      </c>
      <c r="CJ2" s="5" t="str">
        <f t="shared" si="63"/>
        <v>South_Carolina</v>
      </c>
      <c r="CK2" s="5" t="str">
        <f t="shared" ref="CK2" si="64">SUBSTITUTE(CK1," ","_")</f>
        <v/>
      </c>
      <c r="CL2" s="5" t="str">
        <f t="shared" ref="CL2" si="65">SUBSTITUTE(CL1," ","_")</f>
        <v>South_Dakota</v>
      </c>
      <c r="CM2" s="5" t="str">
        <f t="shared" ref="CM2" si="66">SUBSTITUTE(CM1," ","_")</f>
        <v/>
      </c>
      <c r="CN2" s="5" t="str">
        <f t="shared" ref="CN2" si="67">SUBSTITUTE(CN1," ","_")</f>
        <v>Tennessee</v>
      </c>
      <c r="CO2" s="5" t="str">
        <f t="shared" ref="CO2" si="68">SUBSTITUTE(CO1," ","_")</f>
        <v/>
      </c>
      <c r="CP2" s="5" t="str">
        <f t="shared" ref="CP2" si="69">SUBSTITUTE(CP1," ","_")</f>
        <v>Texas</v>
      </c>
      <c r="CQ2" s="5" t="str">
        <f t="shared" ref="CQ2:CR2" si="70">SUBSTITUTE(CQ1," ","_")</f>
        <v/>
      </c>
      <c r="CR2" s="5" t="str">
        <f t="shared" si="70"/>
        <v>Utah</v>
      </c>
      <c r="CS2" s="5" t="str">
        <f t="shared" ref="CS2" si="71">SUBSTITUTE(CS1," ","_")</f>
        <v/>
      </c>
      <c r="CT2" s="5" t="str">
        <f t="shared" ref="CT2" si="72">SUBSTITUTE(CT1," ","_")</f>
        <v>Vermont</v>
      </c>
      <c r="CU2" s="5" t="str">
        <f t="shared" ref="CU2" si="73">SUBSTITUTE(CU1," ","_")</f>
        <v/>
      </c>
      <c r="CV2" s="5" t="str">
        <f t="shared" ref="CV2" si="74">SUBSTITUTE(CV1," ","_")</f>
        <v>Virginia</v>
      </c>
      <c r="CW2" s="5" t="str">
        <f t="shared" ref="CW2" si="75">SUBSTITUTE(CW1," ","_")</f>
        <v/>
      </c>
      <c r="CX2" s="5" t="str">
        <f t="shared" ref="CX2" si="76">SUBSTITUTE(CX1," ","_")</f>
        <v>Washington</v>
      </c>
      <c r="CY2" s="5" t="str">
        <f t="shared" ref="CY2:CZ2" si="77">SUBSTITUTE(CY1," ","_")</f>
        <v/>
      </c>
      <c r="CZ2" s="5" t="str">
        <f t="shared" si="77"/>
        <v>West_Virginia</v>
      </c>
      <c r="DA2" s="5" t="str">
        <f t="shared" ref="DA2" si="78">SUBSTITUTE(DA1," ","_")</f>
        <v/>
      </c>
      <c r="DB2" s="5" t="str">
        <f t="shared" ref="DB2" si="79">SUBSTITUTE(DB1," ","_")</f>
        <v>Wisconsin</v>
      </c>
      <c r="DC2" s="5" t="str">
        <f t="shared" ref="DC2" si="80">SUBSTITUTE(DC1," ","_")</f>
        <v/>
      </c>
      <c r="DD2" s="5" t="str">
        <f t="shared" ref="DD2" si="81">SUBSTITUTE(DD1," ","_")</f>
        <v>Wyoming</v>
      </c>
      <c r="DE2" s="5" t="str">
        <f t="shared" ref="DE2" si="82">SUBSTITUTE(DE1," ","_")</f>
        <v/>
      </c>
      <c r="DF2" s="5" t="str">
        <f t="shared" ref="DF2" si="83">SUBSTITUTE(DF1," ","_")</f>
        <v>Puerto_Rico</v>
      </c>
      <c r="DG2" s="5" t="str">
        <f t="shared" ref="DG2" si="84">SUBSTITUTE(DG1," ","_")</f>
        <v/>
      </c>
    </row>
    <row r="3" spans="1:111" ht="30" customHeight="1" x14ac:dyDescent="0.3">
      <c r="A3" s="5" t="s">
        <v>97</v>
      </c>
      <c r="B3" s="5"/>
      <c r="C3" s="5"/>
      <c r="D3" s="5"/>
      <c r="E3" s="5"/>
      <c r="F3" s="5"/>
      <c r="G3" s="5"/>
      <c r="H3" s="5" t="s">
        <v>98</v>
      </c>
      <c r="I3" s="5" t="s">
        <v>99</v>
      </c>
      <c r="J3" s="5" t="s">
        <v>98</v>
      </c>
      <c r="K3" s="5" t="s">
        <v>99</v>
      </c>
      <c r="L3" s="5" t="s">
        <v>98</v>
      </c>
      <c r="M3" s="5" t="s">
        <v>99</v>
      </c>
      <c r="N3" s="5" t="s">
        <v>98</v>
      </c>
      <c r="O3" s="5" t="s">
        <v>99</v>
      </c>
      <c r="P3" s="5" t="s">
        <v>98</v>
      </c>
      <c r="Q3" s="5" t="s">
        <v>99</v>
      </c>
      <c r="R3" s="5" t="s">
        <v>98</v>
      </c>
      <c r="S3" s="5" t="s">
        <v>99</v>
      </c>
      <c r="T3" s="5" t="s">
        <v>98</v>
      </c>
      <c r="U3" s="5" t="s">
        <v>99</v>
      </c>
      <c r="V3" s="5" t="s">
        <v>98</v>
      </c>
      <c r="W3" s="5" t="s">
        <v>99</v>
      </c>
      <c r="X3" s="5" t="s">
        <v>98</v>
      </c>
      <c r="Y3" s="5" t="s">
        <v>99</v>
      </c>
      <c r="Z3" s="5" t="s">
        <v>98</v>
      </c>
      <c r="AA3" s="5" t="s">
        <v>99</v>
      </c>
      <c r="AB3" s="5" t="s">
        <v>98</v>
      </c>
      <c r="AC3" s="5" t="s">
        <v>99</v>
      </c>
      <c r="AD3" s="5" t="s">
        <v>98</v>
      </c>
      <c r="AE3" s="5" t="s">
        <v>99</v>
      </c>
      <c r="AF3" s="5" t="s">
        <v>98</v>
      </c>
      <c r="AG3" s="5" t="s">
        <v>99</v>
      </c>
      <c r="AH3" s="5" t="s">
        <v>98</v>
      </c>
      <c r="AI3" s="5" t="s">
        <v>99</v>
      </c>
      <c r="AJ3" s="5" t="s">
        <v>98</v>
      </c>
      <c r="AK3" s="5" t="s">
        <v>99</v>
      </c>
      <c r="AL3" s="5" t="s">
        <v>98</v>
      </c>
      <c r="AM3" s="5" t="s">
        <v>99</v>
      </c>
      <c r="AN3" s="5" t="s">
        <v>98</v>
      </c>
      <c r="AO3" s="5" t="s">
        <v>99</v>
      </c>
      <c r="AP3" s="5" t="s">
        <v>98</v>
      </c>
      <c r="AQ3" s="5" t="s">
        <v>99</v>
      </c>
      <c r="AR3" s="5" t="s">
        <v>98</v>
      </c>
      <c r="AS3" s="5" t="s">
        <v>99</v>
      </c>
      <c r="AT3" s="5" t="s">
        <v>98</v>
      </c>
      <c r="AU3" s="5" t="s">
        <v>99</v>
      </c>
      <c r="AV3" s="5" t="s">
        <v>98</v>
      </c>
      <c r="AW3" s="5" t="s">
        <v>99</v>
      </c>
      <c r="AX3" s="5" t="s">
        <v>98</v>
      </c>
      <c r="AY3" s="5" t="s">
        <v>99</v>
      </c>
      <c r="AZ3" s="5" t="s">
        <v>98</v>
      </c>
      <c r="BA3" s="5" t="s">
        <v>99</v>
      </c>
      <c r="BB3" s="5" t="s">
        <v>98</v>
      </c>
      <c r="BC3" s="5" t="s">
        <v>99</v>
      </c>
      <c r="BD3" s="5" t="s">
        <v>98</v>
      </c>
      <c r="BE3" s="5" t="s">
        <v>99</v>
      </c>
      <c r="BF3" s="5" t="s">
        <v>98</v>
      </c>
      <c r="BG3" s="5" t="s">
        <v>99</v>
      </c>
      <c r="BH3" s="5" t="s">
        <v>98</v>
      </c>
      <c r="BI3" s="5" t="s">
        <v>99</v>
      </c>
      <c r="BJ3" s="5" t="s">
        <v>98</v>
      </c>
      <c r="BK3" s="5" t="s">
        <v>99</v>
      </c>
      <c r="BL3" s="5" t="s">
        <v>98</v>
      </c>
      <c r="BM3" s="5" t="s">
        <v>99</v>
      </c>
      <c r="BN3" s="5" t="s">
        <v>98</v>
      </c>
      <c r="BO3" s="5" t="s">
        <v>99</v>
      </c>
      <c r="BP3" s="5" t="s">
        <v>98</v>
      </c>
      <c r="BQ3" s="5" t="s">
        <v>99</v>
      </c>
      <c r="BR3" s="5" t="s">
        <v>98</v>
      </c>
      <c r="BS3" s="5" t="s">
        <v>99</v>
      </c>
      <c r="BT3" s="5" t="s">
        <v>98</v>
      </c>
      <c r="BU3" s="5" t="s">
        <v>99</v>
      </c>
      <c r="BV3" s="5" t="s">
        <v>98</v>
      </c>
      <c r="BW3" s="5" t="s">
        <v>99</v>
      </c>
      <c r="BX3" s="5" t="s">
        <v>98</v>
      </c>
      <c r="BY3" s="5" t="s">
        <v>99</v>
      </c>
      <c r="BZ3" s="5" t="s">
        <v>98</v>
      </c>
      <c r="CA3" s="5" t="s">
        <v>99</v>
      </c>
      <c r="CB3" s="5" t="s">
        <v>98</v>
      </c>
      <c r="CC3" s="5" t="s">
        <v>99</v>
      </c>
      <c r="CD3" s="5" t="s">
        <v>98</v>
      </c>
      <c r="CE3" s="5" t="s">
        <v>99</v>
      </c>
      <c r="CF3" s="5" t="s">
        <v>98</v>
      </c>
      <c r="CG3" s="5" t="s">
        <v>99</v>
      </c>
      <c r="CH3" s="5" t="s">
        <v>98</v>
      </c>
      <c r="CI3" s="5" t="s">
        <v>99</v>
      </c>
      <c r="CJ3" s="5" t="s">
        <v>98</v>
      </c>
      <c r="CK3" s="5" t="s">
        <v>99</v>
      </c>
      <c r="CL3" s="5" t="s">
        <v>98</v>
      </c>
      <c r="CM3" s="5" t="s">
        <v>99</v>
      </c>
      <c r="CN3" s="5" t="s">
        <v>98</v>
      </c>
      <c r="CO3" s="5" t="s">
        <v>99</v>
      </c>
      <c r="CP3" s="5" t="s">
        <v>98</v>
      </c>
      <c r="CQ3" s="5" t="s">
        <v>99</v>
      </c>
      <c r="CR3" s="5" t="s">
        <v>98</v>
      </c>
      <c r="CS3" s="5" t="s">
        <v>99</v>
      </c>
      <c r="CT3" s="5" t="s">
        <v>98</v>
      </c>
      <c r="CU3" s="5" t="s">
        <v>99</v>
      </c>
      <c r="CV3" s="5" t="s">
        <v>98</v>
      </c>
      <c r="CW3" s="5" t="s">
        <v>99</v>
      </c>
      <c r="CX3" s="5" t="s">
        <v>98</v>
      </c>
      <c r="CY3" s="5" t="s">
        <v>99</v>
      </c>
      <c r="CZ3" s="5" t="s">
        <v>98</v>
      </c>
      <c r="DA3" s="5" t="s">
        <v>99</v>
      </c>
      <c r="DB3" s="5" t="s">
        <v>98</v>
      </c>
      <c r="DC3" s="5" t="s">
        <v>99</v>
      </c>
      <c r="DD3" s="5" t="s">
        <v>98</v>
      </c>
      <c r="DE3" s="5" t="s">
        <v>99</v>
      </c>
      <c r="DF3" s="5" t="s">
        <v>98</v>
      </c>
      <c r="DG3" s="5" t="s">
        <v>99</v>
      </c>
    </row>
    <row r="4" spans="1:111" ht="30" customHeight="1" x14ac:dyDescent="0.3">
      <c r="A4" s="8"/>
      <c r="B4" s="8"/>
      <c r="C4" s="8"/>
      <c r="D4" s="8"/>
      <c r="E4" s="8"/>
      <c r="F4" s="8"/>
      <c r="G4" s="8"/>
      <c r="H4" s="8" t="str">
        <f>SUBSTITUTE(H3," ","_")</f>
        <v>Estimate</v>
      </c>
      <c r="I4" s="8" t="str">
        <f>SUBSTITUTE(I3," ","_")</f>
        <v>Margin_of_Error</v>
      </c>
      <c r="J4" s="8" t="str">
        <f t="shared" ref="J4:BU4" si="85">SUBSTITUTE(J3," ","_")</f>
        <v>Estimate</v>
      </c>
      <c r="K4" s="8" t="str">
        <f t="shared" si="85"/>
        <v>Margin_of_Error</v>
      </c>
      <c r="L4" s="8" t="str">
        <f t="shared" si="85"/>
        <v>Estimate</v>
      </c>
      <c r="M4" s="8" t="str">
        <f t="shared" si="85"/>
        <v>Margin_of_Error</v>
      </c>
      <c r="N4" s="8" t="str">
        <f t="shared" si="85"/>
        <v>Estimate</v>
      </c>
      <c r="O4" s="8" t="str">
        <f t="shared" si="85"/>
        <v>Margin_of_Error</v>
      </c>
      <c r="P4" s="8" t="str">
        <f t="shared" si="85"/>
        <v>Estimate</v>
      </c>
      <c r="Q4" s="8" t="str">
        <f t="shared" si="85"/>
        <v>Margin_of_Error</v>
      </c>
      <c r="R4" s="8" t="str">
        <f t="shared" si="85"/>
        <v>Estimate</v>
      </c>
      <c r="S4" s="8" t="str">
        <f t="shared" si="85"/>
        <v>Margin_of_Error</v>
      </c>
      <c r="T4" s="8" t="str">
        <f t="shared" si="85"/>
        <v>Estimate</v>
      </c>
      <c r="U4" s="8" t="str">
        <f t="shared" si="85"/>
        <v>Margin_of_Error</v>
      </c>
      <c r="V4" s="8" t="str">
        <f t="shared" si="85"/>
        <v>Estimate</v>
      </c>
      <c r="W4" s="8" t="str">
        <f t="shared" si="85"/>
        <v>Margin_of_Error</v>
      </c>
      <c r="X4" s="8" t="str">
        <f t="shared" si="85"/>
        <v>Estimate</v>
      </c>
      <c r="Y4" s="8" t="str">
        <f t="shared" si="85"/>
        <v>Margin_of_Error</v>
      </c>
      <c r="Z4" s="8" t="str">
        <f t="shared" si="85"/>
        <v>Estimate</v>
      </c>
      <c r="AA4" s="8" t="str">
        <f t="shared" si="85"/>
        <v>Margin_of_Error</v>
      </c>
      <c r="AB4" s="8" t="str">
        <f t="shared" si="85"/>
        <v>Estimate</v>
      </c>
      <c r="AC4" s="8" t="str">
        <f t="shared" si="85"/>
        <v>Margin_of_Error</v>
      </c>
      <c r="AD4" s="8" t="str">
        <f t="shared" si="85"/>
        <v>Estimate</v>
      </c>
      <c r="AE4" s="8" t="str">
        <f t="shared" si="85"/>
        <v>Margin_of_Error</v>
      </c>
      <c r="AF4" s="8" t="str">
        <f t="shared" si="85"/>
        <v>Estimate</v>
      </c>
      <c r="AG4" s="8" t="str">
        <f t="shared" si="85"/>
        <v>Margin_of_Error</v>
      </c>
      <c r="AH4" s="8" t="str">
        <f t="shared" si="85"/>
        <v>Estimate</v>
      </c>
      <c r="AI4" s="8" t="str">
        <f t="shared" si="85"/>
        <v>Margin_of_Error</v>
      </c>
      <c r="AJ4" s="8" t="str">
        <f t="shared" si="85"/>
        <v>Estimate</v>
      </c>
      <c r="AK4" s="8" t="str">
        <f t="shared" si="85"/>
        <v>Margin_of_Error</v>
      </c>
      <c r="AL4" s="8" t="str">
        <f t="shared" si="85"/>
        <v>Estimate</v>
      </c>
      <c r="AM4" s="8" t="str">
        <f t="shared" si="85"/>
        <v>Margin_of_Error</v>
      </c>
      <c r="AN4" s="8" t="str">
        <f t="shared" si="85"/>
        <v>Estimate</v>
      </c>
      <c r="AO4" s="8" t="str">
        <f t="shared" si="85"/>
        <v>Margin_of_Error</v>
      </c>
      <c r="AP4" s="8" t="str">
        <f t="shared" si="85"/>
        <v>Estimate</v>
      </c>
      <c r="AQ4" s="8" t="str">
        <f t="shared" si="85"/>
        <v>Margin_of_Error</v>
      </c>
      <c r="AR4" s="8" t="str">
        <f t="shared" si="85"/>
        <v>Estimate</v>
      </c>
      <c r="AS4" s="8" t="str">
        <f t="shared" si="85"/>
        <v>Margin_of_Error</v>
      </c>
      <c r="AT4" s="8" t="str">
        <f t="shared" si="85"/>
        <v>Estimate</v>
      </c>
      <c r="AU4" s="8" t="str">
        <f t="shared" si="85"/>
        <v>Margin_of_Error</v>
      </c>
      <c r="AV4" s="8" t="str">
        <f t="shared" si="85"/>
        <v>Estimate</v>
      </c>
      <c r="AW4" s="8" t="str">
        <f t="shared" si="85"/>
        <v>Margin_of_Error</v>
      </c>
      <c r="AX4" s="8" t="str">
        <f t="shared" si="85"/>
        <v>Estimate</v>
      </c>
      <c r="AY4" s="8" t="str">
        <f t="shared" si="85"/>
        <v>Margin_of_Error</v>
      </c>
      <c r="AZ4" s="8" t="str">
        <f t="shared" si="85"/>
        <v>Estimate</v>
      </c>
      <c r="BA4" s="8" t="str">
        <f t="shared" si="85"/>
        <v>Margin_of_Error</v>
      </c>
      <c r="BB4" s="8" t="str">
        <f t="shared" si="85"/>
        <v>Estimate</v>
      </c>
      <c r="BC4" s="8" t="str">
        <f t="shared" si="85"/>
        <v>Margin_of_Error</v>
      </c>
      <c r="BD4" s="8" t="str">
        <f t="shared" si="85"/>
        <v>Estimate</v>
      </c>
      <c r="BE4" s="8" t="str">
        <f t="shared" si="85"/>
        <v>Margin_of_Error</v>
      </c>
      <c r="BF4" s="8" t="str">
        <f t="shared" si="85"/>
        <v>Estimate</v>
      </c>
      <c r="BG4" s="8" t="str">
        <f t="shared" si="85"/>
        <v>Margin_of_Error</v>
      </c>
      <c r="BH4" s="8" t="str">
        <f t="shared" si="85"/>
        <v>Estimate</v>
      </c>
      <c r="BI4" s="8" t="str">
        <f t="shared" si="85"/>
        <v>Margin_of_Error</v>
      </c>
      <c r="BJ4" s="8" t="str">
        <f t="shared" si="85"/>
        <v>Estimate</v>
      </c>
      <c r="BK4" s="8" t="str">
        <f t="shared" si="85"/>
        <v>Margin_of_Error</v>
      </c>
      <c r="BL4" s="8" t="str">
        <f t="shared" si="85"/>
        <v>Estimate</v>
      </c>
      <c r="BM4" s="8" t="str">
        <f t="shared" si="85"/>
        <v>Margin_of_Error</v>
      </c>
      <c r="BN4" s="8" t="str">
        <f t="shared" si="85"/>
        <v>Estimate</v>
      </c>
      <c r="BO4" s="8" t="str">
        <f t="shared" si="85"/>
        <v>Margin_of_Error</v>
      </c>
      <c r="BP4" s="8" t="str">
        <f t="shared" si="85"/>
        <v>Estimate</v>
      </c>
      <c r="BQ4" s="8" t="str">
        <f t="shared" si="85"/>
        <v>Margin_of_Error</v>
      </c>
      <c r="BR4" s="8" t="str">
        <f t="shared" si="85"/>
        <v>Estimate</v>
      </c>
      <c r="BS4" s="8" t="str">
        <f t="shared" si="85"/>
        <v>Margin_of_Error</v>
      </c>
      <c r="BT4" s="8" t="str">
        <f t="shared" si="85"/>
        <v>Estimate</v>
      </c>
      <c r="BU4" s="8" t="str">
        <f t="shared" si="85"/>
        <v>Margin_of_Error</v>
      </c>
      <c r="BV4" s="8" t="str">
        <f t="shared" ref="BV4:DG4" si="86">SUBSTITUTE(BV3," ","_")</f>
        <v>Estimate</v>
      </c>
      <c r="BW4" s="8" t="str">
        <f t="shared" si="86"/>
        <v>Margin_of_Error</v>
      </c>
      <c r="BX4" s="8" t="str">
        <f t="shared" si="86"/>
        <v>Estimate</v>
      </c>
      <c r="BY4" s="8" t="str">
        <f t="shared" si="86"/>
        <v>Margin_of_Error</v>
      </c>
      <c r="BZ4" s="8" t="str">
        <f t="shared" si="86"/>
        <v>Estimate</v>
      </c>
      <c r="CA4" s="8" t="str">
        <f t="shared" si="86"/>
        <v>Margin_of_Error</v>
      </c>
      <c r="CB4" s="8" t="str">
        <f t="shared" si="86"/>
        <v>Estimate</v>
      </c>
      <c r="CC4" s="8" t="str">
        <f t="shared" si="86"/>
        <v>Margin_of_Error</v>
      </c>
      <c r="CD4" s="8" t="str">
        <f t="shared" si="86"/>
        <v>Estimate</v>
      </c>
      <c r="CE4" s="8" t="str">
        <f t="shared" si="86"/>
        <v>Margin_of_Error</v>
      </c>
      <c r="CF4" s="8" t="str">
        <f t="shared" si="86"/>
        <v>Estimate</v>
      </c>
      <c r="CG4" s="8" t="str">
        <f t="shared" si="86"/>
        <v>Margin_of_Error</v>
      </c>
      <c r="CH4" s="8" t="str">
        <f t="shared" si="86"/>
        <v>Estimate</v>
      </c>
      <c r="CI4" s="8" t="str">
        <f t="shared" si="86"/>
        <v>Margin_of_Error</v>
      </c>
      <c r="CJ4" s="8" t="str">
        <f t="shared" si="86"/>
        <v>Estimate</v>
      </c>
      <c r="CK4" s="8" t="str">
        <f t="shared" si="86"/>
        <v>Margin_of_Error</v>
      </c>
      <c r="CL4" s="8" t="str">
        <f t="shared" si="86"/>
        <v>Estimate</v>
      </c>
      <c r="CM4" s="8" t="str">
        <f t="shared" si="86"/>
        <v>Margin_of_Error</v>
      </c>
      <c r="CN4" s="8" t="str">
        <f t="shared" si="86"/>
        <v>Estimate</v>
      </c>
      <c r="CO4" s="8" t="str">
        <f t="shared" si="86"/>
        <v>Margin_of_Error</v>
      </c>
      <c r="CP4" s="8" t="str">
        <f t="shared" si="86"/>
        <v>Estimate</v>
      </c>
      <c r="CQ4" s="8" t="str">
        <f t="shared" si="86"/>
        <v>Margin_of_Error</v>
      </c>
      <c r="CR4" s="8" t="str">
        <f t="shared" si="86"/>
        <v>Estimate</v>
      </c>
      <c r="CS4" s="8" t="str">
        <f t="shared" si="86"/>
        <v>Margin_of_Error</v>
      </c>
      <c r="CT4" s="8" t="str">
        <f t="shared" si="86"/>
        <v>Estimate</v>
      </c>
      <c r="CU4" s="8" t="str">
        <f t="shared" si="86"/>
        <v>Margin_of_Error</v>
      </c>
      <c r="CV4" s="8" t="str">
        <f t="shared" si="86"/>
        <v>Estimate</v>
      </c>
      <c r="CW4" s="8" t="str">
        <f t="shared" si="86"/>
        <v>Margin_of_Error</v>
      </c>
      <c r="CX4" s="8" t="str">
        <f t="shared" si="86"/>
        <v>Estimate</v>
      </c>
      <c r="CY4" s="8" t="str">
        <f t="shared" si="86"/>
        <v>Margin_of_Error</v>
      </c>
      <c r="CZ4" s="8" t="str">
        <f t="shared" si="86"/>
        <v>Estimate</v>
      </c>
      <c r="DA4" s="8" t="str">
        <f t="shared" si="86"/>
        <v>Margin_of_Error</v>
      </c>
      <c r="DB4" s="8" t="str">
        <f t="shared" si="86"/>
        <v>Estimate</v>
      </c>
      <c r="DC4" s="8" t="str">
        <f t="shared" si="86"/>
        <v>Margin_of_Error</v>
      </c>
      <c r="DD4" s="8" t="str">
        <f t="shared" si="86"/>
        <v>Estimate</v>
      </c>
      <c r="DE4" s="8" t="str">
        <f t="shared" si="86"/>
        <v>Margin_of_Error</v>
      </c>
      <c r="DF4" s="8" t="str">
        <f t="shared" si="86"/>
        <v>Estimate</v>
      </c>
      <c r="DG4" s="8" t="str">
        <f t="shared" si="86"/>
        <v>Margin_of_Error</v>
      </c>
    </row>
    <row r="5" spans="1:111" ht="30" customHeight="1" x14ac:dyDescent="0.3">
      <c r="A5" s="8"/>
      <c r="B5" s="8"/>
      <c r="C5" s="8"/>
      <c r="D5" s="8"/>
      <c r="E5" s="8"/>
      <c r="F5" s="8"/>
      <c r="G5" s="8"/>
      <c r="H5" s="8" t="str">
        <f>_xlfn.CONCAT(H2,"_",H4)</f>
        <v>Alabama_Estimate</v>
      </c>
      <c r="I5" s="8" t="str">
        <f>_xlfn.CONCAT(H2,"_",I4)</f>
        <v>Alabama_Margin_of_Error</v>
      </c>
      <c r="J5" s="8" t="str">
        <f>_xlfn.CONCAT(J2,"_",J4)</f>
        <v>Alaska_Estimate</v>
      </c>
      <c r="K5" s="8" t="str">
        <f>_xlfn.CONCAT(J2,"_",K4)</f>
        <v>Alaska_Margin_of_Error</v>
      </c>
      <c r="L5" s="8" t="str">
        <f>_xlfn.CONCAT(L2,"_",L4)</f>
        <v>Arizona_Estimate</v>
      </c>
      <c r="M5" s="8" t="str">
        <f>_xlfn.CONCAT(L2,"_",M4)</f>
        <v>Arizona_Margin_of_Error</v>
      </c>
      <c r="N5" s="8" t="str">
        <f t="shared" ref="N5" si="87">_xlfn.CONCAT(N2,"_",N4)</f>
        <v>Arkansas_Estimate</v>
      </c>
      <c r="O5" s="8" t="str">
        <f t="shared" ref="O5" si="88">_xlfn.CONCAT(N2,"_",O4)</f>
        <v>Arkansas_Margin_of_Error</v>
      </c>
      <c r="P5" s="8" t="str">
        <f t="shared" ref="P5" si="89">_xlfn.CONCAT(P2,"_",P4)</f>
        <v>California_Estimate</v>
      </c>
      <c r="Q5" s="8" t="str">
        <f t="shared" ref="Q5" si="90">_xlfn.CONCAT(P2,"_",Q4)</f>
        <v>California_Margin_of_Error</v>
      </c>
      <c r="R5" s="8" t="str">
        <f t="shared" ref="R5" si="91">_xlfn.CONCAT(R2,"_",R4)</f>
        <v>Colorado_Estimate</v>
      </c>
      <c r="S5" s="8" t="str">
        <f t="shared" ref="S5" si="92">_xlfn.CONCAT(R2,"_",S4)</f>
        <v>Colorado_Margin_of_Error</v>
      </c>
      <c r="T5" s="8" t="str">
        <f t="shared" ref="T5" si="93">_xlfn.CONCAT(T2,"_",T4)</f>
        <v>Connecticut_Estimate</v>
      </c>
      <c r="U5" s="8" t="str">
        <f t="shared" ref="U5" si="94">_xlfn.CONCAT(T2,"_",U4)</f>
        <v>Connecticut_Margin_of_Error</v>
      </c>
      <c r="V5" s="8" t="str">
        <f t="shared" ref="V5" si="95">_xlfn.CONCAT(V2,"_",V4)</f>
        <v>Delaware_Estimate</v>
      </c>
      <c r="W5" s="8" t="str">
        <f t="shared" ref="W5" si="96">_xlfn.CONCAT(V2,"_",W4)</f>
        <v>Delaware_Margin_of_Error</v>
      </c>
      <c r="X5" s="8" t="str">
        <f t="shared" ref="X5" si="97">_xlfn.CONCAT(X2,"_",X4)</f>
        <v>District_of_Columbia_Estimate</v>
      </c>
      <c r="Y5" s="8" t="str">
        <f t="shared" ref="Y5" si="98">_xlfn.CONCAT(X2,"_",Y4)</f>
        <v>District_of_Columbia_Margin_of_Error</v>
      </c>
      <c r="Z5" s="8" t="str">
        <f t="shared" ref="Z5" si="99">_xlfn.CONCAT(Z2,"_",Z4)</f>
        <v>Florida_Estimate</v>
      </c>
      <c r="AA5" s="8" t="str">
        <f t="shared" ref="AA5" si="100">_xlfn.CONCAT(Z2,"_",AA4)</f>
        <v>Florida_Margin_of_Error</v>
      </c>
      <c r="AB5" s="8" t="str">
        <f t="shared" ref="AB5" si="101">_xlfn.CONCAT(AB2,"_",AB4)</f>
        <v>Georgia_Estimate</v>
      </c>
      <c r="AC5" s="8" t="str">
        <f t="shared" ref="AC5" si="102">_xlfn.CONCAT(AB2,"_",AC4)</f>
        <v>Georgia_Margin_of_Error</v>
      </c>
      <c r="AD5" s="8" t="str">
        <f t="shared" ref="AD5" si="103">_xlfn.CONCAT(AD2,"_",AD4)</f>
        <v>Hawaii_Estimate</v>
      </c>
      <c r="AE5" s="8" t="str">
        <f t="shared" ref="AE5" si="104">_xlfn.CONCAT(AD2,"_",AE4)</f>
        <v>Hawaii_Margin_of_Error</v>
      </c>
      <c r="AF5" s="8" t="str">
        <f t="shared" ref="AF5" si="105">_xlfn.CONCAT(AF2,"_",AF4)</f>
        <v>Idaho_Estimate</v>
      </c>
      <c r="AG5" s="8" t="str">
        <f t="shared" ref="AG5" si="106">_xlfn.CONCAT(AF2,"_",AG4)</f>
        <v>Idaho_Margin_of_Error</v>
      </c>
      <c r="AH5" s="8" t="str">
        <f t="shared" ref="AH5" si="107">_xlfn.CONCAT(AH2,"_",AH4)</f>
        <v>Illinois_Estimate</v>
      </c>
      <c r="AI5" s="8" t="str">
        <f t="shared" ref="AI5" si="108">_xlfn.CONCAT(AH2,"_",AI4)</f>
        <v>Illinois_Margin_of_Error</v>
      </c>
      <c r="AJ5" s="8" t="str">
        <f t="shared" ref="AJ5" si="109">_xlfn.CONCAT(AJ2,"_",AJ4)</f>
        <v>Indiana_Estimate</v>
      </c>
      <c r="AK5" s="8" t="str">
        <f t="shared" ref="AK5" si="110">_xlfn.CONCAT(AJ2,"_",AK4)</f>
        <v>Indiana_Margin_of_Error</v>
      </c>
      <c r="AL5" s="8" t="str">
        <f t="shared" ref="AL5" si="111">_xlfn.CONCAT(AL2,"_",AL4)</f>
        <v>Iowa_Estimate</v>
      </c>
      <c r="AM5" s="8" t="str">
        <f t="shared" ref="AM5" si="112">_xlfn.CONCAT(AL2,"_",AM4)</f>
        <v>Iowa_Margin_of_Error</v>
      </c>
      <c r="AN5" s="8" t="str">
        <f t="shared" ref="AN5" si="113">_xlfn.CONCAT(AN2,"_",AN4)</f>
        <v>Kansas_Estimate</v>
      </c>
      <c r="AO5" s="8" t="str">
        <f t="shared" ref="AO5" si="114">_xlfn.CONCAT(AN2,"_",AO4)</f>
        <v>Kansas_Margin_of_Error</v>
      </c>
      <c r="AP5" s="8" t="str">
        <f t="shared" ref="AP5" si="115">_xlfn.CONCAT(AP2,"_",AP4)</f>
        <v>Kentucky_Estimate</v>
      </c>
      <c r="AQ5" s="8" t="str">
        <f t="shared" ref="AQ5" si="116">_xlfn.CONCAT(AP2,"_",AQ4)</f>
        <v>Kentucky_Margin_of_Error</v>
      </c>
      <c r="AR5" s="8" t="str">
        <f t="shared" ref="AR5" si="117">_xlfn.CONCAT(AR2,"_",AR4)</f>
        <v>Louisiana_Estimate</v>
      </c>
      <c r="AS5" s="8" t="str">
        <f t="shared" ref="AS5" si="118">_xlfn.CONCAT(AR2,"_",AS4)</f>
        <v>Louisiana_Margin_of_Error</v>
      </c>
      <c r="AT5" s="8" t="str">
        <f t="shared" ref="AT5" si="119">_xlfn.CONCAT(AT2,"_",AT4)</f>
        <v>Maine_Estimate</v>
      </c>
      <c r="AU5" s="8" t="str">
        <f t="shared" ref="AU5" si="120">_xlfn.CONCAT(AT2,"_",AU4)</f>
        <v>Maine_Margin_of_Error</v>
      </c>
      <c r="AV5" s="8" t="str">
        <f t="shared" ref="AV5" si="121">_xlfn.CONCAT(AV2,"_",AV4)</f>
        <v>Maryland_Estimate</v>
      </c>
      <c r="AW5" s="8" t="str">
        <f t="shared" ref="AW5" si="122">_xlfn.CONCAT(AV2,"_",AW4)</f>
        <v>Maryland_Margin_of_Error</v>
      </c>
      <c r="AX5" s="8" t="str">
        <f t="shared" ref="AX5" si="123">_xlfn.CONCAT(AX2,"_",AX4)</f>
        <v>Massachusetts_Estimate</v>
      </c>
      <c r="AY5" s="8" t="str">
        <f t="shared" ref="AY5" si="124">_xlfn.CONCAT(AX2,"_",AY4)</f>
        <v>Massachusetts_Margin_of_Error</v>
      </c>
      <c r="AZ5" s="8" t="str">
        <f t="shared" ref="AZ5" si="125">_xlfn.CONCAT(AZ2,"_",AZ4)</f>
        <v>Michigan_Estimate</v>
      </c>
      <c r="BA5" s="8" t="str">
        <f t="shared" ref="BA5" si="126">_xlfn.CONCAT(AZ2,"_",BA4)</f>
        <v>Michigan_Margin_of_Error</v>
      </c>
      <c r="BB5" s="8" t="str">
        <f t="shared" ref="BB5" si="127">_xlfn.CONCAT(BB2,"_",BB4)</f>
        <v>Minnesota_Estimate</v>
      </c>
      <c r="BC5" s="8" t="str">
        <f t="shared" ref="BC5" si="128">_xlfn.CONCAT(BB2,"_",BC4)</f>
        <v>Minnesota_Margin_of_Error</v>
      </c>
      <c r="BD5" s="8" t="str">
        <f t="shared" ref="BD5" si="129">_xlfn.CONCAT(BD2,"_",BD4)</f>
        <v>Mississippi_Estimate</v>
      </c>
      <c r="BE5" s="8" t="str">
        <f t="shared" ref="BE5" si="130">_xlfn.CONCAT(BD2,"_",BE4)</f>
        <v>Mississippi_Margin_of_Error</v>
      </c>
      <c r="BF5" s="8" t="str">
        <f t="shared" ref="BF5" si="131">_xlfn.CONCAT(BF2,"_",BF4)</f>
        <v>Missouri_Estimate</v>
      </c>
      <c r="BG5" s="8" t="str">
        <f t="shared" ref="BG5" si="132">_xlfn.CONCAT(BF2,"_",BG4)</f>
        <v>Missouri_Margin_of_Error</v>
      </c>
      <c r="BH5" s="8" t="str">
        <f t="shared" ref="BH5" si="133">_xlfn.CONCAT(BH2,"_",BH4)</f>
        <v>Montana_Estimate</v>
      </c>
      <c r="BI5" s="8" t="str">
        <f t="shared" ref="BI5" si="134">_xlfn.CONCAT(BH2,"_",BI4)</f>
        <v>Montana_Margin_of_Error</v>
      </c>
      <c r="BJ5" s="8" t="str">
        <f t="shared" ref="BJ5" si="135">_xlfn.CONCAT(BJ2,"_",BJ4)</f>
        <v>Nebraska_Estimate</v>
      </c>
      <c r="BK5" s="8" t="str">
        <f t="shared" ref="BK5" si="136">_xlfn.CONCAT(BJ2,"_",BK4)</f>
        <v>Nebraska_Margin_of_Error</v>
      </c>
      <c r="BL5" s="8" t="str">
        <f t="shared" ref="BL5" si="137">_xlfn.CONCAT(BL2,"_",BL4)</f>
        <v>Nevada_Estimate</v>
      </c>
      <c r="BM5" s="8" t="str">
        <f t="shared" ref="BM5" si="138">_xlfn.CONCAT(BL2,"_",BM4)</f>
        <v>Nevada_Margin_of_Error</v>
      </c>
      <c r="BN5" s="8" t="str">
        <f t="shared" ref="BN5" si="139">_xlfn.CONCAT(BN2,"_",BN4)</f>
        <v>New_Hampshire_Estimate</v>
      </c>
      <c r="BO5" s="8" t="str">
        <f t="shared" ref="BO5" si="140">_xlfn.CONCAT(BN2,"_",BO4)</f>
        <v>New_Hampshire_Margin_of_Error</v>
      </c>
      <c r="BP5" s="8" t="str">
        <f t="shared" ref="BP5" si="141">_xlfn.CONCAT(BP2,"_",BP4)</f>
        <v>New_Jersey_Estimate</v>
      </c>
      <c r="BQ5" s="8" t="str">
        <f t="shared" ref="BQ5" si="142">_xlfn.CONCAT(BP2,"_",BQ4)</f>
        <v>New_Jersey_Margin_of_Error</v>
      </c>
      <c r="BR5" s="8" t="str">
        <f t="shared" ref="BR5" si="143">_xlfn.CONCAT(BR2,"_",BR4)</f>
        <v>New_Mexico_Estimate</v>
      </c>
      <c r="BS5" s="8" t="str">
        <f t="shared" ref="BS5" si="144">_xlfn.CONCAT(BR2,"_",BS4)</f>
        <v>New_Mexico_Margin_of_Error</v>
      </c>
      <c r="BT5" s="8" t="str">
        <f t="shared" ref="BT5" si="145">_xlfn.CONCAT(BT2,"_",BT4)</f>
        <v>New_York_Estimate</v>
      </c>
      <c r="BU5" s="8" t="str">
        <f t="shared" ref="BU5" si="146">_xlfn.CONCAT(BT2,"_",BU4)</f>
        <v>New_York_Margin_of_Error</v>
      </c>
      <c r="BV5" s="8" t="str">
        <f t="shared" ref="BV5" si="147">_xlfn.CONCAT(BV2,"_",BV4)</f>
        <v>North_Carolina_Estimate</v>
      </c>
      <c r="BW5" s="8" t="str">
        <f t="shared" ref="BW5" si="148">_xlfn.CONCAT(BV2,"_",BW4)</f>
        <v>North_Carolina_Margin_of_Error</v>
      </c>
      <c r="BX5" s="8" t="str">
        <f t="shared" ref="BX5" si="149">_xlfn.CONCAT(BX2,"_",BX4)</f>
        <v>North_Dakota_Estimate</v>
      </c>
      <c r="BY5" s="8" t="str">
        <f t="shared" ref="BY5" si="150">_xlfn.CONCAT(BX2,"_",BY4)</f>
        <v>North_Dakota_Margin_of_Error</v>
      </c>
      <c r="BZ5" s="8" t="str">
        <f t="shared" ref="BZ5" si="151">_xlfn.CONCAT(BZ2,"_",BZ4)</f>
        <v>Ohio_Estimate</v>
      </c>
      <c r="CA5" s="8" t="str">
        <f t="shared" ref="CA5" si="152">_xlfn.CONCAT(BZ2,"_",CA4)</f>
        <v>Ohio_Margin_of_Error</v>
      </c>
      <c r="CB5" s="8" t="str">
        <f t="shared" ref="CB5" si="153">_xlfn.CONCAT(CB2,"_",CB4)</f>
        <v>Oklahoma_Estimate</v>
      </c>
      <c r="CC5" s="8" t="str">
        <f t="shared" ref="CC5" si="154">_xlfn.CONCAT(CB2,"_",CC4)</f>
        <v>Oklahoma_Margin_of_Error</v>
      </c>
      <c r="CD5" s="8" t="str">
        <f t="shared" ref="CD5" si="155">_xlfn.CONCAT(CD2,"_",CD4)</f>
        <v>Oregon_Estimate</v>
      </c>
      <c r="CE5" s="8" t="str">
        <f t="shared" ref="CE5" si="156">_xlfn.CONCAT(CD2,"_",CE4)</f>
        <v>Oregon_Margin_of_Error</v>
      </c>
      <c r="CF5" s="8" t="str">
        <f t="shared" ref="CF5" si="157">_xlfn.CONCAT(CF2,"_",CF4)</f>
        <v>Pennsylvania_Estimate</v>
      </c>
      <c r="CG5" s="8" t="str">
        <f t="shared" ref="CG5" si="158">_xlfn.CONCAT(CF2,"_",CG4)</f>
        <v>Pennsylvania_Margin_of_Error</v>
      </c>
      <c r="CH5" s="8" t="str">
        <f t="shared" ref="CH5" si="159">_xlfn.CONCAT(CH2,"_",CH4)</f>
        <v>Rhode_Island_Estimate</v>
      </c>
      <c r="CI5" s="8" t="str">
        <f t="shared" ref="CI5" si="160">_xlfn.CONCAT(CH2,"_",CI4)</f>
        <v>Rhode_Island_Margin_of_Error</v>
      </c>
      <c r="CJ5" s="8" t="str">
        <f t="shared" ref="CJ5" si="161">_xlfn.CONCAT(CJ2,"_",CJ4)</f>
        <v>South_Carolina_Estimate</v>
      </c>
      <c r="CK5" s="8" t="str">
        <f t="shared" ref="CK5" si="162">_xlfn.CONCAT(CJ2,"_",CK4)</f>
        <v>South_Carolina_Margin_of_Error</v>
      </c>
      <c r="CL5" s="8" t="str">
        <f t="shared" ref="CL5" si="163">_xlfn.CONCAT(CL2,"_",CL4)</f>
        <v>South_Dakota_Estimate</v>
      </c>
      <c r="CM5" s="8" t="str">
        <f t="shared" ref="CM5" si="164">_xlfn.CONCAT(CL2,"_",CM4)</f>
        <v>South_Dakota_Margin_of_Error</v>
      </c>
      <c r="CN5" s="8" t="str">
        <f t="shared" ref="CN5" si="165">_xlfn.CONCAT(CN2,"_",CN4)</f>
        <v>Tennessee_Estimate</v>
      </c>
      <c r="CO5" s="8" t="str">
        <f t="shared" ref="CO5" si="166">_xlfn.CONCAT(CN2,"_",CO4)</f>
        <v>Tennessee_Margin_of_Error</v>
      </c>
      <c r="CP5" s="8" t="str">
        <f t="shared" ref="CP5" si="167">_xlfn.CONCAT(CP2,"_",CP4)</f>
        <v>Texas_Estimate</v>
      </c>
      <c r="CQ5" s="8" t="str">
        <f t="shared" ref="CQ5" si="168">_xlfn.CONCAT(CP2,"_",CQ4)</f>
        <v>Texas_Margin_of_Error</v>
      </c>
      <c r="CR5" s="8" t="str">
        <f t="shared" ref="CR5" si="169">_xlfn.CONCAT(CR2,"_",CR4)</f>
        <v>Utah_Estimate</v>
      </c>
      <c r="CS5" s="8" t="str">
        <f t="shared" ref="CS5" si="170">_xlfn.CONCAT(CR2,"_",CS4)</f>
        <v>Utah_Margin_of_Error</v>
      </c>
      <c r="CT5" s="8" t="str">
        <f t="shared" ref="CT5" si="171">_xlfn.CONCAT(CT2,"_",CT4)</f>
        <v>Vermont_Estimate</v>
      </c>
      <c r="CU5" s="8" t="str">
        <f t="shared" ref="CU5" si="172">_xlfn.CONCAT(CT2,"_",CU4)</f>
        <v>Vermont_Margin_of_Error</v>
      </c>
      <c r="CV5" s="8" t="str">
        <f t="shared" ref="CV5" si="173">_xlfn.CONCAT(CV2,"_",CV4)</f>
        <v>Virginia_Estimate</v>
      </c>
      <c r="CW5" s="8" t="str">
        <f t="shared" ref="CW5" si="174">_xlfn.CONCAT(CV2,"_",CW4)</f>
        <v>Virginia_Margin_of_Error</v>
      </c>
      <c r="CX5" s="8" t="str">
        <f t="shared" ref="CX5" si="175">_xlfn.CONCAT(CX2,"_",CX4)</f>
        <v>Washington_Estimate</v>
      </c>
      <c r="CY5" s="8" t="str">
        <f t="shared" ref="CY5" si="176">_xlfn.CONCAT(CX2,"_",CY4)</f>
        <v>Washington_Margin_of_Error</v>
      </c>
      <c r="CZ5" s="8" t="str">
        <f t="shared" ref="CZ5" si="177">_xlfn.CONCAT(CZ2,"_",CZ4)</f>
        <v>West_Virginia_Estimate</v>
      </c>
      <c r="DA5" s="8" t="str">
        <f t="shared" ref="DA5" si="178">_xlfn.CONCAT(CZ2,"_",DA4)</f>
        <v>West_Virginia_Margin_of_Error</v>
      </c>
      <c r="DB5" s="8" t="str">
        <f t="shared" ref="DB5" si="179">_xlfn.CONCAT(DB2,"_",DB4)</f>
        <v>Wisconsin_Estimate</v>
      </c>
      <c r="DC5" s="8" t="str">
        <f t="shared" ref="DC5" si="180">_xlfn.CONCAT(DB2,"_",DC4)</f>
        <v>Wisconsin_Margin_of_Error</v>
      </c>
      <c r="DD5" s="8" t="str">
        <f t="shared" ref="DD5" si="181">_xlfn.CONCAT(DD2,"_",DD4)</f>
        <v>Wyoming_Estimate</v>
      </c>
      <c r="DE5" s="8" t="str">
        <f t="shared" ref="DE5" si="182">_xlfn.CONCAT(DD2,"_",DE4)</f>
        <v>Wyoming_Margin_of_Error</v>
      </c>
      <c r="DF5" s="8" t="str">
        <f t="shared" ref="DF5" si="183">_xlfn.CONCAT(DF2,"_",DF4)</f>
        <v>Puerto_Rico_Estimate</v>
      </c>
      <c r="DG5" s="8" t="str">
        <f t="shared" ref="DG5" si="184">_xlfn.CONCAT(DF2,"_",DG4)</f>
        <v>Puerto_Rico_Margin_of_Error</v>
      </c>
    </row>
    <row r="6" spans="1:111" ht="30" customHeight="1" x14ac:dyDescent="0.3">
      <c r="A6" s="8"/>
      <c r="B6" s="8"/>
      <c r="C6" s="8"/>
      <c r="D6" s="8"/>
      <c r="E6" s="8"/>
      <c r="F6" s="8"/>
      <c r="G6" s="8"/>
      <c r="H6" s="8" t="str">
        <f>LOWER(H5)</f>
        <v>alabama_estimate</v>
      </c>
      <c r="I6" s="8" t="str">
        <f t="shared" ref="I6:BT6" si="185">LOWER(I5)</f>
        <v>alabama_margin_of_error</v>
      </c>
      <c r="J6" s="8" t="str">
        <f t="shared" si="185"/>
        <v>alaska_estimate</v>
      </c>
      <c r="K6" s="8" t="str">
        <f t="shared" si="185"/>
        <v>alaska_margin_of_error</v>
      </c>
      <c r="L6" s="8" t="str">
        <f t="shared" si="185"/>
        <v>arizona_estimate</v>
      </c>
      <c r="M6" s="8" t="str">
        <f t="shared" si="185"/>
        <v>arizona_margin_of_error</v>
      </c>
      <c r="N6" s="8" t="str">
        <f t="shared" si="185"/>
        <v>arkansas_estimate</v>
      </c>
      <c r="O6" s="8" t="str">
        <f t="shared" si="185"/>
        <v>arkansas_margin_of_error</v>
      </c>
      <c r="P6" s="8" t="str">
        <f t="shared" si="185"/>
        <v>california_estimate</v>
      </c>
      <c r="Q6" s="8" t="str">
        <f t="shared" si="185"/>
        <v>california_margin_of_error</v>
      </c>
      <c r="R6" s="8" t="str">
        <f t="shared" si="185"/>
        <v>colorado_estimate</v>
      </c>
      <c r="S6" s="8" t="str">
        <f t="shared" si="185"/>
        <v>colorado_margin_of_error</v>
      </c>
      <c r="T6" s="8" t="str">
        <f t="shared" si="185"/>
        <v>connecticut_estimate</v>
      </c>
      <c r="U6" s="8" t="str">
        <f t="shared" si="185"/>
        <v>connecticut_margin_of_error</v>
      </c>
      <c r="V6" s="8" t="str">
        <f t="shared" si="185"/>
        <v>delaware_estimate</v>
      </c>
      <c r="W6" s="8" t="str">
        <f t="shared" si="185"/>
        <v>delaware_margin_of_error</v>
      </c>
      <c r="X6" s="8" t="str">
        <f t="shared" si="185"/>
        <v>district_of_columbia_estimate</v>
      </c>
      <c r="Y6" s="8" t="str">
        <f t="shared" si="185"/>
        <v>district_of_columbia_margin_of_error</v>
      </c>
      <c r="Z6" s="8" t="str">
        <f t="shared" si="185"/>
        <v>florida_estimate</v>
      </c>
      <c r="AA6" s="8" t="str">
        <f t="shared" si="185"/>
        <v>florida_margin_of_error</v>
      </c>
      <c r="AB6" s="8" t="str">
        <f t="shared" si="185"/>
        <v>georgia_estimate</v>
      </c>
      <c r="AC6" s="8" t="str">
        <f t="shared" si="185"/>
        <v>georgia_margin_of_error</v>
      </c>
      <c r="AD6" s="8" t="str">
        <f t="shared" si="185"/>
        <v>hawaii_estimate</v>
      </c>
      <c r="AE6" s="8" t="str">
        <f t="shared" si="185"/>
        <v>hawaii_margin_of_error</v>
      </c>
      <c r="AF6" s="8" t="str">
        <f t="shared" si="185"/>
        <v>idaho_estimate</v>
      </c>
      <c r="AG6" s="8" t="str">
        <f t="shared" si="185"/>
        <v>idaho_margin_of_error</v>
      </c>
      <c r="AH6" s="8" t="str">
        <f t="shared" si="185"/>
        <v>illinois_estimate</v>
      </c>
      <c r="AI6" s="8" t="str">
        <f t="shared" si="185"/>
        <v>illinois_margin_of_error</v>
      </c>
      <c r="AJ6" s="8" t="str">
        <f t="shared" si="185"/>
        <v>indiana_estimate</v>
      </c>
      <c r="AK6" s="8" t="str">
        <f t="shared" si="185"/>
        <v>indiana_margin_of_error</v>
      </c>
      <c r="AL6" s="8" t="str">
        <f t="shared" si="185"/>
        <v>iowa_estimate</v>
      </c>
      <c r="AM6" s="8" t="str">
        <f t="shared" si="185"/>
        <v>iowa_margin_of_error</v>
      </c>
      <c r="AN6" s="8" t="str">
        <f t="shared" si="185"/>
        <v>kansas_estimate</v>
      </c>
      <c r="AO6" s="8" t="str">
        <f t="shared" si="185"/>
        <v>kansas_margin_of_error</v>
      </c>
      <c r="AP6" s="8" t="str">
        <f t="shared" si="185"/>
        <v>kentucky_estimate</v>
      </c>
      <c r="AQ6" s="8" t="str">
        <f t="shared" si="185"/>
        <v>kentucky_margin_of_error</v>
      </c>
      <c r="AR6" s="8" t="str">
        <f t="shared" si="185"/>
        <v>louisiana_estimate</v>
      </c>
      <c r="AS6" s="8" t="str">
        <f t="shared" si="185"/>
        <v>louisiana_margin_of_error</v>
      </c>
      <c r="AT6" s="8" t="str">
        <f t="shared" si="185"/>
        <v>maine_estimate</v>
      </c>
      <c r="AU6" s="8" t="str">
        <f t="shared" si="185"/>
        <v>maine_margin_of_error</v>
      </c>
      <c r="AV6" s="8" t="str">
        <f t="shared" si="185"/>
        <v>maryland_estimate</v>
      </c>
      <c r="AW6" s="8" t="str">
        <f t="shared" si="185"/>
        <v>maryland_margin_of_error</v>
      </c>
      <c r="AX6" s="8" t="str">
        <f t="shared" si="185"/>
        <v>massachusetts_estimate</v>
      </c>
      <c r="AY6" s="8" t="str">
        <f t="shared" si="185"/>
        <v>massachusetts_margin_of_error</v>
      </c>
      <c r="AZ6" s="8" t="str">
        <f t="shared" si="185"/>
        <v>michigan_estimate</v>
      </c>
      <c r="BA6" s="8" t="str">
        <f t="shared" si="185"/>
        <v>michigan_margin_of_error</v>
      </c>
      <c r="BB6" s="8" t="str">
        <f t="shared" si="185"/>
        <v>minnesota_estimate</v>
      </c>
      <c r="BC6" s="8" t="str">
        <f t="shared" si="185"/>
        <v>minnesota_margin_of_error</v>
      </c>
      <c r="BD6" s="8" t="str">
        <f t="shared" si="185"/>
        <v>mississippi_estimate</v>
      </c>
      <c r="BE6" s="8" t="str">
        <f t="shared" si="185"/>
        <v>mississippi_margin_of_error</v>
      </c>
      <c r="BF6" s="8" t="str">
        <f t="shared" si="185"/>
        <v>missouri_estimate</v>
      </c>
      <c r="BG6" s="8" t="str">
        <f t="shared" si="185"/>
        <v>missouri_margin_of_error</v>
      </c>
      <c r="BH6" s="8" t="str">
        <f t="shared" si="185"/>
        <v>montana_estimate</v>
      </c>
      <c r="BI6" s="8" t="str">
        <f t="shared" si="185"/>
        <v>montana_margin_of_error</v>
      </c>
      <c r="BJ6" s="8" t="str">
        <f t="shared" si="185"/>
        <v>nebraska_estimate</v>
      </c>
      <c r="BK6" s="8" t="str">
        <f t="shared" si="185"/>
        <v>nebraska_margin_of_error</v>
      </c>
      <c r="BL6" s="8" t="str">
        <f t="shared" si="185"/>
        <v>nevada_estimate</v>
      </c>
      <c r="BM6" s="8" t="str">
        <f t="shared" si="185"/>
        <v>nevada_margin_of_error</v>
      </c>
      <c r="BN6" s="8" t="str">
        <f t="shared" si="185"/>
        <v>new_hampshire_estimate</v>
      </c>
      <c r="BO6" s="8" t="str">
        <f t="shared" si="185"/>
        <v>new_hampshire_margin_of_error</v>
      </c>
      <c r="BP6" s="8" t="str">
        <f t="shared" si="185"/>
        <v>new_jersey_estimate</v>
      </c>
      <c r="BQ6" s="8" t="str">
        <f t="shared" si="185"/>
        <v>new_jersey_margin_of_error</v>
      </c>
      <c r="BR6" s="8" t="str">
        <f t="shared" si="185"/>
        <v>new_mexico_estimate</v>
      </c>
      <c r="BS6" s="8" t="str">
        <f t="shared" si="185"/>
        <v>new_mexico_margin_of_error</v>
      </c>
      <c r="BT6" s="8" t="str">
        <f t="shared" si="185"/>
        <v>new_york_estimate</v>
      </c>
      <c r="BU6" s="8" t="str">
        <f t="shared" ref="BU6:DG6" si="186">LOWER(BU5)</f>
        <v>new_york_margin_of_error</v>
      </c>
      <c r="BV6" s="8" t="str">
        <f t="shared" si="186"/>
        <v>north_carolina_estimate</v>
      </c>
      <c r="BW6" s="8" t="str">
        <f t="shared" si="186"/>
        <v>north_carolina_margin_of_error</v>
      </c>
      <c r="BX6" s="8" t="str">
        <f t="shared" si="186"/>
        <v>north_dakota_estimate</v>
      </c>
      <c r="BY6" s="8" t="str">
        <f t="shared" si="186"/>
        <v>north_dakota_margin_of_error</v>
      </c>
      <c r="BZ6" s="8" t="str">
        <f t="shared" si="186"/>
        <v>ohio_estimate</v>
      </c>
      <c r="CA6" s="8" t="str">
        <f t="shared" si="186"/>
        <v>ohio_margin_of_error</v>
      </c>
      <c r="CB6" s="8" t="str">
        <f t="shared" si="186"/>
        <v>oklahoma_estimate</v>
      </c>
      <c r="CC6" s="8" t="str">
        <f t="shared" si="186"/>
        <v>oklahoma_margin_of_error</v>
      </c>
      <c r="CD6" s="8" t="str">
        <f t="shared" si="186"/>
        <v>oregon_estimate</v>
      </c>
      <c r="CE6" s="8" t="str">
        <f t="shared" si="186"/>
        <v>oregon_margin_of_error</v>
      </c>
      <c r="CF6" s="8" t="str">
        <f t="shared" si="186"/>
        <v>pennsylvania_estimate</v>
      </c>
      <c r="CG6" s="8" t="str">
        <f t="shared" si="186"/>
        <v>pennsylvania_margin_of_error</v>
      </c>
      <c r="CH6" s="8" t="str">
        <f t="shared" si="186"/>
        <v>rhode_island_estimate</v>
      </c>
      <c r="CI6" s="8" t="str">
        <f t="shared" si="186"/>
        <v>rhode_island_margin_of_error</v>
      </c>
      <c r="CJ6" s="8" t="str">
        <f t="shared" si="186"/>
        <v>south_carolina_estimate</v>
      </c>
      <c r="CK6" s="8" t="str">
        <f t="shared" si="186"/>
        <v>south_carolina_margin_of_error</v>
      </c>
      <c r="CL6" s="8" t="str">
        <f t="shared" si="186"/>
        <v>south_dakota_estimate</v>
      </c>
      <c r="CM6" s="8" t="str">
        <f t="shared" si="186"/>
        <v>south_dakota_margin_of_error</v>
      </c>
      <c r="CN6" s="8" t="str">
        <f t="shared" si="186"/>
        <v>tennessee_estimate</v>
      </c>
      <c r="CO6" s="8" t="str">
        <f t="shared" si="186"/>
        <v>tennessee_margin_of_error</v>
      </c>
      <c r="CP6" s="8" t="str">
        <f t="shared" si="186"/>
        <v>texas_estimate</v>
      </c>
      <c r="CQ6" s="8" t="str">
        <f t="shared" si="186"/>
        <v>texas_margin_of_error</v>
      </c>
      <c r="CR6" s="8" t="str">
        <f t="shared" si="186"/>
        <v>utah_estimate</v>
      </c>
      <c r="CS6" s="8" t="str">
        <f t="shared" si="186"/>
        <v>utah_margin_of_error</v>
      </c>
      <c r="CT6" s="8" t="str">
        <f t="shared" si="186"/>
        <v>vermont_estimate</v>
      </c>
      <c r="CU6" s="8" t="str">
        <f t="shared" si="186"/>
        <v>vermont_margin_of_error</v>
      </c>
      <c r="CV6" s="8" t="str">
        <f t="shared" si="186"/>
        <v>virginia_estimate</v>
      </c>
      <c r="CW6" s="8" t="str">
        <f t="shared" si="186"/>
        <v>virginia_margin_of_error</v>
      </c>
      <c r="CX6" s="8" t="str">
        <f t="shared" si="186"/>
        <v>washington_estimate</v>
      </c>
      <c r="CY6" s="8" t="str">
        <f t="shared" si="186"/>
        <v>washington_margin_of_error</v>
      </c>
      <c r="CZ6" s="8" t="str">
        <f t="shared" si="186"/>
        <v>west_virginia_estimate</v>
      </c>
      <c r="DA6" s="8" t="str">
        <f t="shared" si="186"/>
        <v>west_virginia_margin_of_error</v>
      </c>
      <c r="DB6" s="8" t="str">
        <f t="shared" si="186"/>
        <v>wisconsin_estimate</v>
      </c>
      <c r="DC6" s="8" t="str">
        <f t="shared" si="186"/>
        <v>wisconsin_margin_of_error</v>
      </c>
      <c r="DD6" s="8" t="str">
        <f t="shared" si="186"/>
        <v>wyoming_estimate</v>
      </c>
      <c r="DE6" s="8" t="str">
        <f t="shared" si="186"/>
        <v>wyoming_margin_of_error</v>
      </c>
      <c r="DF6" s="8" t="str">
        <f t="shared" si="186"/>
        <v>puerto_rico_estimate</v>
      </c>
      <c r="DG6" s="8" t="str">
        <f t="shared" si="186"/>
        <v>puerto_rico_margin_of_error</v>
      </c>
    </row>
    <row r="7" spans="1:111" x14ac:dyDescent="0.3">
      <c r="A7" s="4" t="s">
        <v>100</v>
      </c>
      <c r="B7" s="4" t="str">
        <f>SUBSTITUTE(A7,":","")</f>
        <v>Total</v>
      </c>
      <c r="C7" s="4" t="str">
        <f>SUBSTITUTE(B7," ","_")</f>
        <v>Total</v>
      </c>
      <c r="D7" s="4" t="str">
        <f>SUBSTITUTE(C7,"(","")</f>
        <v>Total</v>
      </c>
      <c r="E7" s="4" t="str">
        <f>SUBSTITUTE(D7,")","")</f>
        <v>Total</v>
      </c>
      <c r="F7" s="4" t="str">
        <f>SUBSTITUTE(E7,"'","")</f>
        <v>Total</v>
      </c>
      <c r="G7" s="4" t="str">
        <f>LOWER(F7)</f>
        <v>total</v>
      </c>
      <c r="H7" s="4" t="s">
        <v>101</v>
      </c>
      <c r="I7" s="4" t="s">
        <v>102</v>
      </c>
      <c r="J7" s="4" t="s">
        <v>103</v>
      </c>
      <c r="K7" s="4" t="s">
        <v>104</v>
      </c>
      <c r="L7" s="4" t="s">
        <v>105</v>
      </c>
      <c r="M7" s="4" t="s">
        <v>106</v>
      </c>
      <c r="N7" s="4" t="s">
        <v>107</v>
      </c>
      <c r="O7" s="4" t="s">
        <v>108</v>
      </c>
      <c r="P7" s="4" t="s">
        <v>109</v>
      </c>
      <c r="Q7" s="4" t="s">
        <v>110</v>
      </c>
      <c r="R7" s="4" t="s">
        <v>111</v>
      </c>
      <c r="S7" s="4" t="s">
        <v>112</v>
      </c>
      <c r="T7" s="4" t="s">
        <v>113</v>
      </c>
      <c r="U7" s="4" t="s">
        <v>114</v>
      </c>
      <c r="V7" s="4" t="s">
        <v>115</v>
      </c>
      <c r="W7" s="4" t="s">
        <v>116</v>
      </c>
      <c r="X7" s="4" t="s">
        <v>117</v>
      </c>
      <c r="Y7" s="4" t="s">
        <v>118</v>
      </c>
      <c r="Z7" s="4" t="s">
        <v>119</v>
      </c>
      <c r="AA7" s="4" t="s">
        <v>120</v>
      </c>
      <c r="AB7" s="4" t="s">
        <v>121</v>
      </c>
      <c r="AC7" s="4" t="s">
        <v>122</v>
      </c>
      <c r="AD7" s="4" t="s">
        <v>123</v>
      </c>
      <c r="AE7" s="4" t="s">
        <v>124</v>
      </c>
      <c r="AF7" s="4" t="s">
        <v>125</v>
      </c>
      <c r="AG7" s="4" t="s">
        <v>126</v>
      </c>
      <c r="AH7" s="4" t="s">
        <v>127</v>
      </c>
      <c r="AI7" s="4" t="s">
        <v>128</v>
      </c>
      <c r="AJ7" s="4" t="s">
        <v>129</v>
      </c>
      <c r="AK7" s="4" t="s">
        <v>130</v>
      </c>
      <c r="AL7" s="4" t="s">
        <v>131</v>
      </c>
      <c r="AM7" s="4" t="s">
        <v>132</v>
      </c>
      <c r="AN7" s="4" t="s">
        <v>133</v>
      </c>
      <c r="AO7" s="4" t="s">
        <v>134</v>
      </c>
      <c r="AP7" s="4" t="s">
        <v>135</v>
      </c>
      <c r="AQ7" s="4" t="s">
        <v>136</v>
      </c>
      <c r="AR7" s="4" t="s">
        <v>137</v>
      </c>
      <c r="AS7" s="4" t="s">
        <v>138</v>
      </c>
      <c r="AT7" s="4" t="s">
        <v>139</v>
      </c>
      <c r="AU7" s="4" t="s">
        <v>140</v>
      </c>
      <c r="AV7" s="4" t="s">
        <v>141</v>
      </c>
      <c r="AW7" s="4" t="s">
        <v>142</v>
      </c>
      <c r="AX7" s="4" t="s">
        <v>143</v>
      </c>
      <c r="AY7" s="4" t="s">
        <v>144</v>
      </c>
      <c r="AZ7" s="4" t="s">
        <v>145</v>
      </c>
      <c r="BA7" s="4" t="s">
        <v>146</v>
      </c>
      <c r="BB7" s="4" t="s">
        <v>147</v>
      </c>
      <c r="BC7" s="4" t="s">
        <v>148</v>
      </c>
      <c r="BD7" s="4" t="s">
        <v>149</v>
      </c>
      <c r="BE7" s="4" t="s">
        <v>150</v>
      </c>
      <c r="BF7" s="4" t="s">
        <v>151</v>
      </c>
      <c r="BG7" s="4" t="s">
        <v>152</v>
      </c>
      <c r="BH7" s="4" t="s">
        <v>153</v>
      </c>
      <c r="BI7" s="4" t="s">
        <v>154</v>
      </c>
      <c r="BJ7" s="4" t="s">
        <v>155</v>
      </c>
      <c r="BK7" s="4" t="s">
        <v>156</v>
      </c>
      <c r="BL7" s="4" t="s">
        <v>157</v>
      </c>
      <c r="BM7" s="4" t="s">
        <v>158</v>
      </c>
      <c r="BN7" s="4" t="s">
        <v>159</v>
      </c>
      <c r="BO7" s="4" t="s">
        <v>160</v>
      </c>
      <c r="BP7" s="4" t="s">
        <v>161</v>
      </c>
      <c r="BQ7" s="4" t="s">
        <v>162</v>
      </c>
      <c r="BR7" s="4" t="s">
        <v>163</v>
      </c>
      <c r="BS7" s="4" t="s">
        <v>164</v>
      </c>
      <c r="BT7" s="4" t="s">
        <v>165</v>
      </c>
      <c r="BU7" s="4" t="s">
        <v>166</v>
      </c>
      <c r="BV7" s="4" t="s">
        <v>167</v>
      </c>
      <c r="BW7" s="4" t="s">
        <v>168</v>
      </c>
      <c r="BX7" s="4" t="s">
        <v>169</v>
      </c>
      <c r="BY7" s="4" t="s">
        <v>170</v>
      </c>
      <c r="BZ7" s="4" t="s">
        <v>171</v>
      </c>
      <c r="CA7" s="4" t="s">
        <v>172</v>
      </c>
      <c r="CB7" s="4" t="s">
        <v>173</v>
      </c>
      <c r="CC7" s="4" t="s">
        <v>166</v>
      </c>
      <c r="CD7" s="4" t="s">
        <v>174</v>
      </c>
      <c r="CE7" s="4" t="s">
        <v>175</v>
      </c>
      <c r="CF7" s="4" t="s">
        <v>176</v>
      </c>
      <c r="CG7" s="4" t="s">
        <v>177</v>
      </c>
      <c r="CH7" s="4" t="s">
        <v>178</v>
      </c>
      <c r="CI7" s="4" t="s">
        <v>179</v>
      </c>
      <c r="CJ7" s="4" t="s">
        <v>180</v>
      </c>
      <c r="CK7" s="4" t="s">
        <v>181</v>
      </c>
      <c r="CL7" s="4" t="s">
        <v>182</v>
      </c>
      <c r="CM7" s="4" t="s">
        <v>183</v>
      </c>
      <c r="CN7" s="4" t="s">
        <v>184</v>
      </c>
      <c r="CO7" s="4" t="s">
        <v>108</v>
      </c>
      <c r="CP7" s="4" t="s">
        <v>185</v>
      </c>
      <c r="CQ7" s="4" t="s">
        <v>186</v>
      </c>
      <c r="CR7" s="4" t="s">
        <v>187</v>
      </c>
      <c r="CS7" s="4" t="s">
        <v>188</v>
      </c>
      <c r="CT7" s="4" t="s">
        <v>189</v>
      </c>
      <c r="CU7" s="4" t="s">
        <v>190</v>
      </c>
      <c r="CV7" s="4" t="s">
        <v>191</v>
      </c>
      <c r="CW7" s="4" t="s">
        <v>192</v>
      </c>
      <c r="CX7" s="4" t="s">
        <v>193</v>
      </c>
      <c r="CY7" s="4" t="s">
        <v>194</v>
      </c>
      <c r="CZ7" s="4" t="s">
        <v>195</v>
      </c>
      <c r="DA7" s="4" t="s">
        <v>196</v>
      </c>
      <c r="DB7" s="4" t="s">
        <v>197</v>
      </c>
      <c r="DC7" s="4" t="s">
        <v>198</v>
      </c>
      <c r="DD7" s="4" t="s">
        <v>199</v>
      </c>
      <c r="DE7" s="4" t="s">
        <v>200</v>
      </c>
      <c r="DF7" s="4" t="s">
        <v>201</v>
      </c>
      <c r="DG7" s="4" t="s">
        <v>202</v>
      </c>
    </row>
    <row r="8" spans="1:111" x14ac:dyDescent="0.3">
      <c r="A8" s="6" t="s">
        <v>203</v>
      </c>
      <c r="B8" s="4" t="str">
        <f t="shared" ref="B8:B24" si="187">SUBSTITUTE(A8,":","")</f>
        <v>Less than high school graduate</v>
      </c>
      <c r="C8" s="4" t="str">
        <f t="shared" ref="C8:C24" si="188">SUBSTITUTE(B8," ","_")</f>
        <v>Less_than_high_school_graduate</v>
      </c>
      <c r="D8" s="4" t="str">
        <f t="shared" ref="D8:D24" si="189">SUBSTITUTE(C8,"(","")</f>
        <v>Less_than_high_school_graduate</v>
      </c>
      <c r="E8" s="4" t="str">
        <f t="shared" ref="E8:E24" si="190">SUBSTITUTE(D8,")","")</f>
        <v>Less_than_high_school_graduate</v>
      </c>
      <c r="F8" s="4" t="str">
        <f t="shared" ref="F8:F24" si="191">SUBSTITUTE(E8,"'","")</f>
        <v>Less_than_high_school_graduate</v>
      </c>
      <c r="G8" s="4" t="str">
        <f t="shared" ref="G8:G24" si="192">LOWER(F8)</f>
        <v>less_than_high_school_graduate</v>
      </c>
      <c r="H8" s="4" t="s">
        <v>204</v>
      </c>
      <c r="I8" s="4" t="s">
        <v>205</v>
      </c>
      <c r="J8" s="4" t="s">
        <v>206</v>
      </c>
      <c r="K8" s="4" t="s">
        <v>207</v>
      </c>
      <c r="L8" s="4" t="s">
        <v>208</v>
      </c>
      <c r="M8" s="4" t="s">
        <v>209</v>
      </c>
      <c r="N8" s="4" t="s">
        <v>210</v>
      </c>
      <c r="O8" s="4" t="s">
        <v>211</v>
      </c>
      <c r="P8" s="4" t="s">
        <v>212</v>
      </c>
      <c r="Q8" s="4" t="s">
        <v>213</v>
      </c>
      <c r="R8" s="4" t="s">
        <v>214</v>
      </c>
      <c r="S8" s="4" t="s">
        <v>215</v>
      </c>
      <c r="T8" s="4" t="s">
        <v>216</v>
      </c>
      <c r="U8" s="4" t="s">
        <v>217</v>
      </c>
      <c r="V8" s="4" t="s">
        <v>218</v>
      </c>
      <c r="W8" s="4" t="s">
        <v>219</v>
      </c>
      <c r="X8" s="4" t="s">
        <v>220</v>
      </c>
      <c r="Y8" s="4" t="s">
        <v>221</v>
      </c>
      <c r="Z8" s="4" t="s">
        <v>222</v>
      </c>
      <c r="AA8" s="4" t="s">
        <v>223</v>
      </c>
      <c r="AB8" s="4" t="s">
        <v>224</v>
      </c>
      <c r="AC8" s="4" t="s">
        <v>225</v>
      </c>
      <c r="AD8" s="4" t="s">
        <v>226</v>
      </c>
      <c r="AE8" s="4" t="s">
        <v>227</v>
      </c>
      <c r="AF8" s="4" t="s">
        <v>228</v>
      </c>
      <c r="AG8" s="4" t="s">
        <v>229</v>
      </c>
      <c r="AH8" s="4" t="s">
        <v>230</v>
      </c>
      <c r="AI8" s="4" t="s">
        <v>231</v>
      </c>
      <c r="AJ8" s="4" t="s">
        <v>232</v>
      </c>
      <c r="AK8" s="4" t="s">
        <v>233</v>
      </c>
      <c r="AL8" s="4" t="s">
        <v>234</v>
      </c>
      <c r="AM8" s="4" t="s">
        <v>235</v>
      </c>
      <c r="AN8" s="4" t="s">
        <v>236</v>
      </c>
      <c r="AO8" s="4" t="s">
        <v>237</v>
      </c>
      <c r="AP8" s="4" t="s">
        <v>238</v>
      </c>
      <c r="AQ8" s="4" t="s">
        <v>239</v>
      </c>
      <c r="AR8" s="4" t="s">
        <v>240</v>
      </c>
      <c r="AS8" s="4" t="s">
        <v>241</v>
      </c>
      <c r="AT8" s="4" t="s">
        <v>242</v>
      </c>
      <c r="AU8" s="4" t="s">
        <v>243</v>
      </c>
      <c r="AV8" s="4" t="s">
        <v>244</v>
      </c>
      <c r="AW8" s="4" t="s">
        <v>245</v>
      </c>
      <c r="AX8" s="4" t="s">
        <v>246</v>
      </c>
      <c r="AY8" s="4" t="s">
        <v>247</v>
      </c>
      <c r="AZ8" s="4" t="s">
        <v>248</v>
      </c>
      <c r="BA8" s="4" t="s">
        <v>249</v>
      </c>
      <c r="BB8" s="4" t="s">
        <v>250</v>
      </c>
      <c r="BC8" s="4" t="s">
        <v>251</v>
      </c>
      <c r="BD8" s="4" t="s">
        <v>252</v>
      </c>
      <c r="BE8" s="4" t="s">
        <v>253</v>
      </c>
      <c r="BF8" s="4" t="s">
        <v>254</v>
      </c>
      <c r="BG8" s="4" t="s">
        <v>255</v>
      </c>
      <c r="BH8" s="4" t="s">
        <v>256</v>
      </c>
      <c r="BI8" s="4" t="s">
        <v>257</v>
      </c>
      <c r="BJ8" s="4" t="s">
        <v>258</v>
      </c>
      <c r="BK8" s="4" t="s">
        <v>259</v>
      </c>
      <c r="BL8" s="4" t="s">
        <v>260</v>
      </c>
      <c r="BM8" s="4" t="s">
        <v>261</v>
      </c>
      <c r="BN8" s="4" t="s">
        <v>262</v>
      </c>
      <c r="BO8" s="4" t="s">
        <v>263</v>
      </c>
      <c r="BP8" s="4" t="s">
        <v>264</v>
      </c>
      <c r="BQ8" s="4" t="s">
        <v>265</v>
      </c>
      <c r="BR8" s="4" t="s">
        <v>266</v>
      </c>
      <c r="BS8" s="4" t="s">
        <v>267</v>
      </c>
      <c r="BT8" s="4" t="s">
        <v>268</v>
      </c>
      <c r="BU8" s="4" t="s">
        <v>269</v>
      </c>
      <c r="BV8" s="4" t="s">
        <v>270</v>
      </c>
      <c r="BW8" s="4" t="s">
        <v>209</v>
      </c>
      <c r="BX8" s="4" t="s">
        <v>271</v>
      </c>
      <c r="BY8" s="4" t="s">
        <v>272</v>
      </c>
      <c r="BZ8" s="4" t="s">
        <v>273</v>
      </c>
      <c r="CA8" s="4" t="s">
        <v>274</v>
      </c>
      <c r="CB8" s="4" t="s">
        <v>275</v>
      </c>
      <c r="CC8" s="4" t="s">
        <v>276</v>
      </c>
      <c r="CD8" s="4" t="s">
        <v>277</v>
      </c>
      <c r="CE8" s="4" t="s">
        <v>278</v>
      </c>
      <c r="CF8" s="4" t="s">
        <v>279</v>
      </c>
      <c r="CG8" s="4" t="s">
        <v>280</v>
      </c>
      <c r="CH8" s="4" t="s">
        <v>281</v>
      </c>
      <c r="CI8" s="4" t="s">
        <v>282</v>
      </c>
      <c r="CJ8" s="4" t="s">
        <v>283</v>
      </c>
      <c r="CK8" s="4" t="s">
        <v>284</v>
      </c>
      <c r="CL8" s="4" t="s">
        <v>285</v>
      </c>
      <c r="CM8" s="4" t="s">
        <v>286</v>
      </c>
      <c r="CN8" s="4" t="s">
        <v>287</v>
      </c>
      <c r="CO8" s="4" t="s">
        <v>288</v>
      </c>
      <c r="CP8" s="4" t="s">
        <v>289</v>
      </c>
      <c r="CQ8" s="4" t="s">
        <v>290</v>
      </c>
      <c r="CR8" s="4" t="s">
        <v>291</v>
      </c>
      <c r="CS8" s="4" t="s">
        <v>292</v>
      </c>
      <c r="CT8" s="4" t="s">
        <v>293</v>
      </c>
      <c r="CU8" s="4" t="s">
        <v>294</v>
      </c>
      <c r="CV8" s="4" t="s">
        <v>295</v>
      </c>
      <c r="CW8" s="4" t="s">
        <v>241</v>
      </c>
      <c r="CX8" s="4" t="s">
        <v>296</v>
      </c>
      <c r="CY8" s="4" t="s">
        <v>297</v>
      </c>
      <c r="CZ8" s="4" t="s">
        <v>298</v>
      </c>
      <c r="DA8" s="4" t="s">
        <v>299</v>
      </c>
      <c r="DB8" s="4" t="s">
        <v>300</v>
      </c>
      <c r="DC8" s="4" t="s">
        <v>301</v>
      </c>
      <c r="DD8" s="4" t="s">
        <v>302</v>
      </c>
      <c r="DE8" s="4" t="s">
        <v>303</v>
      </c>
      <c r="DF8" s="4" t="s">
        <v>304</v>
      </c>
      <c r="DG8" s="4" t="s">
        <v>305</v>
      </c>
    </row>
    <row r="9" spans="1:111" ht="28.8" x14ac:dyDescent="0.3">
      <c r="A9" s="6" t="s">
        <v>306</v>
      </c>
      <c r="B9" s="4" t="str">
        <f t="shared" si="187"/>
        <v>High school graduate (includes equivalency)</v>
      </c>
      <c r="C9" s="4" t="str">
        <f t="shared" si="188"/>
        <v>High_school_graduate_(includes_equivalency)</v>
      </c>
      <c r="D9" s="4" t="str">
        <f t="shared" si="189"/>
        <v>High_school_graduate_includes_equivalency)</v>
      </c>
      <c r="E9" s="4" t="str">
        <f t="shared" si="190"/>
        <v>High_school_graduate_includes_equivalency</v>
      </c>
      <c r="F9" s="4" t="str">
        <f t="shared" si="191"/>
        <v>High_school_graduate_includes_equivalency</v>
      </c>
      <c r="G9" s="4" t="str">
        <f t="shared" si="192"/>
        <v>high_school_graduate_includes_equivalency</v>
      </c>
      <c r="H9" s="4" t="s">
        <v>307</v>
      </c>
      <c r="I9" s="4" t="s">
        <v>308</v>
      </c>
      <c r="J9" s="4" t="s">
        <v>309</v>
      </c>
      <c r="K9" s="4" t="s">
        <v>310</v>
      </c>
      <c r="L9" s="4" t="s">
        <v>311</v>
      </c>
      <c r="M9" s="4" t="s">
        <v>312</v>
      </c>
      <c r="N9" s="4" t="s">
        <v>313</v>
      </c>
      <c r="O9" s="4" t="s">
        <v>314</v>
      </c>
      <c r="P9" s="4" t="s">
        <v>315</v>
      </c>
      <c r="Q9" s="4" t="s">
        <v>316</v>
      </c>
      <c r="R9" s="4" t="s">
        <v>317</v>
      </c>
      <c r="S9" s="4" t="s">
        <v>318</v>
      </c>
      <c r="T9" s="4" t="s">
        <v>319</v>
      </c>
      <c r="U9" s="4" t="s">
        <v>320</v>
      </c>
      <c r="V9" s="4" t="s">
        <v>321</v>
      </c>
      <c r="W9" s="4" t="s">
        <v>322</v>
      </c>
      <c r="X9" s="4" t="s">
        <v>323</v>
      </c>
      <c r="Y9" s="4" t="s">
        <v>324</v>
      </c>
      <c r="Z9" s="4" t="s">
        <v>325</v>
      </c>
      <c r="AA9" s="4" t="s">
        <v>326</v>
      </c>
      <c r="AB9" s="4" t="s">
        <v>327</v>
      </c>
      <c r="AC9" s="4" t="s">
        <v>328</v>
      </c>
      <c r="AD9" s="4" t="s">
        <v>329</v>
      </c>
      <c r="AE9" s="4" t="s">
        <v>330</v>
      </c>
      <c r="AF9" s="4" t="s">
        <v>331</v>
      </c>
      <c r="AG9" s="4" t="s">
        <v>332</v>
      </c>
      <c r="AH9" s="4" t="s">
        <v>333</v>
      </c>
      <c r="AI9" s="4" t="s">
        <v>334</v>
      </c>
      <c r="AJ9" s="4" t="s">
        <v>335</v>
      </c>
      <c r="AK9" s="4" t="s">
        <v>336</v>
      </c>
      <c r="AL9" s="4" t="s">
        <v>337</v>
      </c>
      <c r="AM9" s="4" t="s">
        <v>338</v>
      </c>
      <c r="AN9" s="4" t="s">
        <v>339</v>
      </c>
      <c r="AO9" s="4" t="s">
        <v>340</v>
      </c>
      <c r="AP9" s="4" t="s">
        <v>341</v>
      </c>
      <c r="AQ9" s="4" t="s">
        <v>342</v>
      </c>
      <c r="AR9" s="4" t="s">
        <v>343</v>
      </c>
      <c r="AS9" s="4" t="s">
        <v>344</v>
      </c>
      <c r="AT9" s="4" t="s">
        <v>345</v>
      </c>
      <c r="AU9" s="4" t="s">
        <v>346</v>
      </c>
      <c r="AV9" s="4" t="s">
        <v>347</v>
      </c>
      <c r="AW9" s="4" t="s">
        <v>348</v>
      </c>
      <c r="AX9" s="4" t="s">
        <v>349</v>
      </c>
      <c r="AY9" s="4" t="s">
        <v>350</v>
      </c>
      <c r="AZ9" s="4" t="s">
        <v>351</v>
      </c>
      <c r="BA9" s="4" t="s">
        <v>352</v>
      </c>
      <c r="BB9" s="4" t="s">
        <v>353</v>
      </c>
      <c r="BC9" s="4" t="s">
        <v>354</v>
      </c>
      <c r="BD9" s="4" t="s">
        <v>355</v>
      </c>
      <c r="BE9" s="4" t="s">
        <v>356</v>
      </c>
      <c r="BF9" s="4" t="s">
        <v>357</v>
      </c>
      <c r="BG9" s="4" t="s">
        <v>358</v>
      </c>
      <c r="BH9" s="4" t="s">
        <v>359</v>
      </c>
      <c r="BI9" s="4" t="s">
        <v>360</v>
      </c>
      <c r="BJ9" s="4" t="s">
        <v>361</v>
      </c>
      <c r="BK9" s="4" t="s">
        <v>362</v>
      </c>
      <c r="BL9" s="4" t="s">
        <v>363</v>
      </c>
      <c r="BM9" s="4" t="s">
        <v>364</v>
      </c>
      <c r="BN9" s="4" t="s">
        <v>365</v>
      </c>
      <c r="BO9" s="4" t="s">
        <v>366</v>
      </c>
      <c r="BP9" s="4" t="s">
        <v>367</v>
      </c>
      <c r="BQ9" s="4" t="s">
        <v>209</v>
      </c>
      <c r="BR9" s="4" t="s">
        <v>368</v>
      </c>
      <c r="BS9" s="4" t="s">
        <v>369</v>
      </c>
      <c r="BT9" s="4" t="s">
        <v>370</v>
      </c>
      <c r="BU9" s="4" t="s">
        <v>371</v>
      </c>
      <c r="BV9" s="4" t="s">
        <v>372</v>
      </c>
      <c r="BW9" s="4" t="s">
        <v>373</v>
      </c>
      <c r="BX9" s="4" t="s">
        <v>374</v>
      </c>
      <c r="BY9" s="4" t="s">
        <v>243</v>
      </c>
      <c r="BZ9" s="4" t="s">
        <v>375</v>
      </c>
      <c r="CA9" s="4" t="s">
        <v>376</v>
      </c>
      <c r="CB9" s="4" t="s">
        <v>377</v>
      </c>
      <c r="CC9" s="4" t="s">
        <v>146</v>
      </c>
      <c r="CD9" s="4" t="s">
        <v>378</v>
      </c>
      <c r="CE9" s="4" t="s">
        <v>379</v>
      </c>
      <c r="CF9" s="4" t="s">
        <v>380</v>
      </c>
      <c r="CG9" s="4" t="s">
        <v>381</v>
      </c>
      <c r="CH9" s="4" t="s">
        <v>382</v>
      </c>
      <c r="CI9" s="4" t="s">
        <v>383</v>
      </c>
      <c r="CJ9" s="4" t="s">
        <v>384</v>
      </c>
      <c r="CK9" s="4" t="s">
        <v>385</v>
      </c>
      <c r="CL9" s="4" t="s">
        <v>386</v>
      </c>
      <c r="CM9" s="4" t="s">
        <v>387</v>
      </c>
      <c r="CN9" s="4" t="s">
        <v>388</v>
      </c>
      <c r="CO9" s="4" t="s">
        <v>389</v>
      </c>
      <c r="CP9" s="4" t="s">
        <v>390</v>
      </c>
      <c r="CQ9" s="4" t="s">
        <v>391</v>
      </c>
      <c r="CR9" s="4" t="s">
        <v>392</v>
      </c>
      <c r="CS9" s="4" t="s">
        <v>393</v>
      </c>
      <c r="CT9" s="4" t="s">
        <v>394</v>
      </c>
      <c r="CU9" s="4" t="s">
        <v>395</v>
      </c>
      <c r="CV9" s="4" t="s">
        <v>396</v>
      </c>
      <c r="CW9" s="4" t="s">
        <v>379</v>
      </c>
      <c r="CX9" s="4" t="s">
        <v>397</v>
      </c>
      <c r="CY9" s="4" t="s">
        <v>398</v>
      </c>
      <c r="CZ9" s="4" t="s">
        <v>399</v>
      </c>
      <c r="DA9" s="4" t="s">
        <v>400</v>
      </c>
      <c r="DB9" s="4" t="s">
        <v>401</v>
      </c>
      <c r="DC9" s="4" t="s">
        <v>402</v>
      </c>
      <c r="DD9" s="4" t="s">
        <v>403</v>
      </c>
      <c r="DE9" s="4" t="s">
        <v>404</v>
      </c>
      <c r="DF9" s="4" t="s">
        <v>405</v>
      </c>
      <c r="DG9" s="4" t="s">
        <v>406</v>
      </c>
    </row>
    <row r="10" spans="1:111" ht="28.8" x14ac:dyDescent="0.3">
      <c r="A10" s="6" t="s">
        <v>407</v>
      </c>
      <c r="B10" s="4" t="str">
        <f t="shared" si="187"/>
        <v>Some college or associate's degree</v>
      </c>
      <c r="C10" s="4" t="str">
        <f t="shared" si="188"/>
        <v>Some_college_or_associate's_degree</v>
      </c>
      <c r="D10" s="4" t="str">
        <f t="shared" si="189"/>
        <v>Some_college_or_associate's_degree</v>
      </c>
      <c r="E10" s="4" t="str">
        <f t="shared" si="190"/>
        <v>Some_college_or_associate's_degree</v>
      </c>
      <c r="F10" s="4" t="str">
        <f t="shared" si="191"/>
        <v>Some_college_or_associates_degree</v>
      </c>
      <c r="G10" s="4" t="str">
        <f t="shared" si="192"/>
        <v>some_college_or_associates_degree</v>
      </c>
      <c r="H10" s="4" t="s">
        <v>408</v>
      </c>
      <c r="I10" s="4" t="s">
        <v>409</v>
      </c>
      <c r="J10" s="4" t="s">
        <v>410</v>
      </c>
      <c r="K10" s="4" t="s">
        <v>411</v>
      </c>
      <c r="L10" s="4" t="s">
        <v>412</v>
      </c>
      <c r="M10" s="4" t="s">
        <v>413</v>
      </c>
      <c r="N10" s="4" t="s">
        <v>414</v>
      </c>
      <c r="O10" s="4" t="s">
        <v>415</v>
      </c>
      <c r="P10" s="4" t="s">
        <v>416</v>
      </c>
      <c r="Q10" s="4" t="s">
        <v>417</v>
      </c>
      <c r="R10" s="4" t="s">
        <v>418</v>
      </c>
      <c r="S10" s="4" t="s">
        <v>419</v>
      </c>
      <c r="T10" s="4" t="s">
        <v>420</v>
      </c>
      <c r="U10" s="4" t="s">
        <v>421</v>
      </c>
      <c r="V10" s="4" t="s">
        <v>422</v>
      </c>
      <c r="W10" s="4" t="s">
        <v>423</v>
      </c>
      <c r="X10" s="4" t="s">
        <v>424</v>
      </c>
      <c r="Y10" s="4" t="s">
        <v>425</v>
      </c>
      <c r="Z10" s="4" t="s">
        <v>426</v>
      </c>
      <c r="AA10" s="4" t="s">
        <v>427</v>
      </c>
      <c r="AB10" s="4" t="s">
        <v>428</v>
      </c>
      <c r="AC10" s="4" t="s">
        <v>429</v>
      </c>
      <c r="AD10" s="4" t="s">
        <v>430</v>
      </c>
      <c r="AE10" s="4" t="s">
        <v>431</v>
      </c>
      <c r="AF10" s="4" t="s">
        <v>432</v>
      </c>
      <c r="AG10" s="4" t="s">
        <v>433</v>
      </c>
      <c r="AH10" s="4" t="s">
        <v>434</v>
      </c>
      <c r="AI10" s="4" t="s">
        <v>435</v>
      </c>
      <c r="AJ10" s="4" t="s">
        <v>436</v>
      </c>
      <c r="AK10" s="4" t="s">
        <v>437</v>
      </c>
      <c r="AL10" s="4" t="s">
        <v>438</v>
      </c>
      <c r="AM10" s="4" t="s">
        <v>439</v>
      </c>
      <c r="AN10" s="4" t="s">
        <v>440</v>
      </c>
      <c r="AO10" s="4" t="s">
        <v>441</v>
      </c>
      <c r="AP10" s="4" t="s">
        <v>442</v>
      </c>
      <c r="AQ10" s="4" t="s">
        <v>443</v>
      </c>
      <c r="AR10" s="4" t="s">
        <v>444</v>
      </c>
      <c r="AS10" s="4" t="s">
        <v>445</v>
      </c>
      <c r="AT10" s="4" t="s">
        <v>446</v>
      </c>
      <c r="AU10" s="4" t="s">
        <v>447</v>
      </c>
      <c r="AV10" s="4" t="s">
        <v>448</v>
      </c>
      <c r="AW10" s="4" t="s">
        <v>449</v>
      </c>
      <c r="AX10" s="4" t="s">
        <v>450</v>
      </c>
      <c r="AY10" s="4" t="s">
        <v>451</v>
      </c>
      <c r="AZ10" s="4" t="s">
        <v>271</v>
      </c>
      <c r="BA10" s="4" t="s">
        <v>148</v>
      </c>
      <c r="BB10" s="4" t="s">
        <v>452</v>
      </c>
      <c r="BC10" s="4" t="s">
        <v>453</v>
      </c>
      <c r="BD10" s="4" t="s">
        <v>454</v>
      </c>
      <c r="BE10" s="4" t="s">
        <v>455</v>
      </c>
      <c r="BF10" s="4" t="s">
        <v>456</v>
      </c>
      <c r="BG10" s="4" t="s">
        <v>457</v>
      </c>
      <c r="BH10" s="4" t="s">
        <v>458</v>
      </c>
      <c r="BI10" s="4" t="s">
        <v>459</v>
      </c>
      <c r="BJ10" s="4" t="s">
        <v>460</v>
      </c>
      <c r="BK10" s="4" t="s">
        <v>461</v>
      </c>
      <c r="BL10" s="4" t="s">
        <v>462</v>
      </c>
      <c r="BM10" s="4" t="s">
        <v>463</v>
      </c>
      <c r="BN10" s="4" t="s">
        <v>464</v>
      </c>
      <c r="BO10" s="4" t="s">
        <v>411</v>
      </c>
      <c r="BP10" s="4" t="s">
        <v>465</v>
      </c>
      <c r="BQ10" s="4" t="s">
        <v>466</v>
      </c>
      <c r="BR10" s="4" t="s">
        <v>467</v>
      </c>
      <c r="BS10" s="4" t="s">
        <v>468</v>
      </c>
      <c r="BT10" s="4" t="s">
        <v>469</v>
      </c>
      <c r="BU10" s="4" t="s">
        <v>470</v>
      </c>
      <c r="BV10" s="4" t="s">
        <v>471</v>
      </c>
      <c r="BW10" s="4" t="s">
        <v>472</v>
      </c>
      <c r="BX10" s="4" t="s">
        <v>473</v>
      </c>
      <c r="BY10" s="4" t="s">
        <v>474</v>
      </c>
      <c r="BZ10" s="4" t="s">
        <v>475</v>
      </c>
      <c r="CA10" s="4" t="s">
        <v>476</v>
      </c>
      <c r="CB10" s="4" t="s">
        <v>477</v>
      </c>
      <c r="CC10" s="4" t="s">
        <v>478</v>
      </c>
      <c r="CD10" s="4" t="s">
        <v>479</v>
      </c>
      <c r="CE10" s="4" t="s">
        <v>480</v>
      </c>
      <c r="CF10" s="4" t="s">
        <v>481</v>
      </c>
      <c r="CG10" s="4" t="s">
        <v>482</v>
      </c>
      <c r="CH10" s="4" t="s">
        <v>483</v>
      </c>
      <c r="CI10" s="4" t="s">
        <v>484</v>
      </c>
      <c r="CJ10" s="4" t="s">
        <v>485</v>
      </c>
      <c r="CK10" s="4" t="s">
        <v>486</v>
      </c>
      <c r="CL10" s="4" t="s">
        <v>487</v>
      </c>
      <c r="CM10" s="4" t="s">
        <v>431</v>
      </c>
      <c r="CN10" s="4" t="s">
        <v>488</v>
      </c>
      <c r="CO10" s="4" t="s">
        <v>489</v>
      </c>
      <c r="CP10" s="4" t="s">
        <v>490</v>
      </c>
      <c r="CQ10" s="4" t="s">
        <v>491</v>
      </c>
      <c r="CR10" s="4" t="s">
        <v>492</v>
      </c>
      <c r="CS10" s="4" t="s">
        <v>493</v>
      </c>
      <c r="CT10" s="4" t="s">
        <v>494</v>
      </c>
      <c r="CU10" s="4" t="s">
        <v>495</v>
      </c>
      <c r="CV10" s="4" t="s">
        <v>496</v>
      </c>
      <c r="CW10" s="4" t="s">
        <v>138</v>
      </c>
      <c r="CX10" s="4" t="s">
        <v>497</v>
      </c>
      <c r="CY10" s="4" t="s">
        <v>498</v>
      </c>
      <c r="CZ10" s="4" t="s">
        <v>499</v>
      </c>
      <c r="DA10" s="4" t="s">
        <v>500</v>
      </c>
      <c r="DB10" s="4" t="s">
        <v>501</v>
      </c>
      <c r="DC10" s="4" t="s">
        <v>502</v>
      </c>
      <c r="DD10" s="4" t="s">
        <v>503</v>
      </c>
      <c r="DE10" s="4" t="s">
        <v>504</v>
      </c>
      <c r="DF10" s="4" t="s">
        <v>505</v>
      </c>
      <c r="DG10" s="4" t="s">
        <v>506</v>
      </c>
    </row>
    <row r="11" spans="1:111" x14ac:dyDescent="0.3">
      <c r="A11" s="6" t="s">
        <v>507</v>
      </c>
      <c r="B11" s="4" t="str">
        <f t="shared" si="187"/>
        <v>Bachelor's degree</v>
      </c>
      <c r="C11" s="4" t="str">
        <f t="shared" si="188"/>
        <v>Bachelor's_degree</v>
      </c>
      <c r="D11" s="4" t="str">
        <f t="shared" si="189"/>
        <v>Bachelor's_degree</v>
      </c>
      <c r="E11" s="4" t="str">
        <f t="shared" si="190"/>
        <v>Bachelor's_degree</v>
      </c>
      <c r="F11" s="4" t="str">
        <f t="shared" si="191"/>
        <v>Bachelors_degree</v>
      </c>
      <c r="G11" s="4" t="str">
        <f t="shared" si="192"/>
        <v>bachelors_degree</v>
      </c>
      <c r="H11" s="4" t="s">
        <v>508</v>
      </c>
      <c r="I11" s="4" t="s">
        <v>509</v>
      </c>
      <c r="J11" s="4" t="s">
        <v>510</v>
      </c>
      <c r="K11" s="4" t="s">
        <v>511</v>
      </c>
      <c r="L11" s="4" t="s">
        <v>512</v>
      </c>
      <c r="M11" s="4" t="s">
        <v>513</v>
      </c>
      <c r="N11" s="4" t="s">
        <v>514</v>
      </c>
      <c r="O11" s="4" t="s">
        <v>515</v>
      </c>
      <c r="P11" s="4" t="s">
        <v>516</v>
      </c>
      <c r="Q11" s="4" t="s">
        <v>517</v>
      </c>
      <c r="R11" s="4" t="s">
        <v>518</v>
      </c>
      <c r="S11" s="4" t="s">
        <v>519</v>
      </c>
      <c r="T11" s="4" t="s">
        <v>520</v>
      </c>
      <c r="U11" s="4" t="s">
        <v>521</v>
      </c>
      <c r="V11" s="4" t="s">
        <v>522</v>
      </c>
      <c r="W11" s="4" t="s">
        <v>523</v>
      </c>
      <c r="X11" s="4" t="s">
        <v>524</v>
      </c>
      <c r="Y11" s="4" t="s">
        <v>525</v>
      </c>
      <c r="Z11" s="4" t="s">
        <v>526</v>
      </c>
      <c r="AA11" s="4" t="s">
        <v>527</v>
      </c>
      <c r="AB11" s="4" t="s">
        <v>528</v>
      </c>
      <c r="AC11" s="4" t="s">
        <v>529</v>
      </c>
      <c r="AD11" s="4" t="s">
        <v>530</v>
      </c>
      <c r="AE11" s="4" t="s">
        <v>531</v>
      </c>
      <c r="AF11" s="4" t="s">
        <v>532</v>
      </c>
      <c r="AG11" s="4" t="s">
        <v>533</v>
      </c>
      <c r="AH11" s="4" t="s">
        <v>534</v>
      </c>
      <c r="AI11" s="4" t="s">
        <v>535</v>
      </c>
      <c r="AJ11" s="4" t="s">
        <v>536</v>
      </c>
      <c r="AK11" s="4" t="s">
        <v>537</v>
      </c>
      <c r="AL11" s="4" t="s">
        <v>538</v>
      </c>
      <c r="AM11" s="4" t="s">
        <v>539</v>
      </c>
      <c r="AN11" s="4" t="s">
        <v>540</v>
      </c>
      <c r="AO11" s="4" t="s">
        <v>383</v>
      </c>
      <c r="AP11" s="4" t="s">
        <v>541</v>
      </c>
      <c r="AQ11" s="4" t="s">
        <v>542</v>
      </c>
      <c r="AR11" s="4" t="s">
        <v>543</v>
      </c>
      <c r="AS11" s="4" t="s">
        <v>544</v>
      </c>
      <c r="AT11" s="4" t="s">
        <v>545</v>
      </c>
      <c r="AU11" s="4" t="s">
        <v>546</v>
      </c>
      <c r="AV11" s="4" t="s">
        <v>547</v>
      </c>
      <c r="AW11" s="4" t="s">
        <v>548</v>
      </c>
      <c r="AX11" s="4" t="s">
        <v>549</v>
      </c>
      <c r="AY11" s="4" t="s">
        <v>550</v>
      </c>
      <c r="AZ11" s="4" t="s">
        <v>551</v>
      </c>
      <c r="BA11" s="4" t="s">
        <v>552</v>
      </c>
      <c r="BB11" s="4" t="s">
        <v>553</v>
      </c>
      <c r="BC11" s="4" t="s">
        <v>554</v>
      </c>
      <c r="BD11" s="4" t="s">
        <v>555</v>
      </c>
      <c r="BE11" s="4" t="s">
        <v>556</v>
      </c>
      <c r="BF11" s="4" t="s">
        <v>557</v>
      </c>
      <c r="BG11" s="4" t="s">
        <v>558</v>
      </c>
      <c r="BH11" s="4" t="s">
        <v>559</v>
      </c>
      <c r="BI11" s="4" t="s">
        <v>560</v>
      </c>
      <c r="BJ11" s="4" t="s">
        <v>561</v>
      </c>
      <c r="BK11" s="4" t="s">
        <v>562</v>
      </c>
      <c r="BL11" s="4" t="s">
        <v>563</v>
      </c>
      <c r="BM11" s="4" t="s">
        <v>564</v>
      </c>
      <c r="BN11" s="4" t="s">
        <v>565</v>
      </c>
      <c r="BO11" s="4" t="s">
        <v>566</v>
      </c>
      <c r="BP11" s="4" t="s">
        <v>567</v>
      </c>
      <c r="BQ11" s="4" t="s">
        <v>568</v>
      </c>
      <c r="BR11" s="4" t="s">
        <v>569</v>
      </c>
      <c r="BS11" s="4" t="s">
        <v>570</v>
      </c>
      <c r="BT11" s="4" t="s">
        <v>571</v>
      </c>
      <c r="BU11" s="4" t="s">
        <v>572</v>
      </c>
      <c r="BV11" s="4" t="s">
        <v>573</v>
      </c>
      <c r="BW11" s="4" t="s">
        <v>574</v>
      </c>
      <c r="BX11" s="4" t="s">
        <v>575</v>
      </c>
      <c r="BY11" s="4" t="s">
        <v>576</v>
      </c>
      <c r="BZ11" s="4" t="s">
        <v>577</v>
      </c>
      <c r="CA11" s="4" t="s">
        <v>578</v>
      </c>
      <c r="CB11" s="4" t="s">
        <v>579</v>
      </c>
      <c r="CC11" s="4" t="s">
        <v>580</v>
      </c>
      <c r="CD11" s="4" t="s">
        <v>581</v>
      </c>
      <c r="CE11" s="4" t="s">
        <v>582</v>
      </c>
      <c r="CF11" s="4" t="s">
        <v>583</v>
      </c>
      <c r="CG11" s="4" t="s">
        <v>584</v>
      </c>
      <c r="CH11" s="4" t="s">
        <v>585</v>
      </c>
      <c r="CI11" s="4" t="s">
        <v>586</v>
      </c>
      <c r="CJ11" s="4" t="s">
        <v>587</v>
      </c>
      <c r="CK11" s="4" t="s">
        <v>588</v>
      </c>
      <c r="CL11" s="4" t="s">
        <v>589</v>
      </c>
      <c r="CM11" s="4" t="s">
        <v>590</v>
      </c>
      <c r="CN11" s="4" t="s">
        <v>591</v>
      </c>
      <c r="CO11" s="4" t="s">
        <v>592</v>
      </c>
      <c r="CP11" s="4" t="s">
        <v>593</v>
      </c>
      <c r="CQ11" s="4" t="s">
        <v>594</v>
      </c>
      <c r="CR11" s="4" t="s">
        <v>595</v>
      </c>
      <c r="CS11" s="4" t="s">
        <v>596</v>
      </c>
      <c r="CT11" s="4" t="s">
        <v>597</v>
      </c>
      <c r="CU11" s="4" t="s">
        <v>598</v>
      </c>
      <c r="CV11" s="4" t="s">
        <v>599</v>
      </c>
      <c r="CW11" s="4" t="s">
        <v>600</v>
      </c>
      <c r="CX11" s="4" t="s">
        <v>601</v>
      </c>
      <c r="CY11" s="4" t="s">
        <v>554</v>
      </c>
      <c r="CZ11" s="4" t="s">
        <v>602</v>
      </c>
      <c r="DA11" s="4" t="s">
        <v>603</v>
      </c>
      <c r="DB11" s="4" t="s">
        <v>604</v>
      </c>
      <c r="DC11" s="4" t="s">
        <v>605</v>
      </c>
      <c r="DD11" s="4" t="s">
        <v>606</v>
      </c>
      <c r="DE11" s="4" t="s">
        <v>607</v>
      </c>
      <c r="DF11" s="4" t="s">
        <v>608</v>
      </c>
      <c r="DG11" s="4" t="s">
        <v>609</v>
      </c>
    </row>
    <row r="12" spans="1:111" x14ac:dyDescent="0.3">
      <c r="A12" s="6" t="s">
        <v>610</v>
      </c>
      <c r="B12" s="4" t="str">
        <f t="shared" si="187"/>
        <v>Graduate or professional degree</v>
      </c>
      <c r="C12" s="4" t="str">
        <f t="shared" si="188"/>
        <v>Graduate_or_professional_degree</v>
      </c>
      <c r="D12" s="4" t="str">
        <f t="shared" si="189"/>
        <v>Graduate_or_professional_degree</v>
      </c>
      <c r="E12" s="4" t="str">
        <f t="shared" si="190"/>
        <v>Graduate_or_professional_degree</v>
      </c>
      <c r="F12" s="4" t="str">
        <f t="shared" si="191"/>
        <v>Graduate_or_professional_degree</v>
      </c>
      <c r="G12" s="4" t="str">
        <f t="shared" si="192"/>
        <v>graduate_or_professional_degree</v>
      </c>
      <c r="H12" s="4" t="s">
        <v>611</v>
      </c>
      <c r="I12" s="4" t="s">
        <v>612</v>
      </c>
      <c r="J12" s="4" t="s">
        <v>613</v>
      </c>
      <c r="K12" s="4" t="s">
        <v>614</v>
      </c>
      <c r="L12" s="4" t="s">
        <v>615</v>
      </c>
      <c r="M12" s="4" t="s">
        <v>616</v>
      </c>
      <c r="N12" s="4" t="s">
        <v>617</v>
      </c>
      <c r="O12" s="4" t="s">
        <v>618</v>
      </c>
      <c r="P12" s="4" t="s">
        <v>619</v>
      </c>
      <c r="Q12" s="4" t="s">
        <v>620</v>
      </c>
      <c r="R12" s="4" t="s">
        <v>621</v>
      </c>
      <c r="S12" s="4" t="s">
        <v>622</v>
      </c>
      <c r="T12" s="4" t="s">
        <v>623</v>
      </c>
      <c r="U12" s="4" t="s">
        <v>624</v>
      </c>
      <c r="V12" s="4" t="s">
        <v>625</v>
      </c>
      <c r="W12" s="4" t="s">
        <v>626</v>
      </c>
      <c r="X12" s="4" t="s">
        <v>627</v>
      </c>
      <c r="Y12" s="4" t="s">
        <v>628</v>
      </c>
      <c r="Z12" s="4" t="s">
        <v>629</v>
      </c>
      <c r="AA12" s="4" t="s">
        <v>630</v>
      </c>
      <c r="AB12" s="4" t="s">
        <v>631</v>
      </c>
      <c r="AC12" s="4" t="s">
        <v>632</v>
      </c>
      <c r="AD12" s="4" t="s">
        <v>633</v>
      </c>
      <c r="AE12" s="4" t="s">
        <v>634</v>
      </c>
      <c r="AF12" s="4" t="s">
        <v>635</v>
      </c>
      <c r="AG12" s="4" t="s">
        <v>636</v>
      </c>
      <c r="AH12" s="4" t="s">
        <v>637</v>
      </c>
      <c r="AI12" s="4" t="s">
        <v>596</v>
      </c>
      <c r="AJ12" s="4" t="s">
        <v>638</v>
      </c>
      <c r="AK12" s="4" t="s">
        <v>639</v>
      </c>
      <c r="AL12" s="4" t="s">
        <v>640</v>
      </c>
      <c r="AM12" s="4" t="s">
        <v>641</v>
      </c>
      <c r="AN12" s="4" t="s">
        <v>642</v>
      </c>
      <c r="AO12" s="4" t="s">
        <v>643</v>
      </c>
      <c r="AP12" s="4" t="s">
        <v>644</v>
      </c>
      <c r="AQ12" s="4" t="s">
        <v>645</v>
      </c>
      <c r="AR12" s="4" t="s">
        <v>646</v>
      </c>
      <c r="AS12" s="4" t="s">
        <v>647</v>
      </c>
      <c r="AT12" s="4" t="s">
        <v>648</v>
      </c>
      <c r="AU12" s="4" t="s">
        <v>649</v>
      </c>
      <c r="AV12" s="4" t="s">
        <v>650</v>
      </c>
      <c r="AW12" s="4" t="s">
        <v>651</v>
      </c>
      <c r="AX12" s="4" t="s">
        <v>652</v>
      </c>
      <c r="AY12" s="4" t="s">
        <v>653</v>
      </c>
      <c r="AZ12" s="4" t="s">
        <v>654</v>
      </c>
      <c r="BA12" s="4" t="s">
        <v>655</v>
      </c>
      <c r="BB12" s="4" t="s">
        <v>656</v>
      </c>
      <c r="BC12" s="4" t="s">
        <v>630</v>
      </c>
      <c r="BD12" s="4" t="s">
        <v>657</v>
      </c>
      <c r="BE12" s="4" t="s">
        <v>658</v>
      </c>
      <c r="BF12" s="4" t="s">
        <v>659</v>
      </c>
      <c r="BG12" s="4" t="s">
        <v>660</v>
      </c>
      <c r="BH12" s="4" t="s">
        <v>661</v>
      </c>
      <c r="BI12" s="4" t="s">
        <v>662</v>
      </c>
      <c r="BJ12" s="4" t="s">
        <v>663</v>
      </c>
      <c r="BK12" s="4" t="s">
        <v>664</v>
      </c>
      <c r="BL12" s="4" t="s">
        <v>665</v>
      </c>
      <c r="BM12" s="4" t="s">
        <v>666</v>
      </c>
      <c r="BN12" s="4" t="s">
        <v>667</v>
      </c>
      <c r="BO12" s="4" t="s">
        <v>668</v>
      </c>
      <c r="BP12" s="4" t="s">
        <v>669</v>
      </c>
      <c r="BQ12" s="4" t="s">
        <v>670</v>
      </c>
      <c r="BR12" s="4" t="s">
        <v>671</v>
      </c>
      <c r="BS12" s="4" t="s">
        <v>672</v>
      </c>
      <c r="BT12" s="4" t="s">
        <v>673</v>
      </c>
      <c r="BU12" s="4" t="s">
        <v>674</v>
      </c>
      <c r="BV12" s="4" t="s">
        <v>675</v>
      </c>
      <c r="BW12" s="4" t="s">
        <v>539</v>
      </c>
      <c r="BX12" s="4" t="s">
        <v>676</v>
      </c>
      <c r="BY12" s="4" t="s">
        <v>677</v>
      </c>
      <c r="BZ12" s="4" t="s">
        <v>678</v>
      </c>
      <c r="CA12" s="4" t="s">
        <v>679</v>
      </c>
      <c r="CB12" s="4" t="s">
        <v>680</v>
      </c>
      <c r="CC12" s="4" t="s">
        <v>681</v>
      </c>
      <c r="CD12" s="4" t="s">
        <v>682</v>
      </c>
      <c r="CE12" s="4" t="s">
        <v>683</v>
      </c>
      <c r="CF12" s="4" t="s">
        <v>684</v>
      </c>
      <c r="CG12" s="4" t="s">
        <v>685</v>
      </c>
      <c r="CH12" s="4" t="s">
        <v>686</v>
      </c>
      <c r="CI12" s="4" t="s">
        <v>687</v>
      </c>
      <c r="CJ12" s="4" t="s">
        <v>688</v>
      </c>
      <c r="CK12" s="4" t="s">
        <v>689</v>
      </c>
      <c r="CL12" s="4" t="s">
        <v>690</v>
      </c>
      <c r="CM12" s="4" t="s">
        <v>691</v>
      </c>
      <c r="CN12" s="4" t="s">
        <v>692</v>
      </c>
      <c r="CO12" s="4" t="s">
        <v>693</v>
      </c>
      <c r="CP12" s="4" t="s">
        <v>694</v>
      </c>
      <c r="CQ12" s="4" t="s">
        <v>695</v>
      </c>
      <c r="CR12" s="4" t="s">
        <v>696</v>
      </c>
      <c r="CS12" s="4" t="s">
        <v>697</v>
      </c>
      <c r="CT12" s="4" t="s">
        <v>698</v>
      </c>
      <c r="CU12" s="4" t="s">
        <v>299</v>
      </c>
      <c r="CV12" s="4" t="s">
        <v>699</v>
      </c>
      <c r="CW12" s="4" t="s">
        <v>700</v>
      </c>
      <c r="CX12" s="4" t="s">
        <v>701</v>
      </c>
      <c r="CY12" s="4" t="s">
        <v>702</v>
      </c>
      <c r="CZ12" s="4" t="s">
        <v>703</v>
      </c>
      <c r="DA12" s="4" t="s">
        <v>704</v>
      </c>
      <c r="DB12" s="4" t="s">
        <v>705</v>
      </c>
      <c r="DC12" s="4" t="s">
        <v>653</v>
      </c>
      <c r="DD12" s="4" t="s">
        <v>706</v>
      </c>
      <c r="DE12" s="4" t="s">
        <v>707</v>
      </c>
      <c r="DF12" s="4" t="s">
        <v>708</v>
      </c>
      <c r="DG12" s="4" t="s">
        <v>709</v>
      </c>
    </row>
    <row r="13" spans="1:111" x14ac:dyDescent="0.3">
      <c r="A13" s="6" t="s">
        <v>710</v>
      </c>
      <c r="B13" s="4" t="str">
        <f t="shared" si="187"/>
        <v>Male</v>
      </c>
      <c r="C13" s="4" t="str">
        <f t="shared" si="188"/>
        <v>Male</v>
      </c>
      <c r="D13" s="4" t="str">
        <f t="shared" si="189"/>
        <v>Male</v>
      </c>
      <c r="E13" s="4" t="str">
        <f t="shared" si="190"/>
        <v>Male</v>
      </c>
      <c r="F13" s="4" t="str">
        <f t="shared" si="191"/>
        <v>Male</v>
      </c>
      <c r="G13" s="4" t="str">
        <f t="shared" si="192"/>
        <v>male</v>
      </c>
      <c r="H13" s="4" t="s">
        <v>711</v>
      </c>
      <c r="I13" s="4" t="s">
        <v>712</v>
      </c>
      <c r="J13" s="4" t="s">
        <v>713</v>
      </c>
      <c r="K13" s="4" t="s">
        <v>714</v>
      </c>
      <c r="L13" s="4" t="s">
        <v>715</v>
      </c>
      <c r="M13" s="4" t="s">
        <v>716</v>
      </c>
      <c r="N13" s="4" t="s">
        <v>717</v>
      </c>
      <c r="O13" s="4" t="s">
        <v>718</v>
      </c>
      <c r="P13" s="4" t="s">
        <v>719</v>
      </c>
      <c r="Q13" s="4" t="s">
        <v>720</v>
      </c>
      <c r="R13" s="4" t="s">
        <v>721</v>
      </c>
      <c r="S13" s="4" t="s">
        <v>722</v>
      </c>
      <c r="T13" s="4" t="s">
        <v>723</v>
      </c>
      <c r="U13" s="4" t="s">
        <v>724</v>
      </c>
      <c r="V13" s="4" t="s">
        <v>725</v>
      </c>
      <c r="W13" s="4" t="s">
        <v>726</v>
      </c>
      <c r="X13" s="4" t="s">
        <v>727</v>
      </c>
      <c r="Y13" s="4" t="s">
        <v>728</v>
      </c>
      <c r="Z13" s="4" t="s">
        <v>729</v>
      </c>
      <c r="AA13" s="4" t="s">
        <v>730</v>
      </c>
      <c r="AB13" s="4" t="s">
        <v>731</v>
      </c>
      <c r="AC13" s="4" t="s">
        <v>732</v>
      </c>
      <c r="AD13" s="4" t="s">
        <v>733</v>
      </c>
      <c r="AE13" s="4" t="s">
        <v>734</v>
      </c>
      <c r="AF13" s="4" t="s">
        <v>735</v>
      </c>
      <c r="AG13" s="4" t="s">
        <v>736</v>
      </c>
      <c r="AH13" s="4" t="s">
        <v>737</v>
      </c>
      <c r="AI13" s="4" t="s">
        <v>326</v>
      </c>
      <c r="AJ13" s="4" t="s">
        <v>738</v>
      </c>
      <c r="AK13" s="4" t="s">
        <v>739</v>
      </c>
      <c r="AL13" s="4" t="s">
        <v>740</v>
      </c>
      <c r="AM13" s="4" t="s">
        <v>741</v>
      </c>
      <c r="AN13" s="4" t="s">
        <v>742</v>
      </c>
      <c r="AO13" s="4" t="s">
        <v>743</v>
      </c>
      <c r="AP13" s="4" t="s">
        <v>744</v>
      </c>
      <c r="AQ13" s="4" t="s">
        <v>745</v>
      </c>
      <c r="AR13" s="4" t="s">
        <v>746</v>
      </c>
      <c r="AS13" s="4" t="s">
        <v>747</v>
      </c>
      <c r="AT13" s="4" t="s">
        <v>748</v>
      </c>
      <c r="AU13" s="4" t="s">
        <v>749</v>
      </c>
      <c r="AV13" s="4" t="s">
        <v>750</v>
      </c>
      <c r="AW13" s="4" t="s">
        <v>751</v>
      </c>
      <c r="AX13" s="4" t="s">
        <v>752</v>
      </c>
      <c r="AY13" s="4" t="s">
        <v>409</v>
      </c>
      <c r="AZ13" s="4" t="s">
        <v>753</v>
      </c>
      <c r="BA13" s="4" t="s">
        <v>732</v>
      </c>
      <c r="BB13" s="4" t="s">
        <v>754</v>
      </c>
      <c r="BC13" s="4" t="s">
        <v>755</v>
      </c>
      <c r="BD13" s="4" t="s">
        <v>756</v>
      </c>
      <c r="BE13" s="4" t="s">
        <v>757</v>
      </c>
      <c r="BF13" s="4" t="s">
        <v>758</v>
      </c>
      <c r="BG13" s="4" t="s">
        <v>759</v>
      </c>
      <c r="BH13" s="4" t="s">
        <v>760</v>
      </c>
      <c r="BI13" s="4" t="s">
        <v>761</v>
      </c>
      <c r="BJ13" s="4" t="s">
        <v>762</v>
      </c>
      <c r="BK13" s="4" t="s">
        <v>763</v>
      </c>
      <c r="BL13" s="4" t="s">
        <v>764</v>
      </c>
      <c r="BM13" s="4" t="s">
        <v>765</v>
      </c>
      <c r="BN13" s="4" t="s">
        <v>766</v>
      </c>
      <c r="BO13" s="4" t="s">
        <v>767</v>
      </c>
      <c r="BP13" s="4" t="s">
        <v>768</v>
      </c>
      <c r="BQ13" s="4" t="s">
        <v>769</v>
      </c>
      <c r="BR13" s="4" t="s">
        <v>770</v>
      </c>
      <c r="BS13" s="4" t="s">
        <v>771</v>
      </c>
      <c r="BT13" s="4" t="s">
        <v>772</v>
      </c>
      <c r="BU13" s="4" t="s">
        <v>316</v>
      </c>
      <c r="BV13" s="4" t="s">
        <v>773</v>
      </c>
      <c r="BW13" s="4" t="s">
        <v>774</v>
      </c>
      <c r="BX13" s="4" t="s">
        <v>775</v>
      </c>
      <c r="BY13" s="4" t="s">
        <v>776</v>
      </c>
      <c r="BZ13" s="4" t="s">
        <v>777</v>
      </c>
      <c r="CA13" s="4" t="s">
        <v>778</v>
      </c>
      <c r="CB13" s="4" t="s">
        <v>779</v>
      </c>
      <c r="CC13" s="4" t="s">
        <v>780</v>
      </c>
      <c r="CD13" s="4" t="s">
        <v>742</v>
      </c>
      <c r="CE13" s="4" t="s">
        <v>781</v>
      </c>
      <c r="CF13" s="4" t="s">
        <v>782</v>
      </c>
      <c r="CG13" s="4" t="s">
        <v>552</v>
      </c>
      <c r="CH13" s="4" t="s">
        <v>783</v>
      </c>
      <c r="CI13" s="4" t="s">
        <v>784</v>
      </c>
      <c r="CJ13" s="4" t="s">
        <v>785</v>
      </c>
      <c r="CK13" s="4" t="s">
        <v>786</v>
      </c>
      <c r="CL13" s="4" t="s">
        <v>787</v>
      </c>
      <c r="CM13" s="4" t="s">
        <v>788</v>
      </c>
      <c r="CN13" s="4" t="s">
        <v>789</v>
      </c>
      <c r="CO13" s="4" t="s">
        <v>790</v>
      </c>
      <c r="CP13" s="4" t="s">
        <v>791</v>
      </c>
      <c r="CQ13" s="4" t="s">
        <v>792</v>
      </c>
      <c r="CR13" s="4" t="s">
        <v>793</v>
      </c>
      <c r="CS13" s="4" t="s">
        <v>156</v>
      </c>
      <c r="CT13" s="4" t="s">
        <v>794</v>
      </c>
      <c r="CU13" s="4" t="s">
        <v>795</v>
      </c>
      <c r="CV13" s="4" t="s">
        <v>796</v>
      </c>
      <c r="CW13" s="4" t="s">
        <v>797</v>
      </c>
      <c r="CX13" s="4" t="s">
        <v>798</v>
      </c>
      <c r="CY13" s="4" t="s">
        <v>799</v>
      </c>
      <c r="CZ13" s="4" t="s">
        <v>800</v>
      </c>
      <c r="DA13" s="4" t="s">
        <v>801</v>
      </c>
      <c r="DB13" s="4" t="s">
        <v>802</v>
      </c>
      <c r="DC13" s="4" t="s">
        <v>803</v>
      </c>
      <c r="DD13" s="4" t="s">
        <v>804</v>
      </c>
      <c r="DE13" s="4" t="s">
        <v>805</v>
      </c>
      <c r="DF13" s="4" t="s">
        <v>806</v>
      </c>
      <c r="DG13" s="4" t="s">
        <v>807</v>
      </c>
    </row>
    <row r="14" spans="1:111" x14ac:dyDescent="0.3">
      <c r="A14" s="7" t="s">
        <v>203</v>
      </c>
      <c r="B14" s="4" t="str">
        <f t="shared" si="187"/>
        <v>Less than high school graduate</v>
      </c>
      <c r="C14" s="4" t="str">
        <f t="shared" si="188"/>
        <v>Less_than_high_school_graduate</v>
      </c>
      <c r="D14" s="4" t="str">
        <f t="shared" si="189"/>
        <v>Less_than_high_school_graduate</v>
      </c>
      <c r="E14" s="4" t="str">
        <f t="shared" si="190"/>
        <v>Less_than_high_school_graduate</v>
      </c>
      <c r="F14" s="4" t="str">
        <f t="shared" si="191"/>
        <v>Less_than_high_school_graduate</v>
      </c>
      <c r="G14" s="4" t="str">
        <f t="shared" si="192"/>
        <v>less_than_high_school_graduate</v>
      </c>
      <c r="H14" s="4" t="s">
        <v>808</v>
      </c>
      <c r="I14" s="4" t="s">
        <v>809</v>
      </c>
      <c r="J14" s="4" t="s">
        <v>810</v>
      </c>
      <c r="K14" s="4" t="s">
        <v>811</v>
      </c>
      <c r="L14" s="4" t="s">
        <v>812</v>
      </c>
      <c r="M14" s="4" t="s">
        <v>813</v>
      </c>
      <c r="N14" s="4" t="s">
        <v>814</v>
      </c>
      <c r="O14" s="4" t="s">
        <v>815</v>
      </c>
      <c r="P14" s="4" t="s">
        <v>816</v>
      </c>
      <c r="Q14" s="4" t="s">
        <v>817</v>
      </c>
      <c r="R14" s="4" t="s">
        <v>818</v>
      </c>
      <c r="S14" s="4" t="s">
        <v>819</v>
      </c>
      <c r="T14" s="4" t="s">
        <v>820</v>
      </c>
      <c r="U14" s="4" t="s">
        <v>821</v>
      </c>
      <c r="V14" s="4" t="s">
        <v>822</v>
      </c>
      <c r="W14" s="4" t="s">
        <v>823</v>
      </c>
      <c r="X14" s="4" t="s">
        <v>824</v>
      </c>
      <c r="Y14" s="4" t="s">
        <v>825</v>
      </c>
      <c r="Z14" s="4" t="s">
        <v>826</v>
      </c>
      <c r="AA14" s="4" t="s">
        <v>827</v>
      </c>
      <c r="AB14" s="4" t="s">
        <v>828</v>
      </c>
      <c r="AC14" s="4" t="s">
        <v>829</v>
      </c>
      <c r="AD14" s="4" t="s">
        <v>830</v>
      </c>
      <c r="AE14" s="4" t="s">
        <v>831</v>
      </c>
      <c r="AF14" s="4" t="s">
        <v>832</v>
      </c>
      <c r="AG14" s="4" t="s">
        <v>833</v>
      </c>
      <c r="AH14" s="4" t="s">
        <v>834</v>
      </c>
      <c r="AI14" s="4" t="s">
        <v>455</v>
      </c>
      <c r="AJ14" s="4" t="s">
        <v>835</v>
      </c>
      <c r="AK14" s="4" t="s">
        <v>836</v>
      </c>
      <c r="AL14" s="4" t="s">
        <v>837</v>
      </c>
      <c r="AM14" s="4" t="s">
        <v>838</v>
      </c>
      <c r="AN14" s="4" t="s">
        <v>839</v>
      </c>
      <c r="AO14" s="4" t="s">
        <v>840</v>
      </c>
      <c r="AP14" s="4" t="s">
        <v>841</v>
      </c>
      <c r="AQ14" s="4" t="s">
        <v>842</v>
      </c>
      <c r="AR14" s="4" t="s">
        <v>843</v>
      </c>
      <c r="AS14" s="4" t="s">
        <v>844</v>
      </c>
      <c r="AT14" s="4" t="s">
        <v>845</v>
      </c>
      <c r="AU14" s="4" t="s">
        <v>846</v>
      </c>
      <c r="AV14" s="4" t="s">
        <v>847</v>
      </c>
      <c r="AW14" s="4" t="s">
        <v>848</v>
      </c>
      <c r="AX14" s="4" t="s">
        <v>849</v>
      </c>
      <c r="AY14" s="4" t="s">
        <v>850</v>
      </c>
      <c r="AZ14" s="4" t="s">
        <v>851</v>
      </c>
      <c r="BA14" s="4" t="s">
        <v>404</v>
      </c>
      <c r="BB14" s="4" t="s">
        <v>852</v>
      </c>
      <c r="BC14" s="4" t="s">
        <v>853</v>
      </c>
      <c r="BD14" s="4" t="s">
        <v>854</v>
      </c>
      <c r="BE14" s="4" t="s">
        <v>855</v>
      </c>
      <c r="BF14" s="4" t="s">
        <v>856</v>
      </c>
      <c r="BG14" s="4" t="s">
        <v>857</v>
      </c>
      <c r="BH14" s="4" t="s">
        <v>858</v>
      </c>
      <c r="BI14" s="4" t="s">
        <v>859</v>
      </c>
      <c r="BJ14" s="4" t="s">
        <v>860</v>
      </c>
      <c r="BK14" s="4" t="s">
        <v>861</v>
      </c>
      <c r="BL14" s="4" t="s">
        <v>862</v>
      </c>
      <c r="BM14" s="4" t="s">
        <v>863</v>
      </c>
      <c r="BN14" s="4" t="s">
        <v>864</v>
      </c>
      <c r="BO14" s="4" t="s">
        <v>865</v>
      </c>
      <c r="BP14" s="4" t="s">
        <v>866</v>
      </c>
      <c r="BQ14" s="4" t="s">
        <v>867</v>
      </c>
      <c r="BR14" s="4" t="s">
        <v>868</v>
      </c>
      <c r="BS14" s="4" t="s">
        <v>869</v>
      </c>
      <c r="BT14" s="4" t="s">
        <v>870</v>
      </c>
      <c r="BU14" s="4" t="s">
        <v>871</v>
      </c>
      <c r="BV14" s="4" t="s">
        <v>872</v>
      </c>
      <c r="BW14" s="4" t="s">
        <v>873</v>
      </c>
      <c r="BX14" s="4" t="s">
        <v>874</v>
      </c>
      <c r="BY14" s="4" t="s">
        <v>875</v>
      </c>
      <c r="BZ14" s="4" t="s">
        <v>876</v>
      </c>
      <c r="CA14" s="4" t="s">
        <v>877</v>
      </c>
      <c r="CB14" s="4" t="s">
        <v>878</v>
      </c>
      <c r="CC14" s="4" t="s">
        <v>879</v>
      </c>
      <c r="CD14" s="4" t="s">
        <v>880</v>
      </c>
      <c r="CE14" s="4" t="s">
        <v>881</v>
      </c>
      <c r="CF14" s="4" t="s">
        <v>882</v>
      </c>
      <c r="CG14" s="4" t="s">
        <v>883</v>
      </c>
      <c r="CH14" s="4" t="s">
        <v>884</v>
      </c>
      <c r="CI14" s="4" t="s">
        <v>885</v>
      </c>
      <c r="CJ14" s="4" t="s">
        <v>886</v>
      </c>
      <c r="CK14" s="4" t="s">
        <v>887</v>
      </c>
      <c r="CL14" s="4" t="s">
        <v>888</v>
      </c>
      <c r="CM14" s="4" t="s">
        <v>889</v>
      </c>
      <c r="CN14" s="4" t="s">
        <v>890</v>
      </c>
      <c r="CO14" s="4" t="s">
        <v>891</v>
      </c>
      <c r="CP14" s="4" t="s">
        <v>892</v>
      </c>
      <c r="CQ14" s="4" t="s">
        <v>893</v>
      </c>
      <c r="CR14" s="4" t="s">
        <v>894</v>
      </c>
      <c r="CS14" s="4" t="s">
        <v>895</v>
      </c>
      <c r="CT14" s="4" t="s">
        <v>896</v>
      </c>
      <c r="CU14" s="4" t="s">
        <v>897</v>
      </c>
      <c r="CV14" s="4" t="s">
        <v>898</v>
      </c>
      <c r="CW14" s="4" t="s">
        <v>899</v>
      </c>
      <c r="CX14" s="4" t="s">
        <v>900</v>
      </c>
      <c r="CY14" s="4" t="s">
        <v>901</v>
      </c>
      <c r="CZ14" s="4" t="s">
        <v>902</v>
      </c>
      <c r="DA14" s="4" t="s">
        <v>903</v>
      </c>
      <c r="DB14" s="4" t="s">
        <v>904</v>
      </c>
      <c r="DC14" s="4" t="s">
        <v>905</v>
      </c>
      <c r="DD14" s="4" t="s">
        <v>906</v>
      </c>
      <c r="DE14" s="4" t="s">
        <v>907</v>
      </c>
      <c r="DF14" s="4" t="s">
        <v>908</v>
      </c>
      <c r="DG14" s="4" t="s">
        <v>909</v>
      </c>
    </row>
    <row r="15" spans="1:111" ht="28.8" x14ac:dyDescent="0.3">
      <c r="A15" s="7" t="s">
        <v>306</v>
      </c>
      <c r="B15" s="4" t="str">
        <f t="shared" si="187"/>
        <v>High school graduate (includes equivalency)</v>
      </c>
      <c r="C15" s="4" t="str">
        <f t="shared" si="188"/>
        <v>High_school_graduate_(includes_equivalency)</v>
      </c>
      <c r="D15" s="4" t="str">
        <f t="shared" si="189"/>
        <v>High_school_graduate_includes_equivalency)</v>
      </c>
      <c r="E15" s="4" t="str">
        <f t="shared" si="190"/>
        <v>High_school_graduate_includes_equivalency</v>
      </c>
      <c r="F15" s="4" t="str">
        <f t="shared" si="191"/>
        <v>High_school_graduate_includes_equivalency</v>
      </c>
      <c r="G15" s="4" t="str">
        <f t="shared" si="192"/>
        <v>high_school_graduate_includes_equivalency</v>
      </c>
      <c r="H15" s="4" t="s">
        <v>910</v>
      </c>
      <c r="I15" s="4" t="s">
        <v>911</v>
      </c>
      <c r="J15" s="4" t="s">
        <v>912</v>
      </c>
      <c r="K15" s="4" t="s">
        <v>913</v>
      </c>
      <c r="L15" s="4" t="s">
        <v>914</v>
      </c>
      <c r="M15" s="4" t="s">
        <v>915</v>
      </c>
      <c r="N15" s="4" t="s">
        <v>916</v>
      </c>
      <c r="O15" s="4" t="s">
        <v>917</v>
      </c>
      <c r="P15" s="4" t="s">
        <v>918</v>
      </c>
      <c r="Q15" s="4" t="s">
        <v>919</v>
      </c>
      <c r="R15" s="4" t="s">
        <v>764</v>
      </c>
      <c r="S15" s="4" t="s">
        <v>920</v>
      </c>
      <c r="T15" s="4" t="s">
        <v>921</v>
      </c>
      <c r="U15" s="4" t="s">
        <v>922</v>
      </c>
      <c r="V15" s="4" t="s">
        <v>923</v>
      </c>
      <c r="W15" s="4" t="s">
        <v>924</v>
      </c>
      <c r="X15" s="4" t="s">
        <v>925</v>
      </c>
      <c r="Y15" s="4" t="s">
        <v>926</v>
      </c>
      <c r="Z15" s="4" t="s">
        <v>927</v>
      </c>
      <c r="AA15" s="4" t="s">
        <v>928</v>
      </c>
      <c r="AB15" s="4" t="s">
        <v>929</v>
      </c>
      <c r="AC15" s="4" t="s">
        <v>930</v>
      </c>
      <c r="AD15" s="4" t="s">
        <v>931</v>
      </c>
      <c r="AE15" s="4" t="s">
        <v>229</v>
      </c>
      <c r="AF15" s="4" t="s">
        <v>932</v>
      </c>
      <c r="AG15" s="4" t="s">
        <v>933</v>
      </c>
      <c r="AH15" s="4" t="s">
        <v>934</v>
      </c>
      <c r="AI15" s="4" t="s">
        <v>935</v>
      </c>
      <c r="AJ15" s="4" t="s">
        <v>936</v>
      </c>
      <c r="AK15" s="4" t="s">
        <v>736</v>
      </c>
      <c r="AL15" s="4" t="s">
        <v>937</v>
      </c>
      <c r="AM15" s="4" t="s">
        <v>938</v>
      </c>
      <c r="AN15" s="4" t="s">
        <v>939</v>
      </c>
      <c r="AO15" s="4" t="s">
        <v>463</v>
      </c>
      <c r="AP15" s="4" t="s">
        <v>940</v>
      </c>
      <c r="AQ15" s="4" t="s">
        <v>941</v>
      </c>
      <c r="AR15" s="4" t="s">
        <v>942</v>
      </c>
      <c r="AS15" s="4" t="s">
        <v>943</v>
      </c>
      <c r="AT15" s="4" t="s">
        <v>944</v>
      </c>
      <c r="AU15" s="4" t="s">
        <v>945</v>
      </c>
      <c r="AV15" s="4" t="s">
        <v>946</v>
      </c>
      <c r="AW15" s="4" t="s">
        <v>947</v>
      </c>
      <c r="AX15" s="4" t="s">
        <v>948</v>
      </c>
      <c r="AY15" s="4" t="s">
        <v>413</v>
      </c>
      <c r="AZ15" s="4" t="s">
        <v>949</v>
      </c>
      <c r="BA15" s="4" t="s">
        <v>950</v>
      </c>
      <c r="BB15" s="4" t="s">
        <v>951</v>
      </c>
      <c r="BC15" s="4" t="s">
        <v>385</v>
      </c>
      <c r="BD15" s="4" t="s">
        <v>952</v>
      </c>
      <c r="BE15" s="4" t="s">
        <v>953</v>
      </c>
      <c r="BF15" s="4" t="s">
        <v>954</v>
      </c>
      <c r="BG15" s="4" t="s">
        <v>955</v>
      </c>
      <c r="BH15" s="4" t="s">
        <v>956</v>
      </c>
      <c r="BI15" s="4" t="s">
        <v>957</v>
      </c>
      <c r="BJ15" s="4" t="s">
        <v>958</v>
      </c>
      <c r="BK15" s="4" t="s">
        <v>959</v>
      </c>
      <c r="BL15" s="4" t="s">
        <v>960</v>
      </c>
      <c r="BM15" s="4" t="s">
        <v>961</v>
      </c>
      <c r="BN15" s="4" t="s">
        <v>962</v>
      </c>
      <c r="BO15" s="4" t="s">
        <v>963</v>
      </c>
      <c r="BP15" s="4" t="s">
        <v>964</v>
      </c>
      <c r="BQ15" s="4" t="s">
        <v>965</v>
      </c>
      <c r="BR15" s="4" t="s">
        <v>966</v>
      </c>
      <c r="BS15" s="4" t="s">
        <v>967</v>
      </c>
      <c r="BT15" s="4" t="s">
        <v>968</v>
      </c>
      <c r="BU15" s="4" t="s">
        <v>969</v>
      </c>
      <c r="BV15" s="4" t="s">
        <v>970</v>
      </c>
      <c r="BW15" s="4" t="s">
        <v>328</v>
      </c>
      <c r="BX15" s="4" t="s">
        <v>971</v>
      </c>
      <c r="BY15" s="4" t="s">
        <v>972</v>
      </c>
      <c r="BZ15" s="4" t="s">
        <v>973</v>
      </c>
      <c r="CA15" s="4" t="s">
        <v>974</v>
      </c>
      <c r="CB15" s="4" t="s">
        <v>975</v>
      </c>
      <c r="CC15" s="4" t="s">
        <v>976</v>
      </c>
      <c r="CD15" s="4" t="s">
        <v>977</v>
      </c>
      <c r="CE15" s="4" t="s">
        <v>978</v>
      </c>
      <c r="CF15" s="4" t="s">
        <v>979</v>
      </c>
      <c r="CG15" s="4" t="s">
        <v>980</v>
      </c>
      <c r="CH15" s="4" t="s">
        <v>981</v>
      </c>
      <c r="CI15" s="4" t="s">
        <v>982</v>
      </c>
      <c r="CJ15" s="4" t="s">
        <v>983</v>
      </c>
      <c r="CK15" s="4" t="s">
        <v>175</v>
      </c>
      <c r="CL15" s="4" t="s">
        <v>984</v>
      </c>
      <c r="CM15" s="4" t="s">
        <v>985</v>
      </c>
      <c r="CN15" s="4" t="s">
        <v>986</v>
      </c>
      <c r="CO15" s="4" t="s">
        <v>987</v>
      </c>
      <c r="CP15" s="4" t="s">
        <v>988</v>
      </c>
      <c r="CQ15" s="4" t="s">
        <v>433</v>
      </c>
      <c r="CR15" s="4" t="s">
        <v>989</v>
      </c>
      <c r="CS15" s="4" t="s">
        <v>990</v>
      </c>
      <c r="CT15" s="4" t="s">
        <v>991</v>
      </c>
      <c r="CU15" s="4" t="s">
        <v>992</v>
      </c>
      <c r="CV15" s="4" t="s">
        <v>993</v>
      </c>
      <c r="CW15" s="4" t="s">
        <v>994</v>
      </c>
      <c r="CX15" s="4" t="s">
        <v>995</v>
      </c>
      <c r="CY15" s="4" t="s">
        <v>529</v>
      </c>
      <c r="CZ15" s="4" t="s">
        <v>996</v>
      </c>
      <c r="DA15" s="4" t="s">
        <v>997</v>
      </c>
      <c r="DB15" s="4" t="s">
        <v>998</v>
      </c>
      <c r="DC15" s="4" t="s">
        <v>999</v>
      </c>
      <c r="DD15" s="4" t="s">
        <v>1000</v>
      </c>
      <c r="DE15" s="4" t="s">
        <v>1001</v>
      </c>
      <c r="DF15" s="4" t="s">
        <v>1002</v>
      </c>
      <c r="DG15" s="4" t="s">
        <v>1003</v>
      </c>
    </row>
    <row r="16" spans="1:111" ht="28.8" x14ac:dyDescent="0.3">
      <c r="A16" s="7" t="s">
        <v>407</v>
      </c>
      <c r="B16" s="4" t="str">
        <f t="shared" si="187"/>
        <v>Some college or associate's degree</v>
      </c>
      <c r="C16" s="4" t="str">
        <f t="shared" si="188"/>
        <v>Some_college_or_associate's_degree</v>
      </c>
      <c r="D16" s="4" t="str">
        <f t="shared" si="189"/>
        <v>Some_college_or_associate's_degree</v>
      </c>
      <c r="E16" s="4" t="str">
        <f t="shared" si="190"/>
        <v>Some_college_or_associate's_degree</v>
      </c>
      <c r="F16" s="4" t="str">
        <f t="shared" si="191"/>
        <v>Some_college_or_associates_degree</v>
      </c>
      <c r="G16" s="4" t="str">
        <f t="shared" si="192"/>
        <v>some_college_or_associates_degree</v>
      </c>
      <c r="H16" s="4" t="s">
        <v>1004</v>
      </c>
      <c r="I16" s="4" t="s">
        <v>308</v>
      </c>
      <c r="J16" s="4" t="s">
        <v>1005</v>
      </c>
      <c r="K16" s="4" t="s">
        <v>1006</v>
      </c>
      <c r="L16" s="4" t="s">
        <v>1007</v>
      </c>
      <c r="M16" s="4" t="s">
        <v>1008</v>
      </c>
      <c r="N16" s="4" t="s">
        <v>1009</v>
      </c>
      <c r="O16" s="4" t="s">
        <v>1010</v>
      </c>
      <c r="P16" s="4" t="s">
        <v>1011</v>
      </c>
      <c r="Q16" s="4" t="s">
        <v>1012</v>
      </c>
      <c r="R16" s="4" t="s">
        <v>1013</v>
      </c>
      <c r="S16" s="4" t="s">
        <v>1014</v>
      </c>
      <c r="T16" s="4" t="s">
        <v>1015</v>
      </c>
      <c r="U16" s="4" t="s">
        <v>1016</v>
      </c>
      <c r="V16" s="4" t="s">
        <v>1017</v>
      </c>
      <c r="W16" s="4" t="s">
        <v>1018</v>
      </c>
      <c r="X16" s="4" t="s">
        <v>1019</v>
      </c>
      <c r="Y16" s="4" t="s">
        <v>1020</v>
      </c>
      <c r="Z16" s="4" t="s">
        <v>1021</v>
      </c>
      <c r="AA16" s="4" t="s">
        <v>969</v>
      </c>
      <c r="AB16" s="4" t="s">
        <v>1022</v>
      </c>
      <c r="AC16" s="4" t="s">
        <v>249</v>
      </c>
      <c r="AD16" s="4" t="s">
        <v>1023</v>
      </c>
      <c r="AE16" s="4" t="s">
        <v>1024</v>
      </c>
      <c r="AF16" s="4" t="s">
        <v>1025</v>
      </c>
      <c r="AG16" s="4" t="s">
        <v>1026</v>
      </c>
      <c r="AH16" s="4" t="s">
        <v>1027</v>
      </c>
      <c r="AI16" s="4" t="s">
        <v>1028</v>
      </c>
      <c r="AJ16" s="4" t="s">
        <v>1029</v>
      </c>
      <c r="AK16" s="4" t="s">
        <v>1030</v>
      </c>
      <c r="AL16" s="4" t="s">
        <v>1031</v>
      </c>
      <c r="AM16" s="4" t="s">
        <v>1032</v>
      </c>
      <c r="AN16" s="4" t="s">
        <v>1033</v>
      </c>
      <c r="AO16" s="4" t="s">
        <v>1034</v>
      </c>
      <c r="AP16" s="4" t="s">
        <v>1035</v>
      </c>
      <c r="AQ16" s="4" t="s">
        <v>1036</v>
      </c>
      <c r="AR16" s="4" t="s">
        <v>1037</v>
      </c>
      <c r="AS16" s="4" t="s">
        <v>1038</v>
      </c>
      <c r="AT16" s="4" t="s">
        <v>1039</v>
      </c>
      <c r="AU16" s="4" t="s">
        <v>1040</v>
      </c>
      <c r="AV16" s="4" t="s">
        <v>1041</v>
      </c>
      <c r="AW16" s="4" t="s">
        <v>1042</v>
      </c>
      <c r="AX16" s="4" t="s">
        <v>1043</v>
      </c>
      <c r="AY16" s="4" t="s">
        <v>576</v>
      </c>
      <c r="AZ16" s="4" t="s">
        <v>1044</v>
      </c>
      <c r="BA16" s="4" t="s">
        <v>1045</v>
      </c>
      <c r="BB16" s="4" t="s">
        <v>1046</v>
      </c>
      <c r="BC16" s="4" t="s">
        <v>1047</v>
      </c>
      <c r="BD16" s="4" t="s">
        <v>1048</v>
      </c>
      <c r="BE16" s="4" t="s">
        <v>1049</v>
      </c>
      <c r="BF16" s="4" t="s">
        <v>1050</v>
      </c>
      <c r="BG16" s="4" t="s">
        <v>911</v>
      </c>
      <c r="BH16" s="4" t="s">
        <v>1051</v>
      </c>
      <c r="BI16" s="4" t="s">
        <v>1052</v>
      </c>
      <c r="BJ16" s="4" t="s">
        <v>1053</v>
      </c>
      <c r="BK16" s="4" t="s">
        <v>1054</v>
      </c>
      <c r="BL16" s="4" t="s">
        <v>1055</v>
      </c>
      <c r="BM16" s="4" t="s">
        <v>1056</v>
      </c>
      <c r="BN16" s="4" t="s">
        <v>1057</v>
      </c>
      <c r="BO16" s="4" t="s">
        <v>1058</v>
      </c>
      <c r="BP16" s="4" t="s">
        <v>1059</v>
      </c>
      <c r="BQ16" s="4" t="s">
        <v>301</v>
      </c>
      <c r="BR16" s="4" t="s">
        <v>1060</v>
      </c>
      <c r="BS16" s="4" t="s">
        <v>1061</v>
      </c>
      <c r="BT16" s="4" t="s">
        <v>1062</v>
      </c>
      <c r="BU16" s="4" t="s">
        <v>1063</v>
      </c>
      <c r="BV16" s="4" t="s">
        <v>1064</v>
      </c>
      <c r="BW16" s="4" t="s">
        <v>1065</v>
      </c>
      <c r="BX16" s="4" t="s">
        <v>1066</v>
      </c>
      <c r="BY16" s="4" t="s">
        <v>1067</v>
      </c>
      <c r="BZ16" s="4" t="s">
        <v>1068</v>
      </c>
      <c r="CA16" s="4" t="s">
        <v>1069</v>
      </c>
      <c r="CB16" s="4" t="s">
        <v>1070</v>
      </c>
      <c r="CC16" s="4" t="s">
        <v>356</v>
      </c>
      <c r="CD16" s="4" t="s">
        <v>1071</v>
      </c>
      <c r="CE16" s="4" t="s">
        <v>1072</v>
      </c>
      <c r="CF16" s="4" t="s">
        <v>1073</v>
      </c>
      <c r="CG16" s="4" t="s">
        <v>1074</v>
      </c>
      <c r="CH16" s="4" t="s">
        <v>1075</v>
      </c>
      <c r="CI16" s="4" t="s">
        <v>697</v>
      </c>
      <c r="CJ16" s="4" t="s">
        <v>1076</v>
      </c>
      <c r="CK16" s="4" t="s">
        <v>550</v>
      </c>
      <c r="CL16" s="4" t="s">
        <v>1077</v>
      </c>
      <c r="CM16" s="4" t="s">
        <v>301</v>
      </c>
      <c r="CN16" s="4" t="s">
        <v>1078</v>
      </c>
      <c r="CO16" s="4" t="s">
        <v>1079</v>
      </c>
      <c r="CP16" s="4" t="s">
        <v>1080</v>
      </c>
      <c r="CQ16" s="4" t="s">
        <v>1081</v>
      </c>
      <c r="CR16" s="4" t="s">
        <v>1082</v>
      </c>
      <c r="CS16" s="4" t="s">
        <v>1083</v>
      </c>
      <c r="CT16" s="4" t="s">
        <v>1084</v>
      </c>
      <c r="CU16" s="4" t="s">
        <v>1085</v>
      </c>
      <c r="CV16" s="4" t="s">
        <v>1086</v>
      </c>
      <c r="CW16" s="4" t="s">
        <v>1087</v>
      </c>
      <c r="CX16" s="4" t="s">
        <v>1088</v>
      </c>
      <c r="CY16" s="4" t="s">
        <v>1089</v>
      </c>
      <c r="CZ16" s="4" t="s">
        <v>1090</v>
      </c>
      <c r="DA16" s="4" t="s">
        <v>1091</v>
      </c>
      <c r="DB16" s="4" t="s">
        <v>1092</v>
      </c>
      <c r="DC16" s="4" t="s">
        <v>1093</v>
      </c>
      <c r="DD16" s="4" t="s">
        <v>1094</v>
      </c>
      <c r="DE16" s="4" t="s">
        <v>1095</v>
      </c>
      <c r="DF16" s="4" t="s">
        <v>1096</v>
      </c>
      <c r="DG16" s="4" t="s">
        <v>935</v>
      </c>
    </row>
    <row r="17" spans="1:111" x14ac:dyDescent="0.3">
      <c r="A17" s="7" t="s">
        <v>507</v>
      </c>
      <c r="B17" s="4" t="str">
        <f t="shared" si="187"/>
        <v>Bachelor's degree</v>
      </c>
      <c r="C17" s="4" t="str">
        <f t="shared" si="188"/>
        <v>Bachelor's_degree</v>
      </c>
      <c r="D17" s="4" t="str">
        <f t="shared" si="189"/>
        <v>Bachelor's_degree</v>
      </c>
      <c r="E17" s="4" t="str">
        <f t="shared" si="190"/>
        <v>Bachelor's_degree</v>
      </c>
      <c r="F17" s="4" t="str">
        <f t="shared" si="191"/>
        <v>Bachelors_degree</v>
      </c>
      <c r="G17" s="4" t="str">
        <f t="shared" si="192"/>
        <v>bachelors_degree</v>
      </c>
      <c r="H17" s="4" t="s">
        <v>1097</v>
      </c>
      <c r="I17" s="4" t="s">
        <v>1098</v>
      </c>
      <c r="J17" s="4" t="s">
        <v>1099</v>
      </c>
      <c r="K17" s="4" t="s">
        <v>1100</v>
      </c>
      <c r="L17" s="4" t="s">
        <v>1101</v>
      </c>
      <c r="M17" s="4" t="s">
        <v>1102</v>
      </c>
      <c r="N17" s="4" t="s">
        <v>1103</v>
      </c>
      <c r="O17" s="4" t="s">
        <v>1104</v>
      </c>
      <c r="P17" s="4" t="s">
        <v>1105</v>
      </c>
      <c r="Q17" s="4" t="s">
        <v>1106</v>
      </c>
      <c r="R17" s="4" t="s">
        <v>1107</v>
      </c>
      <c r="S17" s="4" t="s">
        <v>1108</v>
      </c>
      <c r="T17" s="4" t="s">
        <v>1109</v>
      </c>
      <c r="U17" s="4" t="s">
        <v>1110</v>
      </c>
      <c r="V17" s="4" t="s">
        <v>1111</v>
      </c>
      <c r="W17" s="4" t="s">
        <v>1112</v>
      </c>
      <c r="X17" s="4" t="s">
        <v>1113</v>
      </c>
      <c r="Y17" s="4" t="s">
        <v>1114</v>
      </c>
      <c r="Z17" s="4" t="s">
        <v>1115</v>
      </c>
      <c r="AA17" s="4" t="s">
        <v>1116</v>
      </c>
      <c r="AB17" s="4" t="s">
        <v>1117</v>
      </c>
      <c r="AC17" s="4" t="s">
        <v>1118</v>
      </c>
      <c r="AD17" s="4" t="s">
        <v>1119</v>
      </c>
      <c r="AE17" s="4" t="s">
        <v>1120</v>
      </c>
      <c r="AF17" s="4" t="s">
        <v>1121</v>
      </c>
      <c r="AG17" s="4" t="s">
        <v>1122</v>
      </c>
      <c r="AH17" s="4" t="s">
        <v>1123</v>
      </c>
      <c r="AI17" s="4" t="s">
        <v>580</v>
      </c>
      <c r="AJ17" s="4" t="s">
        <v>1124</v>
      </c>
      <c r="AK17" s="4" t="s">
        <v>1125</v>
      </c>
      <c r="AL17" s="4" t="s">
        <v>1126</v>
      </c>
      <c r="AM17" s="4" t="s">
        <v>1127</v>
      </c>
      <c r="AN17" s="4" t="s">
        <v>1128</v>
      </c>
      <c r="AO17" s="4" t="s">
        <v>1129</v>
      </c>
      <c r="AP17" s="4" t="s">
        <v>1130</v>
      </c>
      <c r="AQ17" s="4" t="s">
        <v>1131</v>
      </c>
      <c r="AR17" s="4" t="s">
        <v>1132</v>
      </c>
      <c r="AS17" s="4" t="s">
        <v>1133</v>
      </c>
      <c r="AT17" s="4" t="s">
        <v>1134</v>
      </c>
      <c r="AU17" s="4" t="s">
        <v>1135</v>
      </c>
      <c r="AV17" s="4" t="s">
        <v>1136</v>
      </c>
      <c r="AW17" s="4" t="s">
        <v>1137</v>
      </c>
      <c r="AX17" s="4" t="s">
        <v>1138</v>
      </c>
      <c r="AY17" s="4" t="s">
        <v>1139</v>
      </c>
      <c r="AZ17" s="4" t="s">
        <v>1140</v>
      </c>
      <c r="BA17" s="4" t="s">
        <v>1141</v>
      </c>
      <c r="BB17" s="4" t="s">
        <v>1142</v>
      </c>
      <c r="BC17" s="4" t="s">
        <v>1143</v>
      </c>
      <c r="BD17" s="4" t="s">
        <v>1144</v>
      </c>
      <c r="BE17" s="4" t="s">
        <v>1145</v>
      </c>
      <c r="BF17" s="4" t="s">
        <v>1146</v>
      </c>
      <c r="BG17" s="4" t="s">
        <v>1147</v>
      </c>
      <c r="BH17" s="4" t="s">
        <v>1148</v>
      </c>
      <c r="BI17" s="4" t="s">
        <v>1149</v>
      </c>
      <c r="BJ17" s="4" t="s">
        <v>1150</v>
      </c>
      <c r="BK17" s="4" t="s">
        <v>1151</v>
      </c>
      <c r="BL17" s="4" t="s">
        <v>1152</v>
      </c>
      <c r="BM17" s="4" t="s">
        <v>1153</v>
      </c>
      <c r="BN17" s="4" t="s">
        <v>1154</v>
      </c>
      <c r="BO17" s="4" t="s">
        <v>1155</v>
      </c>
      <c r="BP17" s="4" t="s">
        <v>1156</v>
      </c>
      <c r="BQ17" s="4" t="s">
        <v>1157</v>
      </c>
      <c r="BR17" s="4" t="s">
        <v>1158</v>
      </c>
      <c r="BS17" s="4" t="s">
        <v>1159</v>
      </c>
      <c r="BT17" s="4" t="s">
        <v>1160</v>
      </c>
      <c r="BU17" s="4" t="s">
        <v>1161</v>
      </c>
      <c r="BV17" s="4" t="s">
        <v>1162</v>
      </c>
      <c r="BW17" s="4" t="s">
        <v>1163</v>
      </c>
      <c r="BX17" s="4" t="s">
        <v>1164</v>
      </c>
      <c r="BY17" s="4" t="s">
        <v>1165</v>
      </c>
      <c r="BZ17" s="4" t="s">
        <v>1166</v>
      </c>
      <c r="CA17" s="4" t="s">
        <v>1167</v>
      </c>
      <c r="CB17" s="4" t="s">
        <v>1168</v>
      </c>
      <c r="CC17" s="4" t="s">
        <v>1169</v>
      </c>
      <c r="CD17" s="4" t="s">
        <v>1170</v>
      </c>
      <c r="CE17" s="4" t="s">
        <v>1171</v>
      </c>
      <c r="CF17" s="4" t="s">
        <v>1172</v>
      </c>
      <c r="CG17" s="4" t="s">
        <v>767</v>
      </c>
      <c r="CH17" s="4" t="s">
        <v>1173</v>
      </c>
      <c r="CI17" s="4" t="s">
        <v>1174</v>
      </c>
      <c r="CJ17" s="4" t="s">
        <v>1175</v>
      </c>
      <c r="CK17" s="4" t="s">
        <v>1176</v>
      </c>
      <c r="CL17" s="4" t="s">
        <v>1177</v>
      </c>
      <c r="CM17" s="4" t="s">
        <v>1178</v>
      </c>
      <c r="CN17" s="4" t="s">
        <v>1179</v>
      </c>
      <c r="CO17" s="4" t="s">
        <v>1180</v>
      </c>
      <c r="CP17" s="4" t="s">
        <v>1181</v>
      </c>
      <c r="CQ17" s="4" t="s">
        <v>1182</v>
      </c>
      <c r="CR17" s="4" t="s">
        <v>1183</v>
      </c>
      <c r="CS17" s="4" t="s">
        <v>1184</v>
      </c>
      <c r="CT17" s="4" t="s">
        <v>1185</v>
      </c>
      <c r="CU17" s="4" t="s">
        <v>1186</v>
      </c>
      <c r="CV17" s="4" t="s">
        <v>1187</v>
      </c>
      <c r="CW17" s="4" t="s">
        <v>1188</v>
      </c>
      <c r="CX17" s="4" t="s">
        <v>1189</v>
      </c>
      <c r="CY17" s="4" t="s">
        <v>1190</v>
      </c>
      <c r="CZ17" s="4" t="s">
        <v>1191</v>
      </c>
      <c r="DA17" s="4" t="s">
        <v>1192</v>
      </c>
      <c r="DB17" s="4" t="s">
        <v>1193</v>
      </c>
      <c r="DC17" s="4" t="s">
        <v>1194</v>
      </c>
      <c r="DD17" s="4" t="s">
        <v>1195</v>
      </c>
      <c r="DE17" s="4" t="s">
        <v>1196</v>
      </c>
      <c r="DF17" s="4" t="s">
        <v>1197</v>
      </c>
      <c r="DG17" s="4" t="s">
        <v>1198</v>
      </c>
    </row>
    <row r="18" spans="1:111" ht="28.8" x14ac:dyDescent="0.3">
      <c r="A18" s="7" t="s">
        <v>610</v>
      </c>
      <c r="B18" s="4" t="str">
        <f t="shared" si="187"/>
        <v>Graduate or professional degree</v>
      </c>
      <c r="C18" s="4" t="str">
        <f t="shared" si="188"/>
        <v>Graduate_or_professional_degree</v>
      </c>
      <c r="D18" s="4" t="str">
        <f t="shared" si="189"/>
        <v>Graduate_or_professional_degree</v>
      </c>
      <c r="E18" s="4" t="str">
        <f t="shared" si="190"/>
        <v>Graduate_or_professional_degree</v>
      </c>
      <c r="F18" s="4" t="str">
        <f t="shared" si="191"/>
        <v>Graduate_or_professional_degree</v>
      </c>
      <c r="G18" s="4" t="str">
        <f t="shared" si="192"/>
        <v>graduate_or_professional_degree</v>
      </c>
      <c r="H18" s="4" t="s">
        <v>1199</v>
      </c>
      <c r="I18" s="4" t="s">
        <v>1200</v>
      </c>
      <c r="J18" s="4" t="s">
        <v>1201</v>
      </c>
      <c r="K18" s="4" t="s">
        <v>1202</v>
      </c>
      <c r="L18" s="4" t="s">
        <v>1203</v>
      </c>
      <c r="M18" s="4" t="s">
        <v>1204</v>
      </c>
      <c r="N18" s="4" t="s">
        <v>1205</v>
      </c>
      <c r="O18" s="4" t="s">
        <v>1206</v>
      </c>
      <c r="P18" s="4" t="s">
        <v>1207</v>
      </c>
      <c r="Q18" s="4" t="s">
        <v>560</v>
      </c>
      <c r="R18" s="4" t="s">
        <v>1208</v>
      </c>
      <c r="S18" s="4" t="s">
        <v>1209</v>
      </c>
      <c r="T18" s="4" t="s">
        <v>1210</v>
      </c>
      <c r="U18" s="4" t="s">
        <v>1211</v>
      </c>
      <c r="V18" s="4" t="s">
        <v>1212</v>
      </c>
      <c r="W18" s="4" t="s">
        <v>1213</v>
      </c>
      <c r="X18" s="4" t="s">
        <v>1214</v>
      </c>
      <c r="Y18" s="4" t="s">
        <v>1215</v>
      </c>
      <c r="Z18" s="4" t="s">
        <v>1216</v>
      </c>
      <c r="AA18" s="4" t="s">
        <v>1217</v>
      </c>
      <c r="AB18" s="4" t="s">
        <v>1218</v>
      </c>
      <c r="AC18" s="4" t="s">
        <v>1219</v>
      </c>
      <c r="AD18" s="4" t="s">
        <v>1220</v>
      </c>
      <c r="AE18" s="4" t="s">
        <v>1221</v>
      </c>
      <c r="AF18" s="4" t="s">
        <v>1222</v>
      </c>
      <c r="AG18" s="4" t="s">
        <v>1223</v>
      </c>
      <c r="AH18" s="4" t="s">
        <v>1224</v>
      </c>
      <c r="AI18" s="4" t="s">
        <v>1225</v>
      </c>
      <c r="AJ18" s="4" t="s">
        <v>1226</v>
      </c>
      <c r="AK18" s="4" t="s">
        <v>1227</v>
      </c>
      <c r="AL18" s="4" t="s">
        <v>1228</v>
      </c>
      <c r="AM18" s="4" t="s">
        <v>1229</v>
      </c>
      <c r="AN18" s="4" t="s">
        <v>1230</v>
      </c>
      <c r="AO18" s="4" t="s">
        <v>1231</v>
      </c>
      <c r="AP18" s="4" t="s">
        <v>1232</v>
      </c>
      <c r="AQ18" s="4" t="s">
        <v>1233</v>
      </c>
      <c r="AR18" s="4" t="s">
        <v>1234</v>
      </c>
      <c r="AS18" s="4" t="s">
        <v>1235</v>
      </c>
      <c r="AT18" s="4" t="s">
        <v>1236</v>
      </c>
      <c r="AU18" s="4" t="s">
        <v>1237</v>
      </c>
      <c r="AV18" s="4" t="s">
        <v>1238</v>
      </c>
      <c r="AW18" s="4" t="s">
        <v>1239</v>
      </c>
      <c r="AX18" s="4" t="s">
        <v>1240</v>
      </c>
      <c r="AY18" s="4" t="s">
        <v>1241</v>
      </c>
      <c r="AZ18" s="4" t="s">
        <v>1242</v>
      </c>
      <c r="BA18" s="4" t="s">
        <v>411</v>
      </c>
      <c r="BB18" s="4" t="s">
        <v>1243</v>
      </c>
      <c r="BC18" s="4" t="s">
        <v>1244</v>
      </c>
      <c r="BD18" s="4" t="s">
        <v>1245</v>
      </c>
      <c r="BE18" s="4" t="s">
        <v>1246</v>
      </c>
      <c r="BF18" s="4" t="s">
        <v>1247</v>
      </c>
      <c r="BG18" s="4" t="s">
        <v>1248</v>
      </c>
      <c r="BH18" s="4" t="s">
        <v>1249</v>
      </c>
      <c r="BI18" s="4" t="s">
        <v>1250</v>
      </c>
      <c r="BJ18" s="4" t="s">
        <v>1251</v>
      </c>
      <c r="BK18" s="4" t="s">
        <v>1252</v>
      </c>
      <c r="BL18" s="4" t="s">
        <v>1253</v>
      </c>
      <c r="BM18" s="4" t="s">
        <v>1254</v>
      </c>
      <c r="BN18" s="4" t="s">
        <v>1255</v>
      </c>
      <c r="BO18" s="4" t="s">
        <v>1256</v>
      </c>
      <c r="BP18" s="4" t="s">
        <v>1257</v>
      </c>
      <c r="BQ18" s="4" t="s">
        <v>1258</v>
      </c>
      <c r="BR18" s="4" t="s">
        <v>1259</v>
      </c>
      <c r="BS18" s="4" t="s">
        <v>1260</v>
      </c>
      <c r="BT18" s="4" t="s">
        <v>1261</v>
      </c>
      <c r="BU18" s="4" t="s">
        <v>1262</v>
      </c>
      <c r="BV18" s="4" t="s">
        <v>1263</v>
      </c>
      <c r="BW18" s="4" t="s">
        <v>1264</v>
      </c>
      <c r="BX18" s="4" t="s">
        <v>1265</v>
      </c>
      <c r="BY18" s="4" t="s">
        <v>1266</v>
      </c>
      <c r="BZ18" s="4" t="s">
        <v>1267</v>
      </c>
      <c r="CA18" s="4" t="s">
        <v>1268</v>
      </c>
      <c r="CB18" s="4" t="s">
        <v>1269</v>
      </c>
      <c r="CC18" s="4" t="s">
        <v>1270</v>
      </c>
      <c r="CD18" s="4" t="s">
        <v>1271</v>
      </c>
      <c r="CE18" s="4" t="s">
        <v>1272</v>
      </c>
      <c r="CF18" s="4" t="s">
        <v>1273</v>
      </c>
      <c r="CG18" s="4" t="s">
        <v>1274</v>
      </c>
      <c r="CH18" s="4" t="s">
        <v>1275</v>
      </c>
      <c r="CI18" s="4" t="s">
        <v>1276</v>
      </c>
      <c r="CJ18" s="4" t="s">
        <v>1277</v>
      </c>
      <c r="CK18" s="4" t="s">
        <v>1278</v>
      </c>
      <c r="CL18" s="4" t="s">
        <v>1279</v>
      </c>
      <c r="CM18" s="4" t="s">
        <v>1280</v>
      </c>
      <c r="CN18" s="4" t="s">
        <v>1281</v>
      </c>
      <c r="CO18" s="4" t="s">
        <v>1282</v>
      </c>
      <c r="CP18" s="4" t="s">
        <v>1283</v>
      </c>
      <c r="CQ18" s="4" t="s">
        <v>1284</v>
      </c>
      <c r="CR18" s="4" t="s">
        <v>1285</v>
      </c>
      <c r="CS18" s="4" t="s">
        <v>1286</v>
      </c>
      <c r="CT18" s="4" t="s">
        <v>1287</v>
      </c>
      <c r="CU18" s="4" t="s">
        <v>1288</v>
      </c>
      <c r="CV18" s="4" t="s">
        <v>1289</v>
      </c>
      <c r="CW18" s="4" t="s">
        <v>272</v>
      </c>
      <c r="CX18" s="4" t="s">
        <v>1290</v>
      </c>
      <c r="CY18" s="4" t="s">
        <v>1291</v>
      </c>
      <c r="CZ18" s="4" t="s">
        <v>1292</v>
      </c>
      <c r="DA18" s="4" t="s">
        <v>1293</v>
      </c>
      <c r="DB18" s="4" t="s">
        <v>1294</v>
      </c>
      <c r="DC18" s="4" t="s">
        <v>1295</v>
      </c>
      <c r="DD18" s="4" t="s">
        <v>1296</v>
      </c>
      <c r="DE18" s="4" t="s">
        <v>1297</v>
      </c>
      <c r="DF18" s="4" t="s">
        <v>1298</v>
      </c>
      <c r="DG18" s="4" t="s">
        <v>1299</v>
      </c>
    </row>
    <row r="19" spans="1:111" x14ac:dyDescent="0.3">
      <c r="A19" s="6" t="s">
        <v>1300</v>
      </c>
      <c r="B19" s="4" t="str">
        <f t="shared" si="187"/>
        <v>Female</v>
      </c>
      <c r="C19" s="4" t="str">
        <f t="shared" si="188"/>
        <v>Female</v>
      </c>
      <c r="D19" s="4" t="str">
        <f t="shared" si="189"/>
        <v>Female</v>
      </c>
      <c r="E19" s="4" t="str">
        <f t="shared" si="190"/>
        <v>Female</v>
      </c>
      <c r="F19" s="4" t="str">
        <f t="shared" si="191"/>
        <v>Female</v>
      </c>
      <c r="G19" s="4" t="str">
        <f t="shared" si="192"/>
        <v>female</v>
      </c>
      <c r="H19" s="4" t="s">
        <v>1301</v>
      </c>
      <c r="I19" s="4" t="s">
        <v>1302</v>
      </c>
      <c r="J19" s="4" t="s">
        <v>1303</v>
      </c>
      <c r="K19" s="4" t="s">
        <v>387</v>
      </c>
      <c r="L19" s="4" t="s">
        <v>1304</v>
      </c>
      <c r="M19" s="4" t="s">
        <v>1305</v>
      </c>
      <c r="N19" s="4" t="s">
        <v>1306</v>
      </c>
      <c r="O19" s="4" t="s">
        <v>225</v>
      </c>
      <c r="P19" s="4" t="s">
        <v>1307</v>
      </c>
      <c r="Q19" s="4" t="s">
        <v>1308</v>
      </c>
      <c r="R19" s="4" t="s">
        <v>1309</v>
      </c>
      <c r="S19" s="4" t="s">
        <v>1310</v>
      </c>
      <c r="T19" s="4" t="s">
        <v>1311</v>
      </c>
      <c r="U19" s="4" t="s">
        <v>1312</v>
      </c>
      <c r="V19" s="4" t="s">
        <v>1313</v>
      </c>
      <c r="W19" s="4" t="s">
        <v>1314</v>
      </c>
      <c r="X19" s="4" t="s">
        <v>1315</v>
      </c>
      <c r="Y19" s="4" t="s">
        <v>1316</v>
      </c>
      <c r="Z19" s="4" t="s">
        <v>1317</v>
      </c>
      <c r="AA19" s="4" t="s">
        <v>919</v>
      </c>
      <c r="AB19" s="4" t="s">
        <v>1318</v>
      </c>
      <c r="AC19" s="4" t="s">
        <v>1319</v>
      </c>
      <c r="AD19" s="4" t="s">
        <v>1320</v>
      </c>
      <c r="AE19" s="4" t="s">
        <v>1167</v>
      </c>
      <c r="AF19" s="4" t="s">
        <v>1321</v>
      </c>
      <c r="AG19" s="4" t="s">
        <v>280</v>
      </c>
      <c r="AH19" s="4" t="s">
        <v>1322</v>
      </c>
      <c r="AI19" s="4" t="s">
        <v>162</v>
      </c>
      <c r="AJ19" s="4" t="s">
        <v>1323</v>
      </c>
      <c r="AK19" s="4" t="s">
        <v>1302</v>
      </c>
      <c r="AL19" s="4" t="s">
        <v>1324</v>
      </c>
      <c r="AM19" s="4" t="s">
        <v>328</v>
      </c>
      <c r="AN19" s="4" t="s">
        <v>1325</v>
      </c>
      <c r="AO19" s="4" t="s">
        <v>1326</v>
      </c>
      <c r="AP19" s="4" t="s">
        <v>1327</v>
      </c>
      <c r="AQ19" s="4" t="s">
        <v>470</v>
      </c>
      <c r="AR19" s="4" t="s">
        <v>1328</v>
      </c>
      <c r="AS19" s="4" t="s">
        <v>1329</v>
      </c>
      <c r="AT19" s="4" t="s">
        <v>1330</v>
      </c>
      <c r="AU19" s="4" t="s">
        <v>527</v>
      </c>
      <c r="AV19" s="4" t="s">
        <v>1331</v>
      </c>
      <c r="AW19" s="4" t="s">
        <v>1332</v>
      </c>
      <c r="AX19" s="4" t="s">
        <v>1333</v>
      </c>
      <c r="AY19" s="4" t="s">
        <v>348</v>
      </c>
      <c r="AZ19" s="4" t="s">
        <v>337</v>
      </c>
      <c r="BA19" s="4" t="s">
        <v>1334</v>
      </c>
      <c r="BB19" s="4" t="s">
        <v>1335</v>
      </c>
      <c r="BC19" s="4" t="s">
        <v>1336</v>
      </c>
      <c r="BD19" s="4" t="s">
        <v>1337</v>
      </c>
      <c r="BE19" s="4" t="s">
        <v>1338</v>
      </c>
      <c r="BF19" s="4" t="s">
        <v>1339</v>
      </c>
      <c r="BG19" s="4" t="s">
        <v>1340</v>
      </c>
      <c r="BH19" s="4" t="s">
        <v>1341</v>
      </c>
      <c r="BI19" s="4" t="s">
        <v>1342</v>
      </c>
      <c r="BJ19" s="4" t="s">
        <v>1343</v>
      </c>
      <c r="BK19" s="4" t="s">
        <v>1344</v>
      </c>
      <c r="BL19" s="4" t="s">
        <v>1345</v>
      </c>
      <c r="BM19" s="4" t="s">
        <v>745</v>
      </c>
      <c r="BN19" s="4" t="s">
        <v>1346</v>
      </c>
      <c r="BO19" s="4" t="s">
        <v>1347</v>
      </c>
      <c r="BP19" s="4" t="s">
        <v>1348</v>
      </c>
      <c r="BQ19" s="4" t="s">
        <v>1349</v>
      </c>
      <c r="BR19" s="4" t="s">
        <v>1350</v>
      </c>
      <c r="BS19" s="4" t="s">
        <v>1351</v>
      </c>
      <c r="BT19" s="4" t="s">
        <v>1352</v>
      </c>
      <c r="BU19" s="4" t="s">
        <v>1353</v>
      </c>
      <c r="BV19" s="4" t="s">
        <v>1354</v>
      </c>
      <c r="BW19" s="4" t="s">
        <v>1355</v>
      </c>
      <c r="BX19" s="4" t="s">
        <v>1356</v>
      </c>
      <c r="BY19" s="4" t="s">
        <v>1357</v>
      </c>
      <c r="BZ19" s="4" t="s">
        <v>1358</v>
      </c>
      <c r="CA19" s="4" t="s">
        <v>1359</v>
      </c>
      <c r="CB19" s="4" t="s">
        <v>1360</v>
      </c>
      <c r="CC19" s="4" t="s">
        <v>1361</v>
      </c>
      <c r="CD19" s="4" t="s">
        <v>1362</v>
      </c>
      <c r="CE19" s="4" t="s">
        <v>1363</v>
      </c>
      <c r="CF19" s="4" t="s">
        <v>1364</v>
      </c>
      <c r="CG19" s="4" t="s">
        <v>928</v>
      </c>
      <c r="CH19" s="4" t="s">
        <v>1365</v>
      </c>
      <c r="CI19" s="4" t="s">
        <v>776</v>
      </c>
      <c r="CJ19" s="4" t="s">
        <v>1366</v>
      </c>
      <c r="CK19" s="4" t="s">
        <v>1367</v>
      </c>
      <c r="CL19" s="4" t="s">
        <v>1368</v>
      </c>
      <c r="CM19" s="4" t="s">
        <v>1369</v>
      </c>
      <c r="CN19" s="4" t="s">
        <v>1370</v>
      </c>
      <c r="CO19" s="4" t="s">
        <v>1371</v>
      </c>
      <c r="CP19" s="4" t="s">
        <v>1372</v>
      </c>
      <c r="CQ19" s="4" t="s">
        <v>1373</v>
      </c>
      <c r="CR19" s="4" t="s">
        <v>1374</v>
      </c>
      <c r="CS19" s="4" t="s">
        <v>1182</v>
      </c>
      <c r="CT19" s="4" t="s">
        <v>1375</v>
      </c>
      <c r="CU19" s="4" t="s">
        <v>1376</v>
      </c>
      <c r="CV19" s="4" t="s">
        <v>1377</v>
      </c>
      <c r="CW19" s="4" t="s">
        <v>1378</v>
      </c>
      <c r="CX19" s="4" t="s">
        <v>1379</v>
      </c>
      <c r="CY19" s="4" t="s">
        <v>879</v>
      </c>
      <c r="CZ19" s="4" t="s">
        <v>1380</v>
      </c>
      <c r="DA19" s="4" t="s">
        <v>360</v>
      </c>
      <c r="DB19" s="4" t="s">
        <v>1381</v>
      </c>
      <c r="DC19" s="4" t="s">
        <v>1382</v>
      </c>
      <c r="DD19" s="4" t="s">
        <v>1383</v>
      </c>
      <c r="DE19" s="4" t="s">
        <v>1384</v>
      </c>
      <c r="DF19" s="4" t="s">
        <v>1385</v>
      </c>
      <c r="DG19" s="4" t="s">
        <v>1386</v>
      </c>
    </row>
    <row r="20" spans="1:111" x14ac:dyDescent="0.3">
      <c r="A20" s="7" t="s">
        <v>203</v>
      </c>
      <c r="B20" s="4" t="str">
        <f t="shared" si="187"/>
        <v>Less than high school graduate</v>
      </c>
      <c r="C20" s="4" t="str">
        <f t="shared" si="188"/>
        <v>Less_than_high_school_graduate</v>
      </c>
      <c r="D20" s="4" t="str">
        <f t="shared" si="189"/>
        <v>Less_than_high_school_graduate</v>
      </c>
      <c r="E20" s="4" t="str">
        <f t="shared" si="190"/>
        <v>Less_than_high_school_graduate</v>
      </c>
      <c r="F20" s="4" t="str">
        <f t="shared" si="191"/>
        <v>Less_than_high_school_graduate</v>
      </c>
      <c r="G20" s="4" t="str">
        <f t="shared" si="192"/>
        <v>less_than_high_school_graduate</v>
      </c>
      <c r="H20" s="4" t="s">
        <v>1387</v>
      </c>
      <c r="I20" s="4" t="s">
        <v>1388</v>
      </c>
      <c r="J20" s="4" t="s">
        <v>1389</v>
      </c>
      <c r="K20" s="4" t="s">
        <v>1390</v>
      </c>
      <c r="L20" s="4" t="s">
        <v>1391</v>
      </c>
      <c r="M20" s="4" t="s">
        <v>1392</v>
      </c>
      <c r="N20" s="4" t="s">
        <v>1393</v>
      </c>
      <c r="O20" s="4" t="s">
        <v>1394</v>
      </c>
      <c r="P20" s="4" t="s">
        <v>1395</v>
      </c>
      <c r="Q20" s="4" t="s">
        <v>1396</v>
      </c>
      <c r="R20" s="4" t="s">
        <v>1397</v>
      </c>
      <c r="S20" s="4" t="s">
        <v>1398</v>
      </c>
      <c r="T20" s="4" t="s">
        <v>1399</v>
      </c>
      <c r="U20" s="4" t="s">
        <v>1400</v>
      </c>
      <c r="V20" s="4" t="s">
        <v>1401</v>
      </c>
      <c r="W20" s="4" t="s">
        <v>1402</v>
      </c>
      <c r="X20" s="4" t="s">
        <v>1403</v>
      </c>
      <c r="Y20" s="4" t="s">
        <v>1404</v>
      </c>
      <c r="Z20" s="4" t="s">
        <v>1405</v>
      </c>
      <c r="AA20" s="4" t="s">
        <v>1406</v>
      </c>
      <c r="AB20" s="4" t="s">
        <v>1407</v>
      </c>
      <c r="AC20" s="4" t="s">
        <v>1408</v>
      </c>
      <c r="AD20" s="4" t="s">
        <v>1409</v>
      </c>
      <c r="AE20" s="4" t="s">
        <v>1410</v>
      </c>
      <c r="AF20" s="4" t="s">
        <v>1411</v>
      </c>
      <c r="AG20" s="4" t="s">
        <v>1412</v>
      </c>
      <c r="AH20" s="4" t="s">
        <v>1413</v>
      </c>
      <c r="AI20" s="4" t="s">
        <v>463</v>
      </c>
      <c r="AJ20" s="4" t="s">
        <v>1414</v>
      </c>
      <c r="AK20" s="4" t="s">
        <v>1415</v>
      </c>
      <c r="AL20" s="4" t="s">
        <v>1416</v>
      </c>
      <c r="AM20" s="4" t="s">
        <v>1417</v>
      </c>
      <c r="AN20" s="4" t="s">
        <v>1418</v>
      </c>
      <c r="AO20" s="4" t="s">
        <v>1419</v>
      </c>
      <c r="AP20" s="4" t="s">
        <v>1420</v>
      </c>
      <c r="AQ20" s="4" t="s">
        <v>1421</v>
      </c>
      <c r="AR20" s="4" t="s">
        <v>1422</v>
      </c>
      <c r="AS20" s="4" t="s">
        <v>1423</v>
      </c>
      <c r="AT20" s="4" t="s">
        <v>1424</v>
      </c>
      <c r="AU20" s="4" t="s">
        <v>1425</v>
      </c>
      <c r="AV20" s="4" t="s">
        <v>1426</v>
      </c>
      <c r="AW20" s="4" t="s">
        <v>1427</v>
      </c>
      <c r="AX20" s="4" t="s">
        <v>1428</v>
      </c>
      <c r="AY20" s="4" t="s">
        <v>1429</v>
      </c>
      <c r="AZ20" s="4" t="s">
        <v>1430</v>
      </c>
      <c r="BA20" s="4" t="s">
        <v>1431</v>
      </c>
      <c r="BB20" s="4" t="s">
        <v>1432</v>
      </c>
      <c r="BC20" s="4" t="s">
        <v>1433</v>
      </c>
      <c r="BD20" s="4" t="s">
        <v>1434</v>
      </c>
      <c r="BE20" s="4" t="s">
        <v>1435</v>
      </c>
      <c r="BF20" s="4" t="s">
        <v>1436</v>
      </c>
      <c r="BG20" s="4" t="s">
        <v>679</v>
      </c>
      <c r="BH20" s="4" t="s">
        <v>1437</v>
      </c>
      <c r="BI20" s="4" t="s">
        <v>1438</v>
      </c>
      <c r="BJ20" s="4" t="s">
        <v>1439</v>
      </c>
      <c r="BK20" s="4" t="s">
        <v>1440</v>
      </c>
      <c r="BL20" s="4" t="s">
        <v>1441</v>
      </c>
      <c r="BM20" s="4" t="s">
        <v>1442</v>
      </c>
      <c r="BN20" s="4" t="s">
        <v>1443</v>
      </c>
      <c r="BO20" s="4" t="s">
        <v>1444</v>
      </c>
      <c r="BP20" s="4" t="s">
        <v>1445</v>
      </c>
      <c r="BQ20" s="4" t="s">
        <v>1446</v>
      </c>
      <c r="BR20" s="4" t="s">
        <v>1447</v>
      </c>
      <c r="BS20" s="4" t="s">
        <v>1448</v>
      </c>
      <c r="BT20" s="4" t="s">
        <v>1449</v>
      </c>
      <c r="BU20" s="4" t="s">
        <v>316</v>
      </c>
      <c r="BV20" s="4" t="s">
        <v>1450</v>
      </c>
      <c r="BW20" s="4" t="s">
        <v>1451</v>
      </c>
      <c r="BX20" s="4" t="s">
        <v>1452</v>
      </c>
      <c r="BY20" s="4" t="s">
        <v>1453</v>
      </c>
      <c r="BZ20" s="4" t="s">
        <v>1454</v>
      </c>
      <c r="CA20" s="4" t="s">
        <v>346</v>
      </c>
      <c r="CB20" s="4" t="s">
        <v>1455</v>
      </c>
      <c r="CC20" s="4" t="s">
        <v>1456</v>
      </c>
      <c r="CD20" s="4" t="s">
        <v>1457</v>
      </c>
      <c r="CE20" s="4" t="s">
        <v>1458</v>
      </c>
      <c r="CF20" s="4" t="s">
        <v>1459</v>
      </c>
      <c r="CG20" s="4" t="s">
        <v>1091</v>
      </c>
      <c r="CH20" s="4" t="s">
        <v>1460</v>
      </c>
      <c r="CI20" s="4" t="s">
        <v>1461</v>
      </c>
      <c r="CJ20" s="4" t="s">
        <v>1462</v>
      </c>
      <c r="CK20" s="4" t="s">
        <v>1463</v>
      </c>
      <c r="CL20" s="4" t="s">
        <v>1464</v>
      </c>
      <c r="CM20" s="4" t="s">
        <v>1465</v>
      </c>
      <c r="CN20" s="4" t="s">
        <v>1466</v>
      </c>
      <c r="CO20" s="4" t="s">
        <v>1467</v>
      </c>
      <c r="CP20" s="4" t="s">
        <v>1468</v>
      </c>
      <c r="CQ20" s="4" t="s">
        <v>198</v>
      </c>
      <c r="CR20" s="4" t="s">
        <v>1469</v>
      </c>
      <c r="CS20" s="4" t="s">
        <v>1470</v>
      </c>
      <c r="CT20" s="4" t="s">
        <v>1471</v>
      </c>
      <c r="CU20" s="4" t="s">
        <v>1472</v>
      </c>
      <c r="CV20" s="4" t="s">
        <v>1473</v>
      </c>
      <c r="CW20" s="4" t="s">
        <v>1474</v>
      </c>
      <c r="CX20" s="4" t="s">
        <v>1475</v>
      </c>
      <c r="CY20" s="4" t="s">
        <v>1476</v>
      </c>
      <c r="CZ20" s="4" t="s">
        <v>1477</v>
      </c>
      <c r="DA20" s="4" t="s">
        <v>1478</v>
      </c>
      <c r="DB20" s="4" t="s">
        <v>1479</v>
      </c>
      <c r="DC20" s="4" t="s">
        <v>1480</v>
      </c>
      <c r="DD20" s="4" t="s">
        <v>1481</v>
      </c>
      <c r="DE20" s="4" t="s">
        <v>1482</v>
      </c>
      <c r="DF20" s="4" t="s">
        <v>1483</v>
      </c>
      <c r="DG20" s="4" t="s">
        <v>1484</v>
      </c>
    </row>
    <row r="21" spans="1:111" ht="28.8" x14ac:dyDescent="0.3">
      <c r="A21" s="7" t="s">
        <v>306</v>
      </c>
      <c r="B21" s="4" t="str">
        <f t="shared" si="187"/>
        <v>High school graduate (includes equivalency)</v>
      </c>
      <c r="C21" s="4" t="str">
        <f t="shared" si="188"/>
        <v>High_school_graduate_(includes_equivalency)</v>
      </c>
      <c r="D21" s="4" t="str">
        <f t="shared" si="189"/>
        <v>High_school_graduate_includes_equivalency)</v>
      </c>
      <c r="E21" s="4" t="str">
        <f t="shared" si="190"/>
        <v>High_school_graduate_includes_equivalency</v>
      </c>
      <c r="F21" s="4" t="str">
        <f t="shared" si="191"/>
        <v>High_school_graduate_includes_equivalency</v>
      </c>
      <c r="G21" s="4" t="str">
        <f t="shared" si="192"/>
        <v>high_school_graduate_includes_equivalency</v>
      </c>
      <c r="H21" s="4" t="s">
        <v>1485</v>
      </c>
      <c r="I21" s="4" t="s">
        <v>788</v>
      </c>
      <c r="J21" s="4" t="s">
        <v>1486</v>
      </c>
      <c r="K21" s="4" t="s">
        <v>1487</v>
      </c>
      <c r="L21" s="4" t="s">
        <v>1488</v>
      </c>
      <c r="M21" s="4" t="s">
        <v>630</v>
      </c>
      <c r="N21" s="4" t="s">
        <v>1489</v>
      </c>
      <c r="O21" s="4" t="s">
        <v>1490</v>
      </c>
      <c r="P21" s="4" t="s">
        <v>1491</v>
      </c>
      <c r="Q21" s="4" t="s">
        <v>1492</v>
      </c>
      <c r="R21" s="4" t="s">
        <v>1493</v>
      </c>
      <c r="S21" s="4" t="s">
        <v>1494</v>
      </c>
      <c r="T21" s="4" t="s">
        <v>1495</v>
      </c>
      <c r="U21" s="4" t="s">
        <v>1496</v>
      </c>
      <c r="V21" s="4" t="s">
        <v>1497</v>
      </c>
      <c r="W21" s="4" t="s">
        <v>1498</v>
      </c>
      <c r="X21" s="4" t="s">
        <v>1499</v>
      </c>
      <c r="Y21" s="4" t="s">
        <v>1500</v>
      </c>
      <c r="Z21" s="4" t="s">
        <v>1501</v>
      </c>
      <c r="AA21" s="4" t="s">
        <v>1502</v>
      </c>
      <c r="AB21" s="4" t="s">
        <v>1503</v>
      </c>
      <c r="AC21" s="4" t="s">
        <v>1504</v>
      </c>
      <c r="AD21" s="4" t="s">
        <v>1505</v>
      </c>
      <c r="AE21" s="4" t="s">
        <v>1506</v>
      </c>
      <c r="AF21" s="4" t="s">
        <v>1507</v>
      </c>
      <c r="AG21" s="4" t="s">
        <v>990</v>
      </c>
      <c r="AH21" s="4" t="s">
        <v>1508</v>
      </c>
      <c r="AI21" s="4" t="s">
        <v>1509</v>
      </c>
      <c r="AJ21" s="4" t="s">
        <v>1510</v>
      </c>
      <c r="AK21" s="4" t="s">
        <v>1305</v>
      </c>
      <c r="AL21" s="4" t="s">
        <v>1511</v>
      </c>
      <c r="AM21" s="4" t="s">
        <v>1512</v>
      </c>
      <c r="AN21" s="4" t="s">
        <v>1513</v>
      </c>
      <c r="AO21" s="4" t="s">
        <v>1514</v>
      </c>
      <c r="AP21" s="4" t="s">
        <v>1515</v>
      </c>
      <c r="AQ21" s="4" t="s">
        <v>743</v>
      </c>
      <c r="AR21" s="4" t="s">
        <v>1516</v>
      </c>
      <c r="AS21" s="4" t="s">
        <v>1517</v>
      </c>
      <c r="AT21" s="4" t="s">
        <v>1518</v>
      </c>
      <c r="AU21" s="4" t="s">
        <v>1519</v>
      </c>
      <c r="AV21" s="4" t="s">
        <v>1520</v>
      </c>
      <c r="AW21" s="4" t="s">
        <v>284</v>
      </c>
      <c r="AX21" s="4" t="s">
        <v>1521</v>
      </c>
      <c r="AY21" s="4" t="s">
        <v>899</v>
      </c>
      <c r="AZ21" s="4" t="s">
        <v>1522</v>
      </c>
      <c r="BA21" s="4" t="s">
        <v>1523</v>
      </c>
      <c r="BB21" s="4" t="s">
        <v>1524</v>
      </c>
      <c r="BC21" s="4" t="s">
        <v>1525</v>
      </c>
      <c r="BD21" s="4" t="s">
        <v>1526</v>
      </c>
      <c r="BE21" s="4" t="s">
        <v>1527</v>
      </c>
      <c r="BF21" s="4" t="s">
        <v>1528</v>
      </c>
      <c r="BG21" s="4" t="s">
        <v>1529</v>
      </c>
      <c r="BH21" s="4" t="s">
        <v>1530</v>
      </c>
      <c r="BI21" s="4" t="s">
        <v>1531</v>
      </c>
      <c r="BJ21" s="4" t="s">
        <v>1532</v>
      </c>
      <c r="BK21" s="4" t="s">
        <v>1087</v>
      </c>
      <c r="BL21" s="4" t="s">
        <v>1533</v>
      </c>
      <c r="BM21" s="4" t="s">
        <v>1534</v>
      </c>
      <c r="BN21" s="4" t="s">
        <v>1535</v>
      </c>
      <c r="BO21" s="4" t="s">
        <v>1536</v>
      </c>
      <c r="BP21" s="4" t="s">
        <v>1537</v>
      </c>
      <c r="BQ21" s="4" t="s">
        <v>1538</v>
      </c>
      <c r="BR21" s="4" t="s">
        <v>1539</v>
      </c>
      <c r="BS21" s="4" t="s">
        <v>1540</v>
      </c>
      <c r="BT21" s="4" t="s">
        <v>1541</v>
      </c>
      <c r="BU21" s="4" t="s">
        <v>1542</v>
      </c>
      <c r="BV21" s="4" t="s">
        <v>1543</v>
      </c>
      <c r="BW21" s="4" t="s">
        <v>1490</v>
      </c>
      <c r="BX21" s="4" t="s">
        <v>1544</v>
      </c>
      <c r="BY21" s="4" t="s">
        <v>1545</v>
      </c>
      <c r="BZ21" s="4" t="s">
        <v>1546</v>
      </c>
      <c r="CA21" s="4" t="s">
        <v>1547</v>
      </c>
      <c r="CB21" s="4" t="s">
        <v>1548</v>
      </c>
      <c r="CC21" s="4" t="s">
        <v>1549</v>
      </c>
      <c r="CD21" s="4" t="s">
        <v>1550</v>
      </c>
      <c r="CE21" s="4" t="s">
        <v>1551</v>
      </c>
      <c r="CF21" s="4" t="s">
        <v>1552</v>
      </c>
      <c r="CG21" s="4" t="s">
        <v>1553</v>
      </c>
      <c r="CH21" s="4" t="s">
        <v>1554</v>
      </c>
      <c r="CI21" s="4" t="s">
        <v>1555</v>
      </c>
      <c r="CJ21" s="4" t="s">
        <v>1556</v>
      </c>
      <c r="CK21" s="4" t="s">
        <v>955</v>
      </c>
      <c r="CL21" s="4" t="s">
        <v>1557</v>
      </c>
      <c r="CM21" s="4" t="s">
        <v>965</v>
      </c>
      <c r="CN21" s="4" t="s">
        <v>1558</v>
      </c>
      <c r="CO21" s="4" t="s">
        <v>1559</v>
      </c>
      <c r="CP21" s="4" t="s">
        <v>1560</v>
      </c>
      <c r="CQ21" s="4" t="s">
        <v>164</v>
      </c>
      <c r="CR21" s="4" t="s">
        <v>1561</v>
      </c>
      <c r="CS21" s="4" t="s">
        <v>1562</v>
      </c>
      <c r="CT21" s="4" t="s">
        <v>1563</v>
      </c>
      <c r="CU21" s="4" t="s">
        <v>1564</v>
      </c>
      <c r="CV21" s="4" t="s">
        <v>1565</v>
      </c>
      <c r="CW21" s="4" t="s">
        <v>1566</v>
      </c>
      <c r="CX21" s="4" t="s">
        <v>828</v>
      </c>
      <c r="CY21" s="4" t="s">
        <v>1567</v>
      </c>
      <c r="CZ21" s="4" t="s">
        <v>1568</v>
      </c>
      <c r="DA21" s="4" t="s">
        <v>1569</v>
      </c>
      <c r="DB21" s="4" t="s">
        <v>1570</v>
      </c>
      <c r="DC21" s="4" t="s">
        <v>1571</v>
      </c>
      <c r="DD21" s="4" t="s">
        <v>1572</v>
      </c>
      <c r="DE21" s="4" t="s">
        <v>1573</v>
      </c>
      <c r="DF21" s="4" t="s">
        <v>1574</v>
      </c>
      <c r="DG21" s="4" t="s">
        <v>1575</v>
      </c>
    </row>
    <row r="22" spans="1:111" ht="28.8" x14ac:dyDescent="0.3">
      <c r="A22" s="7" t="s">
        <v>407</v>
      </c>
      <c r="B22" s="4" t="str">
        <f t="shared" si="187"/>
        <v>Some college or associate's degree</v>
      </c>
      <c r="C22" s="4" t="str">
        <f t="shared" si="188"/>
        <v>Some_college_or_associate's_degree</v>
      </c>
      <c r="D22" s="4" t="str">
        <f t="shared" si="189"/>
        <v>Some_college_or_associate's_degree</v>
      </c>
      <c r="E22" s="4" t="str">
        <f t="shared" si="190"/>
        <v>Some_college_or_associate's_degree</v>
      </c>
      <c r="F22" s="4" t="str">
        <f t="shared" si="191"/>
        <v>Some_college_or_associates_degree</v>
      </c>
      <c r="G22" s="4" t="str">
        <f t="shared" si="192"/>
        <v>some_college_or_associates_degree</v>
      </c>
      <c r="H22" s="4" t="s">
        <v>1576</v>
      </c>
      <c r="I22" s="4" t="s">
        <v>1577</v>
      </c>
      <c r="J22" s="4" t="s">
        <v>1578</v>
      </c>
      <c r="K22" s="4" t="s">
        <v>1579</v>
      </c>
      <c r="L22" s="4" t="s">
        <v>1580</v>
      </c>
      <c r="M22" s="4" t="s">
        <v>1581</v>
      </c>
      <c r="N22" s="4" t="s">
        <v>1582</v>
      </c>
      <c r="O22" s="4" t="s">
        <v>500</v>
      </c>
      <c r="P22" s="4" t="s">
        <v>1583</v>
      </c>
      <c r="Q22" s="4" t="s">
        <v>1355</v>
      </c>
      <c r="R22" s="4" t="s">
        <v>1584</v>
      </c>
      <c r="S22" s="4" t="s">
        <v>451</v>
      </c>
      <c r="T22" s="4" t="s">
        <v>1585</v>
      </c>
      <c r="U22" s="4" t="s">
        <v>1586</v>
      </c>
      <c r="V22" s="4" t="s">
        <v>1587</v>
      </c>
      <c r="W22" s="4" t="s">
        <v>1588</v>
      </c>
      <c r="X22" s="4" t="s">
        <v>1589</v>
      </c>
      <c r="Y22" s="4" t="s">
        <v>1590</v>
      </c>
      <c r="Z22" s="4" t="s">
        <v>1591</v>
      </c>
      <c r="AA22" s="4" t="s">
        <v>1592</v>
      </c>
      <c r="AB22" s="4" t="s">
        <v>1593</v>
      </c>
      <c r="AC22" s="4" t="s">
        <v>1594</v>
      </c>
      <c r="AD22" s="4" t="s">
        <v>1595</v>
      </c>
      <c r="AE22" s="4" t="s">
        <v>1596</v>
      </c>
      <c r="AF22" s="4" t="s">
        <v>1597</v>
      </c>
      <c r="AG22" s="4" t="s">
        <v>340</v>
      </c>
      <c r="AH22" s="4" t="s">
        <v>1598</v>
      </c>
      <c r="AI22" s="4" t="s">
        <v>1599</v>
      </c>
      <c r="AJ22" s="4" t="s">
        <v>1600</v>
      </c>
      <c r="AK22" s="4" t="s">
        <v>1601</v>
      </c>
      <c r="AL22" s="4" t="s">
        <v>1602</v>
      </c>
      <c r="AM22" s="4" t="s">
        <v>1603</v>
      </c>
      <c r="AN22" s="4" t="s">
        <v>1604</v>
      </c>
      <c r="AO22" s="4" t="s">
        <v>1605</v>
      </c>
      <c r="AP22" s="4" t="s">
        <v>1606</v>
      </c>
      <c r="AQ22" s="4" t="s">
        <v>1607</v>
      </c>
      <c r="AR22" s="4" t="s">
        <v>1608</v>
      </c>
      <c r="AS22" s="4" t="s">
        <v>1609</v>
      </c>
      <c r="AT22" s="4" t="s">
        <v>1610</v>
      </c>
      <c r="AU22" s="4" t="s">
        <v>767</v>
      </c>
      <c r="AV22" s="4" t="s">
        <v>1611</v>
      </c>
      <c r="AW22" s="4" t="s">
        <v>1612</v>
      </c>
      <c r="AX22" s="4" t="s">
        <v>1613</v>
      </c>
      <c r="AY22" s="4" t="s">
        <v>1614</v>
      </c>
      <c r="AZ22" s="4" t="s">
        <v>1615</v>
      </c>
      <c r="BA22" s="4" t="s">
        <v>685</v>
      </c>
      <c r="BB22" s="4" t="s">
        <v>1616</v>
      </c>
      <c r="BC22" s="4" t="s">
        <v>1617</v>
      </c>
      <c r="BD22" s="4" t="s">
        <v>1618</v>
      </c>
      <c r="BE22" s="4" t="s">
        <v>1619</v>
      </c>
      <c r="BF22" s="4" t="s">
        <v>1620</v>
      </c>
      <c r="BG22" s="4" t="s">
        <v>437</v>
      </c>
      <c r="BH22" s="4" t="s">
        <v>1621</v>
      </c>
      <c r="BI22" s="4" t="s">
        <v>1622</v>
      </c>
      <c r="BJ22" s="4" t="s">
        <v>1623</v>
      </c>
      <c r="BK22" s="4" t="s">
        <v>1624</v>
      </c>
      <c r="BL22" s="4" t="s">
        <v>1625</v>
      </c>
      <c r="BM22" s="4" t="s">
        <v>1626</v>
      </c>
      <c r="BN22" s="4" t="s">
        <v>1627</v>
      </c>
      <c r="BO22" s="4" t="s">
        <v>1628</v>
      </c>
      <c r="BP22" s="4" t="s">
        <v>1629</v>
      </c>
      <c r="BQ22" s="4" t="s">
        <v>1630</v>
      </c>
      <c r="BR22" s="4" t="s">
        <v>1631</v>
      </c>
      <c r="BS22" s="4" t="s">
        <v>1632</v>
      </c>
      <c r="BT22" s="4" t="s">
        <v>1633</v>
      </c>
      <c r="BU22" s="4" t="s">
        <v>1634</v>
      </c>
      <c r="BV22" s="4" t="s">
        <v>1635</v>
      </c>
      <c r="BW22" s="4" t="s">
        <v>1636</v>
      </c>
      <c r="BX22" s="4" t="s">
        <v>1637</v>
      </c>
      <c r="BY22" s="4" t="s">
        <v>1638</v>
      </c>
      <c r="BZ22" s="4" t="s">
        <v>1639</v>
      </c>
      <c r="CA22" s="4" t="s">
        <v>402</v>
      </c>
      <c r="CB22" s="4" t="s">
        <v>1640</v>
      </c>
      <c r="CC22" s="4" t="s">
        <v>223</v>
      </c>
      <c r="CD22" s="4" t="s">
        <v>1641</v>
      </c>
      <c r="CE22" s="4" t="s">
        <v>318</v>
      </c>
      <c r="CF22" s="4" t="s">
        <v>1642</v>
      </c>
      <c r="CG22" s="4" t="s">
        <v>1538</v>
      </c>
      <c r="CH22" s="4" t="s">
        <v>1643</v>
      </c>
      <c r="CI22" s="4" t="s">
        <v>1644</v>
      </c>
      <c r="CJ22" s="4" t="s">
        <v>1645</v>
      </c>
      <c r="CK22" s="4" t="s">
        <v>1646</v>
      </c>
      <c r="CL22" s="4" t="s">
        <v>1647</v>
      </c>
      <c r="CM22" s="4" t="s">
        <v>1519</v>
      </c>
      <c r="CN22" s="4" t="s">
        <v>1648</v>
      </c>
      <c r="CO22" s="4" t="s">
        <v>1649</v>
      </c>
      <c r="CP22" s="4" t="s">
        <v>1650</v>
      </c>
      <c r="CQ22" s="4" t="s">
        <v>478</v>
      </c>
      <c r="CR22" s="4" t="s">
        <v>1651</v>
      </c>
      <c r="CS22" s="4" t="s">
        <v>1652</v>
      </c>
      <c r="CT22" s="4" t="s">
        <v>1653</v>
      </c>
      <c r="CU22" s="4" t="s">
        <v>1654</v>
      </c>
      <c r="CV22" s="4" t="s">
        <v>1655</v>
      </c>
      <c r="CW22" s="4" t="s">
        <v>1433</v>
      </c>
      <c r="CX22" s="4" t="s">
        <v>1656</v>
      </c>
      <c r="CY22" s="4" t="s">
        <v>1657</v>
      </c>
      <c r="CZ22" s="4" t="s">
        <v>1658</v>
      </c>
      <c r="DA22" s="4" t="s">
        <v>1659</v>
      </c>
      <c r="DB22" s="4" t="s">
        <v>1660</v>
      </c>
      <c r="DC22" s="4" t="s">
        <v>1661</v>
      </c>
      <c r="DD22" s="4" t="s">
        <v>1662</v>
      </c>
      <c r="DE22" s="4" t="s">
        <v>1663</v>
      </c>
      <c r="DF22" s="4" t="s">
        <v>1664</v>
      </c>
      <c r="DG22" s="4" t="s">
        <v>1665</v>
      </c>
    </row>
    <row r="23" spans="1:111" x14ac:dyDescent="0.3">
      <c r="A23" s="7" t="s">
        <v>507</v>
      </c>
      <c r="B23" s="4" t="str">
        <f t="shared" si="187"/>
        <v>Bachelor's degree</v>
      </c>
      <c r="C23" s="4" t="str">
        <f t="shared" si="188"/>
        <v>Bachelor's_degree</v>
      </c>
      <c r="D23" s="4" t="str">
        <f t="shared" si="189"/>
        <v>Bachelor's_degree</v>
      </c>
      <c r="E23" s="4" t="str">
        <f t="shared" si="190"/>
        <v>Bachelor's_degree</v>
      </c>
      <c r="F23" s="4" t="str">
        <f t="shared" si="191"/>
        <v>Bachelors_degree</v>
      </c>
      <c r="G23" s="4" t="str">
        <f t="shared" si="192"/>
        <v>bachelors_degree</v>
      </c>
      <c r="H23" s="4" t="s">
        <v>1666</v>
      </c>
      <c r="I23" s="4" t="s">
        <v>1667</v>
      </c>
      <c r="J23" s="4" t="s">
        <v>1668</v>
      </c>
      <c r="K23" s="4" t="s">
        <v>1669</v>
      </c>
      <c r="L23" s="4" t="s">
        <v>1670</v>
      </c>
      <c r="M23" s="4" t="s">
        <v>1671</v>
      </c>
      <c r="N23" s="4" t="s">
        <v>1672</v>
      </c>
      <c r="O23" s="4" t="s">
        <v>1673</v>
      </c>
      <c r="P23" s="4" t="s">
        <v>1674</v>
      </c>
      <c r="Q23" s="4" t="s">
        <v>1675</v>
      </c>
      <c r="R23" s="4" t="s">
        <v>1676</v>
      </c>
      <c r="S23" s="4" t="s">
        <v>1677</v>
      </c>
      <c r="T23" s="4" t="s">
        <v>1678</v>
      </c>
      <c r="U23" s="4" t="s">
        <v>1679</v>
      </c>
      <c r="V23" s="4" t="s">
        <v>1680</v>
      </c>
      <c r="W23" s="4" t="s">
        <v>1681</v>
      </c>
      <c r="X23" s="4" t="s">
        <v>1682</v>
      </c>
      <c r="Y23" s="4" t="s">
        <v>1683</v>
      </c>
      <c r="Z23" s="4" t="s">
        <v>1684</v>
      </c>
      <c r="AA23" s="4" t="s">
        <v>1685</v>
      </c>
      <c r="AB23" s="4" t="s">
        <v>1686</v>
      </c>
      <c r="AC23" s="4" t="s">
        <v>1687</v>
      </c>
      <c r="AD23" s="4" t="s">
        <v>1688</v>
      </c>
      <c r="AE23" s="4" t="s">
        <v>1410</v>
      </c>
      <c r="AF23" s="4" t="s">
        <v>1689</v>
      </c>
      <c r="AG23" s="4" t="s">
        <v>1690</v>
      </c>
      <c r="AH23" s="4" t="s">
        <v>1691</v>
      </c>
      <c r="AI23" s="4" t="s">
        <v>1692</v>
      </c>
      <c r="AJ23" s="4" t="s">
        <v>1693</v>
      </c>
      <c r="AK23" s="4" t="s">
        <v>1694</v>
      </c>
      <c r="AL23" s="4" t="s">
        <v>1695</v>
      </c>
      <c r="AM23" s="4" t="s">
        <v>736</v>
      </c>
      <c r="AN23" s="4" t="s">
        <v>1696</v>
      </c>
      <c r="AO23" s="4" t="s">
        <v>1659</v>
      </c>
      <c r="AP23" s="4" t="s">
        <v>1697</v>
      </c>
      <c r="AQ23" s="4" t="s">
        <v>1698</v>
      </c>
      <c r="AR23" s="4" t="s">
        <v>1699</v>
      </c>
      <c r="AS23" s="4" t="s">
        <v>850</v>
      </c>
      <c r="AT23" s="4" t="s">
        <v>1700</v>
      </c>
      <c r="AU23" s="4" t="s">
        <v>1701</v>
      </c>
      <c r="AV23" s="4" t="s">
        <v>1702</v>
      </c>
      <c r="AW23" s="4" t="s">
        <v>1703</v>
      </c>
      <c r="AX23" s="4" t="s">
        <v>1704</v>
      </c>
      <c r="AY23" s="4" t="s">
        <v>1705</v>
      </c>
      <c r="AZ23" s="4" t="s">
        <v>1706</v>
      </c>
      <c r="BA23" s="4" t="s">
        <v>1707</v>
      </c>
      <c r="BB23" s="4" t="s">
        <v>1708</v>
      </c>
      <c r="BC23" s="4" t="s">
        <v>1709</v>
      </c>
      <c r="BD23" s="4" t="s">
        <v>1710</v>
      </c>
      <c r="BE23" s="4" t="s">
        <v>1711</v>
      </c>
      <c r="BF23" s="4" t="s">
        <v>1712</v>
      </c>
      <c r="BG23" s="4" t="s">
        <v>1713</v>
      </c>
      <c r="BH23" s="4" t="s">
        <v>1714</v>
      </c>
      <c r="BI23" s="4" t="s">
        <v>1715</v>
      </c>
      <c r="BJ23" s="4" t="s">
        <v>1716</v>
      </c>
      <c r="BK23" s="4" t="s">
        <v>1717</v>
      </c>
      <c r="BL23" s="4" t="s">
        <v>1718</v>
      </c>
      <c r="BM23" s="4" t="s">
        <v>1719</v>
      </c>
      <c r="BN23" s="4" t="s">
        <v>1720</v>
      </c>
      <c r="BO23" s="4" t="s">
        <v>1131</v>
      </c>
      <c r="BP23" s="4" t="s">
        <v>1721</v>
      </c>
      <c r="BQ23" s="4" t="s">
        <v>1588</v>
      </c>
      <c r="BR23" s="4" t="s">
        <v>1722</v>
      </c>
      <c r="BS23" s="4" t="s">
        <v>1723</v>
      </c>
      <c r="BT23" s="4" t="s">
        <v>1724</v>
      </c>
      <c r="BU23" s="4" t="s">
        <v>1725</v>
      </c>
      <c r="BV23" s="4" t="s">
        <v>1726</v>
      </c>
      <c r="BW23" s="4" t="s">
        <v>1727</v>
      </c>
      <c r="BX23" s="4" t="s">
        <v>1728</v>
      </c>
      <c r="BY23" s="4" t="s">
        <v>1729</v>
      </c>
      <c r="BZ23" s="4" t="s">
        <v>1730</v>
      </c>
      <c r="CA23" s="4" t="s">
        <v>1731</v>
      </c>
      <c r="CB23" s="4" t="s">
        <v>1732</v>
      </c>
      <c r="CC23" s="4" t="s">
        <v>308</v>
      </c>
      <c r="CD23" s="4" t="s">
        <v>1733</v>
      </c>
      <c r="CE23" s="4" t="s">
        <v>1734</v>
      </c>
      <c r="CF23" s="4" t="s">
        <v>1735</v>
      </c>
      <c r="CG23" s="4" t="s">
        <v>1736</v>
      </c>
      <c r="CH23" s="4" t="s">
        <v>1737</v>
      </c>
      <c r="CI23" s="4" t="s">
        <v>1738</v>
      </c>
      <c r="CJ23" s="4" t="s">
        <v>1739</v>
      </c>
      <c r="CK23" s="4" t="s">
        <v>1740</v>
      </c>
      <c r="CL23" s="4" t="s">
        <v>1741</v>
      </c>
      <c r="CM23" s="4" t="s">
        <v>1742</v>
      </c>
      <c r="CN23" s="4" t="s">
        <v>1743</v>
      </c>
      <c r="CO23" s="4" t="s">
        <v>1744</v>
      </c>
      <c r="CP23" s="4" t="s">
        <v>1745</v>
      </c>
      <c r="CQ23" s="4" t="s">
        <v>594</v>
      </c>
      <c r="CR23" s="4" t="s">
        <v>1746</v>
      </c>
      <c r="CS23" s="4" t="s">
        <v>1747</v>
      </c>
      <c r="CT23" s="4" t="s">
        <v>1748</v>
      </c>
      <c r="CU23" s="4" t="s">
        <v>1749</v>
      </c>
      <c r="CV23" s="4" t="s">
        <v>1750</v>
      </c>
      <c r="CW23" s="4" t="s">
        <v>1751</v>
      </c>
      <c r="CX23" s="4" t="s">
        <v>1752</v>
      </c>
      <c r="CY23" s="4" t="s">
        <v>1753</v>
      </c>
      <c r="CZ23" s="4" t="s">
        <v>1754</v>
      </c>
      <c r="DA23" s="4" t="s">
        <v>1755</v>
      </c>
      <c r="DB23" s="4" t="s">
        <v>1756</v>
      </c>
      <c r="DC23" s="4" t="s">
        <v>1028</v>
      </c>
      <c r="DD23" s="4" t="s">
        <v>1757</v>
      </c>
      <c r="DE23" s="4" t="s">
        <v>1758</v>
      </c>
      <c r="DF23" s="4" t="s">
        <v>1759</v>
      </c>
      <c r="DG23" s="4" t="s">
        <v>1760</v>
      </c>
    </row>
    <row r="24" spans="1:111" ht="28.8" x14ac:dyDescent="0.3">
      <c r="A24" s="7" t="s">
        <v>610</v>
      </c>
      <c r="B24" s="4" t="str">
        <f t="shared" si="187"/>
        <v>Graduate or professional degree</v>
      </c>
      <c r="C24" s="4" t="str">
        <f t="shared" si="188"/>
        <v>Graduate_or_professional_degree</v>
      </c>
      <c r="D24" s="4" t="str">
        <f t="shared" si="189"/>
        <v>Graduate_or_professional_degree</v>
      </c>
      <c r="E24" s="4" t="str">
        <f t="shared" si="190"/>
        <v>Graduate_or_professional_degree</v>
      </c>
      <c r="F24" s="4" t="str">
        <f t="shared" si="191"/>
        <v>Graduate_or_professional_degree</v>
      </c>
      <c r="G24" s="4" t="str">
        <f t="shared" si="192"/>
        <v>graduate_or_professional_degree</v>
      </c>
      <c r="H24" s="4" t="s">
        <v>1761</v>
      </c>
      <c r="I24" s="4" t="s">
        <v>1762</v>
      </c>
      <c r="J24" s="4" t="s">
        <v>1763</v>
      </c>
      <c r="K24" s="4" t="s">
        <v>1764</v>
      </c>
      <c r="L24" s="4" t="s">
        <v>1765</v>
      </c>
      <c r="M24" s="4" t="s">
        <v>546</v>
      </c>
      <c r="N24" s="4" t="s">
        <v>1766</v>
      </c>
      <c r="O24" s="4" t="s">
        <v>1767</v>
      </c>
      <c r="P24" s="4" t="s">
        <v>1768</v>
      </c>
      <c r="Q24" s="4" t="s">
        <v>1769</v>
      </c>
      <c r="R24" s="4" t="s">
        <v>1770</v>
      </c>
      <c r="S24" s="4" t="s">
        <v>1771</v>
      </c>
      <c r="T24" s="4" t="s">
        <v>1772</v>
      </c>
      <c r="U24" s="4" t="s">
        <v>1773</v>
      </c>
      <c r="V24" s="4" t="s">
        <v>1774</v>
      </c>
      <c r="W24" s="4" t="s">
        <v>1775</v>
      </c>
      <c r="X24" s="4" t="s">
        <v>1776</v>
      </c>
      <c r="Y24" s="4" t="s">
        <v>1777</v>
      </c>
      <c r="Z24" s="4" t="s">
        <v>1778</v>
      </c>
      <c r="AA24" s="4" t="s">
        <v>1779</v>
      </c>
      <c r="AB24" s="4" t="s">
        <v>1780</v>
      </c>
      <c r="AC24" s="4" t="s">
        <v>1781</v>
      </c>
      <c r="AD24" s="4" t="s">
        <v>1782</v>
      </c>
      <c r="AE24" s="4" t="s">
        <v>1783</v>
      </c>
      <c r="AF24" s="4" t="s">
        <v>1784</v>
      </c>
      <c r="AG24" s="4" t="s">
        <v>1785</v>
      </c>
      <c r="AH24" s="4" t="s">
        <v>1786</v>
      </c>
      <c r="AI24" s="4" t="s">
        <v>1527</v>
      </c>
      <c r="AJ24" s="4" t="s">
        <v>1787</v>
      </c>
      <c r="AK24" s="4" t="s">
        <v>1788</v>
      </c>
      <c r="AL24" s="4" t="s">
        <v>1789</v>
      </c>
      <c r="AM24" s="4" t="s">
        <v>1118</v>
      </c>
      <c r="AN24" s="4" t="s">
        <v>1790</v>
      </c>
      <c r="AO24" s="4" t="s">
        <v>1791</v>
      </c>
      <c r="AP24" s="4" t="s">
        <v>1792</v>
      </c>
      <c r="AQ24" s="4" t="s">
        <v>1793</v>
      </c>
      <c r="AR24" s="4" t="s">
        <v>1794</v>
      </c>
      <c r="AS24" s="4" t="s">
        <v>1795</v>
      </c>
      <c r="AT24" s="4" t="s">
        <v>1796</v>
      </c>
      <c r="AU24" s="4" t="s">
        <v>1797</v>
      </c>
      <c r="AV24" s="4" t="s">
        <v>1798</v>
      </c>
      <c r="AW24" s="4" t="s">
        <v>1799</v>
      </c>
      <c r="AX24" s="4" t="s">
        <v>1800</v>
      </c>
      <c r="AY24" s="4" t="s">
        <v>1801</v>
      </c>
      <c r="AZ24" s="4" t="s">
        <v>1802</v>
      </c>
      <c r="BA24" s="4" t="s">
        <v>1803</v>
      </c>
      <c r="BB24" s="4" t="s">
        <v>1804</v>
      </c>
      <c r="BC24" s="4" t="s">
        <v>1805</v>
      </c>
      <c r="BD24" s="4" t="s">
        <v>1806</v>
      </c>
      <c r="BE24" s="4" t="s">
        <v>1807</v>
      </c>
      <c r="BF24" s="4" t="s">
        <v>1808</v>
      </c>
      <c r="BG24" s="4" t="s">
        <v>1809</v>
      </c>
      <c r="BH24" s="4" t="s">
        <v>1810</v>
      </c>
      <c r="BI24" s="4" t="s">
        <v>1811</v>
      </c>
      <c r="BJ24" s="4" t="s">
        <v>1812</v>
      </c>
      <c r="BK24" s="4" t="s">
        <v>576</v>
      </c>
      <c r="BL24" s="4" t="s">
        <v>1813</v>
      </c>
      <c r="BM24" s="4" t="s">
        <v>1814</v>
      </c>
      <c r="BN24" s="4" t="s">
        <v>1815</v>
      </c>
      <c r="BO24" s="4" t="s">
        <v>1816</v>
      </c>
      <c r="BP24" s="4" t="s">
        <v>1817</v>
      </c>
      <c r="BQ24" s="4" t="s">
        <v>1818</v>
      </c>
      <c r="BR24" s="4" t="s">
        <v>1819</v>
      </c>
      <c r="BS24" s="4" t="s">
        <v>1820</v>
      </c>
      <c r="BT24" s="4" t="s">
        <v>1821</v>
      </c>
      <c r="BU24" s="4" t="s">
        <v>1822</v>
      </c>
      <c r="BV24" s="4" t="s">
        <v>1823</v>
      </c>
      <c r="BW24" s="4" t="s">
        <v>1824</v>
      </c>
      <c r="BX24" s="4" t="s">
        <v>1825</v>
      </c>
      <c r="BY24" s="4" t="s">
        <v>1826</v>
      </c>
      <c r="BZ24" s="4" t="s">
        <v>1827</v>
      </c>
      <c r="CA24" s="4" t="s">
        <v>1828</v>
      </c>
      <c r="CB24" s="4" t="s">
        <v>1829</v>
      </c>
      <c r="CC24" s="4" t="s">
        <v>1830</v>
      </c>
      <c r="CD24" s="4" t="s">
        <v>1831</v>
      </c>
      <c r="CE24" s="4" t="s">
        <v>245</v>
      </c>
      <c r="CF24" s="4" t="s">
        <v>1832</v>
      </c>
      <c r="CG24" s="4" t="s">
        <v>1833</v>
      </c>
      <c r="CH24" s="4" t="s">
        <v>1834</v>
      </c>
      <c r="CI24" s="4" t="s">
        <v>1835</v>
      </c>
      <c r="CJ24" s="4" t="s">
        <v>1836</v>
      </c>
      <c r="CK24" s="4" t="s">
        <v>1837</v>
      </c>
      <c r="CL24" s="4" t="s">
        <v>1838</v>
      </c>
      <c r="CM24" s="4" t="s">
        <v>1839</v>
      </c>
      <c r="CN24" s="4" t="s">
        <v>1840</v>
      </c>
      <c r="CO24" s="4" t="s">
        <v>1841</v>
      </c>
      <c r="CP24" s="4" t="s">
        <v>1842</v>
      </c>
      <c r="CQ24" s="4" t="s">
        <v>459</v>
      </c>
      <c r="CR24" s="4" t="s">
        <v>1843</v>
      </c>
      <c r="CS24" s="4" t="s">
        <v>840</v>
      </c>
      <c r="CT24" s="4" t="s">
        <v>1844</v>
      </c>
      <c r="CU24" s="4" t="s">
        <v>1638</v>
      </c>
      <c r="CV24" s="4" t="s">
        <v>1845</v>
      </c>
      <c r="CW24" s="4" t="s">
        <v>1846</v>
      </c>
      <c r="CX24" s="4" t="s">
        <v>1847</v>
      </c>
      <c r="CY24" s="4" t="s">
        <v>1848</v>
      </c>
      <c r="CZ24" s="4" t="s">
        <v>1849</v>
      </c>
      <c r="DA24" s="4" t="s">
        <v>1850</v>
      </c>
      <c r="DB24" s="4" t="s">
        <v>1851</v>
      </c>
      <c r="DC24" s="4" t="s">
        <v>1852</v>
      </c>
      <c r="DD24" s="4" t="s">
        <v>1853</v>
      </c>
      <c r="DE24" s="4" t="s">
        <v>1274</v>
      </c>
      <c r="DF24" s="4" t="s">
        <v>1854</v>
      </c>
      <c r="DG24" s="4" t="s">
        <v>1855</v>
      </c>
    </row>
  </sheetData>
  <mergeCells count="52">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 ref="BD1:BE1"/>
    <mergeCell ref="BF1:BG1"/>
    <mergeCell ref="BH1:BI1"/>
    <mergeCell ref="BJ1:BK1"/>
    <mergeCell ref="BL1:BM1"/>
    <mergeCell ref="BN1:BO1"/>
    <mergeCell ref="BP1:BQ1"/>
    <mergeCell ref="BR1:BS1"/>
    <mergeCell ref="BT1:BU1"/>
    <mergeCell ref="BV1:BW1"/>
    <mergeCell ref="BX1:BY1"/>
    <mergeCell ref="BZ1:CA1"/>
    <mergeCell ref="CB1:CC1"/>
    <mergeCell ref="CD1:CE1"/>
    <mergeCell ref="CF1:CG1"/>
    <mergeCell ref="CH1:CI1"/>
    <mergeCell ref="CJ1:CK1"/>
    <mergeCell ref="CL1:CM1"/>
    <mergeCell ref="CN1:CO1"/>
    <mergeCell ref="CP1:CQ1"/>
    <mergeCell ref="CR1:CS1"/>
    <mergeCell ref="DD1:DE1"/>
    <mergeCell ref="DF1:DG1"/>
    <mergeCell ref="CT1:CU1"/>
    <mergeCell ref="CV1:CW1"/>
    <mergeCell ref="CX1:CY1"/>
    <mergeCell ref="CZ1:DA1"/>
    <mergeCell ref="DB1:DC1"/>
  </mergeCells>
  <printOptions gridLines="1"/>
  <pageMargins left="0.7" right="0.7" top="0.75" bottom="0.75" header="0.3" footer="0.3"/>
  <pageSetup pageOrder="overThenDown" orientation="landscape"/>
  <headerFooter>
    <oddHeader>&amp;LTable: ACSDT1Y2022.B20004</oddHeader>
    <oddFooter>&amp;L&amp;Bdata.census.gov&amp;B | Measuring America's People, Places, and Economy &amp;R&amp;P</oddFooter>
    <evenHeader>&amp;LTable: ACSDT1Y2022.B20004</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AE81-03F0-44E6-96A2-DA9B3D955879}">
  <dimension ref="A1:DB59"/>
  <sheetViews>
    <sheetView topLeftCell="CF39" workbookViewId="0">
      <selection activeCell="B41" sqref="B41:DB59"/>
    </sheetView>
  </sheetViews>
  <sheetFormatPr defaultRowHeight="14.4" x14ac:dyDescent="0.3"/>
  <cols>
    <col min="1" max="1" width="37.77734375" bestFit="1" customWidth="1"/>
    <col min="2" max="2" width="37.77734375" customWidth="1"/>
  </cols>
  <sheetData>
    <row r="1" spans="1:106" x14ac:dyDescent="0.3">
      <c r="C1" t="s">
        <v>1856</v>
      </c>
      <c r="D1" t="s">
        <v>1857</v>
      </c>
      <c r="E1" t="s">
        <v>1858</v>
      </c>
      <c r="F1" t="s">
        <v>1859</v>
      </c>
      <c r="G1" t="s">
        <v>1860</v>
      </c>
      <c r="H1" t="s">
        <v>1861</v>
      </c>
      <c r="I1" t="s">
        <v>1862</v>
      </c>
      <c r="J1" t="s">
        <v>1863</v>
      </c>
      <c r="K1" t="s">
        <v>1864</v>
      </c>
      <c r="L1" t="s">
        <v>1865</v>
      </c>
      <c r="M1" t="s">
        <v>1866</v>
      </c>
      <c r="N1" t="s">
        <v>1867</v>
      </c>
      <c r="O1" t="s">
        <v>1868</v>
      </c>
      <c r="P1" t="s">
        <v>1869</v>
      </c>
      <c r="Q1" t="s">
        <v>1870</v>
      </c>
      <c r="R1" t="s">
        <v>1871</v>
      </c>
      <c r="S1" t="s">
        <v>1872</v>
      </c>
      <c r="T1" t="s">
        <v>1873</v>
      </c>
      <c r="U1" t="s">
        <v>1874</v>
      </c>
      <c r="V1" t="s">
        <v>1875</v>
      </c>
      <c r="W1" t="s">
        <v>1876</v>
      </c>
      <c r="X1" t="s">
        <v>1877</v>
      </c>
      <c r="Y1" t="s">
        <v>1878</v>
      </c>
      <c r="Z1" t="s">
        <v>1879</v>
      </c>
      <c r="AA1" t="s">
        <v>1880</v>
      </c>
      <c r="AB1" t="s">
        <v>1881</v>
      </c>
      <c r="AC1" t="s">
        <v>1882</v>
      </c>
      <c r="AD1" t="s">
        <v>1883</v>
      </c>
      <c r="AE1" t="s">
        <v>1884</v>
      </c>
      <c r="AF1" t="s">
        <v>1885</v>
      </c>
      <c r="AG1" t="s">
        <v>1886</v>
      </c>
      <c r="AH1" t="s">
        <v>1887</v>
      </c>
      <c r="AI1" t="s">
        <v>1888</v>
      </c>
      <c r="AJ1" t="s">
        <v>1889</v>
      </c>
      <c r="AK1" t="s">
        <v>1890</v>
      </c>
      <c r="AL1" t="s">
        <v>1891</v>
      </c>
      <c r="AM1" t="s">
        <v>1892</v>
      </c>
      <c r="AN1" t="s">
        <v>1893</v>
      </c>
      <c r="AO1" t="s">
        <v>1894</v>
      </c>
      <c r="AP1" t="s">
        <v>1895</v>
      </c>
      <c r="AQ1" t="s">
        <v>1896</v>
      </c>
      <c r="AR1" t="s">
        <v>1897</v>
      </c>
      <c r="AS1" t="s">
        <v>1898</v>
      </c>
      <c r="AT1" t="s">
        <v>1899</v>
      </c>
      <c r="AU1" t="s">
        <v>1900</v>
      </c>
      <c r="AV1" t="s">
        <v>1901</v>
      </c>
      <c r="AW1" t="s">
        <v>1902</v>
      </c>
      <c r="AX1" t="s">
        <v>1903</v>
      </c>
      <c r="AY1" t="s">
        <v>1904</v>
      </c>
      <c r="AZ1" t="s">
        <v>1905</v>
      </c>
      <c r="BA1" t="s">
        <v>1906</v>
      </c>
      <c r="BB1" t="s">
        <v>1907</v>
      </c>
      <c r="BC1" t="s">
        <v>1908</v>
      </c>
      <c r="BD1" t="s">
        <v>1909</v>
      </c>
      <c r="BE1" t="s">
        <v>1910</v>
      </c>
      <c r="BF1" t="s">
        <v>1911</v>
      </c>
      <c r="BG1" t="s">
        <v>1912</v>
      </c>
      <c r="BH1" t="s">
        <v>1913</v>
      </c>
      <c r="BI1" t="s">
        <v>1914</v>
      </c>
      <c r="BJ1" t="s">
        <v>1915</v>
      </c>
      <c r="BK1" t="s">
        <v>1916</v>
      </c>
      <c r="BL1" t="s">
        <v>1917</v>
      </c>
      <c r="BM1" t="s">
        <v>1918</v>
      </c>
      <c r="BN1" t="s">
        <v>1919</v>
      </c>
      <c r="BO1" t="s">
        <v>1920</v>
      </c>
      <c r="BP1" t="s">
        <v>1921</v>
      </c>
      <c r="BQ1" t="s">
        <v>1922</v>
      </c>
      <c r="BR1" t="s">
        <v>1923</v>
      </c>
      <c r="BS1" t="s">
        <v>1924</v>
      </c>
      <c r="BT1" t="s">
        <v>1925</v>
      </c>
      <c r="BU1" t="s">
        <v>1926</v>
      </c>
      <c r="BV1" t="s">
        <v>1927</v>
      </c>
      <c r="BW1" t="s">
        <v>1928</v>
      </c>
      <c r="BX1" t="s">
        <v>1929</v>
      </c>
      <c r="BY1" t="s">
        <v>1930</v>
      </c>
      <c r="BZ1" t="s">
        <v>1931</v>
      </c>
      <c r="CA1" t="s">
        <v>1932</v>
      </c>
      <c r="CB1" t="s">
        <v>1933</v>
      </c>
      <c r="CC1" t="s">
        <v>1934</v>
      </c>
      <c r="CD1" t="s">
        <v>1935</v>
      </c>
      <c r="CE1" t="s">
        <v>1936</v>
      </c>
      <c r="CF1" t="s">
        <v>1937</v>
      </c>
      <c r="CG1" t="s">
        <v>1938</v>
      </c>
      <c r="CH1" t="s">
        <v>1939</v>
      </c>
      <c r="CI1" t="s">
        <v>1940</v>
      </c>
      <c r="CJ1" t="s">
        <v>1941</v>
      </c>
      <c r="CK1" t="s">
        <v>1942</v>
      </c>
      <c r="CL1" t="s">
        <v>1943</v>
      </c>
      <c r="CM1" t="s">
        <v>1944</v>
      </c>
      <c r="CN1" t="s">
        <v>1945</v>
      </c>
      <c r="CO1" t="s">
        <v>1946</v>
      </c>
      <c r="CP1" t="s">
        <v>1947</v>
      </c>
      <c r="CQ1" t="s">
        <v>1948</v>
      </c>
      <c r="CR1" t="s">
        <v>1949</v>
      </c>
      <c r="CS1" t="s">
        <v>1950</v>
      </c>
      <c r="CT1" t="s">
        <v>1951</v>
      </c>
      <c r="CU1" t="s">
        <v>1952</v>
      </c>
      <c r="CV1" t="s">
        <v>1953</v>
      </c>
      <c r="CW1" t="s">
        <v>1954</v>
      </c>
      <c r="CX1" t="s">
        <v>1955</v>
      </c>
      <c r="CY1" t="s">
        <v>1956</v>
      </c>
      <c r="CZ1" t="s">
        <v>1957</v>
      </c>
      <c r="DA1" t="s">
        <v>1958</v>
      </c>
      <c r="DB1" t="s">
        <v>1959</v>
      </c>
    </row>
    <row r="2" spans="1:106" x14ac:dyDescent="0.3">
      <c r="A2" t="s">
        <v>1960</v>
      </c>
      <c r="C2" t="s">
        <v>101</v>
      </c>
      <c r="D2" t="s">
        <v>102</v>
      </c>
      <c r="E2" t="s">
        <v>103</v>
      </c>
      <c r="F2" t="s">
        <v>104</v>
      </c>
      <c r="G2" t="s">
        <v>105</v>
      </c>
      <c r="H2" t="s">
        <v>106</v>
      </c>
      <c r="I2" t="s">
        <v>107</v>
      </c>
      <c r="J2" t="s">
        <v>108</v>
      </c>
      <c r="K2" t="s">
        <v>109</v>
      </c>
      <c r="L2" t="s">
        <v>110</v>
      </c>
      <c r="M2" t="s">
        <v>111</v>
      </c>
      <c r="N2" t="s">
        <v>112</v>
      </c>
      <c r="O2" t="s">
        <v>113</v>
      </c>
      <c r="P2" t="s">
        <v>114</v>
      </c>
      <c r="Q2" t="s">
        <v>115</v>
      </c>
      <c r="R2" t="s">
        <v>116</v>
      </c>
      <c r="S2" t="s">
        <v>117</v>
      </c>
      <c r="T2" t="s">
        <v>118</v>
      </c>
      <c r="U2" t="s">
        <v>119</v>
      </c>
      <c r="V2" t="s">
        <v>120</v>
      </c>
      <c r="W2" t="s">
        <v>121</v>
      </c>
      <c r="X2" t="s">
        <v>122</v>
      </c>
      <c r="Y2" t="s">
        <v>123</v>
      </c>
      <c r="Z2" t="s">
        <v>124</v>
      </c>
      <c r="AA2" t="s">
        <v>125</v>
      </c>
      <c r="AB2" t="s">
        <v>126</v>
      </c>
      <c r="AC2" t="s">
        <v>127</v>
      </c>
      <c r="AD2" t="s">
        <v>128</v>
      </c>
      <c r="AE2" t="s">
        <v>129</v>
      </c>
      <c r="AF2" t="s">
        <v>130</v>
      </c>
      <c r="AG2" t="s">
        <v>131</v>
      </c>
      <c r="AH2" t="s">
        <v>132</v>
      </c>
      <c r="AI2" t="s">
        <v>133</v>
      </c>
      <c r="AJ2" t="s">
        <v>134</v>
      </c>
      <c r="AK2" t="s">
        <v>135</v>
      </c>
      <c r="AL2" t="s">
        <v>136</v>
      </c>
      <c r="AM2" t="s">
        <v>137</v>
      </c>
      <c r="AN2" t="s">
        <v>138</v>
      </c>
      <c r="AO2" t="s">
        <v>139</v>
      </c>
      <c r="AP2" t="s">
        <v>140</v>
      </c>
      <c r="AQ2" t="s">
        <v>141</v>
      </c>
      <c r="AR2" t="s">
        <v>142</v>
      </c>
      <c r="AS2" t="s">
        <v>143</v>
      </c>
      <c r="AT2" t="s">
        <v>144</v>
      </c>
      <c r="AU2" t="s">
        <v>145</v>
      </c>
      <c r="AV2" t="s">
        <v>146</v>
      </c>
      <c r="AW2" t="s">
        <v>147</v>
      </c>
      <c r="AX2" t="s">
        <v>148</v>
      </c>
      <c r="AY2" t="s">
        <v>149</v>
      </c>
      <c r="AZ2" t="s">
        <v>150</v>
      </c>
      <c r="BA2" t="s">
        <v>151</v>
      </c>
      <c r="BB2" t="s">
        <v>152</v>
      </c>
      <c r="BC2" t="s">
        <v>153</v>
      </c>
      <c r="BD2" t="s">
        <v>154</v>
      </c>
      <c r="BE2" t="s">
        <v>155</v>
      </c>
      <c r="BF2" t="s">
        <v>156</v>
      </c>
      <c r="BG2" t="s">
        <v>157</v>
      </c>
      <c r="BH2" t="s">
        <v>158</v>
      </c>
      <c r="BI2" t="s">
        <v>159</v>
      </c>
      <c r="BJ2" t="s">
        <v>160</v>
      </c>
      <c r="BK2" t="s">
        <v>161</v>
      </c>
      <c r="BL2" t="s">
        <v>162</v>
      </c>
      <c r="BM2" t="s">
        <v>163</v>
      </c>
      <c r="BN2" t="s">
        <v>164</v>
      </c>
      <c r="BO2" t="s">
        <v>165</v>
      </c>
      <c r="BP2" t="s">
        <v>166</v>
      </c>
      <c r="BQ2" t="s">
        <v>167</v>
      </c>
      <c r="BR2" t="s">
        <v>168</v>
      </c>
      <c r="BS2" t="s">
        <v>169</v>
      </c>
      <c r="BT2" t="s">
        <v>170</v>
      </c>
      <c r="BU2" t="s">
        <v>171</v>
      </c>
      <c r="BV2" t="s">
        <v>172</v>
      </c>
      <c r="BW2" t="s">
        <v>173</v>
      </c>
      <c r="BX2" t="s">
        <v>166</v>
      </c>
      <c r="BY2" t="s">
        <v>174</v>
      </c>
      <c r="BZ2" t="s">
        <v>175</v>
      </c>
      <c r="CA2" t="s">
        <v>176</v>
      </c>
      <c r="CB2" t="s">
        <v>177</v>
      </c>
      <c r="CC2" t="s">
        <v>178</v>
      </c>
      <c r="CD2" t="s">
        <v>179</v>
      </c>
      <c r="CE2" t="s">
        <v>180</v>
      </c>
      <c r="CF2" t="s">
        <v>181</v>
      </c>
      <c r="CG2" t="s">
        <v>182</v>
      </c>
      <c r="CH2" t="s">
        <v>183</v>
      </c>
      <c r="CI2" t="s">
        <v>184</v>
      </c>
      <c r="CJ2" t="s">
        <v>108</v>
      </c>
      <c r="CK2" t="s">
        <v>185</v>
      </c>
      <c r="CL2" t="s">
        <v>186</v>
      </c>
      <c r="CM2" t="s">
        <v>187</v>
      </c>
      <c r="CN2" t="s">
        <v>188</v>
      </c>
      <c r="CO2" t="s">
        <v>189</v>
      </c>
      <c r="CP2" t="s">
        <v>190</v>
      </c>
      <c r="CQ2" t="s">
        <v>191</v>
      </c>
      <c r="CR2" t="s">
        <v>192</v>
      </c>
      <c r="CS2" t="s">
        <v>193</v>
      </c>
      <c r="CT2" t="s">
        <v>194</v>
      </c>
      <c r="CU2" t="s">
        <v>195</v>
      </c>
      <c r="CV2" t="s">
        <v>196</v>
      </c>
      <c r="CW2" t="s">
        <v>197</v>
      </c>
      <c r="CX2" t="s">
        <v>198</v>
      </c>
      <c r="CY2" t="s">
        <v>199</v>
      </c>
      <c r="CZ2" t="s">
        <v>200</v>
      </c>
      <c r="DA2" t="s">
        <v>201</v>
      </c>
      <c r="DB2" t="s">
        <v>202</v>
      </c>
    </row>
    <row r="3" spans="1:106" x14ac:dyDescent="0.3">
      <c r="A3" t="s">
        <v>1961</v>
      </c>
      <c r="C3" t="s">
        <v>204</v>
      </c>
      <c r="D3" t="s">
        <v>205</v>
      </c>
      <c r="E3" t="s">
        <v>206</v>
      </c>
      <c r="F3" t="s">
        <v>207</v>
      </c>
      <c r="G3" t="s">
        <v>208</v>
      </c>
      <c r="H3" t="s">
        <v>209</v>
      </c>
      <c r="I3" t="s">
        <v>210</v>
      </c>
      <c r="J3" t="s">
        <v>211</v>
      </c>
      <c r="K3" t="s">
        <v>212</v>
      </c>
      <c r="L3" t="s">
        <v>213</v>
      </c>
      <c r="M3" t="s">
        <v>214</v>
      </c>
      <c r="N3" t="s">
        <v>215</v>
      </c>
      <c r="O3" t="s">
        <v>216</v>
      </c>
      <c r="P3" t="s">
        <v>217</v>
      </c>
      <c r="Q3" t="s">
        <v>218</v>
      </c>
      <c r="R3" t="s">
        <v>219</v>
      </c>
      <c r="S3" t="s">
        <v>220</v>
      </c>
      <c r="T3" t="s">
        <v>221</v>
      </c>
      <c r="U3" t="s">
        <v>222</v>
      </c>
      <c r="V3" t="s">
        <v>223</v>
      </c>
      <c r="W3" t="s">
        <v>224</v>
      </c>
      <c r="X3" t="s">
        <v>225</v>
      </c>
      <c r="Y3" t="s">
        <v>226</v>
      </c>
      <c r="Z3" t="s">
        <v>227</v>
      </c>
      <c r="AA3" t="s">
        <v>228</v>
      </c>
      <c r="AB3" t="s">
        <v>229</v>
      </c>
      <c r="AC3" t="s">
        <v>230</v>
      </c>
      <c r="AD3" t="s">
        <v>231</v>
      </c>
      <c r="AE3" t="s">
        <v>232</v>
      </c>
      <c r="AF3" t="s">
        <v>233</v>
      </c>
      <c r="AG3" t="s">
        <v>234</v>
      </c>
      <c r="AH3" t="s">
        <v>235</v>
      </c>
      <c r="AI3" t="s">
        <v>236</v>
      </c>
      <c r="AJ3" t="s">
        <v>237</v>
      </c>
      <c r="AK3" t="s">
        <v>238</v>
      </c>
      <c r="AL3" t="s">
        <v>239</v>
      </c>
      <c r="AM3" t="s">
        <v>240</v>
      </c>
      <c r="AN3" t="s">
        <v>241</v>
      </c>
      <c r="AO3" t="s">
        <v>242</v>
      </c>
      <c r="AP3" t="s">
        <v>243</v>
      </c>
      <c r="AQ3" t="s">
        <v>244</v>
      </c>
      <c r="AR3" t="s">
        <v>245</v>
      </c>
      <c r="AS3" t="s">
        <v>246</v>
      </c>
      <c r="AT3" t="s">
        <v>247</v>
      </c>
      <c r="AU3" t="s">
        <v>248</v>
      </c>
      <c r="AV3" t="s">
        <v>249</v>
      </c>
      <c r="AW3" t="s">
        <v>250</v>
      </c>
      <c r="AX3" t="s">
        <v>251</v>
      </c>
      <c r="AY3" t="s">
        <v>252</v>
      </c>
      <c r="AZ3" t="s">
        <v>253</v>
      </c>
      <c r="BA3" t="s">
        <v>254</v>
      </c>
      <c r="BB3" t="s">
        <v>255</v>
      </c>
      <c r="BC3" t="s">
        <v>256</v>
      </c>
      <c r="BD3" t="s">
        <v>257</v>
      </c>
      <c r="BE3" t="s">
        <v>258</v>
      </c>
      <c r="BF3" t="s">
        <v>259</v>
      </c>
      <c r="BG3" t="s">
        <v>260</v>
      </c>
      <c r="BH3" t="s">
        <v>261</v>
      </c>
      <c r="BI3" t="s">
        <v>262</v>
      </c>
      <c r="BJ3" t="s">
        <v>263</v>
      </c>
      <c r="BK3" t="s">
        <v>264</v>
      </c>
      <c r="BL3" t="s">
        <v>265</v>
      </c>
      <c r="BM3" t="s">
        <v>266</v>
      </c>
      <c r="BN3" t="s">
        <v>267</v>
      </c>
      <c r="BO3" t="s">
        <v>268</v>
      </c>
      <c r="BP3" t="s">
        <v>269</v>
      </c>
      <c r="BQ3" t="s">
        <v>270</v>
      </c>
      <c r="BR3" t="s">
        <v>209</v>
      </c>
      <c r="BS3" t="s">
        <v>271</v>
      </c>
      <c r="BT3" t="s">
        <v>272</v>
      </c>
      <c r="BU3" t="s">
        <v>273</v>
      </c>
      <c r="BV3" t="s">
        <v>274</v>
      </c>
      <c r="BW3" t="s">
        <v>275</v>
      </c>
      <c r="BX3" t="s">
        <v>276</v>
      </c>
      <c r="BY3" t="s">
        <v>277</v>
      </c>
      <c r="BZ3" t="s">
        <v>278</v>
      </c>
      <c r="CA3" t="s">
        <v>279</v>
      </c>
      <c r="CB3" t="s">
        <v>280</v>
      </c>
      <c r="CC3" t="s">
        <v>281</v>
      </c>
      <c r="CD3" t="s">
        <v>282</v>
      </c>
      <c r="CE3" t="s">
        <v>283</v>
      </c>
      <c r="CF3" t="s">
        <v>284</v>
      </c>
      <c r="CG3" t="s">
        <v>285</v>
      </c>
      <c r="CH3" t="s">
        <v>286</v>
      </c>
      <c r="CI3" t="s">
        <v>287</v>
      </c>
      <c r="CJ3" t="s">
        <v>288</v>
      </c>
      <c r="CK3" t="s">
        <v>289</v>
      </c>
      <c r="CL3" t="s">
        <v>290</v>
      </c>
      <c r="CM3" t="s">
        <v>291</v>
      </c>
      <c r="CN3" t="s">
        <v>292</v>
      </c>
      <c r="CO3" t="s">
        <v>293</v>
      </c>
      <c r="CP3" t="s">
        <v>294</v>
      </c>
      <c r="CQ3" t="s">
        <v>295</v>
      </c>
      <c r="CR3" t="s">
        <v>241</v>
      </c>
      <c r="CS3" t="s">
        <v>296</v>
      </c>
      <c r="CT3" t="s">
        <v>297</v>
      </c>
      <c r="CU3" t="s">
        <v>298</v>
      </c>
      <c r="CV3" t="s">
        <v>299</v>
      </c>
      <c r="CW3" t="s">
        <v>300</v>
      </c>
      <c r="CX3" t="s">
        <v>301</v>
      </c>
      <c r="CY3" t="s">
        <v>302</v>
      </c>
      <c r="CZ3" t="s">
        <v>303</v>
      </c>
      <c r="DA3" t="s">
        <v>304</v>
      </c>
      <c r="DB3" t="s">
        <v>305</v>
      </c>
    </row>
    <row r="4" spans="1:106" x14ac:dyDescent="0.3">
      <c r="A4" t="s">
        <v>1962</v>
      </c>
      <c r="C4" t="s">
        <v>307</v>
      </c>
      <c r="D4" t="s">
        <v>308</v>
      </c>
      <c r="E4" t="s">
        <v>309</v>
      </c>
      <c r="F4" t="s">
        <v>310</v>
      </c>
      <c r="G4" t="s">
        <v>311</v>
      </c>
      <c r="H4" t="s">
        <v>312</v>
      </c>
      <c r="I4" t="s">
        <v>313</v>
      </c>
      <c r="J4" t="s">
        <v>314</v>
      </c>
      <c r="K4" t="s">
        <v>315</v>
      </c>
      <c r="L4" t="s">
        <v>316</v>
      </c>
      <c r="M4" t="s">
        <v>317</v>
      </c>
      <c r="N4" t="s">
        <v>318</v>
      </c>
      <c r="O4" t="s">
        <v>319</v>
      </c>
      <c r="P4" t="s">
        <v>320</v>
      </c>
      <c r="Q4" t="s">
        <v>321</v>
      </c>
      <c r="R4" t="s">
        <v>322</v>
      </c>
      <c r="S4" t="s">
        <v>323</v>
      </c>
      <c r="T4" t="s">
        <v>324</v>
      </c>
      <c r="U4" t="s">
        <v>325</v>
      </c>
      <c r="V4" t="s">
        <v>326</v>
      </c>
      <c r="W4" t="s">
        <v>327</v>
      </c>
      <c r="X4" t="s">
        <v>328</v>
      </c>
      <c r="Y4" t="s">
        <v>329</v>
      </c>
      <c r="Z4" t="s">
        <v>330</v>
      </c>
      <c r="AA4" t="s">
        <v>331</v>
      </c>
      <c r="AB4" t="s">
        <v>332</v>
      </c>
      <c r="AC4" t="s">
        <v>333</v>
      </c>
      <c r="AD4" t="s">
        <v>334</v>
      </c>
      <c r="AE4" t="s">
        <v>335</v>
      </c>
      <c r="AF4" t="s">
        <v>336</v>
      </c>
      <c r="AG4" t="s">
        <v>337</v>
      </c>
      <c r="AH4" t="s">
        <v>338</v>
      </c>
      <c r="AI4" t="s">
        <v>339</v>
      </c>
      <c r="AJ4" t="s">
        <v>340</v>
      </c>
      <c r="AK4" t="s">
        <v>341</v>
      </c>
      <c r="AL4" t="s">
        <v>342</v>
      </c>
      <c r="AM4" t="s">
        <v>343</v>
      </c>
      <c r="AN4" t="s">
        <v>344</v>
      </c>
      <c r="AO4" t="s">
        <v>345</v>
      </c>
      <c r="AP4" t="s">
        <v>346</v>
      </c>
      <c r="AQ4" t="s">
        <v>347</v>
      </c>
      <c r="AR4" t="s">
        <v>348</v>
      </c>
      <c r="AS4" t="s">
        <v>349</v>
      </c>
      <c r="AT4" t="s">
        <v>350</v>
      </c>
      <c r="AU4" t="s">
        <v>351</v>
      </c>
      <c r="AV4" t="s">
        <v>352</v>
      </c>
      <c r="AW4" t="s">
        <v>353</v>
      </c>
      <c r="AX4" t="s">
        <v>354</v>
      </c>
      <c r="AY4" t="s">
        <v>355</v>
      </c>
      <c r="AZ4" t="s">
        <v>356</v>
      </c>
      <c r="BA4" t="s">
        <v>357</v>
      </c>
      <c r="BB4" t="s">
        <v>358</v>
      </c>
      <c r="BC4" t="s">
        <v>359</v>
      </c>
      <c r="BD4" t="s">
        <v>360</v>
      </c>
      <c r="BE4" t="s">
        <v>361</v>
      </c>
      <c r="BF4" t="s">
        <v>362</v>
      </c>
      <c r="BG4" t="s">
        <v>363</v>
      </c>
      <c r="BH4" t="s">
        <v>364</v>
      </c>
      <c r="BI4" t="s">
        <v>365</v>
      </c>
      <c r="BJ4" t="s">
        <v>366</v>
      </c>
      <c r="BK4" t="s">
        <v>367</v>
      </c>
      <c r="BL4" t="s">
        <v>209</v>
      </c>
      <c r="BM4" t="s">
        <v>368</v>
      </c>
      <c r="BN4" t="s">
        <v>369</v>
      </c>
      <c r="BO4" t="s">
        <v>370</v>
      </c>
      <c r="BP4" t="s">
        <v>371</v>
      </c>
      <c r="BQ4" t="s">
        <v>372</v>
      </c>
      <c r="BR4" t="s">
        <v>373</v>
      </c>
      <c r="BS4" t="s">
        <v>374</v>
      </c>
      <c r="BT4" t="s">
        <v>243</v>
      </c>
      <c r="BU4" t="s">
        <v>375</v>
      </c>
      <c r="BV4" t="s">
        <v>376</v>
      </c>
      <c r="BW4" t="s">
        <v>377</v>
      </c>
      <c r="BX4" t="s">
        <v>146</v>
      </c>
      <c r="BY4" t="s">
        <v>378</v>
      </c>
      <c r="BZ4" t="s">
        <v>379</v>
      </c>
      <c r="CA4" t="s">
        <v>380</v>
      </c>
      <c r="CB4" t="s">
        <v>381</v>
      </c>
      <c r="CC4" t="s">
        <v>382</v>
      </c>
      <c r="CD4" t="s">
        <v>383</v>
      </c>
      <c r="CE4" t="s">
        <v>384</v>
      </c>
      <c r="CF4" t="s">
        <v>385</v>
      </c>
      <c r="CG4" t="s">
        <v>386</v>
      </c>
      <c r="CH4" t="s">
        <v>387</v>
      </c>
      <c r="CI4" t="s">
        <v>388</v>
      </c>
      <c r="CJ4" t="s">
        <v>389</v>
      </c>
      <c r="CK4" t="s">
        <v>390</v>
      </c>
      <c r="CL4" t="s">
        <v>391</v>
      </c>
      <c r="CM4" t="s">
        <v>392</v>
      </c>
      <c r="CN4" t="s">
        <v>393</v>
      </c>
      <c r="CO4" t="s">
        <v>394</v>
      </c>
      <c r="CP4" t="s">
        <v>395</v>
      </c>
      <c r="CQ4" t="s">
        <v>396</v>
      </c>
      <c r="CR4" t="s">
        <v>379</v>
      </c>
      <c r="CS4" t="s">
        <v>397</v>
      </c>
      <c r="CT4" t="s">
        <v>398</v>
      </c>
      <c r="CU4" t="s">
        <v>399</v>
      </c>
      <c r="CV4" t="s">
        <v>400</v>
      </c>
      <c r="CW4" t="s">
        <v>401</v>
      </c>
      <c r="CX4" t="s">
        <v>402</v>
      </c>
      <c r="CY4" t="s">
        <v>403</v>
      </c>
      <c r="CZ4" t="s">
        <v>404</v>
      </c>
      <c r="DA4" t="s">
        <v>405</v>
      </c>
      <c r="DB4" t="s">
        <v>406</v>
      </c>
    </row>
    <row r="5" spans="1:106" x14ac:dyDescent="0.3">
      <c r="A5" t="s">
        <v>1963</v>
      </c>
      <c r="C5" t="s">
        <v>408</v>
      </c>
      <c r="D5" t="s">
        <v>409</v>
      </c>
      <c r="E5" t="s">
        <v>410</v>
      </c>
      <c r="F5" t="s">
        <v>411</v>
      </c>
      <c r="G5" t="s">
        <v>412</v>
      </c>
      <c r="H5" t="s">
        <v>413</v>
      </c>
      <c r="I5" t="s">
        <v>414</v>
      </c>
      <c r="J5" t="s">
        <v>415</v>
      </c>
      <c r="K5" t="s">
        <v>416</v>
      </c>
      <c r="L5" t="s">
        <v>417</v>
      </c>
      <c r="M5" t="s">
        <v>418</v>
      </c>
      <c r="N5" t="s">
        <v>419</v>
      </c>
      <c r="O5" t="s">
        <v>420</v>
      </c>
      <c r="P5" t="s">
        <v>421</v>
      </c>
      <c r="Q5" t="s">
        <v>422</v>
      </c>
      <c r="R5" t="s">
        <v>423</v>
      </c>
      <c r="S5" t="s">
        <v>424</v>
      </c>
      <c r="T5" t="s">
        <v>425</v>
      </c>
      <c r="U5" t="s">
        <v>426</v>
      </c>
      <c r="V5" t="s">
        <v>427</v>
      </c>
      <c r="W5" t="s">
        <v>428</v>
      </c>
      <c r="X5" t="s">
        <v>429</v>
      </c>
      <c r="Y5" t="s">
        <v>430</v>
      </c>
      <c r="Z5" t="s">
        <v>431</v>
      </c>
      <c r="AA5" t="s">
        <v>432</v>
      </c>
      <c r="AB5" t="s">
        <v>433</v>
      </c>
      <c r="AC5" t="s">
        <v>434</v>
      </c>
      <c r="AD5" t="s">
        <v>435</v>
      </c>
      <c r="AE5" t="s">
        <v>436</v>
      </c>
      <c r="AF5" t="s">
        <v>437</v>
      </c>
      <c r="AG5" t="s">
        <v>438</v>
      </c>
      <c r="AH5" t="s">
        <v>439</v>
      </c>
      <c r="AI5" t="s">
        <v>440</v>
      </c>
      <c r="AJ5" t="s">
        <v>441</v>
      </c>
      <c r="AK5" t="s">
        <v>442</v>
      </c>
      <c r="AL5" t="s">
        <v>443</v>
      </c>
      <c r="AM5" t="s">
        <v>444</v>
      </c>
      <c r="AN5" t="s">
        <v>445</v>
      </c>
      <c r="AO5" t="s">
        <v>446</v>
      </c>
      <c r="AP5" t="s">
        <v>447</v>
      </c>
      <c r="AQ5" t="s">
        <v>448</v>
      </c>
      <c r="AR5" t="s">
        <v>449</v>
      </c>
      <c r="AS5" t="s">
        <v>450</v>
      </c>
      <c r="AT5" t="s">
        <v>451</v>
      </c>
      <c r="AU5" t="s">
        <v>271</v>
      </c>
      <c r="AV5" t="s">
        <v>148</v>
      </c>
      <c r="AW5" t="s">
        <v>452</v>
      </c>
      <c r="AX5" t="s">
        <v>453</v>
      </c>
      <c r="AY5" t="s">
        <v>454</v>
      </c>
      <c r="AZ5" t="s">
        <v>455</v>
      </c>
      <c r="BA5" t="s">
        <v>456</v>
      </c>
      <c r="BB5" t="s">
        <v>457</v>
      </c>
      <c r="BC5" t="s">
        <v>458</v>
      </c>
      <c r="BD5" t="s">
        <v>459</v>
      </c>
      <c r="BE5" t="s">
        <v>460</v>
      </c>
      <c r="BF5" t="s">
        <v>461</v>
      </c>
      <c r="BG5" t="s">
        <v>462</v>
      </c>
      <c r="BH5" t="s">
        <v>463</v>
      </c>
      <c r="BI5" t="s">
        <v>464</v>
      </c>
      <c r="BJ5" t="s">
        <v>411</v>
      </c>
      <c r="BK5" t="s">
        <v>465</v>
      </c>
      <c r="BL5" t="s">
        <v>466</v>
      </c>
      <c r="BM5" t="s">
        <v>467</v>
      </c>
      <c r="BN5" t="s">
        <v>468</v>
      </c>
      <c r="BO5" t="s">
        <v>469</v>
      </c>
      <c r="BP5" t="s">
        <v>470</v>
      </c>
      <c r="BQ5" t="s">
        <v>471</v>
      </c>
      <c r="BR5" t="s">
        <v>472</v>
      </c>
      <c r="BS5" t="s">
        <v>473</v>
      </c>
      <c r="BT5" t="s">
        <v>474</v>
      </c>
      <c r="BU5" t="s">
        <v>475</v>
      </c>
      <c r="BV5" t="s">
        <v>476</v>
      </c>
      <c r="BW5" t="s">
        <v>477</v>
      </c>
      <c r="BX5" t="s">
        <v>478</v>
      </c>
      <c r="BY5" t="s">
        <v>479</v>
      </c>
      <c r="BZ5" t="s">
        <v>480</v>
      </c>
      <c r="CA5" t="s">
        <v>481</v>
      </c>
      <c r="CB5" t="s">
        <v>482</v>
      </c>
      <c r="CC5" t="s">
        <v>483</v>
      </c>
      <c r="CD5" t="s">
        <v>484</v>
      </c>
      <c r="CE5" t="s">
        <v>485</v>
      </c>
      <c r="CF5" t="s">
        <v>486</v>
      </c>
      <c r="CG5" t="s">
        <v>487</v>
      </c>
      <c r="CH5" t="s">
        <v>431</v>
      </c>
      <c r="CI5" t="s">
        <v>488</v>
      </c>
      <c r="CJ5" t="s">
        <v>489</v>
      </c>
      <c r="CK5" t="s">
        <v>490</v>
      </c>
      <c r="CL5" t="s">
        <v>491</v>
      </c>
      <c r="CM5" t="s">
        <v>492</v>
      </c>
      <c r="CN5" t="s">
        <v>493</v>
      </c>
      <c r="CO5" t="s">
        <v>494</v>
      </c>
      <c r="CP5" t="s">
        <v>495</v>
      </c>
      <c r="CQ5" t="s">
        <v>496</v>
      </c>
      <c r="CR5" t="s">
        <v>138</v>
      </c>
      <c r="CS5" t="s">
        <v>497</v>
      </c>
      <c r="CT5" t="s">
        <v>498</v>
      </c>
      <c r="CU5" t="s">
        <v>499</v>
      </c>
      <c r="CV5" t="s">
        <v>500</v>
      </c>
      <c r="CW5" t="s">
        <v>501</v>
      </c>
      <c r="CX5" t="s">
        <v>502</v>
      </c>
      <c r="CY5" t="s">
        <v>503</v>
      </c>
      <c r="CZ5" t="s">
        <v>504</v>
      </c>
      <c r="DA5" t="s">
        <v>505</v>
      </c>
      <c r="DB5" t="s">
        <v>506</v>
      </c>
    </row>
    <row r="6" spans="1:106" x14ac:dyDescent="0.3">
      <c r="A6" t="s">
        <v>1964</v>
      </c>
      <c r="C6" t="s">
        <v>508</v>
      </c>
      <c r="D6" t="s">
        <v>509</v>
      </c>
      <c r="E6" t="s">
        <v>510</v>
      </c>
      <c r="F6" t="s">
        <v>511</v>
      </c>
      <c r="G6" t="s">
        <v>512</v>
      </c>
      <c r="H6" t="s">
        <v>513</v>
      </c>
      <c r="I6" t="s">
        <v>514</v>
      </c>
      <c r="J6" t="s">
        <v>515</v>
      </c>
      <c r="K6" t="s">
        <v>516</v>
      </c>
      <c r="L6" t="s">
        <v>517</v>
      </c>
      <c r="M6" t="s">
        <v>518</v>
      </c>
      <c r="N6" t="s">
        <v>519</v>
      </c>
      <c r="O6" t="s">
        <v>520</v>
      </c>
      <c r="P6" t="s">
        <v>521</v>
      </c>
      <c r="Q6" t="s">
        <v>522</v>
      </c>
      <c r="R6" t="s">
        <v>523</v>
      </c>
      <c r="S6" t="s">
        <v>524</v>
      </c>
      <c r="T6" t="s">
        <v>525</v>
      </c>
      <c r="U6" t="s">
        <v>526</v>
      </c>
      <c r="V6" t="s">
        <v>527</v>
      </c>
      <c r="W6" t="s">
        <v>528</v>
      </c>
      <c r="X6" t="s">
        <v>529</v>
      </c>
      <c r="Y6" t="s">
        <v>530</v>
      </c>
      <c r="Z6" t="s">
        <v>531</v>
      </c>
      <c r="AA6" t="s">
        <v>532</v>
      </c>
      <c r="AB6" t="s">
        <v>533</v>
      </c>
      <c r="AC6" t="s">
        <v>534</v>
      </c>
      <c r="AD6" t="s">
        <v>535</v>
      </c>
      <c r="AE6" t="s">
        <v>536</v>
      </c>
      <c r="AF6" t="s">
        <v>537</v>
      </c>
      <c r="AG6" t="s">
        <v>538</v>
      </c>
      <c r="AH6" t="s">
        <v>539</v>
      </c>
      <c r="AI6" t="s">
        <v>540</v>
      </c>
      <c r="AJ6" t="s">
        <v>383</v>
      </c>
      <c r="AK6" t="s">
        <v>541</v>
      </c>
      <c r="AL6" t="s">
        <v>542</v>
      </c>
      <c r="AM6" t="s">
        <v>543</v>
      </c>
      <c r="AN6" t="s">
        <v>544</v>
      </c>
      <c r="AO6" t="s">
        <v>545</v>
      </c>
      <c r="AP6" t="s">
        <v>546</v>
      </c>
      <c r="AQ6" t="s">
        <v>547</v>
      </c>
      <c r="AR6" t="s">
        <v>548</v>
      </c>
      <c r="AS6" t="s">
        <v>549</v>
      </c>
      <c r="AT6" t="s">
        <v>550</v>
      </c>
      <c r="AU6" t="s">
        <v>551</v>
      </c>
      <c r="AV6" t="s">
        <v>552</v>
      </c>
      <c r="AW6" t="s">
        <v>553</v>
      </c>
      <c r="AX6" t="s">
        <v>554</v>
      </c>
      <c r="AY6" t="s">
        <v>555</v>
      </c>
      <c r="AZ6" t="s">
        <v>556</v>
      </c>
      <c r="BA6" t="s">
        <v>557</v>
      </c>
      <c r="BB6" t="s">
        <v>558</v>
      </c>
      <c r="BC6" t="s">
        <v>559</v>
      </c>
      <c r="BD6" t="s">
        <v>560</v>
      </c>
      <c r="BE6" t="s">
        <v>561</v>
      </c>
      <c r="BF6" t="s">
        <v>562</v>
      </c>
      <c r="BG6" t="s">
        <v>563</v>
      </c>
      <c r="BH6" t="s">
        <v>564</v>
      </c>
      <c r="BI6" t="s">
        <v>565</v>
      </c>
      <c r="BJ6" t="s">
        <v>566</v>
      </c>
      <c r="BK6" t="s">
        <v>567</v>
      </c>
      <c r="BL6" t="s">
        <v>568</v>
      </c>
      <c r="BM6" t="s">
        <v>569</v>
      </c>
      <c r="BN6" t="s">
        <v>570</v>
      </c>
      <c r="BO6" t="s">
        <v>571</v>
      </c>
      <c r="BP6" t="s">
        <v>572</v>
      </c>
      <c r="BQ6" t="s">
        <v>573</v>
      </c>
      <c r="BR6" t="s">
        <v>574</v>
      </c>
      <c r="BS6" t="s">
        <v>575</v>
      </c>
      <c r="BT6" t="s">
        <v>576</v>
      </c>
      <c r="BU6" t="s">
        <v>577</v>
      </c>
      <c r="BV6" t="s">
        <v>578</v>
      </c>
      <c r="BW6" t="s">
        <v>579</v>
      </c>
      <c r="BX6" t="s">
        <v>580</v>
      </c>
      <c r="BY6" t="s">
        <v>581</v>
      </c>
      <c r="BZ6" t="s">
        <v>582</v>
      </c>
      <c r="CA6" t="s">
        <v>583</v>
      </c>
      <c r="CB6" t="s">
        <v>584</v>
      </c>
      <c r="CC6" t="s">
        <v>585</v>
      </c>
      <c r="CD6" t="s">
        <v>586</v>
      </c>
      <c r="CE6" t="s">
        <v>587</v>
      </c>
      <c r="CF6" t="s">
        <v>588</v>
      </c>
      <c r="CG6" t="s">
        <v>589</v>
      </c>
      <c r="CH6" t="s">
        <v>590</v>
      </c>
      <c r="CI6" t="s">
        <v>591</v>
      </c>
      <c r="CJ6" t="s">
        <v>592</v>
      </c>
      <c r="CK6" t="s">
        <v>593</v>
      </c>
      <c r="CL6" t="s">
        <v>594</v>
      </c>
      <c r="CM6" t="s">
        <v>595</v>
      </c>
      <c r="CN6" t="s">
        <v>596</v>
      </c>
      <c r="CO6" t="s">
        <v>597</v>
      </c>
      <c r="CP6" t="s">
        <v>598</v>
      </c>
      <c r="CQ6" t="s">
        <v>599</v>
      </c>
      <c r="CR6" t="s">
        <v>600</v>
      </c>
      <c r="CS6" t="s">
        <v>601</v>
      </c>
      <c r="CT6" t="s">
        <v>554</v>
      </c>
      <c r="CU6" t="s">
        <v>602</v>
      </c>
      <c r="CV6" t="s">
        <v>603</v>
      </c>
      <c r="CW6" t="s">
        <v>604</v>
      </c>
      <c r="CX6" t="s">
        <v>605</v>
      </c>
      <c r="CY6" t="s">
        <v>606</v>
      </c>
      <c r="CZ6" t="s">
        <v>607</v>
      </c>
      <c r="DA6" t="s">
        <v>608</v>
      </c>
      <c r="DB6" t="s">
        <v>609</v>
      </c>
    </row>
    <row r="7" spans="1:106" x14ac:dyDescent="0.3">
      <c r="A7" t="s">
        <v>1965</v>
      </c>
      <c r="C7" t="s">
        <v>611</v>
      </c>
      <c r="D7" t="s">
        <v>612</v>
      </c>
      <c r="E7" t="s">
        <v>613</v>
      </c>
      <c r="F7" t="s">
        <v>614</v>
      </c>
      <c r="G7" t="s">
        <v>615</v>
      </c>
      <c r="H7" t="s">
        <v>616</v>
      </c>
      <c r="I7" t="s">
        <v>617</v>
      </c>
      <c r="J7" t="s">
        <v>618</v>
      </c>
      <c r="K7" t="s">
        <v>619</v>
      </c>
      <c r="L7" t="s">
        <v>620</v>
      </c>
      <c r="M7" t="s">
        <v>621</v>
      </c>
      <c r="N7" t="s">
        <v>622</v>
      </c>
      <c r="O7" t="s">
        <v>623</v>
      </c>
      <c r="P7" t="s">
        <v>624</v>
      </c>
      <c r="Q7" t="s">
        <v>625</v>
      </c>
      <c r="R7" t="s">
        <v>626</v>
      </c>
      <c r="S7" t="s">
        <v>627</v>
      </c>
      <c r="T7" t="s">
        <v>628</v>
      </c>
      <c r="U7" t="s">
        <v>629</v>
      </c>
      <c r="V7" t="s">
        <v>630</v>
      </c>
      <c r="W7" t="s">
        <v>631</v>
      </c>
      <c r="X7" t="s">
        <v>632</v>
      </c>
      <c r="Y7" t="s">
        <v>633</v>
      </c>
      <c r="Z7" t="s">
        <v>634</v>
      </c>
      <c r="AA7" t="s">
        <v>635</v>
      </c>
      <c r="AB7" t="s">
        <v>636</v>
      </c>
      <c r="AC7" t="s">
        <v>637</v>
      </c>
      <c r="AD7" t="s">
        <v>596</v>
      </c>
      <c r="AE7" t="s">
        <v>638</v>
      </c>
      <c r="AF7" t="s">
        <v>639</v>
      </c>
      <c r="AG7" t="s">
        <v>640</v>
      </c>
      <c r="AH7" t="s">
        <v>641</v>
      </c>
      <c r="AI7" t="s">
        <v>642</v>
      </c>
      <c r="AJ7" t="s">
        <v>643</v>
      </c>
      <c r="AK7" t="s">
        <v>644</v>
      </c>
      <c r="AL7" t="s">
        <v>645</v>
      </c>
      <c r="AM7" t="s">
        <v>646</v>
      </c>
      <c r="AN7" t="s">
        <v>647</v>
      </c>
      <c r="AO7" t="s">
        <v>648</v>
      </c>
      <c r="AP7" t="s">
        <v>649</v>
      </c>
      <c r="AQ7" t="s">
        <v>650</v>
      </c>
      <c r="AR7" t="s">
        <v>651</v>
      </c>
      <c r="AS7" t="s">
        <v>652</v>
      </c>
      <c r="AT7" t="s">
        <v>653</v>
      </c>
      <c r="AU7" t="s">
        <v>654</v>
      </c>
      <c r="AV7" t="s">
        <v>655</v>
      </c>
      <c r="AW7" t="s">
        <v>656</v>
      </c>
      <c r="AX7" t="s">
        <v>630</v>
      </c>
      <c r="AY7" t="s">
        <v>657</v>
      </c>
      <c r="AZ7" t="s">
        <v>658</v>
      </c>
      <c r="BA7" t="s">
        <v>659</v>
      </c>
      <c r="BB7" t="s">
        <v>660</v>
      </c>
      <c r="BC7" t="s">
        <v>661</v>
      </c>
      <c r="BD7" t="s">
        <v>662</v>
      </c>
      <c r="BE7" t="s">
        <v>663</v>
      </c>
      <c r="BF7" t="s">
        <v>664</v>
      </c>
      <c r="BG7" t="s">
        <v>665</v>
      </c>
      <c r="BH7" t="s">
        <v>666</v>
      </c>
      <c r="BI7" t="s">
        <v>667</v>
      </c>
      <c r="BJ7" t="s">
        <v>668</v>
      </c>
      <c r="BK7" t="s">
        <v>669</v>
      </c>
      <c r="BL7" t="s">
        <v>670</v>
      </c>
      <c r="BM7" t="s">
        <v>671</v>
      </c>
      <c r="BN7" t="s">
        <v>672</v>
      </c>
      <c r="BO7" t="s">
        <v>673</v>
      </c>
      <c r="BP7" t="s">
        <v>674</v>
      </c>
      <c r="BQ7" t="s">
        <v>675</v>
      </c>
      <c r="BR7" t="s">
        <v>539</v>
      </c>
      <c r="BS7" t="s">
        <v>676</v>
      </c>
      <c r="BT7" t="s">
        <v>677</v>
      </c>
      <c r="BU7" t="s">
        <v>678</v>
      </c>
      <c r="BV7" t="s">
        <v>679</v>
      </c>
      <c r="BW7" t="s">
        <v>680</v>
      </c>
      <c r="BX7" t="s">
        <v>681</v>
      </c>
      <c r="BY7" t="s">
        <v>682</v>
      </c>
      <c r="BZ7" t="s">
        <v>683</v>
      </c>
      <c r="CA7" t="s">
        <v>684</v>
      </c>
      <c r="CB7" t="s">
        <v>685</v>
      </c>
      <c r="CC7" t="s">
        <v>686</v>
      </c>
      <c r="CD7" t="s">
        <v>687</v>
      </c>
      <c r="CE7" t="s">
        <v>688</v>
      </c>
      <c r="CF7" t="s">
        <v>689</v>
      </c>
      <c r="CG7" t="s">
        <v>690</v>
      </c>
      <c r="CH7" t="s">
        <v>691</v>
      </c>
      <c r="CI7" t="s">
        <v>692</v>
      </c>
      <c r="CJ7" t="s">
        <v>693</v>
      </c>
      <c r="CK7" t="s">
        <v>694</v>
      </c>
      <c r="CL7" t="s">
        <v>695</v>
      </c>
      <c r="CM7" t="s">
        <v>696</v>
      </c>
      <c r="CN7" t="s">
        <v>697</v>
      </c>
      <c r="CO7" t="s">
        <v>698</v>
      </c>
      <c r="CP7" t="s">
        <v>299</v>
      </c>
      <c r="CQ7" t="s">
        <v>699</v>
      </c>
      <c r="CR7" t="s">
        <v>700</v>
      </c>
      <c r="CS7" t="s">
        <v>701</v>
      </c>
      <c r="CT7" t="s">
        <v>702</v>
      </c>
      <c r="CU7" t="s">
        <v>703</v>
      </c>
      <c r="CV7" t="s">
        <v>704</v>
      </c>
      <c r="CW7" t="s">
        <v>705</v>
      </c>
      <c r="CX7" t="s">
        <v>653</v>
      </c>
      <c r="CY7" t="s">
        <v>706</v>
      </c>
      <c r="CZ7" t="s">
        <v>707</v>
      </c>
      <c r="DA7" t="s">
        <v>708</v>
      </c>
      <c r="DB7" t="s">
        <v>709</v>
      </c>
    </row>
    <row r="8" spans="1:106" x14ac:dyDescent="0.3">
      <c r="A8" t="s">
        <v>1966</v>
      </c>
      <c r="C8" t="s">
        <v>711</v>
      </c>
      <c r="D8" t="s">
        <v>712</v>
      </c>
      <c r="E8" t="s">
        <v>713</v>
      </c>
      <c r="F8" t="s">
        <v>714</v>
      </c>
      <c r="G8" t="s">
        <v>715</v>
      </c>
      <c r="H8" t="s">
        <v>716</v>
      </c>
      <c r="I8" t="s">
        <v>717</v>
      </c>
      <c r="J8" t="s">
        <v>718</v>
      </c>
      <c r="K8" t="s">
        <v>719</v>
      </c>
      <c r="L8" t="s">
        <v>720</v>
      </c>
      <c r="M8" t="s">
        <v>721</v>
      </c>
      <c r="N8" t="s">
        <v>722</v>
      </c>
      <c r="O8" t="s">
        <v>723</v>
      </c>
      <c r="P8" t="s">
        <v>724</v>
      </c>
      <c r="Q8" t="s">
        <v>725</v>
      </c>
      <c r="R8" t="s">
        <v>726</v>
      </c>
      <c r="S8" t="s">
        <v>727</v>
      </c>
      <c r="T8" t="s">
        <v>728</v>
      </c>
      <c r="U8" t="s">
        <v>729</v>
      </c>
      <c r="V8" t="s">
        <v>730</v>
      </c>
      <c r="W8" t="s">
        <v>731</v>
      </c>
      <c r="X8" t="s">
        <v>732</v>
      </c>
      <c r="Y8" t="s">
        <v>733</v>
      </c>
      <c r="Z8" t="s">
        <v>734</v>
      </c>
      <c r="AA8" t="s">
        <v>735</v>
      </c>
      <c r="AB8" t="s">
        <v>736</v>
      </c>
      <c r="AC8" t="s">
        <v>737</v>
      </c>
      <c r="AD8" t="s">
        <v>326</v>
      </c>
      <c r="AE8" t="s">
        <v>738</v>
      </c>
      <c r="AF8" t="s">
        <v>739</v>
      </c>
      <c r="AG8" t="s">
        <v>740</v>
      </c>
      <c r="AH8" t="s">
        <v>741</v>
      </c>
      <c r="AI8" t="s">
        <v>742</v>
      </c>
      <c r="AJ8" t="s">
        <v>743</v>
      </c>
      <c r="AK8" t="s">
        <v>744</v>
      </c>
      <c r="AL8" t="s">
        <v>745</v>
      </c>
      <c r="AM8" t="s">
        <v>746</v>
      </c>
      <c r="AN8" t="s">
        <v>747</v>
      </c>
      <c r="AO8" t="s">
        <v>748</v>
      </c>
      <c r="AP8" t="s">
        <v>749</v>
      </c>
      <c r="AQ8" t="s">
        <v>750</v>
      </c>
      <c r="AR8" t="s">
        <v>751</v>
      </c>
      <c r="AS8" t="s">
        <v>752</v>
      </c>
      <c r="AT8" t="s">
        <v>409</v>
      </c>
      <c r="AU8" t="s">
        <v>753</v>
      </c>
      <c r="AV8" t="s">
        <v>732</v>
      </c>
      <c r="AW8" t="s">
        <v>754</v>
      </c>
      <c r="AX8" t="s">
        <v>755</v>
      </c>
      <c r="AY8" t="s">
        <v>756</v>
      </c>
      <c r="AZ8" t="s">
        <v>757</v>
      </c>
      <c r="BA8" t="s">
        <v>758</v>
      </c>
      <c r="BB8" t="s">
        <v>759</v>
      </c>
      <c r="BC8" t="s">
        <v>760</v>
      </c>
      <c r="BD8" t="s">
        <v>761</v>
      </c>
      <c r="BE8" t="s">
        <v>762</v>
      </c>
      <c r="BF8" t="s">
        <v>763</v>
      </c>
      <c r="BG8" t="s">
        <v>764</v>
      </c>
      <c r="BH8" t="s">
        <v>765</v>
      </c>
      <c r="BI8" t="s">
        <v>766</v>
      </c>
      <c r="BJ8" t="s">
        <v>767</v>
      </c>
      <c r="BK8" t="s">
        <v>768</v>
      </c>
      <c r="BL8" t="s">
        <v>769</v>
      </c>
      <c r="BM8" t="s">
        <v>770</v>
      </c>
      <c r="BN8" t="s">
        <v>771</v>
      </c>
      <c r="BO8" t="s">
        <v>772</v>
      </c>
      <c r="BP8" t="s">
        <v>316</v>
      </c>
      <c r="BQ8" t="s">
        <v>773</v>
      </c>
      <c r="BR8" t="s">
        <v>774</v>
      </c>
      <c r="BS8" t="s">
        <v>775</v>
      </c>
      <c r="BT8" t="s">
        <v>776</v>
      </c>
      <c r="BU8" t="s">
        <v>777</v>
      </c>
      <c r="BV8" t="s">
        <v>778</v>
      </c>
      <c r="BW8" t="s">
        <v>779</v>
      </c>
      <c r="BX8" t="s">
        <v>780</v>
      </c>
      <c r="BY8" t="s">
        <v>742</v>
      </c>
      <c r="BZ8" t="s">
        <v>781</v>
      </c>
      <c r="CA8" t="s">
        <v>782</v>
      </c>
      <c r="CB8" t="s">
        <v>552</v>
      </c>
      <c r="CC8" t="s">
        <v>783</v>
      </c>
      <c r="CD8" t="s">
        <v>784</v>
      </c>
      <c r="CE8" t="s">
        <v>785</v>
      </c>
      <c r="CF8" t="s">
        <v>786</v>
      </c>
      <c r="CG8" t="s">
        <v>787</v>
      </c>
      <c r="CH8" t="s">
        <v>788</v>
      </c>
      <c r="CI8" t="s">
        <v>789</v>
      </c>
      <c r="CJ8" t="s">
        <v>790</v>
      </c>
      <c r="CK8" t="s">
        <v>791</v>
      </c>
      <c r="CL8" t="s">
        <v>792</v>
      </c>
      <c r="CM8" t="s">
        <v>793</v>
      </c>
      <c r="CN8" t="s">
        <v>156</v>
      </c>
      <c r="CO8" t="s">
        <v>794</v>
      </c>
      <c r="CP8" t="s">
        <v>795</v>
      </c>
      <c r="CQ8" t="s">
        <v>796</v>
      </c>
      <c r="CR8" t="s">
        <v>797</v>
      </c>
      <c r="CS8" t="s">
        <v>798</v>
      </c>
      <c r="CT8" t="s">
        <v>799</v>
      </c>
      <c r="CU8" t="s">
        <v>800</v>
      </c>
      <c r="CV8" t="s">
        <v>801</v>
      </c>
      <c r="CW8" t="s">
        <v>802</v>
      </c>
      <c r="CX8" t="s">
        <v>803</v>
      </c>
      <c r="CY8" t="s">
        <v>804</v>
      </c>
      <c r="CZ8" t="s">
        <v>805</v>
      </c>
      <c r="DA8" t="s">
        <v>806</v>
      </c>
      <c r="DB8" t="s">
        <v>807</v>
      </c>
    </row>
    <row r="9" spans="1:106" x14ac:dyDescent="0.3">
      <c r="A9" t="s">
        <v>1961</v>
      </c>
      <c r="C9" t="s">
        <v>808</v>
      </c>
      <c r="D9" t="s">
        <v>809</v>
      </c>
      <c r="E9" t="s">
        <v>810</v>
      </c>
      <c r="F9" t="s">
        <v>811</v>
      </c>
      <c r="G9" t="s">
        <v>812</v>
      </c>
      <c r="H9" t="s">
        <v>813</v>
      </c>
      <c r="I9" t="s">
        <v>814</v>
      </c>
      <c r="J9" t="s">
        <v>815</v>
      </c>
      <c r="K9" t="s">
        <v>816</v>
      </c>
      <c r="L9" t="s">
        <v>817</v>
      </c>
      <c r="M9" t="s">
        <v>818</v>
      </c>
      <c r="N9" t="s">
        <v>819</v>
      </c>
      <c r="O9" t="s">
        <v>820</v>
      </c>
      <c r="P9" t="s">
        <v>821</v>
      </c>
      <c r="Q9" t="s">
        <v>822</v>
      </c>
      <c r="R9" t="s">
        <v>823</v>
      </c>
      <c r="S9" t="s">
        <v>824</v>
      </c>
      <c r="T9" t="s">
        <v>825</v>
      </c>
      <c r="U9" t="s">
        <v>826</v>
      </c>
      <c r="V9" t="s">
        <v>827</v>
      </c>
      <c r="W9" t="s">
        <v>828</v>
      </c>
      <c r="X9" t="s">
        <v>829</v>
      </c>
      <c r="Y9" t="s">
        <v>830</v>
      </c>
      <c r="Z9" t="s">
        <v>831</v>
      </c>
      <c r="AA9" t="s">
        <v>832</v>
      </c>
      <c r="AB9" t="s">
        <v>833</v>
      </c>
      <c r="AC9" t="s">
        <v>834</v>
      </c>
      <c r="AD9" t="s">
        <v>455</v>
      </c>
      <c r="AE9" t="s">
        <v>835</v>
      </c>
      <c r="AF9" t="s">
        <v>836</v>
      </c>
      <c r="AG9" t="s">
        <v>837</v>
      </c>
      <c r="AH9" t="s">
        <v>838</v>
      </c>
      <c r="AI9" t="s">
        <v>839</v>
      </c>
      <c r="AJ9" t="s">
        <v>840</v>
      </c>
      <c r="AK9" t="s">
        <v>841</v>
      </c>
      <c r="AL9" t="s">
        <v>842</v>
      </c>
      <c r="AM9" t="s">
        <v>843</v>
      </c>
      <c r="AN9" t="s">
        <v>844</v>
      </c>
      <c r="AO9" t="s">
        <v>845</v>
      </c>
      <c r="AP9" t="s">
        <v>846</v>
      </c>
      <c r="AQ9" t="s">
        <v>847</v>
      </c>
      <c r="AR9" t="s">
        <v>848</v>
      </c>
      <c r="AS9" t="s">
        <v>849</v>
      </c>
      <c r="AT9" t="s">
        <v>850</v>
      </c>
      <c r="AU9" t="s">
        <v>851</v>
      </c>
      <c r="AV9" t="s">
        <v>404</v>
      </c>
      <c r="AW9" t="s">
        <v>852</v>
      </c>
      <c r="AX9" t="s">
        <v>853</v>
      </c>
      <c r="AY9" t="s">
        <v>854</v>
      </c>
      <c r="AZ9" t="s">
        <v>855</v>
      </c>
      <c r="BA9" t="s">
        <v>856</v>
      </c>
      <c r="BB9" t="s">
        <v>857</v>
      </c>
      <c r="BC9" t="s">
        <v>858</v>
      </c>
      <c r="BD9" t="s">
        <v>859</v>
      </c>
      <c r="BE9" t="s">
        <v>860</v>
      </c>
      <c r="BF9" t="s">
        <v>861</v>
      </c>
      <c r="BG9" t="s">
        <v>862</v>
      </c>
      <c r="BH9" t="s">
        <v>863</v>
      </c>
      <c r="BI9" t="s">
        <v>864</v>
      </c>
      <c r="BJ9" t="s">
        <v>865</v>
      </c>
      <c r="BK9" t="s">
        <v>866</v>
      </c>
      <c r="BL9" t="s">
        <v>867</v>
      </c>
      <c r="BM9" t="s">
        <v>868</v>
      </c>
      <c r="BN9" t="s">
        <v>869</v>
      </c>
      <c r="BO9" t="s">
        <v>870</v>
      </c>
      <c r="BP9" t="s">
        <v>871</v>
      </c>
      <c r="BQ9" t="s">
        <v>872</v>
      </c>
      <c r="BR9" t="s">
        <v>873</v>
      </c>
      <c r="BS9" t="s">
        <v>874</v>
      </c>
      <c r="BT9" t="s">
        <v>875</v>
      </c>
      <c r="BU9" t="s">
        <v>876</v>
      </c>
      <c r="BV9" t="s">
        <v>877</v>
      </c>
      <c r="BW9" t="s">
        <v>878</v>
      </c>
      <c r="BX9" t="s">
        <v>879</v>
      </c>
      <c r="BY9" t="s">
        <v>880</v>
      </c>
      <c r="BZ9" t="s">
        <v>881</v>
      </c>
      <c r="CA9" t="s">
        <v>882</v>
      </c>
      <c r="CB9" t="s">
        <v>883</v>
      </c>
      <c r="CC9" t="s">
        <v>884</v>
      </c>
      <c r="CD9" t="s">
        <v>885</v>
      </c>
      <c r="CE9" t="s">
        <v>886</v>
      </c>
      <c r="CF9" t="s">
        <v>887</v>
      </c>
      <c r="CG9" t="s">
        <v>888</v>
      </c>
      <c r="CH9" t="s">
        <v>889</v>
      </c>
      <c r="CI9" t="s">
        <v>890</v>
      </c>
      <c r="CJ9" t="s">
        <v>891</v>
      </c>
      <c r="CK9" t="s">
        <v>892</v>
      </c>
      <c r="CL9" t="s">
        <v>893</v>
      </c>
      <c r="CM9" t="s">
        <v>894</v>
      </c>
      <c r="CN9" t="s">
        <v>895</v>
      </c>
      <c r="CO9" t="s">
        <v>896</v>
      </c>
      <c r="CP9" t="s">
        <v>897</v>
      </c>
      <c r="CQ9" t="s">
        <v>898</v>
      </c>
      <c r="CR9" t="s">
        <v>899</v>
      </c>
      <c r="CS9" t="s">
        <v>900</v>
      </c>
      <c r="CT9" t="s">
        <v>901</v>
      </c>
      <c r="CU9" t="s">
        <v>902</v>
      </c>
      <c r="CV9" t="s">
        <v>903</v>
      </c>
      <c r="CW9" t="s">
        <v>904</v>
      </c>
      <c r="CX9" t="s">
        <v>905</v>
      </c>
      <c r="CY9" t="s">
        <v>906</v>
      </c>
      <c r="CZ9" t="s">
        <v>907</v>
      </c>
      <c r="DA9" t="s">
        <v>908</v>
      </c>
      <c r="DB9" t="s">
        <v>909</v>
      </c>
    </row>
    <row r="10" spans="1:106" x14ac:dyDescent="0.3">
      <c r="A10" t="s">
        <v>1962</v>
      </c>
      <c r="C10" t="s">
        <v>910</v>
      </c>
      <c r="D10" t="s">
        <v>911</v>
      </c>
      <c r="E10" t="s">
        <v>912</v>
      </c>
      <c r="F10" t="s">
        <v>913</v>
      </c>
      <c r="G10" t="s">
        <v>914</v>
      </c>
      <c r="H10" t="s">
        <v>915</v>
      </c>
      <c r="I10" t="s">
        <v>916</v>
      </c>
      <c r="J10" t="s">
        <v>917</v>
      </c>
      <c r="K10" t="s">
        <v>918</v>
      </c>
      <c r="L10" t="s">
        <v>919</v>
      </c>
      <c r="M10" t="s">
        <v>764</v>
      </c>
      <c r="N10" t="s">
        <v>920</v>
      </c>
      <c r="O10" t="s">
        <v>921</v>
      </c>
      <c r="P10" t="s">
        <v>922</v>
      </c>
      <c r="Q10" t="s">
        <v>923</v>
      </c>
      <c r="R10" t="s">
        <v>924</v>
      </c>
      <c r="S10" t="s">
        <v>925</v>
      </c>
      <c r="T10" t="s">
        <v>926</v>
      </c>
      <c r="U10" t="s">
        <v>927</v>
      </c>
      <c r="V10" t="s">
        <v>928</v>
      </c>
      <c r="W10" t="s">
        <v>929</v>
      </c>
      <c r="X10" t="s">
        <v>930</v>
      </c>
      <c r="Y10" t="s">
        <v>931</v>
      </c>
      <c r="Z10" t="s">
        <v>229</v>
      </c>
      <c r="AA10" t="s">
        <v>932</v>
      </c>
      <c r="AB10" t="s">
        <v>933</v>
      </c>
      <c r="AC10" t="s">
        <v>934</v>
      </c>
      <c r="AD10" t="s">
        <v>935</v>
      </c>
      <c r="AE10" t="s">
        <v>936</v>
      </c>
      <c r="AF10" t="s">
        <v>736</v>
      </c>
      <c r="AG10" t="s">
        <v>937</v>
      </c>
      <c r="AH10" t="s">
        <v>938</v>
      </c>
      <c r="AI10" t="s">
        <v>939</v>
      </c>
      <c r="AJ10" t="s">
        <v>463</v>
      </c>
      <c r="AK10" t="s">
        <v>940</v>
      </c>
      <c r="AL10" t="s">
        <v>941</v>
      </c>
      <c r="AM10" t="s">
        <v>942</v>
      </c>
      <c r="AN10" t="s">
        <v>943</v>
      </c>
      <c r="AO10" t="s">
        <v>944</v>
      </c>
      <c r="AP10" t="s">
        <v>945</v>
      </c>
      <c r="AQ10" t="s">
        <v>946</v>
      </c>
      <c r="AR10" t="s">
        <v>947</v>
      </c>
      <c r="AS10" t="s">
        <v>948</v>
      </c>
      <c r="AT10" t="s">
        <v>413</v>
      </c>
      <c r="AU10" t="s">
        <v>949</v>
      </c>
      <c r="AV10" t="s">
        <v>950</v>
      </c>
      <c r="AW10" t="s">
        <v>951</v>
      </c>
      <c r="AX10" t="s">
        <v>385</v>
      </c>
      <c r="AY10" t="s">
        <v>952</v>
      </c>
      <c r="AZ10" t="s">
        <v>953</v>
      </c>
      <c r="BA10" t="s">
        <v>954</v>
      </c>
      <c r="BB10" t="s">
        <v>955</v>
      </c>
      <c r="BC10" t="s">
        <v>956</v>
      </c>
      <c r="BD10" t="s">
        <v>957</v>
      </c>
      <c r="BE10" t="s">
        <v>958</v>
      </c>
      <c r="BF10" t="s">
        <v>959</v>
      </c>
      <c r="BG10" t="s">
        <v>960</v>
      </c>
      <c r="BH10" t="s">
        <v>961</v>
      </c>
      <c r="BI10" t="s">
        <v>962</v>
      </c>
      <c r="BJ10" t="s">
        <v>963</v>
      </c>
      <c r="BK10" t="s">
        <v>964</v>
      </c>
      <c r="BL10" t="s">
        <v>965</v>
      </c>
      <c r="BM10" t="s">
        <v>966</v>
      </c>
      <c r="BN10" t="s">
        <v>967</v>
      </c>
      <c r="BO10" t="s">
        <v>968</v>
      </c>
      <c r="BP10" t="s">
        <v>969</v>
      </c>
      <c r="BQ10" t="s">
        <v>970</v>
      </c>
      <c r="BR10" t="s">
        <v>328</v>
      </c>
      <c r="BS10" t="s">
        <v>971</v>
      </c>
      <c r="BT10" t="s">
        <v>972</v>
      </c>
      <c r="BU10" t="s">
        <v>973</v>
      </c>
      <c r="BV10" t="s">
        <v>974</v>
      </c>
      <c r="BW10" t="s">
        <v>975</v>
      </c>
      <c r="BX10" t="s">
        <v>976</v>
      </c>
      <c r="BY10" t="s">
        <v>977</v>
      </c>
      <c r="BZ10" t="s">
        <v>978</v>
      </c>
      <c r="CA10" t="s">
        <v>979</v>
      </c>
      <c r="CB10" t="s">
        <v>980</v>
      </c>
      <c r="CC10" t="s">
        <v>981</v>
      </c>
      <c r="CD10" t="s">
        <v>982</v>
      </c>
      <c r="CE10" t="s">
        <v>983</v>
      </c>
      <c r="CF10" t="s">
        <v>175</v>
      </c>
      <c r="CG10" t="s">
        <v>984</v>
      </c>
      <c r="CH10" t="s">
        <v>985</v>
      </c>
      <c r="CI10" t="s">
        <v>986</v>
      </c>
      <c r="CJ10" t="s">
        <v>987</v>
      </c>
      <c r="CK10" t="s">
        <v>988</v>
      </c>
      <c r="CL10" t="s">
        <v>433</v>
      </c>
      <c r="CM10" t="s">
        <v>989</v>
      </c>
      <c r="CN10" t="s">
        <v>990</v>
      </c>
      <c r="CO10" t="s">
        <v>991</v>
      </c>
      <c r="CP10" t="s">
        <v>992</v>
      </c>
      <c r="CQ10" t="s">
        <v>993</v>
      </c>
      <c r="CR10" t="s">
        <v>994</v>
      </c>
      <c r="CS10" t="s">
        <v>995</v>
      </c>
      <c r="CT10" t="s">
        <v>529</v>
      </c>
      <c r="CU10" t="s">
        <v>996</v>
      </c>
      <c r="CV10" t="s">
        <v>997</v>
      </c>
      <c r="CW10" t="s">
        <v>998</v>
      </c>
      <c r="CX10" t="s">
        <v>999</v>
      </c>
      <c r="CY10" t="s">
        <v>1000</v>
      </c>
      <c r="CZ10" t="s">
        <v>1001</v>
      </c>
      <c r="DA10" t="s">
        <v>1002</v>
      </c>
      <c r="DB10" t="s">
        <v>1003</v>
      </c>
    </row>
    <row r="11" spans="1:106" x14ac:dyDescent="0.3">
      <c r="A11" t="s">
        <v>1963</v>
      </c>
      <c r="C11" t="s">
        <v>1004</v>
      </c>
      <c r="D11" t="s">
        <v>308</v>
      </c>
      <c r="E11" t="s">
        <v>1005</v>
      </c>
      <c r="F11" t="s">
        <v>1006</v>
      </c>
      <c r="G11" t="s">
        <v>1007</v>
      </c>
      <c r="H11" t="s">
        <v>1008</v>
      </c>
      <c r="I11" t="s">
        <v>1009</v>
      </c>
      <c r="J11" t="s">
        <v>1010</v>
      </c>
      <c r="K11" t="s">
        <v>1011</v>
      </c>
      <c r="L11" t="s">
        <v>1012</v>
      </c>
      <c r="M11" t="s">
        <v>1013</v>
      </c>
      <c r="N11" t="s">
        <v>1014</v>
      </c>
      <c r="O11" t="s">
        <v>1015</v>
      </c>
      <c r="P11" t="s">
        <v>1016</v>
      </c>
      <c r="Q11" t="s">
        <v>1017</v>
      </c>
      <c r="R11" t="s">
        <v>1018</v>
      </c>
      <c r="S11" t="s">
        <v>1019</v>
      </c>
      <c r="T11" t="s">
        <v>1020</v>
      </c>
      <c r="U11" t="s">
        <v>1021</v>
      </c>
      <c r="V11" t="s">
        <v>969</v>
      </c>
      <c r="W11" t="s">
        <v>1022</v>
      </c>
      <c r="X11" t="s">
        <v>249</v>
      </c>
      <c r="Y11" t="s">
        <v>1023</v>
      </c>
      <c r="Z11" t="s">
        <v>1024</v>
      </c>
      <c r="AA11" t="s">
        <v>1025</v>
      </c>
      <c r="AB11" t="s">
        <v>1026</v>
      </c>
      <c r="AC11" t="s">
        <v>1027</v>
      </c>
      <c r="AD11" t="s">
        <v>1028</v>
      </c>
      <c r="AE11" t="s">
        <v>1029</v>
      </c>
      <c r="AF11" t="s">
        <v>1030</v>
      </c>
      <c r="AG11" t="s">
        <v>1031</v>
      </c>
      <c r="AH11" t="s">
        <v>1032</v>
      </c>
      <c r="AI11" t="s">
        <v>1033</v>
      </c>
      <c r="AJ11" t="s">
        <v>1034</v>
      </c>
      <c r="AK11" t="s">
        <v>1035</v>
      </c>
      <c r="AL11" t="s">
        <v>1036</v>
      </c>
      <c r="AM11" t="s">
        <v>1037</v>
      </c>
      <c r="AN11" t="s">
        <v>1038</v>
      </c>
      <c r="AO11" t="s">
        <v>1039</v>
      </c>
      <c r="AP11" t="s">
        <v>1040</v>
      </c>
      <c r="AQ11" t="s">
        <v>1041</v>
      </c>
      <c r="AR11" t="s">
        <v>1042</v>
      </c>
      <c r="AS11" t="s">
        <v>1043</v>
      </c>
      <c r="AT11" t="s">
        <v>576</v>
      </c>
      <c r="AU11" t="s">
        <v>1044</v>
      </c>
      <c r="AV11" t="s">
        <v>1045</v>
      </c>
      <c r="AW11" t="s">
        <v>1046</v>
      </c>
      <c r="AX11" t="s">
        <v>1047</v>
      </c>
      <c r="AY11" t="s">
        <v>1048</v>
      </c>
      <c r="AZ11" t="s">
        <v>1049</v>
      </c>
      <c r="BA11" t="s">
        <v>1050</v>
      </c>
      <c r="BB11" t="s">
        <v>911</v>
      </c>
      <c r="BC11" t="s">
        <v>1051</v>
      </c>
      <c r="BD11" t="s">
        <v>1052</v>
      </c>
      <c r="BE11" t="s">
        <v>1053</v>
      </c>
      <c r="BF11" t="s">
        <v>1054</v>
      </c>
      <c r="BG11" t="s">
        <v>1055</v>
      </c>
      <c r="BH11" t="s">
        <v>1056</v>
      </c>
      <c r="BI11" t="s">
        <v>1057</v>
      </c>
      <c r="BJ11" t="s">
        <v>1058</v>
      </c>
      <c r="BK11" t="s">
        <v>1059</v>
      </c>
      <c r="BL11" t="s">
        <v>301</v>
      </c>
      <c r="BM11" t="s">
        <v>1060</v>
      </c>
      <c r="BN11" t="s">
        <v>1061</v>
      </c>
      <c r="BO11" t="s">
        <v>1062</v>
      </c>
      <c r="BP11" t="s">
        <v>1063</v>
      </c>
      <c r="BQ11" t="s">
        <v>1064</v>
      </c>
      <c r="BR11" t="s">
        <v>1065</v>
      </c>
      <c r="BS11" t="s">
        <v>1066</v>
      </c>
      <c r="BT11" t="s">
        <v>1067</v>
      </c>
      <c r="BU11" t="s">
        <v>1068</v>
      </c>
      <c r="BV11" t="s">
        <v>1069</v>
      </c>
      <c r="BW11" t="s">
        <v>1070</v>
      </c>
      <c r="BX11" t="s">
        <v>356</v>
      </c>
      <c r="BY11" t="s">
        <v>1071</v>
      </c>
      <c r="BZ11" t="s">
        <v>1072</v>
      </c>
      <c r="CA11" t="s">
        <v>1073</v>
      </c>
      <c r="CB11" t="s">
        <v>1074</v>
      </c>
      <c r="CC11" t="s">
        <v>1075</v>
      </c>
      <c r="CD11" t="s">
        <v>697</v>
      </c>
      <c r="CE11" t="s">
        <v>1076</v>
      </c>
      <c r="CF11" t="s">
        <v>550</v>
      </c>
      <c r="CG11" t="s">
        <v>1077</v>
      </c>
      <c r="CH11" t="s">
        <v>301</v>
      </c>
      <c r="CI11" t="s">
        <v>1078</v>
      </c>
      <c r="CJ11" t="s">
        <v>1079</v>
      </c>
      <c r="CK11" t="s">
        <v>1080</v>
      </c>
      <c r="CL11" t="s">
        <v>1081</v>
      </c>
      <c r="CM11" t="s">
        <v>1082</v>
      </c>
      <c r="CN11" t="s">
        <v>1083</v>
      </c>
      <c r="CO11" t="s">
        <v>1084</v>
      </c>
      <c r="CP11" t="s">
        <v>1085</v>
      </c>
      <c r="CQ11" t="s">
        <v>1086</v>
      </c>
      <c r="CR11" t="s">
        <v>1087</v>
      </c>
      <c r="CS11" t="s">
        <v>1088</v>
      </c>
      <c r="CT11" t="s">
        <v>1089</v>
      </c>
      <c r="CU11" t="s">
        <v>1090</v>
      </c>
      <c r="CV11" t="s">
        <v>1091</v>
      </c>
      <c r="CW11" t="s">
        <v>1092</v>
      </c>
      <c r="CX11" t="s">
        <v>1093</v>
      </c>
      <c r="CY11" t="s">
        <v>1094</v>
      </c>
      <c r="CZ11" t="s">
        <v>1095</v>
      </c>
      <c r="DA11" t="s">
        <v>1096</v>
      </c>
      <c r="DB11" t="s">
        <v>935</v>
      </c>
    </row>
    <row r="12" spans="1:106" x14ac:dyDescent="0.3">
      <c r="A12" t="s">
        <v>1964</v>
      </c>
      <c r="C12" t="s">
        <v>1097</v>
      </c>
      <c r="D12" t="s">
        <v>1098</v>
      </c>
      <c r="E12" t="s">
        <v>1099</v>
      </c>
      <c r="F12" t="s">
        <v>1100</v>
      </c>
      <c r="G12" t="s">
        <v>1101</v>
      </c>
      <c r="H12" t="s">
        <v>1102</v>
      </c>
      <c r="I12" t="s">
        <v>1103</v>
      </c>
      <c r="J12" t="s">
        <v>1104</v>
      </c>
      <c r="K12" t="s">
        <v>1105</v>
      </c>
      <c r="L12" t="s">
        <v>1106</v>
      </c>
      <c r="M12" t="s">
        <v>1107</v>
      </c>
      <c r="N12" t="s">
        <v>1108</v>
      </c>
      <c r="O12" t="s">
        <v>1109</v>
      </c>
      <c r="P12" t="s">
        <v>1110</v>
      </c>
      <c r="Q12" t="s">
        <v>1111</v>
      </c>
      <c r="R12" t="s">
        <v>1112</v>
      </c>
      <c r="S12" t="s">
        <v>1113</v>
      </c>
      <c r="T12" t="s">
        <v>1114</v>
      </c>
      <c r="U12" t="s">
        <v>1115</v>
      </c>
      <c r="V12" t="s">
        <v>1116</v>
      </c>
      <c r="W12" t="s">
        <v>1117</v>
      </c>
      <c r="X12" t="s">
        <v>1118</v>
      </c>
      <c r="Y12" t="s">
        <v>1119</v>
      </c>
      <c r="Z12" t="s">
        <v>1120</v>
      </c>
      <c r="AA12" t="s">
        <v>1121</v>
      </c>
      <c r="AB12" t="s">
        <v>1122</v>
      </c>
      <c r="AC12" t="s">
        <v>1123</v>
      </c>
      <c r="AD12" t="s">
        <v>580</v>
      </c>
      <c r="AE12" t="s">
        <v>1124</v>
      </c>
      <c r="AF12" t="s">
        <v>1125</v>
      </c>
      <c r="AG12" t="s">
        <v>1126</v>
      </c>
      <c r="AH12" t="s">
        <v>1127</v>
      </c>
      <c r="AI12" t="s">
        <v>1128</v>
      </c>
      <c r="AJ12" t="s">
        <v>1129</v>
      </c>
      <c r="AK12" t="s">
        <v>1130</v>
      </c>
      <c r="AL12" t="s">
        <v>1131</v>
      </c>
      <c r="AM12" t="s">
        <v>1132</v>
      </c>
      <c r="AN12" t="s">
        <v>1133</v>
      </c>
      <c r="AO12" t="s">
        <v>1134</v>
      </c>
      <c r="AP12" t="s">
        <v>1135</v>
      </c>
      <c r="AQ12" t="s">
        <v>1136</v>
      </c>
      <c r="AR12" t="s">
        <v>1137</v>
      </c>
      <c r="AS12" t="s">
        <v>1138</v>
      </c>
      <c r="AT12" t="s">
        <v>1139</v>
      </c>
      <c r="AU12" t="s">
        <v>1140</v>
      </c>
      <c r="AV12" t="s">
        <v>1141</v>
      </c>
      <c r="AW12" t="s">
        <v>1142</v>
      </c>
      <c r="AX12" t="s">
        <v>1143</v>
      </c>
      <c r="AY12" t="s">
        <v>1144</v>
      </c>
      <c r="AZ12" t="s">
        <v>1145</v>
      </c>
      <c r="BA12" t="s">
        <v>1146</v>
      </c>
      <c r="BB12" t="s">
        <v>1147</v>
      </c>
      <c r="BC12" t="s">
        <v>1148</v>
      </c>
      <c r="BD12" t="s">
        <v>1149</v>
      </c>
      <c r="BE12" t="s">
        <v>1150</v>
      </c>
      <c r="BF12" t="s">
        <v>1151</v>
      </c>
      <c r="BG12" t="s">
        <v>1152</v>
      </c>
      <c r="BH12" t="s">
        <v>1153</v>
      </c>
      <c r="BI12" t="s">
        <v>1154</v>
      </c>
      <c r="BJ12" t="s">
        <v>1155</v>
      </c>
      <c r="BK12" t="s">
        <v>1156</v>
      </c>
      <c r="BL12" t="s">
        <v>1157</v>
      </c>
      <c r="BM12" t="s">
        <v>1158</v>
      </c>
      <c r="BN12" t="s">
        <v>1159</v>
      </c>
      <c r="BO12" t="s">
        <v>1160</v>
      </c>
      <c r="BP12" t="s">
        <v>1161</v>
      </c>
      <c r="BQ12" t="s">
        <v>1162</v>
      </c>
      <c r="BR12" t="s">
        <v>1163</v>
      </c>
      <c r="BS12" t="s">
        <v>1164</v>
      </c>
      <c r="BT12" t="s">
        <v>1165</v>
      </c>
      <c r="BU12" t="s">
        <v>1166</v>
      </c>
      <c r="BV12" t="s">
        <v>1167</v>
      </c>
      <c r="BW12" t="s">
        <v>1168</v>
      </c>
      <c r="BX12" t="s">
        <v>1169</v>
      </c>
      <c r="BY12" t="s">
        <v>1170</v>
      </c>
      <c r="BZ12" t="s">
        <v>1171</v>
      </c>
      <c r="CA12" t="s">
        <v>1172</v>
      </c>
      <c r="CB12" t="s">
        <v>767</v>
      </c>
      <c r="CC12" t="s">
        <v>1173</v>
      </c>
      <c r="CD12" t="s">
        <v>1174</v>
      </c>
      <c r="CE12" t="s">
        <v>1175</v>
      </c>
      <c r="CF12" t="s">
        <v>1176</v>
      </c>
      <c r="CG12" t="s">
        <v>1177</v>
      </c>
      <c r="CH12" t="s">
        <v>1178</v>
      </c>
      <c r="CI12" t="s">
        <v>1179</v>
      </c>
      <c r="CJ12" t="s">
        <v>1180</v>
      </c>
      <c r="CK12" t="s">
        <v>1181</v>
      </c>
      <c r="CL12" t="s">
        <v>1182</v>
      </c>
      <c r="CM12" t="s">
        <v>1183</v>
      </c>
      <c r="CN12" t="s">
        <v>1184</v>
      </c>
      <c r="CO12" t="s">
        <v>1185</v>
      </c>
      <c r="CP12" t="s">
        <v>1186</v>
      </c>
      <c r="CQ12" t="s">
        <v>1187</v>
      </c>
      <c r="CR12" t="s">
        <v>1188</v>
      </c>
      <c r="CS12" t="s">
        <v>1189</v>
      </c>
      <c r="CT12" t="s">
        <v>1190</v>
      </c>
      <c r="CU12" t="s">
        <v>1191</v>
      </c>
      <c r="CV12" t="s">
        <v>1192</v>
      </c>
      <c r="CW12" t="s">
        <v>1193</v>
      </c>
      <c r="CX12" t="s">
        <v>1194</v>
      </c>
      <c r="CY12" t="s">
        <v>1195</v>
      </c>
      <c r="CZ12" t="s">
        <v>1196</v>
      </c>
      <c r="DA12" t="s">
        <v>1197</v>
      </c>
      <c r="DB12" t="s">
        <v>1198</v>
      </c>
    </row>
    <row r="13" spans="1:106" x14ac:dyDescent="0.3">
      <c r="A13" t="s">
        <v>1965</v>
      </c>
      <c r="C13" t="s">
        <v>1199</v>
      </c>
      <c r="D13" t="s">
        <v>1200</v>
      </c>
      <c r="E13" t="s">
        <v>1201</v>
      </c>
      <c r="F13" t="s">
        <v>1202</v>
      </c>
      <c r="G13" t="s">
        <v>1203</v>
      </c>
      <c r="H13" t="s">
        <v>1204</v>
      </c>
      <c r="I13" t="s">
        <v>1205</v>
      </c>
      <c r="J13" t="s">
        <v>1206</v>
      </c>
      <c r="K13" t="s">
        <v>1207</v>
      </c>
      <c r="L13" t="s">
        <v>560</v>
      </c>
      <c r="M13" t="s">
        <v>1208</v>
      </c>
      <c r="N13" t="s">
        <v>1209</v>
      </c>
      <c r="O13" t="s">
        <v>1210</v>
      </c>
      <c r="P13" t="s">
        <v>1211</v>
      </c>
      <c r="Q13" t="s">
        <v>1212</v>
      </c>
      <c r="R13" t="s">
        <v>1213</v>
      </c>
      <c r="S13" t="s">
        <v>1214</v>
      </c>
      <c r="T13" t="s">
        <v>1215</v>
      </c>
      <c r="U13" t="s">
        <v>1216</v>
      </c>
      <c r="V13" t="s">
        <v>1217</v>
      </c>
      <c r="W13" t="s">
        <v>1218</v>
      </c>
      <c r="X13" t="s">
        <v>1219</v>
      </c>
      <c r="Y13" t="s">
        <v>1220</v>
      </c>
      <c r="Z13" t="s">
        <v>1221</v>
      </c>
      <c r="AA13" t="s">
        <v>1222</v>
      </c>
      <c r="AB13" t="s">
        <v>1223</v>
      </c>
      <c r="AC13" t="s">
        <v>1224</v>
      </c>
      <c r="AD13" t="s">
        <v>1225</v>
      </c>
      <c r="AE13" t="s">
        <v>1226</v>
      </c>
      <c r="AF13" t="s">
        <v>1227</v>
      </c>
      <c r="AG13" t="s">
        <v>1228</v>
      </c>
      <c r="AH13" t="s">
        <v>1229</v>
      </c>
      <c r="AI13" t="s">
        <v>1230</v>
      </c>
      <c r="AJ13" t="s">
        <v>1231</v>
      </c>
      <c r="AK13" t="s">
        <v>1232</v>
      </c>
      <c r="AL13" t="s">
        <v>1233</v>
      </c>
      <c r="AM13" t="s">
        <v>1234</v>
      </c>
      <c r="AN13" t="s">
        <v>1235</v>
      </c>
      <c r="AO13" t="s">
        <v>1236</v>
      </c>
      <c r="AP13" t="s">
        <v>1237</v>
      </c>
      <c r="AQ13" t="s">
        <v>1238</v>
      </c>
      <c r="AR13" t="s">
        <v>1239</v>
      </c>
      <c r="AS13" t="s">
        <v>1240</v>
      </c>
      <c r="AT13" t="s">
        <v>1241</v>
      </c>
      <c r="AU13" t="s">
        <v>1242</v>
      </c>
      <c r="AV13" t="s">
        <v>411</v>
      </c>
      <c r="AW13" t="s">
        <v>1243</v>
      </c>
      <c r="AX13" t="s">
        <v>1244</v>
      </c>
      <c r="AY13" t="s">
        <v>1245</v>
      </c>
      <c r="AZ13" t="s">
        <v>1246</v>
      </c>
      <c r="BA13" t="s">
        <v>1247</v>
      </c>
      <c r="BB13" t="s">
        <v>1248</v>
      </c>
      <c r="BC13" t="s">
        <v>1249</v>
      </c>
      <c r="BD13" t="s">
        <v>1250</v>
      </c>
      <c r="BE13" t="s">
        <v>1251</v>
      </c>
      <c r="BF13" t="s">
        <v>1252</v>
      </c>
      <c r="BG13" t="s">
        <v>1253</v>
      </c>
      <c r="BH13" t="s">
        <v>1254</v>
      </c>
      <c r="BI13" t="s">
        <v>1255</v>
      </c>
      <c r="BJ13" t="s">
        <v>1256</v>
      </c>
      <c r="BK13" t="s">
        <v>1257</v>
      </c>
      <c r="BL13" t="s">
        <v>1258</v>
      </c>
      <c r="BM13" t="s">
        <v>1259</v>
      </c>
      <c r="BN13" t="s">
        <v>1260</v>
      </c>
      <c r="BO13" t="s">
        <v>1261</v>
      </c>
      <c r="BP13" t="s">
        <v>1262</v>
      </c>
      <c r="BQ13" t="s">
        <v>1263</v>
      </c>
      <c r="BR13" t="s">
        <v>1264</v>
      </c>
      <c r="BS13" t="s">
        <v>1265</v>
      </c>
      <c r="BT13" t="s">
        <v>1266</v>
      </c>
      <c r="BU13" t="s">
        <v>1267</v>
      </c>
      <c r="BV13" t="s">
        <v>1268</v>
      </c>
      <c r="BW13" t="s">
        <v>1269</v>
      </c>
      <c r="BX13" t="s">
        <v>1270</v>
      </c>
      <c r="BY13" t="s">
        <v>1271</v>
      </c>
      <c r="BZ13" t="s">
        <v>1272</v>
      </c>
      <c r="CA13" t="s">
        <v>1273</v>
      </c>
      <c r="CB13" t="s">
        <v>1274</v>
      </c>
      <c r="CC13" t="s">
        <v>1275</v>
      </c>
      <c r="CD13" t="s">
        <v>1276</v>
      </c>
      <c r="CE13" t="s">
        <v>1277</v>
      </c>
      <c r="CF13" t="s">
        <v>1278</v>
      </c>
      <c r="CG13" t="s">
        <v>1279</v>
      </c>
      <c r="CH13" t="s">
        <v>1280</v>
      </c>
      <c r="CI13" t="s">
        <v>1281</v>
      </c>
      <c r="CJ13" t="s">
        <v>1282</v>
      </c>
      <c r="CK13" t="s">
        <v>1283</v>
      </c>
      <c r="CL13" t="s">
        <v>1284</v>
      </c>
      <c r="CM13" t="s">
        <v>1285</v>
      </c>
      <c r="CN13" t="s">
        <v>1286</v>
      </c>
      <c r="CO13" t="s">
        <v>1287</v>
      </c>
      <c r="CP13" t="s">
        <v>1288</v>
      </c>
      <c r="CQ13" t="s">
        <v>1289</v>
      </c>
      <c r="CR13" t="s">
        <v>272</v>
      </c>
      <c r="CS13" t="s">
        <v>1290</v>
      </c>
      <c r="CT13" t="s">
        <v>1291</v>
      </c>
      <c r="CU13" t="s">
        <v>1292</v>
      </c>
      <c r="CV13" t="s">
        <v>1293</v>
      </c>
      <c r="CW13" t="s">
        <v>1294</v>
      </c>
      <c r="CX13" t="s">
        <v>1295</v>
      </c>
      <c r="CY13" t="s">
        <v>1296</v>
      </c>
      <c r="CZ13" t="s">
        <v>1297</v>
      </c>
      <c r="DA13" t="s">
        <v>1298</v>
      </c>
      <c r="DB13" t="s">
        <v>1299</v>
      </c>
    </row>
    <row r="14" spans="1:106" x14ac:dyDescent="0.3">
      <c r="A14" t="s">
        <v>1967</v>
      </c>
      <c r="C14" t="s">
        <v>1301</v>
      </c>
      <c r="D14" t="s">
        <v>1302</v>
      </c>
      <c r="E14" t="s">
        <v>1303</v>
      </c>
      <c r="F14" t="s">
        <v>387</v>
      </c>
      <c r="G14" t="s">
        <v>1304</v>
      </c>
      <c r="H14" t="s">
        <v>1305</v>
      </c>
      <c r="I14" t="s">
        <v>1306</v>
      </c>
      <c r="J14" t="s">
        <v>225</v>
      </c>
      <c r="K14" t="s">
        <v>1307</v>
      </c>
      <c r="L14" t="s">
        <v>1308</v>
      </c>
      <c r="M14" t="s">
        <v>1309</v>
      </c>
      <c r="N14" t="s">
        <v>1310</v>
      </c>
      <c r="O14" t="s">
        <v>1311</v>
      </c>
      <c r="P14" t="s">
        <v>1312</v>
      </c>
      <c r="Q14" t="s">
        <v>1313</v>
      </c>
      <c r="R14" t="s">
        <v>1314</v>
      </c>
      <c r="S14" t="s">
        <v>1315</v>
      </c>
      <c r="T14" t="s">
        <v>1316</v>
      </c>
      <c r="U14" t="s">
        <v>1317</v>
      </c>
      <c r="V14" t="s">
        <v>919</v>
      </c>
      <c r="W14" t="s">
        <v>1318</v>
      </c>
      <c r="X14" t="s">
        <v>1319</v>
      </c>
      <c r="Y14" t="s">
        <v>1320</v>
      </c>
      <c r="Z14" t="s">
        <v>1167</v>
      </c>
      <c r="AA14" t="s">
        <v>1321</v>
      </c>
      <c r="AB14" t="s">
        <v>280</v>
      </c>
      <c r="AC14" t="s">
        <v>1322</v>
      </c>
      <c r="AD14" t="s">
        <v>162</v>
      </c>
      <c r="AE14" t="s">
        <v>1323</v>
      </c>
      <c r="AF14" t="s">
        <v>1302</v>
      </c>
      <c r="AG14" t="s">
        <v>1324</v>
      </c>
      <c r="AH14" t="s">
        <v>328</v>
      </c>
      <c r="AI14" t="s">
        <v>1325</v>
      </c>
      <c r="AJ14" t="s">
        <v>1326</v>
      </c>
      <c r="AK14" t="s">
        <v>1327</v>
      </c>
      <c r="AL14" t="s">
        <v>470</v>
      </c>
      <c r="AM14" t="s">
        <v>1328</v>
      </c>
      <c r="AN14" t="s">
        <v>1329</v>
      </c>
      <c r="AO14" t="s">
        <v>1330</v>
      </c>
      <c r="AP14" t="s">
        <v>527</v>
      </c>
      <c r="AQ14" t="s">
        <v>1331</v>
      </c>
      <c r="AR14" t="s">
        <v>1332</v>
      </c>
      <c r="AS14" t="s">
        <v>1333</v>
      </c>
      <c r="AT14" t="s">
        <v>348</v>
      </c>
      <c r="AU14" t="s">
        <v>337</v>
      </c>
      <c r="AV14" t="s">
        <v>1334</v>
      </c>
      <c r="AW14" t="s">
        <v>1335</v>
      </c>
      <c r="AX14" t="s">
        <v>1336</v>
      </c>
      <c r="AY14" t="s">
        <v>1337</v>
      </c>
      <c r="AZ14" t="s">
        <v>1338</v>
      </c>
      <c r="BA14" t="s">
        <v>1339</v>
      </c>
      <c r="BB14" t="s">
        <v>1340</v>
      </c>
      <c r="BC14" t="s">
        <v>1341</v>
      </c>
      <c r="BD14" t="s">
        <v>1342</v>
      </c>
      <c r="BE14" t="s">
        <v>1343</v>
      </c>
      <c r="BF14" t="s">
        <v>1344</v>
      </c>
      <c r="BG14" t="s">
        <v>1345</v>
      </c>
      <c r="BH14" t="s">
        <v>745</v>
      </c>
      <c r="BI14" t="s">
        <v>1346</v>
      </c>
      <c r="BJ14" t="s">
        <v>1347</v>
      </c>
      <c r="BK14" t="s">
        <v>1348</v>
      </c>
      <c r="BL14" t="s">
        <v>1349</v>
      </c>
      <c r="BM14" t="s">
        <v>1350</v>
      </c>
      <c r="BN14" t="s">
        <v>1351</v>
      </c>
      <c r="BO14" t="s">
        <v>1352</v>
      </c>
      <c r="BP14" t="s">
        <v>1353</v>
      </c>
      <c r="BQ14" t="s">
        <v>1354</v>
      </c>
      <c r="BR14" t="s">
        <v>1355</v>
      </c>
      <c r="BS14" t="s">
        <v>1356</v>
      </c>
      <c r="BT14" t="s">
        <v>1357</v>
      </c>
      <c r="BU14" t="s">
        <v>1358</v>
      </c>
      <c r="BV14" t="s">
        <v>1359</v>
      </c>
      <c r="BW14" t="s">
        <v>1360</v>
      </c>
      <c r="BX14" t="s">
        <v>1361</v>
      </c>
      <c r="BY14" t="s">
        <v>1362</v>
      </c>
      <c r="BZ14" t="s">
        <v>1363</v>
      </c>
      <c r="CA14" t="s">
        <v>1364</v>
      </c>
      <c r="CB14" t="s">
        <v>928</v>
      </c>
      <c r="CC14" t="s">
        <v>1365</v>
      </c>
      <c r="CD14" t="s">
        <v>776</v>
      </c>
      <c r="CE14" t="s">
        <v>1366</v>
      </c>
      <c r="CF14" t="s">
        <v>1367</v>
      </c>
      <c r="CG14" t="s">
        <v>1368</v>
      </c>
      <c r="CH14" t="s">
        <v>1369</v>
      </c>
      <c r="CI14" t="s">
        <v>1370</v>
      </c>
      <c r="CJ14" t="s">
        <v>1371</v>
      </c>
      <c r="CK14" t="s">
        <v>1372</v>
      </c>
      <c r="CL14" t="s">
        <v>1373</v>
      </c>
      <c r="CM14" t="s">
        <v>1374</v>
      </c>
      <c r="CN14" t="s">
        <v>1182</v>
      </c>
      <c r="CO14" t="s">
        <v>1375</v>
      </c>
      <c r="CP14" t="s">
        <v>1376</v>
      </c>
      <c r="CQ14" t="s">
        <v>1377</v>
      </c>
      <c r="CR14" t="s">
        <v>1378</v>
      </c>
      <c r="CS14" t="s">
        <v>1379</v>
      </c>
      <c r="CT14" t="s">
        <v>879</v>
      </c>
      <c r="CU14" t="s">
        <v>1380</v>
      </c>
      <c r="CV14" t="s">
        <v>360</v>
      </c>
      <c r="CW14" t="s">
        <v>1381</v>
      </c>
      <c r="CX14" t="s">
        <v>1382</v>
      </c>
      <c r="CY14" t="s">
        <v>1383</v>
      </c>
      <c r="CZ14" t="s">
        <v>1384</v>
      </c>
      <c r="DA14" t="s">
        <v>1385</v>
      </c>
      <c r="DB14" t="s">
        <v>1386</v>
      </c>
    </row>
    <row r="15" spans="1:106" x14ac:dyDescent="0.3">
      <c r="A15" t="s">
        <v>1961</v>
      </c>
      <c r="C15" t="s">
        <v>1387</v>
      </c>
      <c r="D15" t="s">
        <v>1388</v>
      </c>
      <c r="E15" t="s">
        <v>1389</v>
      </c>
      <c r="F15" t="s">
        <v>1390</v>
      </c>
      <c r="G15" t="s">
        <v>1391</v>
      </c>
      <c r="H15" t="s">
        <v>1392</v>
      </c>
      <c r="I15" t="s">
        <v>1393</v>
      </c>
      <c r="J15" t="s">
        <v>1394</v>
      </c>
      <c r="K15" t="s">
        <v>1395</v>
      </c>
      <c r="L15" t="s">
        <v>1396</v>
      </c>
      <c r="M15" t="s">
        <v>1397</v>
      </c>
      <c r="N15" t="s">
        <v>1398</v>
      </c>
      <c r="O15" t="s">
        <v>1399</v>
      </c>
      <c r="P15" t="s">
        <v>1400</v>
      </c>
      <c r="Q15" t="s">
        <v>1401</v>
      </c>
      <c r="R15" t="s">
        <v>1402</v>
      </c>
      <c r="S15" t="s">
        <v>1403</v>
      </c>
      <c r="T15" t="s">
        <v>1404</v>
      </c>
      <c r="U15" t="s">
        <v>1405</v>
      </c>
      <c r="V15" t="s">
        <v>1406</v>
      </c>
      <c r="W15" t="s">
        <v>1407</v>
      </c>
      <c r="X15" t="s">
        <v>1408</v>
      </c>
      <c r="Y15" t="s">
        <v>1409</v>
      </c>
      <c r="Z15" t="s">
        <v>1410</v>
      </c>
      <c r="AA15" t="s">
        <v>1411</v>
      </c>
      <c r="AB15" t="s">
        <v>1412</v>
      </c>
      <c r="AC15" t="s">
        <v>1413</v>
      </c>
      <c r="AD15" t="s">
        <v>463</v>
      </c>
      <c r="AE15" t="s">
        <v>1414</v>
      </c>
      <c r="AF15" t="s">
        <v>1415</v>
      </c>
      <c r="AG15" t="s">
        <v>1416</v>
      </c>
      <c r="AH15" t="s">
        <v>1417</v>
      </c>
      <c r="AI15" t="s">
        <v>1418</v>
      </c>
      <c r="AJ15" t="s">
        <v>1419</v>
      </c>
      <c r="AK15" t="s">
        <v>1420</v>
      </c>
      <c r="AL15" t="s">
        <v>1421</v>
      </c>
      <c r="AM15" t="s">
        <v>1422</v>
      </c>
      <c r="AN15" t="s">
        <v>1423</v>
      </c>
      <c r="AO15" t="s">
        <v>1424</v>
      </c>
      <c r="AP15" t="s">
        <v>1425</v>
      </c>
      <c r="AQ15" t="s">
        <v>1426</v>
      </c>
      <c r="AR15" t="s">
        <v>1427</v>
      </c>
      <c r="AS15" t="s">
        <v>1428</v>
      </c>
      <c r="AT15" t="s">
        <v>1429</v>
      </c>
      <c r="AU15" t="s">
        <v>1430</v>
      </c>
      <c r="AV15" t="s">
        <v>1431</v>
      </c>
      <c r="AW15" t="s">
        <v>1432</v>
      </c>
      <c r="AX15" t="s">
        <v>1433</v>
      </c>
      <c r="AY15" t="s">
        <v>1434</v>
      </c>
      <c r="AZ15" t="s">
        <v>1435</v>
      </c>
      <c r="BA15" t="s">
        <v>1436</v>
      </c>
      <c r="BB15" t="s">
        <v>679</v>
      </c>
      <c r="BC15" t="s">
        <v>1437</v>
      </c>
      <c r="BD15" t="s">
        <v>1438</v>
      </c>
      <c r="BE15" t="s">
        <v>1439</v>
      </c>
      <c r="BF15" t="s">
        <v>1440</v>
      </c>
      <c r="BG15" t="s">
        <v>1441</v>
      </c>
      <c r="BH15" t="s">
        <v>1442</v>
      </c>
      <c r="BI15" t="s">
        <v>1443</v>
      </c>
      <c r="BJ15" t="s">
        <v>1444</v>
      </c>
      <c r="BK15" t="s">
        <v>1445</v>
      </c>
      <c r="BL15" t="s">
        <v>1446</v>
      </c>
      <c r="BM15" t="s">
        <v>1447</v>
      </c>
      <c r="BN15" t="s">
        <v>1448</v>
      </c>
      <c r="BO15" t="s">
        <v>1449</v>
      </c>
      <c r="BP15" t="s">
        <v>316</v>
      </c>
      <c r="BQ15" t="s">
        <v>1450</v>
      </c>
      <c r="BR15" t="s">
        <v>1451</v>
      </c>
      <c r="BS15" t="s">
        <v>1452</v>
      </c>
      <c r="BT15" t="s">
        <v>1453</v>
      </c>
      <c r="BU15" t="s">
        <v>1454</v>
      </c>
      <c r="BV15" t="s">
        <v>346</v>
      </c>
      <c r="BW15" t="s">
        <v>1455</v>
      </c>
      <c r="BX15" t="s">
        <v>1456</v>
      </c>
      <c r="BY15" t="s">
        <v>1457</v>
      </c>
      <c r="BZ15" t="s">
        <v>1458</v>
      </c>
      <c r="CA15" t="s">
        <v>1459</v>
      </c>
      <c r="CB15" t="s">
        <v>1091</v>
      </c>
      <c r="CC15" t="s">
        <v>1460</v>
      </c>
      <c r="CD15" t="s">
        <v>1461</v>
      </c>
      <c r="CE15" t="s">
        <v>1462</v>
      </c>
      <c r="CF15" t="s">
        <v>1463</v>
      </c>
      <c r="CG15" t="s">
        <v>1464</v>
      </c>
      <c r="CH15" t="s">
        <v>1465</v>
      </c>
      <c r="CI15" t="s">
        <v>1466</v>
      </c>
      <c r="CJ15" t="s">
        <v>1467</v>
      </c>
      <c r="CK15" t="s">
        <v>1468</v>
      </c>
      <c r="CL15" t="s">
        <v>198</v>
      </c>
      <c r="CM15" t="s">
        <v>1469</v>
      </c>
      <c r="CN15" t="s">
        <v>1470</v>
      </c>
      <c r="CO15" t="s">
        <v>1471</v>
      </c>
      <c r="CP15" t="s">
        <v>1472</v>
      </c>
      <c r="CQ15" t="s">
        <v>1473</v>
      </c>
      <c r="CR15" t="s">
        <v>1474</v>
      </c>
      <c r="CS15" t="s">
        <v>1475</v>
      </c>
      <c r="CT15" t="s">
        <v>1476</v>
      </c>
      <c r="CU15" t="s">
        <v>1477</v>
      </c>
      <c r="CV15" t="s">
        <v>1478</v>
      </c>
      <c r="CW15" t="s">
        <v>1479</v>
      </c>
      <c r="CX15" t="s">
        <v>1480</v>
      </c>
      <c r="CY15" t="s">
        <v>1481</v>
      </c>
      <c r="CZ15" t="s">
        <v>1482</v>
      </c>
      <c r="DA15" t="s">
        <v>1483</v>
      </c>
      <c r="DB15" t="s">
        <v>1484</v>
      </c>
    </row>
    <row r="16" spans="1:106" x14ac:dyDescent="0.3">
      <c r="A16" t="s">
        <v>1962</v>
      </c>
      <c r="C16" t="s">
        <v>1485</v>
      </c>
      <c r="D16" t="s">
        <v>788</v>
      </c>
      <c r="E16" t="s">
        <v>1486</v>
      </c>
      <c r="F16" t="s">
        <v>1487</v>
      </c>
      <c r="G16" t="s">
        <v>1488</v>
      </c>
      <c r="H16" t="s">
        <v>630</v>
      </c>
      <c r="I16" t="s">
        <v>1489</v>
      </c>
      <c r="J16" t="s">
        <v>1490</v>
      </c>
      <c r="K16" t="s">
        <v>1491</v>
      </c>
      <c r="L16" t="s">
        <v>1492</v>
      </c>
      <c r="M16" t="s">
        <v>1493</v>
      </c>
      <c r="N16" t="s">
        <v>1494</v>
      </c>
      <c r="O16" t="s">
        <v>1495</v>
      </c>
      <c r="P16" t="s">
        <v>1496</v>
      </c>
      <c r="Q16" t="s">
        <v>1497</v>
      </c>
      <c r="R16" t="s">
        <v>1498</v>
      </c>
      <c r="S16" t="s">
        <v>1499</v>
      </c>
      <c r="T16" t="s">
        <v>1500</v>
      </c>
      <c r="U16" t="s">
        <v>1501</v>
      </c>
      <c r="V16" t="s">
        <v>1502</v>
      </c>
      <c r="W16" t="s">
        <v>1503</v>
      </c>
      <c r="X16" t="s">
        <v>1504</v>
      </c>
      <c r="Y16" t="s">
        <v>1505</v>
      </c>
      <c r="Z16" t="s">
        <v>1506</v>
      </c>
      <c r="AA16" t="s">
        <v>1507</v>
      </c>
      <c r="AB16" t="s">
        <v>990</v>
      </c>
      <c r="AC16" t="s">
        <v>1508</v>
      </c>
      <c r="AD16" t="s">
        <v>1509</v>
      </c>
      <c r="AE16" t="s">
        <v>1510</v>
      </c>
      <c r="AF16" t="s">
        <v>1305</v>
      </c>
      <c r="AG16" t="s">
        <v>1511</v>
      </c>
      <c r="AH16" t="s">
        <v>1512</v>
      </c>
      <c r="AI16" t="s">
        <v>1513</v>
      </c>
      <c r="AJ16" t="s">
        <v>1514</v>
      </c>
      <c r="AK16" t="s">
        <v>1515</v>
      </c>
      <c r="AL16" t="s">
        <v>743</v>
      </c>
      <c r="AM16" t="s">
        <v>1516</v>
      </c>
      <c r="AN16" t="s">
        <v>1517</v>
      </c>
      <c r="AO16" t="s">
        <v>1518</v>
      </c>
      <c r="AP16" t="s">
        <v>1519</v>
      </c>
      <c r="AQ16" t="s">
        <v>1520</v>
      </c>
      <c r="AR16" t="s">
        <v>284</v>
      </c>
      <c r="AS16" t="s">
        <v>1521</v>
      </c>
      <c r="AT16" t="s">
        <v>899</v>
      </c>
      <c r="AU16" t="s">
        <v>1522</v>
      </c>
      <c r="AV16" t="s">
        <v>1523</v>
      </c>
      <c r="AW16" t="s">
        <v>1524</v>
      </c>
      <c r="AX16" t="s">
        <v>1525</v>
      </c>
      <c r="AY16" t="s">
        <v>1526</v>
      </c>
      <c r="AZ16" t="s">
        <v>1527</v>
      </c>
      <c r="BA16" t="s">
        <v>1528</v>
      </c>
      <c r="BB16" t="s">
        <v>1529</v>
      </c>
      <c r="BC16" t="s">
        <v>1530</v>
      </c>
      <c r="BD16" t="s">
        <v>1531</v>
      </c>
      <c r="BE16" t="s">
        <v>1532</v>
      </c>
      <c r="BF16" t="s">
        <v>1087</v>
      </c>
      <c r="BG16" t="s">
        <v>1533</v>
      </c>
      <c r="BH16" t="s">
        <v>1534</v>
      </c>
      <c r="BI16" t="s">
        <v>1535</v>
      </c>
      <c r="BJ16" t="s">
        <v>1536</v>
      </c>
      <c r="BK16" t="s">
        <v>1537</v>
      </c>
      <c r="BL16" t="s">
        <v>1538</v>
      </c>
      <c r="BM16" t="s">
        <v>1539</v>
      </c>
      <c r="BN16" t="s">
        <v>1540</v>
      </c>
      <c r="BO16" t="s">
        <v>1541</v>
      </c>
      <c r="BP16" t="s">
        <v>1542</v>
      </c>
      <c r="BQ16" t="s">
        <v>1543</v>
      </c>
      <c r="BR16" t="s">
        <v>1490</v>
      </c>
      <c r="BS16" t="s">
        <v>1544</v>
      </c>
      <c r="BT16" t="s">
        <v>1545</v>
      </c>
      <c r="BU16" t="s">
        <v>1546</v>
      </c>
      <c r="BV16" t="s">
        <v>1547</v>
      </c>
      <c r="BW16" t="s">
        <v>1548</v>
      </c>
      <c r="BX16" t="s">
        <v>1549</v>
      </c>
      <c r="BY16" t="s">
        <v>1550</v>
      </c>
      <c r="BZ16" t="s">
        <v>1551</v>
      </c>
      <c r="CA16" t="s">
        <v>1552</v>
      </c>
      <c r="CB16" t="s">
        <v>1553</v>
      </c>
      <c r="CC16" t="s">
        <v>1554</v>
      </c>
      <c r="CD16" t="s">
        <v>1555</v>
      </c>
      <c r="CE16" t="s">
        <v>1556</v>
      </c>
      <c r="CF16" t="s">
        <v>955</v>
      </c>
      <c r="CG16" t="s">
        <v>1557</v>
      </c>
      <c r="CH16" t="s">
        <v>965</v>
      </c>
      <c r="CI16" t="s">
        <v>1558</v>
      </c>
      <c r="CJ16" t="s">
        <v>1559</v>
      </c>
      <c r="CK16" t="s">
        <v>1560</v>
      </c>
      <c r="CL16" t="s">
        <v>164</v>
      </c>
      <c r="CM16" t="s">
        <v>1561</v>
      </c>
      <c r="CN16" t="s">
        <v>1562</v>
      </c>
      <c r="CO16" t="s">
        <v>1563</v>
      </c>
      <c r="CP16" t="s">
        <v>1564</v>
      </c>
      <c r="CQ16" t="s">
        <v>1565</v>
      </c>
      <c r="CR16" t="s">
        <v>1566</v>
      </c>
      <c r="CS16" t="s">
        <v>828</v>
      </c>
      <c r="CT16" t="s">
        <v>1567</v>
      </c>
      <c r="CU16" t="s">
        <v>1568</v>
      </c>
      <c r="CV16" t="s">
        <v>1569</v>
      </c>
      <c r="CW16" t="s">
        <v>1570</v>
      </c>
      <c r="CX16" t="s">
        <v>1571</v>
      </c>
      <c r="CY16" t="s">
        <v>1572</v>
      </c>
      <c r="CZ16" t="s">
        <v>1573</v>
      </c>
      <c r="DA16" t="s">
        <v>1574</v>
      </c>
      <c r="DB16" t="s">
        <v>1575</v>
      </c>
    </row>
    <row r="17" spans="1:106" x14ac:dyDescent="0.3">
      <c r="A17" t="s">
        <v>1963</v>
      </c>
      <c r="C17" t="s">
        <v>1576</v>
      </c>
      <c r="D17" t="s">
        <v>1577</v>
      </c>
      <c r="E17" t="s">
        <v>1578</v>
      </c>
      <c r="F17" t="s">
        <v>1579</v>
      </c>
      <c r="G17" t="s">
        <v>1580</v>
      </c>
      <c r="H17" t="s">
        <v>1581</v>
      </c>
      <c r="I17" t="s">
        <v>1582</v>
      </c>
      <c r="J17" t="s">
        <v>500</v>
      </c>
      <c r="K17" t="s">
        <v>1583</v>
      </c>
      <c r="L17" t="s">
        <v>1355</v>
      </c>
      <c r="M17" t="s">
        <v>1584</v>
      </c>
      <c r="N17" t="s">
        <v>451</v>
      </c>
      <c r="O17" t="s">
        <v>1585</v>
      </c>
      <c r="P17" t="s">
        <v>1586</v>
      </c>
      <c r="Q17" t="s">
        <v>1587</v>
      </c>
      <c r="R17" t="s">
        <v>1588</v>
      </c>
      <c r="S17" t="s">
        <v>1589</v>
      </c>
      <c r="T17" t="s">
        <v>1590</v>
      </c>
      <c r="U17" t="s">
        <v>1591</v>
      </c>
      <c r="V17" t="s">
        <v>1592</v>
      </c>
      <c r="W17" t="s">
        <v>1593</v>
      </c>
      <c r="X17" t="s">
        <v>1594</v>
      </c>
      <c r="Y17" t="s">
        <v>1595</v>
      </c>
      <c r="Z17" t="s">
        <v>1596</v>
      </c>
      <c r="AA17" t="s">
        <v>1597</v>
      </c>
      <c r="AB17" t="s">
        <v>340</v>
      </c>
      <c r="AC17" t="s">
        <v>1598</v>
      </c>
      <c r="AD17" t="s">
        <v>1599</v>
      </c>
      <c r="AE17" t="s">
        <v>1600</v>
      </c>
      <c r="AF17" t="s">
        <v>1601</v>
      </c>
      <c r="AG17" t="s">
        <v>1602</v>
      </c>
      <c r="AH17" t="s">
        <v>1603</v>
      </c>
      <c r="AI17" t="s">
        <v>1604</v>
      </c>
      <c r="AJ17" t="s">
        <v>1605</v>
      </c>
      <c r="AK17" t="s">
        <v>1606</v>
      </c>
      <c r="AL17" t="s">
        <v>1607</v>
      </c>
      <c r="AM17" t="s">
        <v>1608</v>
      </c>
      <c r="AN17" t="s">
        <v>1609</v>
      </c>
      <c r="AO17" t="s">
        <v>1610</v>
      </c>
      <c r="AP17" t="s">
        <v>767</v>
      </c>
      <c r="AQ17" t="s">
        <v>1611</v>
      </c>
      <c r="AR17" t="s">
        <v>1612</v>
      </c>
      <c r="AS17" t="s">
        <v>1613</v>
      </c>
      <c r="AT17" t="s">
        <v>1614</v>
      </c>
      <c r="AU17" t="s">
        <v>1615</v>
      </c>
      <c r="AV17" t="s">
        <v>685</v>
      </c>
      <c r="AW17" t="s">
        <v>1616</v>
      </c>
      <c r="AX17" t="s">
        <v>1617</v>
      </c>
      <c r="AY17" t="s">
        <v>1618</v>
      </c>
      <c r="AZ17" t="s">
        <v>1619</v>
      </c>
      <c r="BA17" t="s">
        <v>1620</v>
      </c>
      <c r="BB17" t="s">
        <v>437</v>
      </c>
      <c r="BC17" t="s">
        <v>1621</v>
      </c>
      <c r="BD17" t="s">
        <v>1622</v>
      </c>
      <c r="BE17" t="s">
        <v>1623</v>
      </c>
      <c r="BF17" t="s">
        <v>1624</v>
      </c>
      <c r="BG17" t="s">
        <v>1625</v>
      </c>
      <c r="BH17" t="s">
        <v>1626</v>
      </c>
      <c r="BI17" t="s">
        <v>1627</v>
      </c>
      <c r="BJ17" t="s">
        <v>1628</v>
      </c>
      <c r="BK17" t="s">
        <v>1629</v>
      </c>
      <c r="BL17" t="s">
        <v>1630</v>
      </c>
      <c r="BM17" t="s">
        <v>1631</v>
      </c>
      <c r="BN17" t="s">
        <v>1632</v>
      </c>
      <c r="BO17" t="s">
        <v>1633</v>
      </c>
      <c r="BP17" t="s">
        <v>1634</v>
      </c>
      <c r="BQ17" t="s">
        <v>1635</v>
      </c>
      <c r="BR17" t="s">
        <v>1636</v>
      </c>
      <c r="BS17" t="s">
        <v>1637</v>
      </c>
      <c r="BT17" t="s">
        <v>1638</v>
      </c>
      <c r="BU17" t="s">
        <v>1639</v>
      </c>
      <c r="BV17" t="s">
        <v>402</v>
      </c>
      <c r="BW17" t="s">
        <v>1640</v>
      </c>
      <c r="BX17" t="s">
        <v>223</v>
      </c>
      <c r="BY17" t="s">
        <v>1641</v>
      </c>
      <c r="BZ17" t="s">
        <v>318</v>
      </c>
      <c r="CA17" t="s">
        <v>1642</v>
      </c>
      <c r="CB17" t="s">
        <v>1538</v>
      </c>
      <c r="CC17" t="s">
        <v>1643</v>
      </c>
      <c r="CD17" t="s">
        <v>1644</v>
      </c>
      <c r="CE17" t="s">
        <v>1645</v>
      </c>
      <c r="CF17" t="s">
        <v>1646</v>
      </c>
      <c r="CG17" t="s">
        <v>1647</v>
      </c>
      <c r="CH17" t="s">
        <v>1519</v>
      </c>
      <c r="CI17" t="s">
        <v>1648</v>
      </c>
      <c r="CJ17" t="s">
        <v>1649</v>
      </c>
      <c r="CK17" t="s">
        <v>1650</v>
      </c>
      <c r="CL17" t="s">
        <v>478</v>
      </c>
      <c r="CM17" t="s">
        <v>1651</v>
      </c>
      <c r="CN17" t="s">
        <v>1652</v>
      </c>
      <c r="CO17" t="s">
        <v>1653</v>
      </c>
      <c r="CP17" t="s">
        <v>1654</v>
      </c>
      <c r="CQ17" t="s">
        <v>1655</v>
      </c>
      <c r="CR17" t="s">
        <v>1433</v>
      </c>
      <c r="CS17" t="s">
        <v>1656</v>
      </c>
      <c r="CT17" t="s">
        <v>1657</v>
      </c>
      <c r="CU17" t="s">
        <v>1658</v>
      </c>
      <c r="CV17" t="s">
        <v>1659</v>
      </c>
      <c r="CW17" t="s">
        <v>1660</v>
      </c>
      <c r="CX17" t="s">
        <v>1661</v>
      </c>
      <c r="CY17" t="s">
        <v>1662</v>
      </c>
      <c r="CZ17" t="s">
        <v>1663</v>
      </c>
      <c r="DA17" t="s">
        <v>1664</v>
      </c>
      <c r="DB17" t="s">
        <v>1665</v>
      </c>
    </row>
    <row r="18" spans="1:106" x14ac:dyDescent="0.3">
      <c r="A18" t="s">
        <v>1964</v>
      </c>
      <c r="C18" t="s">
        <v>1666</v>
      </c>
      <c r="D18" t="s">
        <v>1667</v>
      </c>
      <c r="E18" t="s">
        <v>1668</v>
      </c>
      <c r="F18" t="s">
        <v>1669</v>
      </c>
      <c r="G18" t="s">
        <v>1670</v>
      </c>
      <c r="H18" t="s">
        <v>1671</v>
      </c>
      <c r="I18" t="s">
        <v>1672</v>
      </c>
      <c r="J18" t="s">
        <v>1673</v>
      </c>
      <c r="K18" t="s">
        <v>1674</v>
      </c>
      <c r="L18" t="s">
        <v>1675</v>
      </c>
      <c r="M18" t="s">
        <v>1676</v>
      </c>
      <c r="N18" t="s">
        <v>1677</v>
      </c>
      <c r="O18" t="s">
        <v>1678</v>
      </c>
      <c r="P18" t="s">
        <v>1679</v>
      </c>
      <c r="Q18" t="s">
        <v>1680</v>
      </c>
      <c r="R18" t="s">
        <v>1681</v>
      </c>
      <c r="S18" t="s">
        <v>1682</v>
      </c>
      <c r="T18" t="s">
        <v>1683</v>
      </c>
      <c r="U18" t="s">
        <v>1684</v>
      </c>
      <c r="V18" t="s">
        <v>1685</v>
      </c>
      <c r="W18" t="s">
        <v>1686</v>
      </c>
      <c r="X18" t="s">
        <v>1687</v>
      </c>
      <c r="Y18" t="s">
        <v>1688</v>
      </c>
      <c r="Z18" t="s">
        <v>1410</v>
      </c>
      <c r="AA18" t="s">
        <v>1689</v>
      </c>
      <c r="AB18" t="s">
        <v>1690</v>
      </c>
      <c r="AC18" t="s">
        <v>1691</v>
      </c>
      <c r="AD18" t="s">
        <v>1692</v>
      </c>
      <c r="AE18" t="s">
        <v>1693</v>
      </c>
      <c r="AF18" t="s">
        <v>1694</v>
      </c>
      <c r="AG18" t="s">
        <v>1695</v>
      </c>
      <c r="AH18" t="s">
        <v>736</v>
      </c>
      <c r="AI18" t="s">
        <v>1696</v>
      </c>
      <c r="AJ18" t="s">
        <v>1659</v>
      </c>
      <c r="AK18" t="s">
        <v>1697</v>
      </c>
      <c r="AL18" t="s">
        <v>1698</v>
      </c>
      <c r="AM18" t="s">
        <v>1699</v>
      </c>
      <c r="AN18" t="s">
        <v>850</v>
      </c>
      <c r="AO18" t="s">
        <v>1700</v>
      </c>
      <c r="AP18" t="s">
        <v>1701</v>
      </c>
      <c r="AQ18" t="s">
        <v>1702</v>
      </c>
      <c r="AR18" t="s">
        <v>1703</v>
      </c>
      <c r="AS18" t="s">
        <v>1704</v>
      </c>
      <c r="AT18" t="s">
        <v>1705</v>
      </c>
      <c r="AU18" t="s">
        <v>1706</v>
      </c>
      <c r="AV18" t="s">
        <v>1707</v>
      </c>
      <c r="AW18" t="s">
        <v>1708</v>
      </c>
      <c r="AX18" t="s">
        <v>1709</v>
      </c>
      <c r="AY18" t="s">
        <v>1710</v>
      </c>
      <c r="AZ18" t="s">
        <v>1711</v>
      </c>
      <c r="BA18" t="s">
        <v>1712</v>
      </c>
      <c r="BB18" t="s">
        <v>1713</v>
      </c>
      <c r="BC18" t="s">
        <v>1714</v>
      </c>
      <c r="BD18" t="s">
        <v>1715</v>
      </c>
      <c r="BE18" t="s">
        <v>1716</v>
      </c>
      <c r="BF18" t="s">
        <v>1717</v>
      </c>
      <c r="BG18" t="s">
        <v>1718</v>
      </c>
      <c r="BH18" t="s">
        <v>1719</v>
      </c>
      <c r="BI18" t="s">
        <v>1720</v>
      </c>
      <c r="BJ18" t="s">
        <v>1131</v>
      </c>
      <c r="BK18" t="s">
        <v>1721</v>
      </c>
      <c r="BL18" t="s">
        <v>1588</v>
      </c>
      <c r="BM18" t="s">
        <v>1722</v>
      </c>
      <c r="BN18" t="s">
        <v>1723</v>
      </c>
      <c r="BO18" t="s">
        <v>1724</v>
      </c>
      <c r="BP18" t="s">
        <v>1725</v>
      </c>
      <c r="BQ18" t="s">
        <v>1726</v>
      </c>
      <c r="BR18" t="s">
        <v>1727</v>
      </c>
      <c r="BS18" t="s">
        <v>1728</v>
      </c>
      <c r="BT18" t="s">
        <v>1729</v>
      </c>
      <c r="BU18" t="s">
        <v>1730</v>
      </c>
      <c r="BV18" t="s">
        <v>1731</v>
      </c>
      <c r="BW18" t="s">
        <v>1732</v>
      </c>
      <c r="BX18" t="s">
        <v>308</v>
      </c>
      <c r="BY18" t="s">
        <v>1733</v>
      </c>
      <c r="BZ18" t="s">
        <v>1734</v>
      </c>
      <c r="CA18" t="s">
        <v>1735</v>
      </c>
      <c r="CB18" t="s">
        <v>1736</v>
      </c>
      <c r="CC18" t="s">
        <v>1737</v>
      </c>
      <c r="CD18" t="s">
        <v>1738</v>
      </c>
      <c r="CE18" t="s">
        <v>1739</v>
      </c>
      <c r="CF18" t="s">
        <v>1740</v>
      </c>
      <c r="CG18" t="s">
        <v>1741</v>
      </c>
      <c r="CH18" t="s">
        <v>1742</v>
      </c>
      <c r="CI18" t="s">
        <v>1743</v>
      </c>
      <c r="CJ18" t="s">
        <v>1744</v>
      </c>
      <c r="CK18" t="s">
        <v>1745</v>
      </c>
      <c r="CL18" t="s">
        <v>594</v>
      </c>
      <c r="CM18" t="s">
        <v>1746</v>
      </c>
      <c r="CN18" t="s">
        <v>1747</v>
      </c>
      <c r="CO18" t="s">
        <v>1748</v>
      </c>
      <c r="CP18" t="s">
        <v>1749</v>
      </c>
      <c r="CQ18" t="s">
        <v>1750</v>
      </c>
      <c r="CR18" t="s">
        <v>1751</v>
      </c>
      <c r="CS18" t="s">
        <v>1752</v>
      </c>
      <c r="CT18" t="s">
        <v>1753</v>
      </c>
      <c r="CU18" t="s">
        <v>1754</v>
      </c>
      <c r="CV18" t="s">
        <v>1755</v>
      </c>
      <c r="CW18" t="s">
        <v>1756</v>
      </c>
      <c r="CX18" t="s">
        <v>1028</v>
      </c>
      <c r="CY18" t="s">
        <v>1757</v>
      </c>
      <c r="CZ18" t="s">
        <v>1758</v>
      </c>
      <c r="DA18" t="s">
        <v>1759</v>
      </c>
      <c r="DB18" t="s">
        <v>1760</v>
      </c>
    </row>
    <row r="19" spans="1:106" x14ac:dyDescent="0.3">
      <c r="A19" t="s">
        <v>1965</v>
      </c>
      <c r="C19" t="s">
        <v>1761</v>
      </c>
      <c r="D19" t="s">
        <v>1762</v>
      </c>
      <c r="E19" t="s">
        <v>1763</v>
      </c>
      <c r="F19" t="s">
        <v>1764</v>
      </c>
      <c r="G19" t="s">
        <v>1765</v>
      </c>
      <c r="H19" t="s">
        <v>546</v>
      </c>
      <c r="I19" t="s">
        <v>1766</v>
      </c>
      <c r="J19" t="s">
        <v>1767</v>
      </c>
      <c r="K19" t="s">
        <v>1768</v>
      </c>
      <c r="L19" t="s">
        <v>1769</v>
      </c>
      <c r="M19" t="s">
        <v>1770</v>
      </c>
      <c r="N19" t="s">
        <v>1771</v>
      </c>
      <c r="O19" t="s">
        <v>1772</v>
      </c>
      <c r="P19" t="s">
        <v>1773</v>
      </c>
      <c r="Q19" t="s">
        <v>1774</v>
      </c>
      <c r="R19" t="s">
        <v>1775</v>
      </c>
      <c r="S19" t="s">
        <v>1776</v>
      </c>
      <c r="T19" t="s">
        <v>1777</v>
      </c>
      <c r="U19" t="s">
        <v>1778</v>
      </c>
      <c r="V19" t="s">
        <v>1779</v>
      </c>
      <c r="W19" t="s">
        <v>1780</v>
      </c>
      <c r="X19" t="s">
        <v>1781</v>
      </c>
      <c r="Y19" t="s">
        <v>1782</v>
      </c>
      <c r="Z19" t="s">
        <v>1783</v>
      </c>
      <c r="AA19" t="s">
        <v>1784</v>
      </c>
      <c r="AB19" t="s">
        <v>1785</v>
      </c>
      <c r="AC19" t="s">
        <v>1786</v>
      </c>
      <c r="AD19" t="s">
        <v>1527</v>
      </c>
      <c r="AE19" t="s">
        <v>1787</v>
      </c>
      <c r="AF19" t="s">
        <v>1788</v>
      </c>
      <c r="AG19" t="s">
        <v>1789</v>
      </c>
      <c r="AH19" t="s">
        <v>1118</v>
      </c>
      <c r="AI19" t="s">
        <v>1790</v>
      </c>
      <c r="AJ19" t="s">
        <v>1791</v>
      </c>
      <c r="AK19" t="s">
        <v>1792</v>
      </c>
      <c r="AL19" t="s">
        <v>1793</v>
      </c>
      <c r="AM19" t="s">
        <v>1794</v>
      </c>
      <c r="AN19" t="s">
        <v>1795</v>
      </c>
      <c r="AO19" t="s">
        <v>1796</v>
      </c>
      <c r="AP19" t="s">
        <v>1797</v>
      </c>
      <c r="AQ19" t="s">
        <v>1798</v>
      </c>
      <c r="AR19" t="s">
        <v>1799</v>
      </c>
      <c r="AS19" t="s">
        <v>1800</v>
      </c>
      <c r="AT19" t="s">
        <v>1801</v>
      </c>
      <c r="AU19" t="s">
        <v>1802</v>
      </c>
      <c r="AV19" t="s">
        <v>1803</v>
      </c>
      <c r="AW19" t="s">
        <v>1804</v>
      </c>
      <c r="AX19" t="s">
        <v>1805</v>
      </c>
      <c r="AY19" t="s">
        <v>1806</v>
      </c>
      <c r="AZ19" t="s">
        <v>1807</v>
      </c>
      <c r="BA19" t="s">
        <v>1808</v>
      </c>
      <c r="BB19" t="s">
        <v>1809</v>
      </c>
      <c r="BC19" t="s">
        <v>1810</v>
      </c>
      <c r="BD19" t="s">
        <v>1811</v>
      </c>
      <c r="BE19" t="s">
        <v>1812</v>
      </c>
      <c r="BF19" t="s">
        <v>576</v>
      </c>
      <c r="BG19" t="s">
        <v>1813</v>
      </c>
      <c r="BH19" t="s">
        <v>1814</v>
      </c>
      <c r="BI19" t="s">
        <v>1815</v>
      </c>
      <c r="BJ19" t="s">
        <v>1816</v>
      </c>
      <c r="BK19" t="s">
        <v>1817</v>
      </c>
      <c r="BL19" t="s">
        <v>1818</v>
      </c>
      <c r="BM19" t="s">
        <v>1819</v>
      </c>
      <c r="BN19" t="s">
        <v>1820</v>
      </c>
      <c r="BO19" t="s">
        <v>1821</v>
      </c>
      <c r="BP19" t="s">
        <v>1822</v>
      </c>
      <c r="BQ19" t="s">
        <v>1823</v>
      </c>
      <c r="BR19" t="s">
        <v>1824</v>
      </c>
      <c r="BS19" t="s">
        <v>1825</v>
      </c>
      <c r="BT19" t="s">
        <v>1826</v>
      </c>
      <c r="BU19" t="s">
        <v>1827</v>
      </c>
      <c r="BV19" t="s">
        <v>1828</v>
      </c>
      <c r="BW19" t="s">
        <v>1829</v>
      </c>
      <c r="BX19" t="s">
        <v>1830</v>
      </c>
      <c r="BY19" t="s">
        <v>1831</v>
      </c>
      <c r="BZ19" t="s">
        <v>245</v>
      </c>
      <c r="CA19" t="s">
        <v>1832</v>
      </c>
      <c r="CB19" t="s">
        <v>1833</v>
      </c>
      <c r="CC19" t="s">
        <v>1834</v>
      </c>
      <c r="CD19" t="s">
        <v>1835</v>
      </c>
      <c r="CE19" t="s">
        <v>1836</v>
      </c>
      <c r="CF19" t="s">
        <v>1837</v>
      </c>
      <c r="CG19" t="s">
        <v>1838</v>
      </c>
      <c r="CH19" t="s">
        <v>1839</v>
      </c>
      <c r="CI19" t="s">
        <v>1840</v>
      </c>
      <c r="CJ19" t="s">
        <v>1841</v>
      </c>
      <c r="CK19" t="s">
        <v>1842</v>
      </c>
      <c r="CL19" t="s">
        <v>459</v>
      </c>
      <c r="CM19" t="s">
        <v>1843</v>
      </c>
      <c r="CN19" t="s">
        <v>840</v>
      </c>
      <c r="CO19" t="s">
        <v>1844</v>
      </c>
      <c r="CP19" t="s">
        <v>1638</v>
      </c>
      <c r="CQ19" t="s">
        <v>1845</v>
      </c>
      <c r="CR19" t="s">
        <v>1846</v>
      </c>
      <c r="CS19" t="s">
        <v>1847</v>
      </c>
      <c r="CT19" t="s">
        <v>1848</v>
      </c>
      <c r="CU19" t="s">
        <v>1849</v>
      </c>
      <c r="CV19" t="s">
        <v>1850</v>
      </c>
      <c r="CW19" t="s">
        <v>1851</v>
      </c>
      <c r="CX19" t="s">
        <v>1852</v>
      </c>
      <c r="CY19" t="s">
        <v>1853</v>
      </c>
      <c r="CZ19" t="s">
        <v>1274</v>
      </c>
      <c r="DA19" t="s">
        <v>1854</v>
      </c>
      <c r="DB19" t="s">
        <v>1855</v>
      </c>
    </row>
    <row r="21" spans="1:106" x14ac:dyDescent="0.3">
      <c r="C21" t="s">
        <v>1856</v>
      </c>
      <c r="D21" t="s">
        <v>1857</v>
      </c>
      <c r="E21" t="s">
        <v>1858</v>
      </c>
      <c r="F21" t="s">
        <v>1859</v>
      </c>
      <c r="G21" t="s">
        <v>1860</v>
      </c>
      <c r="H21" t="s">
        <v>1861</v>
      </c>
      <c r="I21" t="s">
        <v>1862</v>
      </c>
      <c r="J21" t="s">
        <v>1863</v>
      </c>
      <c r="K21" t="s">
        <v>1864</v>
      </c>
      <c r="L21" t="s">
        <v>1865</v>
      </c>
      <c r="M21" t="s">
        <v>1866</v>
      </c>
      <c r="N21" t="s">
        <v>1867</v>
      </c>
      <c r="O21" t="s">
        <v>1868</v>
      </c>
      <c r="P21" t="s">
        <v>1869</v>
      </c>
      <c r="Q21" t="s">
        <v>1870</v>
      </c>
      <c r="R21" t="s">
        <v>1871</v>
      </c>
      <c r="S21" t="s">
        <v>1872</v>
      </c>
      <c r="T21" t="s">
        <v>1873</v>
      </c>
      <c r="U21" t="s">
        <v>1874</v>
      </c>
      <c r="V21" t="s">
        <v>1875</v>
      </c>
      <c r="W21" t="s">
        <v>1876</v>
      </c>
      <c r="X21" t="s">
        <v>1877</v>
      </c>
      <c r="Y21" t="s">
        <v>1878</v>
      </c>
      <c r="Z21" t="s">
        <v>1879</v>
      </c>
      <c r="AA21" t="s">
        <v>1880</v>
      </c>
      <c r="AB21" t="s">
        <v>1881</v>
      </c>
      <c r="AC21" t="s">
        <v>1882</v>
      </c>
      <c r="AD21" t="s">
        <v>1883</v>
      </c>
      <c r="AE21" t="s">
        <v>1884</v>
      </c>
      <c r="AF21" t="s">
        <v>1885</v>
      </c>
      <c r="AG21" t="s">
        <v>1886</v>
      </c>
      <c r="AH21" t="s">
        <v>1887</v>
      </c>
      <c r="AI21" t="s">
        <v>1888</v>
      </c>
      <c r="AJ21" t="s">
        <v>1889</v>
      </c>
      <c r="AK21" t="s">
        <v>1890</v>
      </c>
      <c r="AL21" t="s">
        <v>1891</v>
      </c>
      <c r="AM21" t="s">
        <v>1892</v>
      </c>
      <c r="AN21" t="s">
        <v>1893</v>
      </c>
      <c r="AO21" t="s">
        <v>1894</v>
      </c>
      <c r="AP21" t="s">
        <v>1895</v>
      </c>
      <c r="AQ21" t="s">
        <v>1896</v>
      </c>
      <c r="AR21" t="s">
        <v>1897</v>
      </c>
      <c r="AS21" t="s">
        <v>1898</v>
      </c>
      <c r="AT21" t="s">
        <v>1899</v>
      </c>
      <c r="AU21" t="s">
        <v>1900</v>
      </c>
      <c r="AV21" t="s">
        <v>1901</v>
      </c>
      <c r="AW21" t="s">
        <v>1902</v>
      </c>
      <c r="AX21" t="s">
        <v>1903</v>
      </c>
      <c r="AY21" t="s">
        <v>1904</v>
      </c>
      <c r="AZ21" t="s">
        <v>1905</v>
      </c>
      <c r="BA21" t="s">
        <v>1906</v>
      </c>
      <c r="BB21" t="s">
        <v>1907</v>
      </c>
      <c r="BC21" t="s">
        <v>1908</v>
      </c>
      <c r="BD21" t="s">
        <v>1909</v>
      </c>
      <c r="BE21" t="s">
        <v>1910</v>
      </c>
      <c r="BF21" t="s">
        <v>1911</v>
      </c>
      <c r="BG21" t="s">
        <v>1912</v>
      </c>
      <c r="BH21" t="s">
        <v>1913</v>
      </c>
      <c r="BI21" t="s">
        <v>1914</v>
      </c>
      <c r="BJ21" t="s">
        <v>1915</v>
      </c>
      <c r="BK21" t="s">
        <v>1916</v>
      </c>
      <c r="BL21" t="s">
        <v>1917</v>
      </c>
      <c r="BM21" t="s">
        <v>1918</v>
      </c>
      <c r="BN21" t="s">
        <v>1919</v>
      </c>
      <c r="BO21" t="s">
        <v>1920</v>
      </c>
      <c r="BP21" t="s">
        <v>1921</v>
      </c>
      <c r="BQ21" t="s">
        <v>1922</v>
      </c>
      <c r="BR21" t="s">
        <v>1923</v>
      </c>
      <c r="BS21" t="s">
        <v>1924</v>
      </c>
      <c r="BT21" t="s">
        <v>1925</v>
      </c>
      <c r="BU21" t="s">
        <v>1926</v>
      </c>
      <c r="BV21" t="s">
        <v>1927</v>
      </c>
      <c r="BW21" t="s">
        <v>1928</v>
      </c>
      <c r="BX21" t="s">
        <v>1929</v>
      </c>
      <c r="BY21" t="s">
        <v>1930</v>
      </c>
      <c r="BZ21" t="s">
        <v>1931</v>
      </c>
      <c r="CA21" t="s">
        <v>1932</v>
      </c>
      <c r="CB21" t="s">
        <v>1933</v>
      </c>
      <c r="CC21" t="s">
        <v>1934</v>
      </c>
      <c r="CD21" t="s">
        <v>1935</v>
      </c>
      <c r="CE21" t="s">
        <v>1936</v>
      </c>
      <c r="CF21" t="s">
        <v>1937</v>
      </c>
      <c r="CG21" t="s">
        <v>1938</v>
      </c>
      <c r="CH21" t="s">
        <v>1939</v>
      </c>
      <c r="CI21" t="s">
        <v>1940</v>
      </c>
      <c r="CJ21" t="s">
        <v>1941</v>
      </c>
      <c r="CK21" t="s">
        <v>1942</v>
      </c>
      <c r="CL21" t="s">
        <v>1943</v>
      </c>
      <c r="CM21" t="s">
        <v>1944</v>
      </c>
      <c r="CN21" t="s">
        <v>1945</v>
      </c>
      <c r="CO21" t="s">
        <v>1946</v>
      </c>
      <c r="CP21" t="s">
        <v>1947</v>
      </c>
      <c r="CQ21" t="s">
        <v>1948</v>
      </c>
      <c r="CR21" t="s">
        <v>1949</v>
      </c>
      <c r="CS21" t="s">
        <v>1950</v>
      </c>
      <c r="CT21" t="s">
        <v>1951</v>
      </c>
      <c r="CU21" t="s">
        <v>1952</v>
      </c>
      <c r="CV21" t="s">
        <v>1953</v>
      </c>
      <c r="CW21" t="s">
        <v>1954</v>
      </c>
      <c r="CX21" t="s">
        <v>1955</v>
      </c>
      <c r="CY21" t="s">
        <v>1956</v>
      </c>
      <c r="CZ21" t="s">
        <v>1957</v>
      </c>
      <c r="DA21" t="s">
        <v>1958</v>
      </c>
      <c r="DB21" t="s">
        <v>1959</v>
      </c>
    </row>
    <row r="22" spans="1:106" x14ac:dyDescent="0.3">
      <c r="A22" t="s">
        <v>1960</v>
      </c>
      <c r="C22" t="str">
        <f>SUBSTITUTE(C2,",","")</f>
        <v>42463</v>
      </c>
      <c r="D22" t="str">
        <f>SUBSTITUTE(D2,",","")</f>
        <v>±488</v>
      </c>
      <c r="E22" t="str">
        <f t="shared" ref="E22:BO22" si="0">SUBSTITUTE(E2,",","")</f>
        <v>53582</v>
      </c>
      <c r="F22" t="str">
        <f t="shared" si="0"/>
        <v>±1470</v>
      </c>
      <c r="G22" t="str">
        <f t="shared" si="0"/>
        <v>48738</v>
      </c>
      <c r="H22" t="str">
        <f t="shared" si="0"/>
        <v>±558</v>
      </c>
      <c r="I22" t="str">
        <f t="shared" si="0"/>
        <v>41385</v>
      </c>
      <c r="J22" t="str">
        <f t="shared" si="0"/>
        <v>±401</v>
      </c>
      <c r="K22" t="str">
        <f t="shared" si="0"/>
        <v>52520</v>
      </c>
      <c r="L22" t="str">
        <f t="shared" si="0"/>
        <v>±233</v>
      </c>
      <c r="M22" t="str">
        <f t="shared" si="0"/>
        <v>55648</v>
      </c>
      <c r="N22" t="str">
        <f t="shared" si="0"/>
        <v>±720</v>
      </c>
      <c r="O22" t="str">
        <f t="shared" si="0"/>
        <v>58734</v>
      </c>
      <c r="P22" t="str">
        <f t="shared" si="0"/>
        <v>±1178</v>
      </c>
      <c r="Q22" t="str">
        <f t="shared" si="0"/>
        <v>50835</v>
      </c>
      <c r="R22" t="str">
        <f t="shared" si="0"/>
        <v>±878</v>
      </c>
      <c r="S22" t="str">
        <f t="shared" si="0"/>
        <v>83510</v>
      </c>
      <c r="T22" t="str">
        <f t="shared" si="0"/>
        <v>±2750</v>
      </c>
      <c r="U22" t="str">
        <f t="shared" si="0"/>
        <v>44036</v>
      </c>
      <c r="V22" t="str">
        <f t="shared" si="0"/>
        <v>±330</v>
      </c>
      <c r="W22" t="str">
        <f t="shared" si="0"/>
        <v>47625</v>
      </c>
      <c r="X22" t="str">
        <f t="shared" si="0"/>
        <v>±512</v>
      </c>
      <c r="Y22" t="str">
        <f t="shared" si="0"/>
        <v>50993</v>
      </c>
      <c r="Z22" t="str">
        <f t="shared" si="0"/>
        <v>±644</v>
      </c>
      <c r="AA22" t="str">
        <f t="shared" si="0"/>
        <v>43844</v>
      </c>
      <c r="AB22" t="str">
        <f t="shared" si="0"/>
        <v>±772</v>
      </c>
      <c r="AC22" t="str">
        <f t="shared" si="0"/>
        <v>51922</v>
      </c>
      <c r="AD22" t="str">
        <f t="shared" si="0"/>
        <v>±298</v>
      </c>
      <c r="AE22" t="str">
        <f t="shared" si="0"/>
        <v>46623</v>
      </c>
      <c r="AF22" t="str">
        <f t="shared" si="0"/>
        <v>±410</v>
      </c>
      <c r="AG22" t="str">
        <f t="shared" si="0"/>
        <v>48569</v>
      </c>
      <c r="AH22" t="str">
        <f t="shared" si="0"/>
        <v>±620</v>
      </c>
      <c r="AI22" t="str">
        <f t="shared" si="0"/>
        <v>47295</v>
      </c>
      <c r="AJ22" t="str">
        <f t="shared" si="0"/>
        <v>±608</v>
      </c>
      <c r="AK22" t="str">
        <f t="shared" si="0"/>
        <v>43032</v>
      </c>
      <c r="AL22" t="str">
        <f t="shared" si="0"/>
        <v>±581</v>
      </c>
      <c r="AM22" t="str">
        <f t="shared" si="0"/>
        <v>43207</v>
      </c>
      <c r="AN22" t="str">
        <f t="shared" si="0"/>
        <v>±748</v>
      </c>
      <c r="AO22" t="str">
        <f t="shared" si="0"/>
        <v>45966</v>
      </c>
      <c r="AP22" t="str">
        <f t="shared" si="0"/>
        <v>±802</v>
      </c>
      <c r="AQ22" t="str">
        <f t="shared" si="0"/>
        <v>61166</v>
      </c>
      <c r="AR22" t="str">
        <f t="shared" si="0"/>
        <v>±532</v>
      </c>
      <c r="AS22" t="str">
        <f t="shared" si="0"/>
        <v>62009</v>
      </c>
      <c r="AT22" t="str">
        <f t="shared" si="0"/>
        <v>±462</v>
      </c>
      <c r="AU22" t="str">
        <f t="shared" si="0"/>
        <v>47259</v>
      </c>
      <c r="AV22" t="str">
        <f t="shared" si="0"/>
        <v>±406</v>
      </c>
      <c r="AW22" t="str">
        <f t="shared" si="0"/>
        <v>54047</v>
      </c>
      <c r="AX22" t="str">
        <f t="shared" si="0"/>
        <v>±337</v>
      </c>
      <c r="AY22" t="str">
        <f t="shared" si="0"/>
        <v>40342</v>
      </c>
      <c r="AZ22" t="str">
        <f t="shared" si="0"/>
        <v>±446</v>
      </c>
      <c r="BA22" t="str">
        <f t="shared" si="0"/>
        <v>45456</v>
      </c>
      <c r="BB22" t="str">
        <f t="shared" si="0"/>
        <v>±476</v>
      </c>
      <c r="BC22" t="str">
        <f t="shared" si="0"/>
        <v>43414</v>
      </c>
      <c r="BD22" t="str">
        <f t="shared" si="0"/>
        <v>±1266</v>
      </c>
      <c r="BE22" t="str">
        <f t="shared" si="0"/>
        <v>49244</v>
      </c>
      <c r="BF22" t="str">
        <f t="shared" si="0"/>
        <v>±870</v>
      </c>
      <c r="BG22" t="str">
        <f t="shared" si="0"/>
        <v>44247</v>
      </c>
      <c r="BH22" t="str">
        <f t="shared" si="0"/>
        <v>±729</v>
      </c>
      <c r="BI22" t="str">
        <f t="shared" si="0"/>
        <v>55756</v>
      </c>
      <c r="BJ22" t="str">
        <f t="shared" si="0"/>
        <v>±1483</v>
      </c>
      <c r="BK22" t="str">
        <f t="shared" si="0"/>
        <v>60145</v>
      </c>
      <c r="BL22" t="str">
        <f t="shared" si="0"/>
        <v>±574</v>
      </c>
      <c r="BM22" t="str">
        <f t="shared" si="0"/>
        <v>41866</v>
      </c>
      <c r="BN22" t="str">
        <f t="shared" si="0"/>
        <v>±573</v>
      </c>
      <c r="BO22" t="str">
        <f t="shared" si="0"/>
        <v>53631</v>
      </c>
      <c r="BP22" t="str">
        <f t="shared" ref="BP22:DB22" si="1">SUBSTITUTE(BP2,",","")</f>
        <v>±311</v>
      </c>
      <c r="BQ22" t="str">
        <f t="shared" si="1"/>
        <v>46075</v>
      </c>
      <c r="BR22" t="str">
        <f t="shared" si="1"/>
        <v>±437</v>
      </c>
      <c r="BS22" t="str">
        <f t="shared" si="1"/>
        <v>50304</v>
      </c>
      <c r="BT22" t="str">
        <f t="shared" si="1"/>
        <v>±904</v>
      </c>
      <c r="BU22" t="str">
        <f t="shared" si="1"/>
        <v>47521</v>
      </c>
      <c r="BV22" t="str">
        <f t="shared" si="1"/>
        <v>±357</v>
      </c>
      <c r="BW22" t="str">
        <f t="shared" si="1"/>
        <v>42362</v>
      </c>
      <c r="BX22" t="str">
        <f t="shared" si="1"/>
        <v>±311</v>
      </c>
      <c r="BY22" t="str">
        <f t="shared" si="1"/>
        <v>48807</v>
      </c>
      <c r="BZ22" t="str">
        <f t="shared" si="1"/>
        <v>±906</v>
      </c>
      <c r="CA22" t="str">
        <f t="shared" si="1"/>
        <v>50871</v>
      </c>
      <c r="CB22" t="str">
        <f t="shared" si="1"/>
        <v>±266</v>
      </c>
      <c r="CC22" t="str">
        <f t="shared" si="1"/>
        <v>54012</v>
      </c>
      <c r="CD22" t="str">
        <f t="shared" si="1"/>
        <v>±1173</v>
      </c>
      <c r="CE22" t="str">
        <f t="shared" si="1"/>
        <v>43331</v>
      </c>
      <c r="CF22" t="str">
        <f t="shared" si="1"/>
        <v>±592</v>
      </c>
      <c r="CG22" t="str">
        <f t="shared" si="1"/>
        <v>45902</v>
      </c>
      <c r="CH22" t="str">
        <f t="shared" si="1"/>
        <v>±667</v>
      </c>
      <c r="CI22" t="str">
        <f t="shared" si="1"/>
        <v>45072</v>
      </c>
      <c r="CJ22" t="str">
        <f t="shared" si="1"/>
        <v>±401</v>
      </c>
      <c r="CK22" t="str">
        <f t="shared" si="1"/>
        <v>48430</v>
      </c>
      <c r="CL22" t="str">
        <f t="shared" si="1"/>
        <v>±370</v>
      </c>
      <c r="CM22" t="str">
        <f t="shared" si="1"/>
        <v>51104</v>
      </c>
      <c r="CN22" t="str">
        <f t="shared" si="1"/>
        <v>±514</v>
      </c>
      <c r="CO22" t="str">
        <f t="shared" si="1"/>
        <v>50561</v>
      </c>
      <c r="CP22" t="str">
        <f t="shared" si="1"/>
        <v>±972</v>
      </c>
      <c r="CQ22" t="str">
        <f t="shared" si="1"/>
        <v>55607</v>
      </c>
      <c r="CR22" t="str">
        <f t="shared" si="1"/>
        <v>±529</v>
      </c>
      <c r="CS22" t="str">
        <f t="shared" si="1"/>
        <v>59430</v>
      </c>
      <c r="CT22" t="str">
        <f t="shared" si="1"/>
        <v>±775</v>
      </c>
      <c r="CU22" t="str">
        <f t="shared" si="1"/>
        <v>42738</v>
      </c>
      <c r="CV22" t="str">
        <f t="shared" si="1"/>
        <v>±814</v>
      </c>
      <c r="CW22" t="str">
        <f t="shared" si="1"/>
        <v>50039</v>
      </c>
      <c r="CX22" t="str">
        <f t="shared" si="1"/>
        <v>±335</v>
      </c>
      <c r="CY22" t="str">
        <f t="shared" si="1"/>
        <v>48197</v>
      </c>
      <c r="CZ22" t="str">
        <f t="shared" si="1"/>
        <v>±2185</v>
      </c>
      <c r="DA22" t="str">
        <f t="shared" si="1"/>
        <v>21254</v>
      </c>
      <c r="DB22" t="str">
        <f t="shared" si="1"/>
        <v>±372</v>
      </c>
    </row>
    <row r="23" spans="1:106" x14ac:dyDescent="0.3">
      <c r="A23" t="s">
        <v>1961</v>
      </c>
      <c r="C23" t="str">
        <f t="shared" ref="C23:R39" si="2">SUBSTITUTE(C3,",","")</f>
        <v>28515</v>
      </c>
      <c r="D23" t="str">
        <f t="shared" si="2"/>
        <v>±1683</v>
      </c>
      <c r="E23" t="str">
        <f t="shared" si="2"/>
        <v>41145</v>
      </c>
      <c r="F23" t="str">
        <f t="shared" si="2"/>
        <v>±3279</v>
      </c>
      <c r="G23" t="str">
        <f t="shared" si="2"/>
        <v>31966</v>
      </c>
      <c r="H23" t="str">
        <f t="shared" si="2"/>
        <v>±538</v>
      </c>
      <c r="I23" t="str">
        <f t="shared" si="2"/>
        <v>30770</v>
      </c>
      <c r="J23" t="str">
        <f t="shared" si="2"/>
        <v>±1084</v>
      </c>
      <c r="K23" t="str">
        <f t="shared" si="2"/>
        <v>30843</v>
      </c>
      <c r="L23" t="str">
        <f t="shared" si="2"/>
        <v>±186</v>
      </c>
      <c r="M23" t="str">
        <f t="shared" si="2"/>
        <v>34357</v>
      </c>
      <c r="N23" t="str">
        <f t="shared" si="2"/>
        <v>±1706</v>
      </c>
      <c r="O23" t="str">
        <f t="shared" si="2"/>
        <v>31767</v>
      </c>
      <c r="P23" t="str">
        <f t="shared" si="2"/>
        <v>±1063</v>
      </c>
      <c r="Q23" t="str">
        <f t="shared" si="2"/>
        <v>34578</v>
      </c>
      <c r="R23" t="str">
        <f t="shared" si="2"/>
        <v>±2306</v>
      </c>
      <c r="S23" t="str">
        <f t="shared" ref="S23:CD23" si="3">SUBSTITUTE(S3,",","")</f>
        <v>26970</v>
      </c>
      <c r="T23" t="str">
        <f t="shared" si="3"/>
        <v>±6116</v>
      </c>
      <c r="U23" t="str">
        <f t="shared" si="3"/>
        <v>28063</v>
      </c>
      <c r="V23" t="str">
        <f t="shared" si="3"/>
        <v>±876</v>
      </c>
      <c r="W23" t="str">
        <f t="shared" si="3"/>
        <v>30325</v>
      </c>
      <c r="X23" t="str">
        <f t="shared" si="3"/>
        <v>±631</v>
      </c>
      <c r="Y23" t="str">
        <f t="shared" si="3"/>
        <v>29829</v>
      </c>
      <c r="Z23" t="str">
        <f t="shared" si="3"/>
        <v>±4287</v>
      </c>
      <c r="AA23" t="str">
        <f t="shared" si="3"/>
        <v>35192</v>
      </c>
      <c r="AB23" t="str">
        <f t="shared" si="3"/>
        <v>±2579</v>
      </c>
      <c r="AC23" t="str">
        <f t="shared" si="3"/>
        <v>31826</v>
      </c>
      <c r="AD23" t="str">
        <f t="shared" si="3"/>
        <v>±508</v>
      </c>
      <c r="AE23" t="str">
        <f t="shared" si="3"/>
        <v>32019</v>
      </c>
      <c r="AF23" t="str">
        <f t="shared" si="3"/>
        <v>±746</v>
      </c>
      <c r="AG23" t="str">
        <f t="shared" si="3"/>
        <v>32968</v>
      </c>
      <c r="AH23" t="str">
        <f t="shared" si="3"/>
        <v>±2066</v>
      </c>
      <c r="AI23" t="str">
        <f t="shared" si="3"/>
        <v>32838</v>
      </c>
      <c r="AJ23" t="str">
        <f t="shared" si="3"/>
        <v>±1788</v>
      </c>
      <c r="AK23" t="str">
        <f t="shared" si="3"/>
        <v>27314</v>
      </c>
      <c r="AL23" t="str">
        <f t="shared" si="3"/>
        <v>±1182</v>
      </c>
      <c r="AM23" t="str">
        <f t="shared" si="3"/>
        <v>25977</v>
      </c>
      <c r="AN23" t="str">
        <f t="shared" si="3"/>
        <v>±890</v>
      </c>
      <c r="AO23" t="str">
        <f t="shared" si="3"/>
        <v>31011</v>
      </c>
      <c r="AP23" t="str">
        <f t="shared" si="3"/>
        <v>±1816</v>
      </c>
      <c r="AQ23" t="str">
        <f t="shared" si="3"/>
        <v>33805</v>
      </c>
      <c r="AR23" t="str">
        <f t="shared" si="3"/>
        <v>±1890</v>
      </c>
      <c r="AS23" t="str">
        <f t="shared" si="3"/>
        <v>34472</v>
      </c>
      <c r="AT23" t="str">
        <f t="shared" si="3"/>
        <v>±2061</v>
      </c>
      <c r="AU23" t="str">
        <f t="shared" si="3"/>
        <v>30404</v>
      </c>
      <c r="AV23" t="str">
        <f t="shared" si="3"/>
        <v>±670</v>
      </c>
      <c r="AW23" t="str">
        <f t="shared" si="3"/>
        <v>33274</v>
      </c>
      <c r="AX23" t="str">
        <f t="shared" si="3"/>
        <v>±1795</v>
      </c>
      <c r="AY23" t="str">
        <f t="shared" si="3"/>
        <v>26775</v>
      </c>
      <c r="AZ23" t="str">
        <f t="shared" si="3"/>
        <v>±1916</v>
      </c>
      <c r="BA23" t="str">
        <f t="shared" si="3"/>
        <v>28414</v>
      </c>
      <c r="BB23" t="str">
        <f t="shared" si="3"/>
        <v>±1565</v>
      </c>
      <c r="BC23" t="str">
        <f t="shared" si="3"/>
        <v>30133</v>
      </c>
      <c r="BD23" t="str">
        <f t="shared" si="3"/>
        <v>±4113</v>
      </c>
      <c r="BE23" t="str">
        <f t="shared" si="3"/>
        <v>33308</v>
      </c>
      <c r="BF23" t="str">
        <f t="shared" si="3"/>
        <v>±2022</v>
      </c>
      <c r="BG23" t="str">
        <f t="shared" si="3"/>
        <v>34591</v>
      </c>
      <c r="BH23" t="str">
        <f t="shared" si="3"/>
        <v>±1524</v>
      </c>
      <c r="BI23" t="str">
        <f t="shared" si="3"/>
        <v>38365</v>
      </c>
      <c r="BJ23" t="str">
        <f t="shared" si="3"/>
        <v>±2874</v>
      </c>
      <c r="BK23" t="str">
        <f t="shared" si="3"/>
        <v>31962</v>
      </c>
      <c r="BL23" t="str">
        <f t="shared" si="3"/>
        <v>±603</v>
      </c>
      <c r="BM23" t="str">
        <f t="shared" si="3"/>
        <v>26396</v>
      </c>
      <c r="BN23" t="str">
        <f t="shared" si="3"/>
        <v>±1303</v>
      </c>
      <c r="BO23" t="str">
        <f t="shared" si="3"/>
        <v>29259</v>
      </c>
      <c r="BP23" t="str">
        <f t="shared" si="3"/>
        <v>±783</v>
      </c>
      <c r="BQ23" t="str">
        <f t="shared" si="3"/>
        <v>30324</v>
      </c>
      <c r="BR23" t="str">
        <f t="shared" si="3"/>
        <v>±538</v>
      </c>
      <c r="BS23" t="str">
        <f t="shared" si="3"/>
        <v>41762</v>
      </c>
      <c r="BT23" t="str">
        <f t="shared" si="3"/>
        <v>±2849</v>
      </c>
      <c r="BU23" t="str">
        <f t="shared" si="3"/>
        <v>30152</v>
      </c>
      <c r="BV23" t="str">
        <f t="shared" si="3"/>
        <v>±910</v>
      </c>
      <c r="BW23" t="str">
        <f t="shared" si="3"/>
        <v>30354</v>
      </c>
      <c r="BX23" t="str">
        <f t="shared" si="3"/>
        <v>±983</v>
      </c>
      <c r="BY23" t="str">
        <f t="shared" si="3"/>
        <v>30994</v>
      </c>
      <c r="BZ23" t="str">
        <f t="shared" si="3"/>
        <v>±1258</v>
      </c>
      <c r="CA23" t="str">
        <f t="shared" si="3"/>
        <v>32177</v>
      </c>
      <c r="CB23" t="str">
        <f t="shared" si="3"/>
        <v>±897</v>
      </c>
      <c r="CC23" t="str">
        <f t="shared" si="3"/>
        <v>35287</v>
      </c>
      <c r="CD23" t="str">
        <f t="shared" si="3"/>
        <v>±2762</v>
      </c>
      <c r="CE23" t="str">
        <f t="shared" ref="CE23:DB23" si="4">SUBSTITUTE(CE3,",","")</f>
        <v>27141</v>
      </c>
      <c r="CF23" t="str">
        <f t="shared" si="4"/>
        <v>±1330</v>
      </c>
      <c r="CG23" t="str">
        <f t="shared" si="4"/>
        <v>30523</v>
      </c>
      <c r="CH23" t="str">
        <f t="shared" si="4"/>
        <v>±2259</v>
      </c>
      <c r="CI23" t="str">
        <f t="shared" si="4"/>
        <v>30183</v>
      </c>
      <c r="CJ23" t="str">
        <f t="shared" si="4"/>
        <v>±1146</v>
      </c>
      <c r="CK23" t="str">
        <f t="shared" si="4"/>
        <v>29317</v>
      </c>
      <c r="CL23" t="str">
        <f t="shared" si="4"/>
        <v>±601</v>
      </c>
      <c r="CM23" t="str">
        <f t="shared" si="4"/>
        <v>37472</v>
      </c>
      <c r="CN23" t="str">
        <f t="shared" si="4"/>
        <v>±1649</v>
      </c>
      <c r="CO23" t="str">
        <f t="shared" si="4"/>
        <v>34612</v>
      </c>
      <c r="CP23" t="str">
        <f t="shared" si="4"/>
        <v>±3841</v>
      </c>
      <c r="CQ23" t="str">
        <f t="shared" si="4"/>
        <v>30436</v>
      </c>
      <c r="CR23" t="str">
        <f t="shared" si="4"/>
        <v>±890</v>
      </c>
      <c r="CS23" t="str">
        <f t="shared" si="4"/>
        <v>36000</v>
      </c>
      <c r="CT23" t="str">
        <f t="shared" si="4"/>
        <v>±984</v>
      </c>
      <c r="CU23" t="str">
        <f t="shared" si="4"/>
        <v>26692</v>
      </c>
      <c r="CV23" t="str">
        <f t="shared" si="4"/>
        <v>±2487</v>
      </c>
      <c r="CW23" t="str">
        <f t="shared" si="4"/>
        <v>35193</v>
      </c>
      <c r="CX23" t="str">
        <f t="shared" si="4"/>
        <v>±1456</v>
      </c>
      <c r="CY23" t="str">
        <f t="shared" si="4"/>
        <v>28406</v>
      </c>
      <c r="CZ23" t="str">
        <f t="shared" si="4"/>
        <v>±4964</v>
      </c>
      <c r="DA23" t="str">
        <f t="shared" si="4"/>
        <v>12646</v>
      </c>
      <c r="DB23" t="str">
        <f t="shared" si="4"/>
        <v>±971</v>
      </c>
    </row>
    <row r="24" spans="1:106" x14ac:dyDescent="0.3">
      <c r="A24" t="s">
        <v>1962</v>
      </c>
      <c r="C24" t="str">
        <f t="shared" si="2"/>
        <v>34127</v>
      </c>
      <c r="D24" t="str">
        <f t="shared" si="2"/>
        <v>±1153</v>
      </c>
      <c r="E24" t="str">
        <f t="shared" si="2"/>
        <v>40651</v>
      </c>
      <c r="F24" t="str">
        <f t="shared" si="2"/>
        <v>±2478</v>
      </c>
      <c r="G24" t="str">
        <f t="shared" si="2"/>
        <v>38547</v>
      </c>
      <c r="H24" t="str">
        <f t="shared" si="2"/>
        <v>±909</v>
      </c>
      <c r="I24" t="str">
        <f t="shared" si="2"/>
        <v>34517</v>
      </c>
      <c r="J24" t="str">
        <f t="shared" si="2"/>
        <v>±1008</v>
      </c>
      <c r="K24" t="str">
        <f t="shared" si="2"/>
        <v>38507</v>
      </c>
      <c r="L24" t="str">
        <f t="shared" si="2"/>
        <v>±460</v>
      </c>
      <c r="M24" t="str">
        <f t="shared" si="2"/>
        <v>42245</v>
      </c>
      <c r="N24" t="str">
        <f t="shared" si="2"/>
        <v>±868</v>
      </c>
      <c r="O24" t="str">
        <f t="shared" si="2"/>
        <v>41610</v>
      </c>
      <c r="P24" t="str">
        <f t="shared" si="2"/>
        <v>±793</v>
      </c>
      <c r="Q24" t="str">
        <f t="shared" si="2"/>
        <v>39820</v>
      </c>
      <c r="R24" t="str">
        <f t="shared" si="2"/>
        <v>±2238</v>
      </c>
      <c r="S24" t="str">
        <f t="shared" ref="S24:CD24" si="5">SUBSTITUTE(S4,",","")</f>
        <v>38599</v>
      </c>
      <c r="T24" t="str">
        <f t="shared" si="5"/>
        <v>±4544</v>
      </c>
      <c r="U24" t="str">
        <f t="shared" si="5"/>
        <v>34769</v>
      </c>
      <c r="V24" t="str">
        <f t="shared" si="5"/>
        <v>±469</v>
      </c>
      <c r="W24" t="str">
        <f t="shared" si="5"/>
        <v>35880</v>
      </c>
      <c r="X24" t="str">
        <f t="shared" si="5"/>
        <v>±536</v>
      </c>
      <c r="Y24" t="str">
        <f t="shared" si="5"/>
        <v>41441</v>
      </c>
      <c r="Z24" t="str">
        <f t="shared" si="5"/>
        <v>±1095</v>
      </c>
      <c r="AA24" t="str">
        <f t="shared" si="5"/>
        <v>37406</v>
      </c>
      <c r="AB24" t="str">
        <f t="shared" si="5"/>
        <v>±1078</v>
      </c>
      <c r="AC24" t="str">
        <f t="shared" si="5"/>
        <v>38766</v>
      </c>
      <c r="AD24" t="str">
        <f t="shared" si="5"/>
        <v>±778</v>
      </c>
      <c r="AE24" t="str">
        <f t="shared" si="5"/>
        <v>38553</v>
      </c>
      <c r="AF24" t="str">
        <f t="shared" si="5"/>
        <v>±630</v>
      </c>
      <c r="AG24" t="str">
        <f t="shared" si="5"/>
        <v>39439</v>
      </c>
      <c r="AH24" t="str">
        <f t="shared" si="5"/>
        <v>±863</v>
      </c>
      <c r="AI24" t="str">
        <f t="shared" si="5"/>
        <v>36659</v>
      </c>
      <c r="AJ24" t="str">
        <f t="shared" si="5"/>
        <v>±834</v>
      </c>
      <c r="AK24" t="str">
        <f t="shared" si="5"/>
        <v>35301</v>
      </c>
      <c r="AL24" t="str">
        <f t="shared" si="5"/>
        <v>±680</v>
      </c>
      <c r="AM24" t="str">
        <f t="shared" si="5"/>
        <v>33568</v>
      </c>
      <c r="AN24" t="str">
        <f t="shared" si="5"/>
        <v>±1577</v>
      </c>
      <c r="AO24" t="str">
        <f t="shared" si="5"/>
        <v>36375</v>
      </c>
      <c r="AP24" t="str">
        <f t="shared" si="5"/>
        <v>±1080</v>
      </c>
      <c r="AQ24" t="str">
        <f t="shared" si="5"/>
        <v>40888</v>
      </c>
      <c r="AR24" t="str">
        <f t="shared" si="5"/>
        <v>±673</v>
      </c>
      <c r="AS24" t="str">
        <f t="shared" si="5"/>
        <v>42196</v>
      </c>
      <c r="AT24" t="str">
        <f t="shared" si="5"/>
        <v>±531</v>
      </c>
      <c r="AU24" t="str">
        <f t="shared" si="5"/>
        <v>35865</v>
      </c>
      <c r="AV24" t="str">
        <f t="shared" si="5"/>
        <v>±453</v>
      </c>
      <c r="AW24" t="str">
        <f t="shared" si="5"/>
        <v>39997</v>
      </c>
      <c r="AX24" t="str">
        <f t="shared" si="5"/>
        <v>±757</v>
      </c>
      <c r="AY24" t="str">
        <f t="shared" si="5"/>
        <v>32789</v>
      </c>
      <c r="AZ24" t="str">
        <f t="shared" si="5"/>
        <v>±1316</v>
      </c>
      <c r="BA24" t="str">
        <f t="shared" si="5"/>
        <v>35612</v>
      </c>
      <c r="BB24" t="str">
        <f t="shared" si="5"/>
        <v>±519</v>
      </c>
      <c r="BC24" t="str">
        <f t="shared" si="5"/>
        <v>35674</v>
      </c>
      <c r="BD24" t="str">
        <f t="shared" si="5"/>
        <v>±923</v>
      </c>
      <c r="BE24" t="str">
        <f t="shared" si="5"/>
        <v>38758</v>
      </c>
      <c r="BF24" t="str">
        <f t="shared" si="5"/>
        <v>±1570</v>
      </c>
      <c r="BG24" t="str">
        <f t="shared" si="5"/>
        <v>37581</v>
      </c>
      <c r="BH24" t="str">
        <f t="shared" si="5"/>
        <v>±1246</v>
      </c>
      <c r="BI24" t="str">
        <f t="shared" si="5"/>
        <v>42335</v>
      </c>
      <c r="BJ24" t="str">
        <f t="shared" si="5"/>
        <v>±1476</v>
      </c>
      <c r="BK24" t="str">
        <f t="shared" si="5"/>
        <v>40193</v>
      </c>
      <c r="BL24" t="str">
        <f t="shared" si="5"/>
        <v>±538</v>
      </c>
      <c r="BM24" t="str">
        <f t="shared" si="5"/>
        <v>31961</v>
      </c>
      <c r="BN24" t="str">
        <f t="shared" si="5"/>
        <v>±744</v>
      </c>
      <c r="BO24" t="str">
        <f t="shared" si="5"/>
        <v>37377</v>
      </c>
      <c r="BP24" t="str">
        <f t="shared" si="5"/>
        <v>±416</v>
      </c>
      <c r="BQ24" t="str">
        <f t="shared" si="5"/>
        <v>35269</v>
      </c>
      <c r="BR24" t="str">
        <f t="shared" si="5"/>
        <v>±606</v>
      </c>
      <c r="BS24" t="str">
        <f t="shared" si="5"/>
        <v>39250</v>
      </c>
      <c r="BT24" t="str">
        <f t="shared" si="5"/>
        <v>±1816</v>
      </c>
      <c r="BU24" t="str">
        <f t="shared" si="5"/>
        <v>36919</v>
      </c>
      <c r="BV24" t="str">
        <f t="shared" si="5"/>
        <v>±427</v>
      </c>
      <c r="BW24" t="str">
        <f t="shared" si="5"/>
        <v>35332</v>
      </c>
      <c r="BX24" t="str">
        <f t="shared" si="5"/>
        <v>±406</v>
      </c>
      <c r="BY24" t="str">
        <f t="shared" si="5"/>
        <v>37284</v>
      </c>
      <c r="BZ24" t="str">
        <f t="shared" si="5"/>
        <v>±835</v>
      </c>
      <c r="CA24" t="str">
        <f t="shared" si="5"/>
        <v>38087</v>
      </c>
      <c r="CB24" t="str">
        <f t="shared" si="5"/>
        <v>±545</v>
      </c>
      <c r="CC24" t="str">
        <f t="shared" si="5"/>
        <v>41160</v>
      </c>
      <c r="CD24" t="str">
        <f t="shared" si="5"/>
        <v>±1296</v>
      </c>
      <c r="CE24" t="str">
        <f t="shared" ref="CE24:DB24" si="6">SUBSTITUTE(CE4,",","")</f>
        <v>34785</v>
      </c>
      <c r="CF24" t="str">
        <f t="shared" si="6"/>
        <v>±966</v>
      </c>
      <c r="CG24" t="str">
        <f t="shared" si="6"/>
        <v>38669</v>
      </c>
      <c r="CH24" t="str">
        <f t="shared" si="6"/>
        <v>±1771</v>
      </c>
      <c r="CI24" t="str">
        <f t="shared" si="6"/>
        <v>36093</v>
      </c>
      <c r="CJ24" t="str">
        <f t="shared" si="6"/>
        <v>±577</v>
      </c>
      <c r="CK24" t="str">
        <f t="shared" si="6"/>
        <v>36217</v>
      </c>
      <c r="CL24" t="str">
        <f t="shared" si="6"/>
        <v>±369</v>
      </c>
      <c r="CM24" t="str">
        <f t="shared" si="6"/>
        <v>40700</v>
      </c>
      <c r="CN24" t="str">
        <f t="shared" si="6"/>
        <v>±642</v>
      </c>
      <c r="CO24" t="str">
        <f t="shared" si="6"/>
        <v>41388</v>
      </c>
      <c r="CP24" t="str">
        <f t="shared" si="6"/>
        <v>±1466</v>
      </c>
      <c r="CQ24" t="str">
        <f t="shared" si="6"/>
        <v>39730</v>
      </c>
      <c r="CR24" t="str">
        <f t="shared" si="6"/>
        <v>±835</v>
      </c>
      <c r="CS24" t="str">
        <f t="shared" si="6"/>
        <v>42288</v>
      </c>
      <c r="CT24" t="str">
        <f t="shared" si="6"/>
        <v>±749</v>
      </c>
      <c r="CU24" t="str">
        <f t="shared" si="6"/>
        <v>35052</v>
      </c>
      <c r="CV24" t="str">
        <f t="shared" si="6"/>
        <v>±1392</v>
      </c>
      <c r="CW24" t="str">
        <f t="shared" si="6"/>
        <v>40104</v>
      </c>
      <c r="CX24" t="str">
        <f t="shared" si="6"/>
        <v>±484</v>
      </c>
      <c r="CY24" t="str">
        <f t="shared" si="6"/>
        <v>37396</v>
      </c>
      <c r="CZ24" t="str">
        <f t="shared" si="6"/>
        <v>±1855</v>
      </c>
      <c r="DA24" t="str">
        <f t="shared" si="6"/>
        <v>16083</v>
      </c>
      <c r="DB24" t="str">
        <f t="shared" si="6"/>
        <v>±319</v>
      </c>
    </row>
    <row r="25" spans="1:106" x14ac:dyDescent="0.3">
      <c r="A25" t="s">
        <v>1963</v>
      </c>
      <c r="C25" t="str">
        <f t="shared" si="2"/>
        <v>39501</v>
      </c>
      <c r="D25" t="str">
        <f t="shared" si="2"/>
        <v>±944</v>
      </c>
      <c r="E25" t="str">
        <f t="shared" si="2"/>
        <v>51499</v>
      </c>
      <c r="F25" t="str">
        <f t="shared" si="2"/>
        <v>±2127</v>
      </c>
      <c r="G25" t="str">
        <f t="shared" si="2"/>
        <v>45115</v>
      </c>
      <c r="H25" t="str">
        <f t="shared" si="2"/>
        <v>±797</v>
      </c>
      <c r="I25" t="str">
        <f t="shared" si="2"/>
        <v>38814</v>
      </c>
      <c r="J25" t="str">
        <f t="shared" si="2"/>
        <v>±996</v>
      </c>
      <c r="K25" t="str">
        <f t="shared" si="2"/>
        <v>47535</v>
      </c>
      <c r="L25" t="str">
        <f t="shared" si="2"/>
        <v>±425</v>
      </c>
      <c r="M25" t="str">
        <f t="shared" si="2"/>
        <v>46542</v>
      </c>
      <c r="N25" t="str">
        <f t="shared" si="2"/>
        <v>±821</v>
      </c>
      <c r="O25" t="str">
        <f t="shared" si="2"/>
        <v>49709</v>
      </c>
      <c r="P25" t="str">
        <f t="shared" si="2"/>
        <v>±1754</v>
      </c>
      <c r="Q25" t="str">
        <f t="shared" si="2"/>
        <v>44530</v>
      </c>
      <c r="R25" t="str">
        <f t="shared" si="2"/>
        <v>±1758</v>
      </c>
      <c r="S25" t="str">
        <f t="shared" ref="S25:CD25" si="7">SUBSTITUTE(S5,",","")</f>
        <v>48566</v>
      </c>
      <c r="T25" t="str">
        <f t="shared" si="7"/>
        <v>±3947</v>
      </c>
      <c r="U25" t="str">
        <f t="shared" si="7"/>
        <v>41565</v>
      </c>
      <c r="V25" t="str">
        <f t="shared" si="7"/>
        <v>±288</v>
      </c>
      <c r="W25" t="str">
        <f t="shared" si="7"/>
        <v>42139</v>
      </c>
      <c r="X25" t="str">
        <f t="shared" si="7"/>
        <v>±452</v>
      </c>
      <c r="Y25" t="str">
        <f t="shared" si="7"/>
        <v>46737</v>
      </c>
      <c r="Z25" t="str">
        <f t="shared" si="7"/>
        <v>±1326</v>
      </c>
      <c r="AA25" t="str">
        <f t="shared" si="7"/>
        <v>40546</v>
      </c>
      <c r="AB25" t="str">
        <f t="shared" si="7"/>
        <v>±696</v>
      </c>
      <c r="AC25" t="str">
        <f t="shared" si="7"/>
        <v>44169</v>
      </c>
      <c r="AD25" t="str">
        <f t="shared" si="7"/>
        <v>±589</v>
      </c>
      <c r="AE25" t="str">
        <f t="shared" si="7"/>
        <v>44403</v>
      </c>
      <c r="AF25" t="str">
        <f t="shared" si="7"/>
        <v>±656</v>
      </c>
      <c r="AG25" t="str">
        <f t="shared" si="7"/>
        <v>45837</v>
      </c>
      <c r="AH25" t="str">
        <f t="shared" si="7"/>
        <v>±899</v>
      </c>
      <c r="AI25" t="str">
        <f t="shared" si="7"/>
        <v>42026</v>
      </c>
      <c r="AJ25" t="str">
        <f t="shared" si="7"/>
        <v>±612</v>
      </c>
      <c r="AK25" t="str">
        <f t="shared" si="7"/>
        <v>40667</v>
      </c>
      <c r="AL25" t="str">
        <f t="shared" si="7"/>
        <v>±587</v>
      </c>
      <c r="AM25" t="str">
        <f t="shared" si="7"/>
        <v>40916</v>
      </c>
      <c r="AN25" t="str">
        <f t="shared" si="7"/>
        <v>±730</v>
      </c>
      <c r="AO25" t="str">
        <f t="shared" si="7"/>
        <v>43898</v>
      </c>
      <c r="AP25" t="str">
        <f t="shared" si="7"/>
        <v>±1709</v>
      </c>
      <c r="AQ25" t="str">
        <f t="shared" si="7"/>
        <v>50548</v>
      </c>
      <c r="AR25" t="str">
        <f t="shared" si="7"/>
        <v>±879</v>
      </c>
      <c r="AS25" t="str">
        <f t="shared" si="7"/>
        <v>49021</v>
      </c>
      <c r="AT25" t="str">
        <f t="shared" si="7"/>
        <v>±1132</v>
      </c>
      <c r="AU25" t="str">
        <f t="shared" si="7"/>
        <v>41762</v>
      </c>
      <c r="AV25" t="str">
        <f t="shared" si="7"/>
        <v>±337</v>
      </c>
      <c r="AW25" t="str">
        <f t="shared" si="7"/>
        <v>49014</v>
      </c>
      <c r="AX25" t="str">
        <f t="shared" si="7"/>
        <v>±708</v>
      </c>
      <c r="AY25" t="str">
        <f t="shared" si="7"/>
        <v>37485</v>
      </c>
      <c r="AZ25" t="str">
        <f t="shared" si="7"/>
        <v>±981</v>
      </c>
      <c r="BA25" t="str">
        <f t="shared" si="7"/>
        <v>41874</v>
      </c>
      <c r="BB25" t="str">
        <f t="shared" si="7"/>
        <v>±441</v>
      </c>
      <c r="BC25" t="str">
        <f t="shared" si="7"/>
        <v>39948</v>
      </c>
      <c r="BD25" t="str">
        <f t="shared" si="7"/>
        <v>±1161</v>
      </c>
      <c r="BE25" t="str">
        <f t="shared" si="7"/>
        <v>44111</v>
      </c>
      <c r="BF25" t="str">
        <f t="shared" si="7"/>
        <v>±1179</v>
      </c>
      <c r="BG25" t="str">
        <f t="shared" si="7"/>
        <v>43743</v>
      </c>
      <c r="BH25" t="str">
        <f t="shared" si="7"/>
        <v>±1130</v>
      </c>
      <c r="BI25" t="str">
        <f t="shared" si="7"/>
        <v>48955</v>
      </c>
      <c r="BJ25" t="str">
        <f t="shared" si="7"/>
        <v>±2127</v>
      </c>
      <c r="BK25" t="str">
        <f t="shared" si="7"/>
        <v>50489</v>
      </c>
      <c r="BL25" t="str">
        <f t="shared" si="7"/>
        <v>±568</v>
      </c>
      <c r="BM25" t="str">
        <f t="shared" si="7"/>
        <v>39701</v>
      </c>
      <c r="BN25" t="str">
        <f t="shared" si="7"/>
        <v>±1458</v>
      </c>
      <c r="BO25" t="str">
        <f t="shared" si="7"/>
        <v>46298</v>
      </c>
      <c r="BP25" t="str">
        <f t="shared" si="7"/>
        <v>±626</v>
      </c>
      <c r="BQ25" t="str">
        <f t="shared" si="7"/>
        <v>41354</v>
      </c>
      <c r="BR25" t="str">
        <f t="shared" si="7"/>
        <v>±353</v>
      </c>
      <c r="BS25" t="str">
        <f t="shared" si="7"/>
        <v>47258</v>
      </c>
      <c r="BT25" t="str">
        <f t="shared" si="7"/>
        <v>±1504</v>
      </c>
      <c r="BU25" t="str">
        <f t="shared" si="7"/>
        <v>42690</v>
      </c>
      <c r="BV25" t="str">
        <f t="shared" si="7"/>
        <v>±433</v>
      </c>
      <c r="BW25" t="str">
        <f t="shared" si="7"/>
        <v>40237</v>
      </c>
      <c r="BX25" t="str">
        <f t="shared" si="7"/>
        <v>±525</v>
      </c>
      <c r="BY25" t="str">
        <f t="shared" si="7"/>
        <v>42769</v>
      </c>
      <c r="BZ25" t="str">
        <f t="shared" si="7"/>
        <v>±887</v>
      </c>
      <c r="CA25" t="str">
        <f t="shared" si="7"/>
        <v>44804</v>
      </c>
      <c r="CB25" t="str">
        <f t="shared" si="7"/>
        <v>±671</v>
      </c>
      <c r="CC25" t="str">
        <f t="shared" si="7"/>
        <v>48802</v>
      </c>
      <c r="CD25" t="str">
        <f t="shared" si="7"/>
        <v>±2513</v>
      </c>
      <c r="CE25" t="str">
        <f t="shared" ref="CE25:DB25" si="8">SUBSTITUTE(CE5,",","")</f>
        <v>40386</v>
      </c>
      <c r="CF25" t="str">
        <f t="shared" si="8"/>
        <v>±665</v>
      </c>
      <c r="CG25" t="str">
        <f t="shared" si="8"/>
        <v>45237</v>
      </c>
      <c r="CH25" t="str">
        <f t="shared" si="8"/>
        <v>±1326</v>
      </c>
      <c r="CI25" t="str">
        <f t="shared" si="8"/>
        <v>41663</v>
      </c>
      <c r="CJ25" t="str">
        <f t="shared" si="8"/>
        <v>±479</v>
      </c>
      <c r="CK25" t="str">
        <f t="shared" si="8"/>
        <v>43687</v>
      </c>
      <c r="CL25" t="str">
        <f t="shared" si="8"/>
        <v>±586</v>
      </c>
      <c r="CM25" t="str">
        <f t="shared" si="8"/>
        <v>43406</v>
      </c>
      <c r="CN25" t="str">
        <f t="shared" si="8"/>
        <v>±1496</v>
      </c>
      <c r="CO25" t="str">
        <f t="shared" si="8"/>
        <v>44003</v>
      </c>
      <c r="CP25" t="str">
        <f t="shared" si="8"/>
        <v>±3213</v>
      </c>
      <c r="CQ25" t="str">
        <f t="shared" si="8"/>
        <v>45135</v>
      </c>
      <c r="CR25" t="str">
        <f t="shared" si="8"/>
        <v>±748</v>
      </c>
      <c r="CS25" t="str">
        <f t="shared" si="8"/>
        <v>51740</v>
      </c>
      <c r="CT25" t="str">
        <f t="shared" si="8"/>
        <v>±658</v>
      </c>
      <c r="CU25" t="str">
        <f t="shared" si="8"/>
        <v>40791</v>
      </c>
      <c r="CV25" t="str">
        <f t="shared" si="8"/>
        <v>±1001</v>
      </c>
      <c r="CW25" t="str">
        <f t="shared" si="8"/>
        <v>45726</v>
      </c>
      <c r="CX25" t="str">
        <f t="shared" si="8"/>
        <v>±600</v>
      </c>
      <c r="CY25" t="str">
        <f t="shared" si="8"/>
        <v>44020</v>
      </c>
      <c r="CZ25" t="str">
        <f t="shared" si="8"/>
        <v>±3108</v>
      </c>
      <c r="DA25" t="str">
        <f t="shared" si="8"/>
        <v>19642</v>
      </c>
      <c r="DB25" t="str">
        <f t="shared" si="8"/>
        <v>±457</v>
      </c>
    </row>
    <row r="26" spans="1:106" x14ac:dyDescent="0.3">
      <c r="A26" t="s">
        <v>1964</v>
      </c>
      <c r="C26" t="str">
        <f t="shared" si="2"/>
        <v>56640</v>
      </c>
      <c r="D26" t="str">
        <f t="shared" si="2"/>
        <v>±1667</v>
      </c>
      <c r="E26" t="str">
        <f t="shared" si="2"/>
        <v>67321</v>
      </c>
      <c r="F26" t="str">
        <f t="shared" si="2"/>
        <v>±5978</v>
      </c>
      <c r="G26" t="str">
        <f t="shared" si="2"/>
        <v>63471</v>
      </c>
      <c r="H26" t="str">
        <f t="shared" si="2"/>
        <v>±839</v>
      </c>
      <c r="I26" t="str">
        <f t="shared" si="2"/>
        <v>53117</v>
      </c>
      <c r="J26" t="str">
        <f t="shared" si="2"/>
        <v>±1497</v>
      </c>
      <c r="K26" t="str">
        <f t="shared" si="2"/>
        <v>75688</v>
      </c>
      <c r="L26" t="str">
        <f t="shared" si="2"/>
        <v>±567</v>
      </c>
      <c r="M26" t="str">
        <f t="shared" si="2"/>
        <v>69493</v>
      </c>
      <c r="N26" t="str">
        <f t="shared" si="2"/>
        <v>±1237</v>
      </c>
      <c r="O26" t="str">
        <f t="shared" si="2"/>
        <v>75597</v>
      </c>
      <c r="P26" t="str">
        <f t="shared" si="2"/>
        <v>±1766</v>
      </c>
      <c r="Q26" t="str">
        <f t="shared" si="2"/>
        <v>64139</v>
      </c>
      <c r="R26" t="str">
        <f t="shared" si="2"/>
        <v>±3027</v>
      </c>
      <c r="S26" t="str">
        <f t="shared" ref="S26:CD26" si="9">SUBSTITUTE(S6,",","")</f>
        <v>83903</v>
      </c>
      <c r="T26" t="str">
        <f t="shared" si="9"/>
        <v>±2914</v>
      </c>
      <c r="U26" t="str">
        <f t="shared" si="9"/>
        <v>56243</v>
      </c>
      <c r="V26" t="str">
        <f t="shared" si="9"/>
        <v>±818</v>
      </c>
      <c r="W26" t="str">
        <f t="shared" si="9"/>
        <v>63803</v>
      </c>
      <c r="X26" t="str">
        <f t="shared" si="9"/>
        <v>±738</v>
      </c>
      <c r="Y26" t="str">
        <f t="shared" si="9"/>
        <v>61880</v>
      </c>
      <c r="Z26" t="str">
        <f t="shared" si="9"/>
        <v>±1700</v>
      </c>
      <c r="AA26" t="str">
        <f t="shared" si="9"/>
        <v>54796</v>
      </c>
      <c r="AB26" t="str">
        <f t="shared" si="9"/>
        <v>±2048</v>
      </c>
      <c r="AC26" t="str">
        <f t="shared" si="9"/>
        <v>68489</v>
      </c>
      <c r="AD26" t="str">
        <f t="shared" si="9"/>
        <v>±1145</v>
      </c>
      <c r="AE26" t="str">
        <f t="shared" si="9"/>
        <v>58609</v>
      </c>
      <c r="AF26" t="str">
        <f t="shared" si="9"/>
        <v>±1231</v>
      </c>
      <c r="AG26" t="str">
        <f t="shared" si="9"/>
        <v>58561</v>
      </c>
      <c r="AH26" t="str">
        <f t="shared" si="9"/>
        <v>±1365</v>
      </c>
      <c r="AI26" t="str">
        <f t="shared" si="9"/>
        <v>58583</v>
      </c>
      <c r="AJ26" t="str">
        <f t="shared" si="9"/>
        <v>±1296</v>
      </c>
      <c r="AK26" t="str">
        <f t="shared" si="9"/>
        <v>55682</v>
      </c>
      <c r="AL26" t="str">
        <f t="shared" si="9"/>
        <v>±1551</v>
      </c>
      <c r="AM26" t="str">
        <f t="shared" si="9"/>
        <v>55685</v>
      </c>
      <c r="AN26" t="str">
        <f t="shared" si="9"/>
        <v>±1818</v>
      </c>
      <c r="AO26" t="str">
        <f t="shared" si="9"/>
        <v>53866</v>
      </c>
      <c r="AP26" t="str">
        <f t="shared" si="9"/>
        <v>±1760</v>
      </c>
      <c r="AQ26" t="str">
        <f t="shared" si="9"/>
        <v>76711</v>
      </c>
      <c r="AR26" t="str">
        <f t="shared" si="9"/>
        <v>±1358</v>
      </c>
      <c r="AS26" t="str">
        <f t="shared" si="9"/>
        <v>77137</v>
      </c>
      <c r="AT26" t="str">
        <f t="shared" si="9"/>
        <v>±1049</v>
      </c>
      <c r="AU26" t="str">
        <f t="shared" si="9"/>
        <v>63077</v>
      </c>
      <c r="AV26" t="str">
        <f t="shared" si="9"/>
        <v>±740</v>
      </c>
      <c r="AW26" t="str">
        <f t="shared" si="9"/>
        <v>68504</v>
      </c>
      <c r="AX26" t="str">
        <f t="shared" si="9"/>
        <v>±1126</v>
      </c>
      <c r="AY26" t="str">
        <f t="shared" si="9"/>
        <v>50731</v>
      </c>
      <c r="AZ26" t="str">
        <f t="shared" si="9"/>
        <v>±1381</v>
      </c>
      <c r="BA26" t="str">
        <f t="shared" si="9"/>
        <v>57693</v>
      </c>
      <c r="BB26" t="str">
        <f t="shared" si="9"/>
        <v>±1123</v>
      </c>
      <c r="BC26" t="str">
        <f t="shared" si="9"/>
        <v>50894</v>
      </c>
      <c r="BD26" t="str">
        <f t="shared" si="9"/>
        <v>±1378</v>
      </c>
      <c r="BE26" t="str">
        <f t="shared" si="9"/>
        <v>58817</v>
      </c>
      <c r="BF26" t="str">
        <f t="shared" si="9"/>
        <v>±1729</v>
      </c>
      <c r="BG26" t="str">
        <f t="shared" si="9"/>
        <v>59999</v>
      </c>
      <c r="BH26" t="str">
        <f t="shared" si="9"/>
        <v>±2381</v>
      </c>
      <c r="BI26" t="str">
        <f t="shared" si="9"/>
        <v>67982</v>
      </c>
      <c r="BJ26" t="str">
        <f t="shared" si="9"/>
        <v>±2341</v>
      </c>
      <c r="BK26" t="str">
        <f t="shared" si="9"/>
        <v>76725</v>
      </c>
      <c r="BL26" t="str">
        <f t="shared" si="9"/>
        <v>±1057</v>
      </c>
      <c r="BM26" t="str">
        <f t="shared" si="9"/>
        <v>55322</v>
      </c>
      <c r="BN26" t="str">
        <f t="shared" si="9"/>
        <v>±1829</v>
      </c>
      <c r="BO26" t="str">
        <f t="shared" si="9"/>
        <v>71567</v>
      </c>
      <c r="BP26" t="str">
        <f t="shared" si="9"/>
        <v>±807</v>
      </c>
      <c r="BQ26" t="str">
        <f t="shared" si="9"/>
        <v>59713</v>
      </c>
      <c r="BR26" t="str">
        <f t="shared" si="9"/>
        <v>±990</v>
      </c>
      <c r="BS26" t="str">
        <f t="shared" si="9"/>
        <v>56830</v>
      </c>
      <c r="BT26" t="str">
        <f t="shared" si="9"/>
        <v>±2007</v>
      </c>
      <c r="BU26" t="str">
        <f t="shared" si="9"/>
        <v>62605</v>
      </c>
      <c r="BV26" t="str">
        <f t="shared" si="9"/>
        <v>±681</v>
      </c>
      <c r="BW26" t="str">
        <f t="shared" si="9"/>
        <v>53732</v>
      </c>
      <c r="BX26" t="str">
        <f t="shared" si="9"/>
        <v>±1026</v>
      </c>
      <c r="BY26" t="str">
        <f t="shared" si="9"/>
        <v>62676</v>
      </c>
      <c r="BZ26" t="str">
        <f t="shared" si="9"/>
        <v>±1256</v>
      </c>
      <c r="CA26" t="str">
        <f t="shared" si="9"/>
        <v>64722</v>
      </c>
      <c r="CB26" t="str">
        <f t="shared" si="9"/>
        <v>±790</v>
      </c>
      <c r="CC26" t="str">
        <f t="shared" si="9"/>
        <v>67148</v>
      </c>
      <c r="CD26" t="str">
        <f t="shared" si="9"/>
        <v>±2815</v>
      </c>
      <c r="CE26" t="str">
        <f t="shared" ref="CE26:DB26" si="10">SUBSTITUTE(CE6,",","")</f>
        <v>57407</v>
      </c>
      <c r="CF26" t="str">
        <f t="shared" si="10"/>
        <v>±1493</v>
      </c>
      <c r="CG26" t="str">
        <f t="shared" si="10"/>
        <v>52325</v>
      </c>
      <c r="CH26" t="str">
        <f t="shared" si="10"/>
        <v>±1924</v>
      </c>
      <c r="CI26" t="str">
        <f t="shared" si="10"/>
        <v>57539</v>
      </c>
      <c r="CJ26" t="str">
        <f t="shared" si="10"/>
        <v>±1113</v>
      </c>
      <c r="CK26" t="str">
        <f t="shared" si="10"/>
        <v>64905</v>
      </c>
      <c r="CL26" t="str">
        <f t="shared" si="10"/>
        <v>±584</v>
      </c>
      <c r="CM26" t="str">
        <f t="shared" si="10"/>
        <v>60973</v>
      </c>
      <c r="CN26" t="str">
        <f t="shared" si="10"/>
        <v>±1200</v>
      </c>
      <c r="CO26" t="str">
        <f t="shared" si="10"/>
        <v>54163</v>
      </c>
      <c r="CP26" t="str">
        <f t="shared" si="10"/>
        <v>±2295</v>
      </c>
      <c r="CQ26" t="str">
        <f t="shared" si="10"/>
        <v>73893</v>
      </c>
      <c r="CR26" t="str">
        <f t="shared" si="10"/>
        <v>±1062</v>
      </c>
      <c r="CS26" t="str">
        <f t="shared" si="10"/>
        <v>76376</v>
      </c>
      <c r="CT26" t="str">
        <f t="shared" si="10"/>
        <v>±1126</v>
      </c>
      <c r="CU26" t="str">
        <f t="shared" si="10"/>
        <v>52887</v>
      </c>
      <c r="CV26" t="str">
        <f t="shared" si="10"/>
        <v>±1886</v>
      </c>
      <c r="CW26" t="str">
        <f t="shared" si="10"/>
        <v>61428</v>
      </c>
      <c r="CX26" t="str">
        <f t="shared" si="10"/>
        <v>±837</v>
      </c>
      <c r="CY26" t="str">
        <f t="shared" si="10"/>
        <v>54129</v>
      </c>
      <c r="CZ26" t="str">
        <f t="shared" si="10"/>
        <v>±3784</v>
      </c>
      <c r="DA26" t="str">
        <f t="shared" si="10"/>
        <v>27445</v>
      </c>
      <c r="DB26" t="str">
        <f t="shared" si="10"/>
        <v>±925</v>
      </c>
    </row>
    <row r="27" spans="1:106" x14ac:dyDescent="0.3">
      <c r="A27" t="s">
        <v>1965</v>
      </c>
      <c r="C27" t="str">
        <f t="shared" si="2"/>
        <v>70732</v>
      </c>
      <c r="D27" t="str">
        <f t="shared" si="2"/>
        <v>±1893</v>
      </c>
      <c r="E27" t="str">
        <f t="shared" si="2"/>
        <v>89202</v>
      </c>
      <c r="F27" t="str">
        <f t="shared" si="2"/>
        <v>±4757</v>
      </c>
      <c r="G27" t="str">
        <f t="shared" si="2"/>
        <v>76587</v>
      </c>
      <c r="H27" t="str">
        <f t="shared" si="2"/>
        <v>±1626</v>
      </c>
      <c r="I27" t="str">
        <f t="shared" si="2"/>
        <v>68769</v>
      </c>
      <c r="J27" t="str">
        <f t="shared" si="2"/>
        <v>±2856</v>
      </c>
      <c r="K27" t="str">
        <f t="shared" si="2"/>
        <v>103600</v>
      </c>
      <c r="L27" t="str">
        <f t="shared" si="2"/>
        <v>±734</v>
      </c>
      <c r="M27" t="str">
        <f t="shared" si="2"/>
        <v>84468</v>
      </c>
      <c r="N27" t="str">
        <f t="shared" si="2"/>
        <v>±1931</v>
      </c>
      <c r="O27" t="str">
        <f t="shared" si="2"/>
        <v>92566</v>
      </c>
      <c r="P27" t="str">
        <f t="shared" si="2"/>
        <v>±1859</v>
      </c>
      <c r="Q27" t="str">
        <f t="shared" si="2"/>
        <v>79150</v>
      </c>
      <c r="R27" t="str">
        <f t="shared" si="2"/>
        <v>±3804</v>
      </c>
      <c r="S27" t="str">
        <f t="shared" ref="S27:CD27" si="11">SUBSTITUTE(S7,",","")</f>
        <v>113205</v>
      </c>
      <c r="T27" t="str">
        <f t="shared" si="11"/>
        <v>±6360</v>
      </c>
      <c r="U27" t="str">
        <f t="shared" si="11"/>
        <v>74215</v>
      </c>
      <c r="V27" t="str">
        <f t="shared" si="11"/>
        <v>±1259</v>
      </c>
      <c r="W27" t="str">
        <f t="shared" si="11"/>
        <v>78550</v>
      </c>
      <c r="X27" t="str">
        <f t="shared" si="11"/>
        <v>±1341</v>
      </c>
      <c r="Y27" t="str">
        <f t="shared" si="11"/>
        <v>79653</v>
      </c>
      <c r="Z27" t="str">
        <f t="shared" si="11"/>
        <v>±2735</v>
      </c>
      <c r="AA27" t="str">
        <f t="shared" si="11"/>
        <v>72869</v>
      </c>
      <c r="AB27" t="str">
        <f t="shared" si="11"/>
        <v>±3340</v>
      </c>
      <c r="AC27" t="str">
        <f t="shared" si="11"/>
        <v>84140</v>
      </c>
      <c r="AD27" t="str">
        <f t="shared" si="11"/>
        <v>±1200</v>
      </c>
      <c r="AE27" t="str">
        <f t="shared" si="11"/>
        <v>73559</v>
      </c>
      <c r="AF27" t="str">
        <f t="shared" si="11"/>
        <v>±2217</v>
      </c>
      <c r="AG27" t="str">
        <f t="shared" si="11"/>
        <v>73926</v>
      </c>
      <c r="AH27" t="str">
        <f t="shared" si="11"/>
        <v>±1640</v>
      </c>
      <c r="AI27" t="str">
        <f t="shared" si="11"/>
        <v>70216</v>
      </c>
      <c r="AJ27" t="str">
        <f t="shared" si="11"/>
        <v>±2564</v>
      </c>
      <c r="AK27" t="str">
        <f t="shared" si="11"/>
        <v>67351</v>
      </c>
      <c r="AL27" t="str">
        <f t="shared" si="11"/>
        <v>±2115</v>
      </c>
      <c r="AM27" t="str">
        <f t="shared" si="11"/>
        <v>65857</v>
      </c>
      <c r="AN27" t="str">
        <f t="shared" si="11"/>
        <v>±2150</v>
      </c>
      <c r="AO27" t="str">
        <f t="shared" si="11"/>
        <v>69390</v>
      </c>
      <c r="AP27" t="str">
        <f t="shared" si="11"/>
        <v>±3263</v>
      </c>
      <c r="AQ27" t="str">
        <f t="shared" si="11"/>
        <v>99484</v>
      </c>
      <c r="AR27" t="str">
        <f t="shared" si="11"/>
        <v>±1941</v>
      </c>
      <c r="AS27" t="str">
        <f t="shared" si="11"/>
        <v>95136</v>
      </c>
      <c r="AT27" t="str">
        <f t="shared" si="11"/>
        <v>±1232</v>
      </c>
      <c r="AU27" t="str">
        <f t="shared" si="11"/>
        <v>78984</v>
      </c>
      <c r="AV27" t="str">
        <f t="shared" si="11"/>
        <v>±1580</v>
      </c>
      <c r="AW27" t="str">
        <f t="shared" si="11"/>
        <v>82324</v>
      </c>
      <c r="AX27" t="str">
        <f t="shared" si="11"/>
        <v>±1259</v>
      </c>
      <c r="AY27" t="str">
        <f t="shared" si="11"/>
        <v>57266</v>
      </c>
      <c r="AZ27" t="str">
        <f t="shared" si="11"/>
        <v>±2090</v>
      </c>
      <c r="BA27" t="str">
        <f t="shared" si="11"/>
        <v>70894</v>
      </c>
      <c r="BB27" t="str">
        <f t="shared" si="11"/>
        <v>±1418</v>
      </c>
      <c r="BC27" t="str">
        <f t="shared" si="11"/>
        <v>68235</v>
      </c>
      <c r="BD27" t="str">
        <f t="shared" si="11"/>
        <v>±2421</v>
      </c>
      <c r="BE27" t="str">
        <f t="shared" si="11"/>
        <v>74208</v>
      </c>
      <c r="BF27" t="str">
        <f t="shared" si="11"/>
        <v>±2651</v>
      </c>
      <c r="BG27" t="str">
        <f t="shared" si="11"/>
        <v>75253</v>
      </c>
      <c r="BH27" t="str">
        <f t="shared" si="11"/>
        <v>±2169</v>
      </c>
      <c r="BI27" t="str">
        <f t="shared" si="11"/>
        <v>84072</v>
      </c>
      <c r="BJ27" t="str">
        <f t="shared" si="11"/>
        <v>±2366</v>
      </c>
      <c r="BK27" t="str">
        <f t="shared" si="11"/>
        <v>98247</v>
      </c>
      <c r="BL27" t="str">
        <f t="shared" si="11"/>
        <v>±1908</v>
      </c>
      <c r="BM27" t="str">
        <f t="shared" si="11"/>
        <v>73105</v>
      </c>
      <c r="BN27" t="str">
        <f t="shared" si="11"/>
        <v>±2622</v>
      </c>
      <c r="BO27" t="str">
        <f t="shared" si="11"/>
        <v>87776</v>
      </c>
      <c r="BP27" t="str">
        <f t="shared" si="11"/>
        <v>±1143</v>
      </c>
      <c r="BQ27" t="str">
        <f t="shared" si="11"/>
        <v>76062</v>
      </c>
      <c r="BR27" t="str">
        <f t="shared" si="11"/>
        <v>±1365</v>
      </c>
      <c r="BS27" t="str">
        <f t="shared" si="11"/>
        <v>71211</v>
      </c>
      <c r="BT27" t="str">
        <f t="shared" si="11"/>
        <v>±4930</v>
      </c>
      <c r="BU27" t="str">
        <f t="shared" si="11"/>
        <v>77691</v>
      </c>
      <c r="BV27" t="str">
        <f t="shared" si="11"/>
        <v>±1125</v>
      </c>
      <c r="BW27" t="str">
        <f t="shared" si="11"/>
        <v>70191</v>
      </c>
      <c r="BX27" t="str">
        <f t="shared" si="11"/>
        <v>±1657</v>
      </c>
      <c r="BY27" t="str">
        <f t="shared" si="11"/>
        <v>81633</v>
      </c>
      <c r="BZ27" t="str">
        <f t="shared" si="11"/>
        <v>±1759</v>
      </c>
      <c r="CA27" t="str">
        <f t="shared" si="11"/>
        <v>80977</v>
      </c>
      <c r="CB27" t="str">
        <f t="shared" si="11"/>
        <v>±1013</v>
      </c>
      <c r="CC27" t="str">
        <f t="shared" si="11"/>
        <v>85586</v>
      </c>
      <c r="CD27" t="str">
        <f t="shared" si="11"/>
        <v>±4353</v>
      </c>
      <c r="CE27" t="str">
        <f t="shared" ref="CE27:DB27" si="12">SUBSTITUTE(CE7,",","")</f>
        <v>67170</v>
      </c>
      <c r="CF27" t="str">
        <f t="shared" si="12"/>
        <v>±1980</v>
      </c>
      <c r="CG27" t="str">
        <f t="shared" si="12"/>
        <v>67981</v>
      </c>
      <c r="CH27" t="str">
        <f t="shared" si="12"/>
        <v>±3888</v>
      </c>
      <c r="CI27" t="str">
        <f t="shared" si="12"/>
        <v>72837</v>
      </c>
      <c r="CJ27" t="str">
        <f t="shared" si="12"/>
        <v>±1803</v>
      </c>
      <c r="CK27" t="str">
        <f t="shared" si="12"/>
        <v>82824</v>
      </c>
      <c r="CL27" t="str">
        <f t="shared" si="12"/>
        <v>±1260</v>
      </c>
      <c r="CM27" t="str">
        <f t="shared" si="12"/>
        <v>90548</v>
      </c>
      <c r="CN27" t="str">
        <f t="shared" si="12"/>
        <v>±2583</v>
      </c>
      <c r="CO27" t="str">
        <f t="shared" si="12"/>
        <v>68409</v>
      </c>
      <c r="CP27" t="str">
        <f t="shared" si="12"/>
        <v>±2487</v>
      </c>
      <c r="CQ27" t="str">
        <f t="shared" si="12"/>
        <v>96914</v>
      </c>
      <c r="CR27" t="str">
        <f t="shared" si="12"/>
        <v>±1436</v>
      </c>
      <c r="CS27" t="str">
        <f t="shared" si="12"/>
        <v>100613</v>
      </c>
      <c r="CT27" t="str">
        <f t="shared" si="12"/>
        <v>±1148</v>
      </c>
      <c r="CU27" t="str">
        <f t="shared" si="12"/>
        <v>63974</v>
      </c>
      <c r="CV27" t="str">
        <f t="shared" si="12"/>
        <v>±3717</v>
      </c>
      <c r="CW27" t="str">
        <f t="shared" si="12"/>
        <v>75811</v>
      </c>
      <c r="CX27" t="str">
        <f t="shared" si="12"/>
        <v>±1232</v>
      </c>
      <c r="CY27" t="str">
        <f t="shared" si="12"/>
        <v>68506</v>
      </c>
      <c r="CZ27" t="str">
        <f t="shared" si="12"/>
        <v>±1926</v>
      </c>
      <c r="DA27" t="str">
        <f t="shared" si="12"/>
        <v>40103</v>
      </c>
      <c r="DB27" t="str">
        <f t="shared" si="12"/>
        <v>±1592</v>
      </c>
    </row>
    <row r="28" spans="1:106" x14ac:dyDescent="0.3">
      <c r="A28" t="s">
        <v>1966</v>
      </c>
      <c r="C28" t="str">
        <f t="shared" si="2"/>
        <v>51867</v>
      </c>
      <c r="D28" t="str">
        <f t="shared" si="2"/>
        <v>±578</v>
      </c>
      <c r="E28" t="str">
        <f t="shared" si="2"/>
        <v>61327</v>
      </c>
      <c r="F28" t="str">
        <f t="shared" si="2"/>
        <v>±1961</v>
      </c>
      <c r="G28" t="str">
        <f t="shared" si="2"/>
        <v>53647</v>
      </c>
      <c r="H28" t="str">
        <f t="shared" si="2"/>
        <v>±651</v>
      </c>
      <c r="I28" t="str">
        <f t="shared" si="2"/>
        <v>48162</v>
      </c>
      <c r="J28" t="str">
        <f t="shared" si="2"/>
        <v>±1431</v>
      </c>
      <c r="K28" t="str">
        <f t="shared" si="2"/>
        <v>59577</v>
      </c>
      <c r="L28" t="str">
        <f t="shared" si="2"/>
        <v>±555</v>
      </c>
      <c r="M28" t="str">
        <f t="shared" si="2"/>
        <v>64224</v>
      </c>
      <c r="N28" t="str">
        <f t="shared" si="2"/>
        <v>±737</v>
      </c>
      <c r="O28" t="str">
        <f t="shared" si="2"/>
        <v>66871</v>
      </c>
      <c r="P28" t="str">
        <f t="shared" si="2"/>
        <v>±1830</v>
      </c>
      <c r="Q28" t="str">
        <f t="shared" si="2"/>
        <v>56661</v>
      </c>
      <c r="R28" t="str">
        <f t="shared" si="2"/>
        <v>±2251</v>
      </c>
      <c r="S28" t="str">
        <f t="shared" ref="S28:CD28" si="13">SUBSTITUTE(S8,",","")</f>
        <v>91657</v>
      </c>
      <c r="T28" t="str">
        <f t="shared" si="13"/>
        <v>±2957</v>
      </c>
      <c r="U28" t="str">
        <f t="shared" si="13"/>
        <v>50390</v>
      </c>
      <c r="V28" t="str">
        <f t="shared" si="13"/>
        <v>±317</v>
      </c>
      <c r="W28" t="str">
        <f t="shared" si="13"/>
        <v>53727</v>
      </c>
      <c r="X28" t="str">
        <f t="shared" si="13"/>
        <v>±487</v>
      </c>
      <c r="Y28" t="str">
        <f t="shared" si="13"/>
        <v>58631</v>
      </c>
      <c r="Z28" t="str">
        <f t="shared" si="13"/>
        <v>±2361</v>
      </c>
      <c r="AA28" t="str">
        <f t="shared" si="13"/>
        <v>52590</v>
      </c>
      <c r="AB28" t="str">
        <f t="shared" si="13"/>
        <v>±1068</v>
      </c>
      <c r="AC28" t="str">
        <f t="shared" si="13"/>
        <v>60342</v>
      </c>
      <c r="AD28" t="str">
        <f t="shared" si="13"/>
        <v>±469</v>
      </c>
      <c r="AE28" t="str">
        <f t="shared" si="13"/>
        <v>55045</v>
      </c>
      <c r="AF28" t="str">
        <f t="shared" si="13"/>
        <v>±602</v>
      </c>
      <c r="AG28" t="str">
        <f t="shared" si="13"/>
        <v>54659</v>
      </c>
      <c r="AH28" t="str">
        <f t="shared" si="13"/>
        <v>±553</v>
      </c>
      <c r="AI28" t="str">
        <f t="shared" si="13"/>
        <v>54766</v>
      </c>
      <c r="AJ28" t="str">
        <f t="shared" si="13"/>
        <v>±880</v>
      </c>
      <c r="AK28" t="str">
        <f t="shared" si="13"/>
        <v>51094</v>
      </c>
      <c r="AL28" t="str">
        <f t="shared" si="13"/>
        <v>±593</v>
      </c>
      <c r="AM28" t="str">
        <f t="shared" si="13"/>
        <v>52246</v>
      </c>
      <c r="AN28" t="str">
        <f t="shared" si="13"/>
        <v>±588</v>
      </c>
      <c r="AO28" t="str">
        <f t="shared" si="13"/>
        <v>52149</v>
      </c>
      <c r="AP28" t="str">
        <f t="shared" si="13"/>
        <v>±1051</v>
      </c>
      <c r="AQ28" t="str">
        <f t="shared" si="13"/>
        <v>68040</v>
      </c>
      <c r="AR28" t="str">
        <f t="shared" si="13"/>
        <v>±1538</v>
      </c>
      <c r="AS28" t="str">
        <f t="shared" si="13"/>
        <v>71293</v>
      </c>
      <c r="AT28" t="str">
        <f t="shared" si="13"/>
        <v>±944</v>
      </c>
      <c r="AU28" t="str">
        <f t="shared" si="13"/>
        <v>54664</v>
      </c>
      <c r="AV28" t="str">
        <f t="shared" si="13"/>
        <v>±487</v>
      </c>
      <c r="AW28" t="str">
        <f t="shared" si="13"/>
        <v>61950</v>
      </c>
      <c r="AX28" t="str">
        <f t="shared" si="13"/>
        <v>±422</v>
      </c>
      <c r="AY28" t="str">
        <f t="shared" si="13"/>
        <v>46767</v>
      </c>
      <c r="AZ28" t="str">
        <f t="shared" si="13"/>
        <v>±1112</v>
      </c>
      <c r="BA28" t="str">
        <f t="shared" si="13"/>
        <v>52525</v>
      </c>
      <c r="BB28" t="str">
        <f t="shared" si="13"/>
        <v>±566</v>
      </c>
      <c r="BC28" t="str">
        <f t="shared" si="13"/>
        <v>51103</v>
      </c>
      <c r="BD28" t="str">
        <f t="shared" si="13"/>
        <v>±1103</v>
      </c>
      <c r="BE28" t="str">
        <f t="shared" si="13"/>
        <v>55557</v>
      </c>
      <c r="BF28" t="str">
        <f t="shared" si="13"/>
        <v>±1016</v>
      </c>
      <c r="BG28" t="str">
        <f t="shared" si="13"/>
        <v>49663</v>
      </c>
      <c r="BH28" t="str">
        <f t="shared" si="13"/>
        <v>±1035</v>
      </c>
      <c r="BI28" t="str">
        <f t="shared" si="13"/>
        <v>66654</v>
      </c>
      <c r="BJ28" t="str">
        <f t="shared" si="13"/>
        <v>±1635</v>
      </c>
      <c r="BK28" t="str">
        <f t="shared" si="13"/>
        <v>68827</v>
      </c>
      <c r="BL28" t="str">
        <f t="shared" si="13"/>
        <v>±1002</v>
      </c>
      <c r="BM28" t="str">
        <f t="shared" si="13"/>
        <v>46491</v>
      </c>
      <c r="BN28" t="str">
        <f t="shared" si="13"/>
        <v>±1394</v>
      </c>
      <c r="BO28" t="str">
        <f t="shared" si="13"/>
        <v>60517</v>
      </c>
      <c r="BP28" t="str">
        <f t="shared" si="13"/>
        <v>±460</v>
      </c>
      <c r="BQ28" t="str">
        <f t="shared" si="13"/>
        <v>52127</v>
      </c>
      <c r="BR28" t="str">
        <f t="shared" si="13"/>
        <v>±459</v>
      </c>
      <c r="BS28" t="str">
        <f t="shared" si="13"/>
        <v>57981</v>
      </c>
      <c r="BT28" t="str">
        <f t="shared" si="13"/>
        <v>±2122</v>
      </c>
      <c r="BU28" t="str">
        <f t="shared" si="13"/>
        <v>54436</v>
      </c>
      <c r="BV28" t="str">
        <f t="shared" si="13"/>
        <v>±382</v>
      </c>
      <c r="BW28" t="str">
        <f t="shared" si="13"/>
        <v>50265</v>
      </c>
      <c r="BX28" t="str">
        <f t="shared" si="13"/>
        <v>±506</v>
      </c>
      <c r="BY28" t="str">
        <f t="shared" si="13"/>
        <v>54766</v>
      </c>
      <c r="BZ28" t="str">
        <f t="shared" si="13"/>
        <v>±911</v>
      </c>
      <c r="CA28" t="str">
        <f t="shared" si="13"/>
        <v>57729</v>
      </c>
      <c r="CB28" t="str">
        <f t="shared" si="13"/>
        <v>±740</v>
      </c>
      <c r="CC28" t="str">
        <f t="shared" si="13"/>
        <v>61128</v>
      </c>
      <c r="CD28" t="str">
        <f t="shared" si="13"/>
        <v>±1876</v>
      </c>
      <c r="CE28" t="str">
        <f t="shared" ref="CE28:DB28" si="14">SUBSTITUTE(CE8,",","")</f>
        <v>51631</v>
      </c>
      <c r="CF28" t="str">
        <f t="shared" si="14"/>
        <v>±618</v>
      </c>
      <c r="CG28" t="str">
        <f t="shared" si="14"/>
        <v>51980</v>
      </c>
      <c r="CH28" t="str">
        <f t="shared" si="14"/>
        <v>±850</v>
      </c>
      <c r="CI28" t="str">
        <f t="shared" si="14"/>
        <v>52035</v>
      </c>
      <c r="CJ28" t="str">
        <f t="shared" si="14"/>
        <v>±478</v>
      </c>
      <c r="CK28" t="str">
        <f t="shared" si="14"/>
        <v>55057</v>
      </c>
      <c r="CL28" t="str">
        <f t="shared" si="14"/>
        <v>±447</v>
      </c>
      <c r="CM28" t="str">
        <f t="shared" si="14"/>
        <v>63245</v>
      </c>
      <c r="CN28" t="str">
        <f t="shared" si="14"/>
        <v>±870</v>
      </c>
      <c r="CO28" t="str">
        <f t="shared" si="14"/>
        <v>53541</v>
      </c>
      <c r="CP28" t="str">
        <f t="shared" si="14"/>
        <v>±1340</v>
      </c>
      <c r="CQ28" t="str">
        <f t="shared" si="14"/>
        <v>64525</v>
      </c>
      <c r="CR28" t="str">
        <f t="shared" si="14"/>
        <v>±711</v>
      </c>
      <c r="CS28" t="str">
        <f t="shared" si="14"/>
        <v>68109</v>
      </c>
      <c r="CT28" t="str">
        <f t="shared" si="14"/>
        <v>±1072</v>
      </c>
      <c r="CU28" t="str">
        <f t="shared" si="14"/>
        <v>50775</v>
      </c>
      <c r="CV28" t="str">
        <f t="shared" si="14"/>
        <v>±1074</v>
      </c>
      <c r="CW28" t="str">
        <f t="shared" si="14"/>
        <v>56462</v>
      </c>
      <c r="CX28" t="str">
        <f t="shared" si="14"/>
        <v>±617</v>
      </c>
      <c r="CY28" t="str">
        <f t="shared" si="14"/>
        <v>56879</v>
      </c>
      <c r="CZ28" t="str">
        <f t="shared" si="14"/>
        <v>±2488</v>
      </c>
      <c r="DA28" t="str">
        <f t="shared" si="14"/>
        <v>21394</v>
      </c>
      <c r="DB28" t="str">
        <f t="shared" si="14"/>
        <v>±442</v>
      </c>
    </row>
    <row r="29" spans="1:106" x14ac:dyDescent="0.3">
      <c r="A29" t="s">
        <v>1961</v>
      </c>
      <c r="C29" t="str">
        <f t="shared" si="2"/>
        <v>32089</v>
      </c>
      <c r="D29" t="str">
        <f t="shared" si="2"/>
        <v>±1079</v>
      </c>
      <c r="E29" t="str">
        <f t="shared" si="2"/>
        <v>44078</v>
      </c>
      <c r="F29" t="str">
        <f t="shared" si="2"/>
        <v>±6545</v>
      </c>
      <c r="G29" t="str">
        <f t="shared" si="2"/>
        <v>36974</v>
      </c>
      <c r="H29" t="str">
        <f t="shared" si="2"/>
        <v>±1325</v>
      </c>
      <c r="I29" t="str">
        <f t="shared" si="2"/>
        <v>35059</v>
      </c>
      <c r="J29" t="str">
        <f t="shared" si="2"/>
        <v>±2198</v>
      </c>
      <c r="K29" t="str">
        <f t="shared" si="2"/>
        <v>35074</v>
      </c>
      <c r="L29" t="str">
        <f t="shared" si="2"/>
        <v>±473</v>
      </c>
      <c r="M29" t="str">
        <f t="shared" si="2"/>
        <v>40470</v>
      </c>
      <c r="N29" t="str">
        <f t="shared" si="2"/>
        <v>±2184</v>
      </c>
      <c r="O29" t="str">
        <f t="shared" si="2"/>
        <v>37071</v>
      </c>
      <c r="P29" t="str">
        <f t="shared" si="2"/>
        <v>±2946</v>
      </c>
      <c r="Q29" t="str">
        <f t="shared" si="2"/>
        <v>36361</v>
      </c>
      <c r="R29" t="str">
        <f t="shared" si="2"/>
        <v>±2435</v>
      </c>
      <c r="S29" t="str">
        <f t="shared" ref="S29:CD29" si="15">SUBSTITUTE(S9,",","")</f>
        <v>42019</v>
      </c>
      <c r="T29" t="str">
        <f t="shared" si="15"/>
        <v>±9566</v>
      </c>
      <c r="U29" t="str">
        <f t="shared" si="15"/>
        <v>31747</v>
      </c>
      <c r="V29" t="str">
        <f t="shared" si="15"/>
        <v>±405</v>
      </c>
      <c r="W29" t="str">
        <f t="shared" si="15"/>
        <v>35322</v>
      </c>
      <c r="X29" t="str">
        <f t="shared" si="15"/>
        <v>±1234</v>
      </c>
      <c r="Y29" t="str">
        <f t="shared" si="15"/>
        <v>32657</v>
      </c>
      <c r="Z29" t="str">
        <f t="shared" si="15"/>
        <v>±3895</v>
      </c>
      <c r="AA29" t="str">
        <f t="shared" si="15"/>
        <v>40811</v>
      </c>
      <c r="AB29" t="str">
        <f t="shared" si="15"/>
        <v>±1984</v>
      </c>
      <c r="AC29" t="str">
        <f t="shared" si="15"/>
        <v>36859</v>
      </c>
      <c r="AD29" t="str">
        <f t="shared" si="15"/>
        <v>±981</v>
      </c>
      <c r="AE29" t="str">
        <f t="shared" si="15"/>
        <v>36684</v>
      </c>
      <c r="AF29" t="str">
        <f t="shared" si="15"/>
        <v>±1547</v>
      </c>
      <c r="AG29" t="str">
        <f t="shared" si="15"/>
        <v>39736</v>
      </c>
      <c r="AH29" t="str">
        <f t="shared" si="15"/>
        <v>±3192</v>
      </c>
      <c r="AI29" t="str">
        <f t="shared" si="15"/>
        <v>39766</v>
      </c>
      <c r="AJ29" t="str">
        <f t="shared" si="15"/>
        <v>±2713</v>
      </c>
      <c r="AK29" t="str">
        <f t="shared" si="15"/>
        <v>31553</v>
      </c>
      <c r="AL29" t="str">
        <f t="shared" si="15"/>
        <v>±1522</v>
      </c>
      <c r="AM29" t="str">
        <f t="shared" si="15"/>
        <v>31573</v>
      </c>
      <c r="AN29" t="str">
        <f t="shared" si="15"/>
        <v>±1190</v>
      </c>
      <c r="AO29" t="str">
        <f t="shared" si="15"/>
        <v>32142</v>
      </c>
      <c r="AP29" t="str">
        <f t="shared" si="15"/>
        <v>±4130</v>
      </c>
      <c r="AQ29" t="str">
        <f t="shared" si="15"/>
        <v>38901</v>
      </c>
      <c r="AR29" t="str">
        <f t="shared" si="15"/>
        <v>±2215</v>
      </c>
      <c r="AS29" t="str">
        <f t="shared" si="15"/>
        <v>39903</v>
      </c>
      <c r="AT29" t="str">
        <f t="shared" si="15"/>
        <v>±1882</v>
      </c>
      <c r="AU29" t="str">
        <f t="shared" si="15"/>
        <v>36227</v>
      </c>
      <c r="AV29" t="str">
        <f t="shared" si="15"/>
        <v>±1855</v>
      </c>
      <c r="AW29" t="str">
        <f t="shared" si="15"/>
        <v>40519</v>
      </c>
      <c r="AX29" t="str">
        <f t="shared" si="15"/>
        <v>±1854</v>
      </c>
      <c r="AY29" t="str">
        <f t="shared" si="15"/>
        <v>31381</v>
      </c>
      <c r="AZ29" t="str">
        <f t="shared" si="15"/>
        <v>±2029</v>
      </c>
      <c r="BA29" t="str">
        <f t="shared" si="15"/>
        <v>33801</v>
      </c>
      <c r="BB29" t="str">
        <f t="shared" si="15"/>
        <v>±1967</v>
      </c>
      <c r="BC29" t="str">
        <f t="shared" si="15"/>
        <v>35119</v>
      </c>
      <c r="BD29" t="str">
        <f t="shared" si="15"/>
        <v>±5698</v>
      </c>
      <c r="BE29" t="str">
        <f t="shared" si="15"/>
        <v>37436</v>
      </c>
      <c r="BF29" t="str">
        <f t="shared" si="15"/>
        <v>±3564</v>
      </c>
      <c r="BG29" t="str">
        <f t="shared" si="15"/>
        <v>37212</v>
      </c>
      <c r="BH29" t="str">
        <f t="shared" si="15"/>
        <v>±1287</v>
      </c>
      <c r="BI29" t="str">
        <f t="shared" si="15"/>
        <v>41137</v>
      </c>
      <c r="BJ29" t="str">
        <f t="shared" si="15"/>
        <v>±2647</v>
      </c>
      <c r="BK29" t="str">
        <f t="shared" si="15"/>
        <v>36864</v>
      </c>
      <c r="BL29" t="str">
        <f t="shared" si="15"/>
        <v>±1516</v>
      </c>
      <c r="BM29" t="str">
        <f t="shared" si="15"/>
        <v>30738</v>
      </c>
      <c r="BN29" t="str">
        <f t="shared" si="15"/>
        <v>±937</v>
      </c>
      <c r="BO29" t="str">
        <f t="shared" si="15"/>
        <v>33425</v>
      </c>
      <c r="BP29" t="str">
        <f t="shared" si="15"/>
        <v>±1248</v>
      </c>
      <c r="BQ29" t="str">
        <f t="shared" si="15"/>
        <v>33232</v>
      </c>
      <c r="BR29" t="str">
        <f t="shared" si="15"/>
        <v>±1545</v>
      </c>
      <c r="BS29" t="str">
        <f t="shared" si="15"/>
        <v>47293</v>
      </c>
      <c r="BT29" t="str">
        <f t="shared" si="15"/>
        <v>±4355</v>
      </c>
      <c r="BU29" t="str">
        <f t="shared" si="15"/>
        <v>34751</v>
      </c>
      <c r="BV29" t="str">
        <f t="shared" si="15"/>
        <v>±1787</v>
      </c>
      <c r="BW29" t="str">
        <f t="shared" si="15"/>
        <v>35928</v>
      </c>
      <c r="BX29" t="str">
        <f t="shared" si="15"/>
        <v>±1021</v>
      </c>
      <c r="BY29" t="str">
        <f t="shared" si="15"/>
        <v>36201</v>
      </c>
      <c r="BZ29" t="str">
        <f t="shared" si="15"/>
        <v>±1641</v>
      </c>
      <c r="CA29" t="str">
        <f t="shared" si="15"/>
        <v>39267</v>
      </c>
      <c r="CB29" t="str">
        <f t="shared" si="15"/>
        <v>±1690</v>
      </c>
      <c r="CC29" t="str">
        <f t="shared" si="15"/>
        <v>42946</v>
      </c>
      <c r="CD29" t="str">
        <f t="shared" si="15"/>
        <v>±7612</v>
      </c>
      <c r="CE29" t="str">
        <f t="shared" ref="CE29:DB29" si="16">SUBSTITUTE(CE9,",","")</f>
        <v>31919</v>
      </c>
      <c r="CF29" t="str">
        <f t="shared" si="16"/>
        <v>±967</v>
      </c>
      <c r="CG29" t="str">
        <f t="shared" si="16"/>
        <v>32728</v>
      </c>
      <c r="CH29" t="str">
        <f t="shared" si="16"/>
        <v>±4816</v>
      </c>
      <c r="CI29" t="str">
        <f t="shared" si="16"/>
        <v>32391</v>
      </c>
      <c r="CJ29" t="str">
        <f t="shared" si="16"/>
        <v>±1321</v>
      </c>
      <c r="CK29" t="str">
        <f t="shared" si="16"/>
        <v>33918</v>
      </c>
      <c r="CL29" t="str">
        <f t="shared" si="16"/>
        <v>±929</v>
      </c>
      <c r="CM29" t="str">
        <f t="shared" si="16"/>
        <v>44160</v>
      </c>
      <c r="CN29" t="str">
        <f t="shared" si="16"/>
        <v>±2998</v>
      </c>
      <c r="CO29" t="str">
        <f t="shared" si="16"/>
        <v>38084</v>
      </c>
      <c r="CP29" t="str">
        <f t="shared" si="16"/>
        <v>±3515</v>
      </c>
      <c r="CQ29" t="str">
        <f t="shared" si="16"/>
        <v>36498</v>
      </c>
      <c r="CR29" t="str">
        <f t="shared" si="16"/>
        <v>±1255</v>
      </c>
      <c r="CS29" t="str">
        <f t="shared" si="16"/>
        <v>40821</v>
      </c>
      <c r="CT29" t="str">
        <f t="shared" si="16"/>
        <v>±1085</v>
      </c>
      <c r="CU29" t="str">
        <f t="shared" si="16"/>
        <v>31728</v>
      </c>
      <c r="CV29" t="str">
        <f t="shared" si="16"/>
        <v>±3365</v>
      </c>
      <c r="CW29" t="str">
        <f t="shared" si="16"/>
        <v>39939</v>
      </c>
      <c r="CX29" t="str">
        <f t="shared" si="16"/>
        <v>±1783</v>
      </c>
      <c r="CY29" t="str">
        <f t="shared" si="16"/>
        <v>35274</v>
      </c>
      <c r="CZ29" t="str">
        <f t="shared" si="16"/>
        <v>±12078</v>
      </c>
      <c r="DA29" t="str">
        <f t="shared" si="16"/>
        <v>13178</v>
      </c>
      <c r="DB29" t="str">
        <f t="shared" si="16"/>
        <v>±1192</v>
      </c>
    </row>
    <row r="30" spans="1:106" x14ac:dyDescent="0.3">
      <c r="A30" t="s">
        <v>1962</v>
      </c>
      <c r="C30" t="str">
        <f t="shared" si="2"/>
        <v>41600</v>
      </c>
      <c r="D30" t="str">
        <f t="shared" si="2"/>
        <v>±795</v>
      </c>
      <c r="E30" t="str">
        <f t="shared" si="2"/>
        <v>44861</v>
      </c>
      <c r="F30" t="str">
        <f t="shared" si="2"/>
        <v>±3200</v>
      </c>
      <c r="G30" t="str">
        <f t="shared" si="2"/>
        <v>42457</v>
      </c>
      <c r="H30" t="str">
        <f t="shared" si="2"/>
        <v>±871</v>
      </c>
      <c r="I30" t="str">
        <f t="shared" si="2"/>
        <v>40487</v>
      </c>
      <c r="J30" t="str">
        <f t="shared" si="2"/>
        <v>±784</v>
      </c>
      <c r="K30" t="str">
        <f t="shared" si="2"/>
        <v>42710</v>
      </c>
      <c r="L30" t="str">
        <f t="shared" si="2"/>
        <v>±490</v>
      </c>
      <c r="M30" t="str">
        <f t="shared" si="2"/>
        <v>49663</v>
      </c>
      <c r="N30" t="str">
        <f t="shared" si="2"/>
        <v>±1398</v>
      </c>
      <c r="O30" t="str">
        <f t="shared" si="2"/>
        <v>48425</v>
      </c>
      <c r="P30" t="str">
        <f t="shared" si="2"/>
        <v>±1899</v>
      </c>
      <c r="Q30" t="str">
        <f t="shared" si="2"/>
        <v>42981</v>
      </c>
      <c r="R30" t="str">
        <f t="shared" si="2"/>
        <v>±3760</v>
      </c>
      <c r="S30" t="str">
        <f t="shared" ref="S30:CD30" si="17">SUBSTITUTE(S10,",","")</f>
        <v>38283</v>
      </c>
      <c r="T30" t="str">
        <f t="shared" si="17"/>
        <v>±4907</v>
      </c>
      <c r="U30" t="str">
        <f t="shared" si="17"/>
        <v>40223</v>
      </c>
      <c r="V30" t="str">
        <f t="shared" si="17"/>
        <v>±326</v>
      </c>
      <c r="W30" t="str">
        <f t="shared" si="17"/>
        <v>40780</v>
      </c>
      <c r="X30" t="str">
        <f t="shared" si="17"/>
        <v>±664</v>
      </c>
      <c r="Y30" t="str">
        <f t="shared" si="17"/>
        <v>46853</v>
      </c>
      <c r="Z30" t="str">
        <f t="shared" si="17"/>
        <v>±2579</v>
      </c>
      <c r="AA30" t="str">
        <f t="shared" si="17"/>
        <v>44854</v>
      </c>
      <c r="AB30" t="str">
        <f t="shared" si="17"/>
        <v>±1989</v>
      </c>
      <c r="AC30" t="str">
        <f t="shared" si="17"/>
        <v>45259</v>
      </c>
      <c r="AD30" t="str">
        <f t="shared" si="17"/>
        <v>±832</v>
      </c>
      <c r="AE30" t="str">
        <f t="shared" si="17"/>
        <v>45412</v>
      </c>
      <c r="AF30" t="str">
        <f t="shared" si="17"/>
        <v>±1068</v>
      </c>
      <c r="AG30" t="str">
        <f t="shared" si="17"/>
        <v>46204</v>
      </c>
      <c r="AH30" t="str">
        <f t="shared" si="17"/>
        <v>±770</v>
      </c>
      <c r="AI30" t="str">
        <f t="shared" si="17"/>
        <v>43736</v>
      </c>
      <c r="AJ30" t="str">
        <f t="shared" si="17"/>
        <v>±1130</v>
      </c>
      <c r="AK30" t="str">
        <f t="shared" si="17"/>
        <v>41636</v>
      </c>
      <c r="AL30" t="str">
        <f t="shared" si="17"/>
        <v>±646</v>
      </c>
      <c r="AM30" t="str">
        <f t="shared" si="17"/>
        <v>44990</v>
      </c>
      <c r="AN30" t="str">
        <f t="shared" si="17"/>
        <v>±1372</v>
      </c>
      <c r="AO30" t="str">
        <f t="shared" si="17"/>
        <v>41301</v>
      </c>
      <c r="AP30" t="str">
        <f t="shared" si="17"/>
        <v>±1129</v>
      </c>
      <c r="AQ30" t="str">
        <f t="shared" si="17"/>
        <v>47057</v>
      </c>
      <c r="AR30" t="str">
        <f t="shared" si="17"/>
        <v>±1383</v>
      </c>
      <c r="AS30" t="str">
        <f t="shared" si="17"/>
        <v>50768</v>
      </c>
      <c r="AT30" t="str">
        <f t="shared" si="17"/>
        <v>±797</v>
      </c>
      <c r="AU30" t="str">
        <f t="shared" si="17"/>
        <v>41633</v>
      </c>
      <c r="AV30" t="str">
        <f t="shared" si="17"/>
        <v>±449</v>
      </c>
      <c r="AW30" t="str">
        <f t="shared" si="17"/>
        <v>46641</v>
      </c>
      <c r="AX30" t="str">
        <f t="shared" si="17"/>
        <v>±966</v>
      </c>
      <c r="AY30" t="str">
        <f t="shared" si="17"/>
        <v>40281</v>
      </c>
      <c r="AZ30" t="str">
        <f t="shared" si="17"/>
        <v>±1575</v>
      </c>
      <c r="BA30" t="str">
        <f t="shared" si="17"/>
        <v>41778</v>
      </c>
      <c r="BB30" t="str">
        <f t="shared" si="17"/>
        <v>±714</v>
      </c>
      <c r="BC30" t="str">
        <f t="shared" si="17"/>
        <v>45143</v>
      </c>
      <c r="BD30" t="str">
        <f t="shared" si="17"/>
        <v>±2740</v>
      </c>
      <c r="BE30" t="str">
        <f t="shared" si="17"/>
        <v>44274</v>
      </c>
      <c r="BF30" t="str">
        <f t="shared" si="17"/>
        <v>±1552</v>
      </c>
      <c r="BG30" t="str">
        <f t="shared" si="17"/>
        <v>41450</v>
      </c>
      <c r="BH30" t="str">
        <f t="shared" si="17"/>
        <v>±953</v>
      </c>
      <c r="BI30" t="str">
        <f t="shared" si="17"/>
        <v>49876</v>
      </c>
      <c r="BJ30" t="str">
        <f t="shared" si="17"/>
        <v>±2878</v>
      </c>
      <c r="BK30" t="str">
        <f t="shared" si="17"/>
        <v>48595</v>
      </c>
      <c r="BL30" t="str">
        <f t="shared" si="17"/>
        <v>±1540</v>
      </c>
      <c r="BM30" t="str">
        <f t="shared" si="17"/>
        <v>36377</v>
      </c>
      <c r="BN30" t="str">
        <f t="shared" si="17"/>
        <v>±1461</v>
      </c>
      <c r="BO30" t="str">
        <f t="shared" si="17"/>
        <v>43834</v>
      </c>
      <c r="BP30" t="str">
        <f t="shared" si="17"/>
        <v>±794</v>
      </c>
      <c r="BQ30" t="str">
        <f t="shared" si="17"/>
        <v>40812</v>
      </c>
      <c r="BR30" t="str">
        <f t="shared" si="17"/>
        <v>±536</v>
      </c>
      <c r="BS30" t="str">
        <f t="shared" si="17"/>
        <v>46458</v>
      </c>
      <c r="BT30" t="str">
        <f t="shared" si="17"/>
        <v>±2294</v>
      </c>
      <c r="BU30" t="str">
        <f t="shared" si="17"/>
        <v>43823</v>
      </c>
      <c r="BV30" t="str">
        <f t="shared" si="17"/>
        <v>±727</v>
      </c>
      <c r="BW30" t="str">
        <f t="shared" si="17"/>
        <v>41067</v>
      </c>
      <c r="BX30" t="str">
        <f t="shared" si="17"/>
        <v>±648</v>
      </c>
      <c r="BY30" t="str">
        <f t="shared" si="17"/>
        <v>42047</v>
      </c>
      <c r="BZ30" t="str">
        <f t="shared" si="17"/>
        <v>±728</v>
      </c>
      <c r="CA30" t="str">
        <f t="shared" si="17"/>
        <v>45060</v>
      </c>
      <c r="CB30" t="str">
        <f t="shared" si="17"/>
        <v>±610</v>
      </c>
      <c r="CC30" t="str">
        <f t="shared" si="17"/>
        <v>48077</v>
      </c>
      <c r="CD30" t="str">
        <f t="shared" si="17"/>
        <v>±3418</v>
      </c>
      <c r="CE30" t="str">
        <f t="shared" ref="CE30:DB30" si="18">SUBSTITUTE(CE10,",","")</f>
        <v>41372</v>
      </c>
      <c r="CF30" t="str">
        <f t="shared" si="18"/>
        <v>±906</v>
      </c>
      <c r="CG30" t="str">
        <f t="shared" si="18"/>
        <v>42193</v>
      </c>
      <c r="CH30" t="str">
        <f t="shared" si="18"/>
        <v>±1174</v>
      </c>
      <c r="CI30" t="str">
        <f t="shared" si="18"/>
        <v>41768</v>
      </c>
      <c r="CJ30" t="str">
        <f t="shared" si="18"/>
        <v>±621</v>
      </c>
      <c r="CK30" t="str">
        <f t="shared" si="18"/>
        <v>43439</v>
      </c>
      <c r="CL30" t="str">
        <f t="shared" si="18"/>
        <v>±696</v>
      </c>
      <c r="CM30" t="str">
        <f t="shared" si="18"/>
        <v>48961</v>
      </c>
      <c r="CN30" t="str">
        <f t="shared" si="18"/>
        <v>±2480</v>
      </c>
      <c r="CO30" t="str">
        <f t="shared" si="18"/>
        <v>46350</v>
      </c>
      <c r="CP30" t="str">
        <f t="shared" si="18"/>
        <v>±1883</v>
      </c>
      <c r="CQ30" t="str">
        <f t="shared" si="18"/>
        <v>46450</v>
      </c>
      <c r="CR30" t="str">
        <f t="shared" si="18"/>
        <v>±1338</v>
      </c>
      <c r="CS30" t="str">
        <f t="shared" si="18"/>
        <v>50374</v>
      </c>
      <c r="CT30" t="str">
        <f t="shared" si="18"/>
        <v>±738</v>
      </c>
      <c r="CU30" t="str">
        <f t="shared" si="18"/>
        <v>42328</v>
      </c>
      <c r="CV30" t="str">
        <f t="shared" si="18"/>
        <v>±1936</v>
      </c>
      <c r="CW30" t="str">
        <f t="shared" si="18"/>
        <v>46832</v>
      </c>
      <c r="CX30" t="str">
        <f t="shared" si="18"/>
        <v>±674</v>
      </c>
      <c r="CY30" t="str">
        <f t="shared" si="18"/>
        <v>47300</v>
      </c>
      <c r="CZ30" t="str">
        <f t="shared" si="18"/>
        <v>±6041</v>
      </c>
      <c r="DA30" t="str">
        <f t="shared" si="18"/>
        <v>17022</v>
      </c>
      <c r="DB30" t="str">
        <f t="shared" si="18"/>
        <v>±409</v>
      </c>
    </row>
    <row r="31" spans="1:106" x14ac:dyDescent="0.3">
      <c r="A31" t="s">
        <v>1963</v>
      </c>
      <c r="C31" t="str">
        <f t="shared" si="2"/>
        <v>51002</v>
      </c>
      <c r="D31" t="str">
        <f t="shared" si="2"/>
        <v>±1153</v>
      </c>
      <c r="E31" t="str">
        <f t="shared" si="2"/>
        <v>59395</v>
      </c>
      <c r="F31" t="str">
        <f t="shared" si="2"/>
        <v>±2949</v>
      </c>
      <c r="G31" t="str">
        <f t="shared" si="2"/>
        <v>51791</v>
      </c>
      <c r="H31" t="str">
        <f t="shared" si="2"/>
        <v>±889</v>
      </c>
      <c r="I31" t="str">
        <f t="shared" si="2"/>
        <v>47765</v>
      </c>
      <c r="J31" t="str">
        <f t="shared" si="2"/>
        <v>±3303</v>
      </c>
      <c r="K31" t="str">
        <f t="shared" si="2"/>
        <v>55389</v>
      </c>
      <c r="L31" t="str">
        <f t="shared" si="2"/>
        <v>±817</v>
      </c>
      <c r="M31" t="str">
        <f t="shared" si="2"/>
        <v>54159</v>
      </c>
      <c r="N31" t="str">
        <f t="shared" si="2"/>
        <v>±1254</v>
      </c>
      <c r="O31" t="str">
        <f t="shared" si="2"/>
        <v>58277</v>
      </c>
      <c r="P31" t="str">
        <f t="shared" si="2"/>
        <v>±2627</v>
      </c>
      <c r="Q31" t="str">
        <f t="shared" si="2"/>
        <v>52602</v>
      </c>
      <c r="R31" t="str">
        <f t="shared" si="2"/>
        <v>±2753</v>
      </c>
      <c r="S31" t="str">
        <f t="shared" ref="S31:CD31" si="19">SUBSTITUTE(S11,",","")</f>
        <v>51323</v>
      </c>
      <c r="T31" t="str">
        <f t="shared" si="19"/>
        <v>±3793</v>
      </c>
      <c r="U31" t="str">
        <f t="shared" si="19"/>
        <v>49272</v>
      </c>
      <c r="V31" t="str">
        <f t="shared" si="19"/>
        <v>±794</v>
      </c>
      <c r="W31" t="str">
        <f t="shared" si="19"/>
        <v>51535</v>
      </c>
      <c r="X31" t="str">
        <f t="shared" si="19"/>
        <v>±670</v>
      </c>
      <c r="Y31" t="str">
        <f t="shared" si="19"/>
        <v>55330</v>
      </c>
      <c r="Z31" t="str">
        <f t="shared" si="19"/>
        <v>±2763</v>
      </c>
      <c r="AA31" t="str">
        <f t="shared" si="19"/>
        <v>48865</v>
      </c>
      <c r="AB31" t="str">
        <f t="shared" si="19"/>
        <v>±2181</v>
      </c>
      <c r="AC31" t="str">
        <f t="shared" si="19"/>
        <v>54038</v>
      </c>
      <c r="AD31" t="str">
        <f t="shared" si="19"/>
        <v>±869</v>
      </c>
      <c r="AE31" t="str">
        <f t="shared" si="19"/>
        <v>56010</v>
      </c>
      <c r="AF31" t="str">
        <f t="shared" si="19"/>
        <v>±1022</v>
      </c>
      <c r="AG31" t="str">
        <f t="shared" si="19"/>
        <v>55043</v>
      </c>
      <c r="AH31" t="str">
        <f t="shared" si="19"/>
        <v>±1081</v>
      </c>
      <c r="AI31" t="str">
        <f t="shared" si="19"/>
        <v>52063</v>
      </c>
      <c r="AJ31" t="str">
        <f t="shared" si="19"/>
        <v>±1099</v>
      </c>
      <c r="AK31" t="str">
        <f t="shared" si="19"/>
        <v>49791</v>
      </c>
      <c r="AL31" t="str">
        <f t="shared" si="19"/>
        <v>±1558</v>
      </c>
      <c r="AM31" t="str">
        <f t="shared" si="19"/>
        <v>52442</v>
      </c>
      <c r="AN31" t="str">
        <f t="shared" si="19"/>
        <v>±1209</v>
      </c>
      <c r="AO31" t="str">
        <f t="shared" si="19"/>
        <v>54061</v>
      </c>
      <c r="AP31" t="str">
        <f t="shared" si="19"/>
        <v>±1839</v>
      </c>
      <c r="AQ31" t="str">
        <f t="shared" si="19"/>
        <v>61134</v>
      </c>
      <c r="AR31" t="str">
        <f t="shared" si="19"/>
        <v>±1543</v>
      </c>
      <c r="AS31" t="str">
        <f t="shared" si="19"/>
        <v>57774</v>
      </c>
      <c r="AT31" t="str">
        <f t="shared" si="19"/>
        <v>±2007</v>
      </c>
      <c r="AU31" t="str">
        <f t="shared" si="19"/>
        <v>51679</v>
      </c>
      <c r="AV31" t="str">
        <f t="shared" si="19"/>
        <v>±526</v>
      </c>
      <c r="AW31" t="str">
        <f t="shared" si="19"/>
        <v>58978</v>
      </c>
      <c r="AX31" t="str">
        <f t="shared" si="19"/>
        <v>±936</v>
      </c>
      <c r="AY31" t="str">
        <f t="shared" si="19"/>
        <v>47196</v>
      </c>
      <c r="AZ31" t="str">
        <f t="shared" si="19"/>
        <v>±1841</v>
      </c>
      <c r="BA31" t="str">
        <f t="shared" si="19"/>
        <v>51198</v>
      </c>
      <c r="BB31" t="str">
        <f t="shared" si="19"/>
        <v>±795</v>
      </c>
      <c r="BC31" t="str">
        <f t="shared" si="19"/>
        <v>48499</v>
      </c>
      <c r="BD31" t="str">
        <f t="shared" si="19"/>
        <v>±3225</v>
      </c>
      <c r="BE31" t="str">
        <f t="shared" si="19"/>
        <v>55181</v>
      </c>
      <c r="BF31" t="str">
        <f t="shared" si="19"/>
        <v>±1390</v>
      </c>
      <c r="BG31" t="str">
        <f t="shared" si="19"/>
        <v>50926</v>
      </c>
      <c r="BH31" t="str">
        <f t="shared" si="19"/>
        <v>±1377</v>
      </c>
      <c r="BI31" t="str">
        <f t="shared" si="19"/>
        <v>61006</v>
      </c>
      <c r="BJ31" t="str">
        <f t="shared" si="19"/>
        <v>±2883</v>
      </c>
      <c r="BK31" t="str">
        <f t="shared" si="19"/>
        <v>58845</v>
      </c>
      <c r="BL31" t="str">
        <f t="shared" si="19"/>
        <v>±1456</v>
      </c>
      <c r="BM31" t="str">
        <f t="shared" si="19"/>
        <v>45698</v>
      </c>
      <c r="BN31" t="str">
        <f t="shared" si="19"/>
        <v>±2086</v>
      </c>
      <c r="BO31" t="str">
        <f t="shared" si="19"/>
        <v>53992</v>
      </c>
      <c r="BP31" t="str">
        <f t="shared" si="19"/>
        <v>±663</v>
      </c>
      <c r="BQ31" t="str">
        <f t="shared" si="19"/>
        <v>48809</v>
      </c>
      <c r="BR31" t="str">
        <f t="shared" si="19"/>
        <v>±1107</v>
      </c>
      <c r="BS31" t="str">
        <f t="shared" si="19"/>
        <v>58698</v>
      </c>
      <c r="BT31" t="str">
        <f t="shared" si="19"/>
        <v>±3201</v>
      </c>
      <c r="BU31" t="str">
        <f t="shared" si="19"/>
        <v>52191</v>
      </c>
      <c r="BV31" t="str">
        <f t="shared" si="19"/>
        <v>±518</v>
      </c>
      <c r="BW31" t="str">
        <f t="shared" si="19"/>
        <v>49087</v>
      </c>
      <c r="BX31" t="str">
        <f t="shared" si="19"/>
        <v>±1316</v>
      </c>
      <c r="BY31" t="str">
        <f t="shared" si="19"/>
        <v>51886</v>
      </c>
      <c r="BZ31" t="str">
        <f t="shared" si="19"/>
        <v>±1204</v>
      </c>
      <c r="CA31" t="str">
        <f t="shared" si="19"/>
        <v>53436</v>
      </c>
      <c r="CB31" t="str">
        <f t="shared" si="19"/>
        <v>±803</v>
      </c>
      <c r="CC31" t="str">
        <f t="shared" si="19"/>
        <v>55854</v>
      </c>
      <c r="CD31" t="str">
        <f t="shared" si="19"/>
        <v>±2583</v>
      </c>
      <c r="CE31" t="str">
        <f t="shared" ref="CE31:DB31" si="20">SUBSTITUTE(CE11,",","")</f>
        <v>50113</v>
      </c>
      <c r="CF31" t="str">
        <f t="shared" si="20"/>
        <v>±1049</v>
      </c>
      <c r="CG31" t="str">
        <f t="shared" si="20"/>
        <v>52366</v>
      </c>
      <c r="CH31" t="str">
        <f t="shared" si="20"/>
        <v>±1456</v>
      </c>
      <c r="CI31" t="str">
        <f t="shared" si="20"/>
        <v>50507</v>
      </c>
      <c r="CJ31" t="str">
        <f t="shared" si="20"/>
        <v>±900</v>
      </c>
      <c r="CK31" t="str">
        <f t="shared" si="20"/>
        <v>53009</v>
      </c>
      <c r="CL31" t="str">
        <f t="shared" si="20"/>
        <v>±690</v>
      </c>
      <c r="CM31" t="str">
        <f t="shared" si="20"/>
        <v>56715</v>
      </c>
      <c r="CN31" t="str">
        <f t="shared" si="20"/>
        <v>±1928</v>
      </c>
      <c r="CO31" t="str">
        <f t="shared" si="20"/>
        <v>53267</v>
      </c>
      <c r="CP31" t="str">
        <f t="shared" si="20"/>
        <v>±3179</v>
      </c>
      <c r="CQ31" t="str">
        <f t="shared" si="20"/>
        <v>54515</v>
      </c>
      <c r="CR31" t="str">
        <f t="shared" si="20"/>
        <v>±1048</v>
      </c>
      <c r="CS31" t="str">
        <f t="shared" si="20"/>
        <v>61596</v>
      </c>
      <c r="CT31" t="str">
        <f t="shared" si="20"/>
        <v>±853</v>
      </c>
      <c r="CU31" t="str">
        <f t="shared" si="20"/>
        <v>51797</v>
      </c>
      <c r="CV31" t="str">
        <f t="shared" si="20"/>
        <v>±2084</v>
      </c>
      <c r="CW31" t="str">
        <f t="shared" si="20"/>
        <v>54296</v>
      </c>
      <c r="CX31" t="str">
        <f t="shared" si="20"/>
        <v>±758</v>
      </c>
      <c r="CY31" t="str">
        <f t="shared" si="20"/>
        <v>55153</v>
      </c>
      <c r="CZ31" t="str">
        <f t="shared" si="20"/>
        <v>±3391</v>
      </c>
      <c r="DA31" t="str">
        <f t="shared" si="20"/>
        <v>22270</v>
      </c>
      <c r="DB31" t="str">
        <f t="shared" si="20"/>
        <v>±832</v>
      </c>
    </row>
    <row r="32" spans="1:106" x14ac:dyDescent="0.3">
      <c r="A32" t="s">
        <v>1964</v>
      </c>
      <c r="C32" t="str">
        <f t="shared" si="2"/>
        <v>71465</v>
      </c>
      <c r="D32" t="str">
        <f t="shared" si="2"/>
        <v>±2183</v>
      </c>
      <c r="E32" t="str">
        <f t="shared" si="2"/>
        <v>79622</v>
      </c>
      <c r="F32" t="str">
        <f t="shared" si="2"/>
        <v>±5147</v>
      </c>
      <c r="G32" t="str">
        <f t="shared" si="2"/>
        <v>75517</v>
      </c>
      <c r="H32" t="str">
        <f t="shared" si="2"/>
        <v>±1812</v>
      </c>
      <c r="I32" t="str">
        <f t="shared" si="2"/>
        <v>66177</v>
      </c>
      <c r="J32" t="str">
        <f t="shared" si="2"/>
        <v>±3698</v>
      </c>
      <c r="K32" t="str">
        <f t="shared" si="2"/>
        <v>86663</v>
      </c>
      <c r="L32" t="str">
        <f t="shared" si="2"/>
        <v>±669</v>
      </c>
      <c r="M32" t="str">
        <f t="shared" si="2"/>
        <v>84234</v>
      </c>
      <c r="N32" t="str">
        <f t="shared" si="2"/>
        <v>±2137</v>
      </c>
      <c r="O32" t="str">
        <f t="shared" si="2"/>
        <v>89721</v>
      </c>
      <c r="P32" t="str">
        <f t="shared" si="2"/>
        <v>±3467</v>
      </c>
      <c r="Q32" t="str">
        <f t="shared" si="2"/>
        <v>77214</v>
      </c>
      <c r="R32" t="str">
        <f t="shared" si="2"/>
        <v>±5283</v>
      </c>
      <c r="S32" t="str">
        <f t="shared" ref="S32:CD32" si="21">SUBSTITUTE(S12,",","")</f>
        <v>91796</v>
      </c>
      <c r="T32" t="str">
        <f t="shared" si="21"/>
        <v>±6419</v>
      </c>
      <c r="U32" t="str">
        <f t="shared" si="21"/>
        <v>68211</v>
      </c>
      <c r="V32" t="str">
        <f t="shared" si="21"/>
        <v>±1806</v>
      </c>
      <c r="W32" t="str">
        <f t="shared" si="21"/>
        <v>77724</v>
      </c>
      <c r="X32" t="str">
        <f t="shared" si="21"/>
        <v>±1807</v>
      </c>
      <c r="Y32" t="str">
        <f t="shared" si="21"/>
        <v>73106</v>
      </c>
      <c r="Z32" t="str">
        <f t="shared" si="21"/>
        <v>±4115</v>
      </c>
      <c r="AA32" t="str">
        <f t="shared" si="21"/>
        <v>70954</v>
      </c>
      <c r="AB32" t="str">
        <f t="shared" si="21"/>
        <v>±4542</v>
      </c>
      <c r="AC32" t="str">
        <f t="shared" si="21"/>
        <v>81797</v>
      </c>
      <c r="AD32" t="str">
        <f t="shared" si="21"/>
        <v>±1026</v>
      </c>
      <c r="AE32" t="str">
        <f t="shared" si="21"/>
        <v>72252</v>
      </c>
      <c r="AF32" t="str">
        <f t="shared" si="21"/>
        <v>±1474</v>
      </c>
      <c r="AG32" t="str">
        <f t="shared" si="21"/>
        <v>70800</v>
      </c>
      <c r="AH32" t="str">
        <f t="shared" si="21"/>
        <v>±2172</v>
      </c>
      <c r="AI32" t="str">
        <f t="shared" si="21"/>
        <v>71346</v>
      </c>
      <c r="AJ32" t="str">
        <f t="shared" si="21"/>
        <v>±2248</v>
      </c>
      <c r="AK32" t="str">
        <f t="shared" si="21"/>
        <v>68927</v>
      </c>
      <c r="AL32" t="str">
        <f t="shared" si="21"/>
        <v>±2881</v>
      </c>
      <c r="AM32" t="str">
        <f t="shared" si="21"/>
        <v>69378</v>
      </c>
      <c r="AN32" t="str">
        <f t="shared" si="21"/>
        <v>±2406</v>
      </c>
      <c r="AO32" t="str">
        <f t="shared" si="21"/>
        <v>63107</v>
      </c>
      <c r="AP32" t="str">
        <f t="shared" si="21"/>
        <v>±2099</v>
      </c>
      <c r="AQ32" t="str">
        <f t="shared" si="21"/>
        <v>90008</v>
      </c>
      <c r="AR32" t="str">
        <f t="shared" si="21"/>
        <v>±2681</v>
      </c>
      <c r="AS32" t="str">
        <f t="shared" si="21"/>
        <v>90795</v>
      </c>
      <c r="AT32" t="str">
        <f t="shared" si="21"/>
        <v>±1208</v>
      </c>
      <c r="AU32" t="str">
        <f t="shared" si="21"/>
        <v>78167</v>
      </c>
      <c r="AV32" t="str">
        <f t="shared" si="21"/>
        <v>±1845</v>
      </c>
      <c r="AW32" t="str">
        <f t="shared" si="21"/>
        <v>80711</v>
      </c>
      <c r="AX32" t="str">
        <f t="shared" si="21"/>
        <v>±1329</v>
      </c>
      <c r="AY32" t="str">
        <f t="shared" si="21"/>
        <v>64800</v>
      </c>
      <c r="AZ32" t="str">
        <f t="shared" si="21"/>
        <v>±5062</v>
      </c>
      <c r="BA32" t="str">
        <f t="shared" si="21"/>
        <v>67624</v>
      </c>
      <c r="BB32" t="str">
        <f t="shared" si="21"/>
        <v>±2040</v>
      </c>
      <c r="BC32" t="str">
        <f t="shared" si="21"/>
        <v>61505</v>
      </c>
      <c r="BD32" t="str">
        <f t="shared" si="21"/>
        <v>±2758</v>
      </c>
      <c r="BE32" t="str">
        <f t="shared" si="21"/>
        <v>68552</v>
      </c>
      <c r="BF32" t="str">
        <f t="shared" si="21"/>
        <v>±3154</v>
      </c>
      <c r="BG32" t="str">
        <f t="shared" si="21"/>
        <v>68484</v>
      </c>
      <c r="BH32" t="str">
        <f t="shared" si="21"/>
        <v>±3545</v>
      </c>
      <c r="BI32" t="str">
        <f t="shared" si="21"/>
        <v>81559</v>
      </c>
      <c r="BJ32" t="str">
        <f t="shared" si="21"/>
        <v>±3283</v>
      </c>
      <c r="BK32" t="str">
        <f t="shared" si="21"/>
        <v>91151</v>
      </c>
      <c r="BL32" t="str">
        <f t="shared" si="21"/>
        <v>±1704</v>
      </c>
      <c r="BM32" t="str">
        <f t="shared" si="21"/>
        <v>64587</v>
      </c>
      <c r="BN32" t="str">
        <f t="shared" si="21"/>
        <v>±3272</v>
      </c>
      <c r="BO32" t="str">
        <f t="shared" si="21"/>
        <v>81761</v>
      </c>
      <c r="BP32" t="str">
        <f t="shared" si="21"/>
        <v>±905</v>
      </c>
      <c r="BQ32" t="str">
        <f t="shared" si="21"/>
        <v>72567</v>
      </c>
      <c r="BR32" t="str">
        <f t="shared" si="21"/>
        <v>±1862</v>
      </c>
      <c r="BS32" t="str">
        <f t="shared" si="21"/>
        <v>69941</v>
      </c>
      <c r="BT32" t="str">
        <f t="shared" si="21"/>
        <v>±4451</v>
      </c>
      <c r="BU32" t="str">
        <f t="shared" si="21"/>
        <v>75136</v>
      </c>
      <c r="BV32" t="str">
        <f t="shared" si="21"/>
        <v>±1290</v>
      </c>
      <c r="BW32" t="str">
        <f t="shared" si="21"/>
        <v>66236</v>
      </c>
      <c r="BX32" t="str">
        <f t="shared" si="21"/>
        <v>±2327</v>
      </c>
      <c r="BY32" t="str">
        <f t="shared" si="21"/>
        <v>74464</v>
      </c>
      <c r="BZ32" t="str">
        <f t="shared" si="21"/>
        <v>±2301</v>
      </c>
      <c r="CA32" t="str">
        <f t="shared" si="21"/>
        <v>77353</v>
      </c>
      <c r="CB32" t="str">
        <f t="shared" si="21"/>
        <v>±1635</v>
      </c>
      <c r="CC32" t="str">
        <f t="shared" si="21"/>
        <v>80898</v>
      </c>
      <c r="CD32" t="str">
        <f t="shared" si="21"/>
        <v>±4431</v>
      </c>
      <c r="CE32" t="str">
        <f t="shared" ref="CE32:DB32" si="22">SUBSTITUTE(CE12,",","")</f>
        <v>70820</v>
      </c>
      <c r="CF32" t="str">
        <f t="shared" si="22"/>
        <v>±2290</v>
      </c>
      <c r="CG32" t="str">
        <f t="shared" si="22"/>
        <v>62017</v>
      </c>
      <c r="CH32" t="str">
        <f t="shared" si="22"/>
        <v>±1755</v>
      </c>
      <c r="CI32" t="str">
        <f t="shared" si="22"/>
        <v>72069</v>
      </c>
      <c r="CJ32" t="str">
        <f t="shared" si="22"/>
        <v>±2026</v>
      </c>
      <c r="CK32" t="str">
        <f t="shared" si="22"/>
        <v>80807</v>
      </c>
      <c r="CL32" t="str">
        <f t="shared" si="22"/>
        <v>±892</v>
      </c>
      <c r="CM32" t="str">
        <f t="shared" si="22"/>
        <v>78700</v>
      </c>
      <c r="CN32" t="str">
        <f t="shared" si="22"/>
        <v>±2646</v>
      </c>
      <c r="CO32" t="str">
        <f t="shared" si="22"/>
        <v>55105</v>
      </c>
      <c r="CP32" t="str">
        <f t="shared" si="22"/>
        <v>±5011</v>
      </c>
      <c r="CQ32" t="str">
        <f t="shared" si="22"/>
        <v>88211</v>
      </c>
      <c r="CR32" t="str">
        <f t="shared" si="22"/>
        <v>±2101</v>
      </c>
      <c r="CS32" t="str">
        <f t="shared" si="22"/>
        <v>93135</v>
      </c>
      <c r="CT32" t="str">
        <f t="shared" si="22"/>
        <v>±2212</v>
      </c>
      <c r="CU32" t="str">
        <f t="shared" si="22"/>
        <v>61978</v>
      </c>
      <c r="CV32" t="str">
        <f t="shared" si="22"/>
        <v>±3623</v>
      </c>
      <c r="CW32" t="str">
        <f t="shared" si="22"/>
        <v>74145</v>
      </c>
      <c r="CX32" t="str">
        <f t="shared" si="22"/>
        <v>±1645</v>
      </c>
      <c r="CY32" t="str">
        <f t="shared" si="22"/>
        <v>68407</v>
      </c>
      <c r="CZ32" t="str">
        <f t="shared" si="22"/>
        <v>±6090</v>
      </c>
      <c r="DA32" t="str">
        <f t="shared" si="22"/>
        <v>30686</v>
      </c>
      <c r="DB32" t="str">
        <f t="shared" si="22"/>
        <v>±1752</v>
      </c>
    </row>
    <row r="33" spans="1:106" x14ac:dyDescent="0.3">
      <c r="A33" t="s">
        <v>1965</v>
      </c>
      <c r="C33" t="str">
        <f t="shared" si="2"/>
        <v>92889</v>
      </c>
      <c r="D33" t="str">
        <f t="shared" si="2"/>
        <v>±5549</v>
      </c>
      <c r="E33" t="str">
        <f t="shared" si="2"/>
        <v>97504</v>
      </c>
      <c r="F33" t="str">
        <f t="shared" si="2"/>
        <v>±8392</v>
      </c>
      <c r="G33" t="str">
        <f t="shared" si="2"/>
        <v>95527</v>
      </c>
      <c r="H33" t="str">
        <f t="shared" si="2"/>
        <v>±3287</v>
      </c>
      <c r="I33" t="str">
        <f t="shared" si="2"/>
        <v>80253</v>
      </c>
      <c r="J33" t="str">
        <f t="shared" si="2"/>
        <v>±6989</v>
      </c>
      <c r="K33" t="str">
        <f t="shared" si="2"/>
        <v>124911</v>
      </c>
      <c r="L33" t="str">
        <f t="shared" si="2"/>
        <v>±1378</v>
      </c>
      <c r="M33" t="str">
        <f t="shared" si="2"/>
        <v>103054</v>
      </c>
      <c r="N33" t="str">
        <f t="shared" si="2"/>
        <v>±2568</v>
      </c>
      <c r="O33" t="str">
        <f t="shared" si="2"/>
        <v>114341</v>
      </c>
      <c r="P33" t="str">
        <f t="shared" si="2"/>
        <v>±6796</v>
      </c>
      <c r="Q33" t="str">
        <f t="shared" si="2"/>
        <v>95071</v>
      </c>
      <c r="R33" t="str">
        <f t="shared" si="2"/>
        <v>±6549</v>
      </c>
      <c r="S33" t="str">
        <f t="shared" ref="S33:CD33" si="23">SUBSTITUTE(S13,",","")</f>
        <v>128604</v>
      </c>
      <c r="T33" t="str">
        <f t="shared" si="23"/>
        <v>±4570</v>
      </c>
      <c r="U33" t="str">
        <f t="shared" si="23"/>
        <v>92458</v>
      </c>
      <c r="V33" t="str">
        <f t="shared" si="23"/>
        <v>±2598</v>
      </c>
      <c r="W33" t="str">
        <f t="shared" si="23"/>
        <v>97736</v>
      </c>
      <c r="X33" t="str">
        <f t="shared" si="23"/>
        <v>±4102</v>
      </c>
      <c r="Y33" t="str">
        <f t="shared" si="23"/>
        <v>91973</v>
      </c>
      <c r="Z33" t="str">
        <f t="shared" si="23"/>
        <v>±5673</v>
      </c>
      <c r="AA33" t="str">
        <f t="shared" si="23"/>
        <v>91379</v>
      </c>
      <c r="AB33" t="str">
        <f t="shared" si="23"/>
        <v>±6910</v>
      </c>
      <c r="AC33" t="str">
        <f t="shared" si="23"/>
        <v>101807</v>
      </c>
      <c r="AD33" t="str">
        <f t="shared" si="23"/>
        <v>±1225</v>
      </c>
      <c r="AE33" t="str">
        <f t="shared" si="23"/>
        <v>87503</v>
      </c>
      <c r="AF33" t="str">
        <f t="shared" si="23"/>
        <v>±3790</v>
      </c>
      <c r="AG33" t="str">
        <f t="shared" si="23"/>
        <v>85132</v>
      </c>
      <c r="AH33" t="str">
        <f t="shared" si="23"/>
        <v>±5330</v>
      </c>
      <c r="AI33" t="str">
        <f t="shared" si="23"/>
        <v>85863</v>
      </c>
      <c r="AJ33" t="str">
        <f t="shared" si="23"/>
        <v>±3073</v>
      </c>
      <c r="AK33" t="str">
        <f t="shared" si="23"/>
        <v>82917</v>
      </c>
      <c r="AL33" t="str">
        <f t="shared" si="23"/>
        <v>±3128</v>
      </c>
      <c r="AM33" t="str">
        <f t="shared" si="23"/>
        <v>82457</v>
      </c>
      <c r="AN33" t="str">
        <f t="shared" si="23"/>
        <v>±3355</v>
      </c>
      <c r="AO33" t="str">
        <f t="shared" si="23"/>
        <v>81854</v>
      </c>
      <c r="AP33" t="str">
        <f t="shared" si="23"/>
        <v>±5251</v>
      </c>
      <c r="AQ33" t="str">
        <f t="shared" si="23"/>
        <v>116827</v>
      </c>
      <c r="AR33" t="str">
        <f t="shared" si="23"/>
        <v>±2669</v>
      </c>
      <c r="AS33" t="str">
        <f t="shared" si="23"/>
        <v>116421</v>
      </c>
      <c r="AT33" t="str">
        <f t="shared" si="23"/>
        <v>±3308</v>
      </c>
      <c r="AU33" t="str">
        <f t="shared" si="23"/>
        <v>97014</v>
      </c>
      <c r="AV33" t="str">
        <f t="shared" si="23"/>
        <v>±2127</v>
      </c>
      <c r="AW33" t="str">
        <f t="shared" si="23"/>
        <v>92432</v>
      </c>
      <c r="AX33" t="str">
        <f t="shared" si="23"/>
        <v>±2518</v>
      </c>
      <c r="AY33" t="str">
        <f t="shared" si="23"/>
        <v>70582</v>
      </c>
      <c r="AZ33" t="str">
        <f t="shared" si="23"/>
        <v>±4212</v>
      </c>
      <c r="BA33" t="str">
        <f t="shared" si="23"/>
        <v>88118</v>
      </c>
      <c r="BB33" t="str">
        <f t="shared" si="23"/>
        <v>±3084</v>
      </c>
      <c r="BC33" t="str">
        <f t="shared" si="23"/>
        <v>79710</v>
      </c>
      <c r="BD33" t="str">
        <f t="shared" si="23"/>
        <v>±10188</v>
      </c>
      <c r="BE33" t="str">
        <f t="shared" si="23"/>
        <v>86911</v>
      </c>
      <c r="BF33" t="str">
        <f t="shared" si="23"/>
        <v>±5993</v>
      </c>
      <c r="BG33" t="str">
        <f t="shared" si="23"/>
        <v>87252</v>
      </c>
      <c r="BH33" t="str">
        <f t="shared" si="23"/>
        <v>±6825</v>
      </c>
      <c r="BI33" t="str">
        <f t="shared" si="23"/>
        <v>103215</v>
      </c>
      <c r="BJ33" t="str">
        <f t="shared" si="23"/>
        <v>±3420</v>
      </c>
      <c r="BK33" t="str">
        <f t="shared" si="23"/>
        <v>121917</v>
      </c>
      <c r="BL33" t="str">
        <f t="shared" si="23"/>
        <v>±2693</v>
      </c>
      <c r="BM33" t="str">
        <f t="shared" si="23"/>
        <v>90005</v>
      </c>
      <c r="BN33" t="str">
        <f t="shared" si="23"/>
        <v>±6312</v>
      </c>
      <c r="BO33" t="str">
        <f t="shared" si="23"/>
        <v>102467</v>
      </c>
      <c r="BP33" t="str">
        <f t="shared" si="23"/>
        <v>±1226</v>
      </c>
      <c r="BQ33" t="str">
        <f t="shared" si="23"/>
        <v>98379</v>
      </c>
      <c r="BR33" t="str">
        <f t="shared" si="23"/>
        <v>±4135</v>
      </c>
      <c r="BS33" t="str">
        <f t="shared" si="23"/>
        <v>83071</v>
      </c>
      <c r="BT33" t="str">
        <f t="shared" si="23"/>
        <v>±7455</v>
      </c>
      <c r="BU33" t="str">
        <f t="shared" si="23"/>
        <v>94557</v>
      </c>
      <c r="BV33" t="str">
        <f t="shared" si="23"/>
        <v>±1937</v>
      </c>
      <c r="BW33" t="str">
        <f t="shared" si="23"/>
        <v>84717</v>
      </c>
      <c r="BX33" t="str">
        <f t="shared" si="23"/>
        <v>±3359</v>
      </c>
      <c r="BY33" t="str">
        <f t="shared" si="23"/>
        <v>94249</v>
      </c>
      <c r="BZ33" t="str">
        <f t="shared" si="23"/>
        <v>±3774</v>
      </c>
      <c r="CA33" t="str">
        <f t="shared" si="23"/>
        <v>98386</v>
      </c>
      <c r="CB33" t="str">
        <f t="shared" si="23"/>
        <v>±3338</v>
      </c>
      <c r="CC33" t="str">
        <f t="shared" si="23"/>
        <v>100702</v>
      </c>
      <c r="CD33" t="str">
        <f t="shared" si="23"/>
        <v>±7878</v>
      </c>
      <c r="CE33" t="str">
        <f t="shared" ref="CE33:DB33" si="24">SUBSTITUTE(CE13,",","")</f>
        <v>93583</v>
      </c>
      <c r="CF33" t="str">
        <f t="shared" si="24"/>
        <v>±4170</v>
      </c>
      <c r="CG33" t="str">
        <f t="shared" si="24"/>
        <v>78289</v>
      </c>
      <c r="CH33" t="str">
        <f t="shared" si="24"/>
        <v>±7666</v>
      </c>
      <c r="CI33" t="str">
        <f t="shared" si="24"/>
        <v>90027</v>
      </c>
      <c r="CJ33" t="str">
        <f t="shared" si="24"/>
        <v>±4534</v>
      </c>
      <c r="CK33" t="str">
        <f t="shared" si="24"/>
        <v>104215</v>
      </c>
      <c r="CL33" t="str">
        <f t="shared" si="24"/>
        <v>±1382</v>
      </c>
      <c r="CM33" t="str">
        <f t="shared" si="24"/>
        <v>111257</v>
      </c>
      <c r="CN33" t="str">
        <f t="shared" si="24"/>
        <v>±4668</v>
      </c>
      <c r="CO33" t="str">
        <f t="shared" si="24"/>
        <v>81508</v>
      </c>
      <c r="CP33" t="str">
        <f t="shared" si="24"/>
        <v>±5281</v>
      </c>
      <c r="CQ33" t="str">
        <f t="shared" si="24"/>
        <v>120363</v>
      </c>
      <c r="CR33" t="str">
        <f t="shared" si="24"/>
        <v>±2849</v>
      </c>
      <c r="CS33" t="str">
        <f t="shared" si="24"/>
        <v>123731</v>
      </c>
      <c r="CT33" t="str">
        <f t="shared" si="24"/>
        <v>±3155</v>
      </c>
      <c r="CU33" t="str">
        <f t="shared" si="24"/>
        <v>81142</v>
      </c>
      <c r="CV33" t="str">
        <f t="shared" si="24"/>
        <v>±6253</v>
      </c>
      <c r="CW33" t="str">
        <f t="shared" si="24"/>
        <v>93791</v>
      </c>
      <c r="CX33" t="str">
        <f t="shared" si="24"/>
        <v>±2873</v>
      </c>
      <c r="CY33" t="str">
        <f t="shared" si="24"/>
        <v>80346</v>
      </c>
      <c r="CZ33" t="str">
        <f t="shared" si="24"/>
        <v>±10578</v>
      </c>
      <c r="DA33" t="str">
        <f t="shared" si="24"/>
        <v>50423</v>
      </c>
      <c r="DB33" t="str">
        <f t="shared" si="24"/>
        <v>±4488</v>
      </c>
    </row>
    <row r="34" spans="1:106" x14ac:dyDescent="0.3">
      <c r="A34" t="s">
        <v>1967</v>
      </c>
      <c r="C34" t="str">
        <f t="shared" si="2"/>
        <v>35268</v>
      </c>
      <c r="D34" t="str">
        <f t="shared" si="2"/>
        <v>±544</v>
      </c>
      <c r="E34" t="str">
        <f t="shared" si="2"/>
        <v>47601</v>
      </c>
      <c r="F34" t="str">
        <f t="shared" si="2"/>
        <v>±1771</v>
      </c>
      <c r="G34" t="str">
        <f t="shared" si="2"/>
        <v>42429</v>
      </c>
      <c r="H34" t="str">
        <f t="shared" si="2"/>
        <v>±513</v>
      </c>
      <c r="I34" t="str">
        <f t="shared" si="2"/>
        <v>35280</v>
      </c>
      <c r="J34" t="str">
        <f t="shared" si="2"/>
        <v>±631</v>
      </c>
      <c r="K34" t="str">
        <f t="shared" si="2"/>
        <v>46176</v>
      </c>
      <c r="L34" t="str">
        <f t="shared" si="2"/>
        <v>±339</v>
      </c>
      <c r="M34" t="str">
        <f t="shared" si="2"/>
        <v>47480</v>
      </c>
      <c r="N34" t="str">
        <f t="shared" si="2"/>
        <v>±856</v>
      </c>
      <c r="O34" t="str">
        <f t="shared" si="2"/>
        <v>51014</v>
      </c>
      <c r="P34" t="str">
        <f t="shared" si="2"/>
        <v>±796</v>
      </c>
      <c r="Q34" t="str">
        <f t="shared" si="2"/>
        <v>44788</v>
      </c>
      <c r="R34" t="str">
        <f t="shared" si="2"/>
        <v>±1369</v>
      </c>
      <c r="S34" t="str">
        <f t="shared" ref="S34:CD34" si="25">SUBSTITUTE(S14,",","")</f>
        <v>78678</v>
      </c>
      <c r="T34" t="str">
        <f t="shared" si="25"/>
        <v>±2673</v>
      </c>
      <c r="U34" t="str">
        <f t="shared" si="25"/>
        <v>38794</v>
      </c>
      <c r="V34" t="str">
        <f t="shared" si="25"/>
        <v>±490</v>
      </c>
      <c r="W34" t="str">
        <f t="shared" si="25"/>
        <v>41035</v>
      </c>
      <c r="X34" t="str">
        <f t="shared" si="25"/>
        <v>±371</v>
      </c>
      <c r="Y34" t="str">
        <f t="shared" si="25"/>
        <v>43648</v>
      </c>
      <c r="Z34" t="str">
        <f t="shared" si="25"/>
        <v>±1290</v>
      </c>
      <c r="AA34" t="str">
        <f t="shared" si="25"/>
        <v>35901</v>
      </c>
      <c r="AB34" t="str">
        <f t="shared" si="25"/>
        <v>±897</v>
      </c>
      <c r="AC34" t="str">
        <f t="shared" si="25"/>
        <v>43895</v>
      </c>
      <c r="AD34" t="str">
        <f t="shared" si="25"/>
        <v>±574</v>
      </c>
      <c r="AE34" t="str">
        <f t="shared" si="25"/>
        <v>39409</v>
      </c>
      <c r="AF34" t="str">
        <f t="shared" si="25"/>
        <v>±544</v>
      </c>
      <c r="AG34" t="str">
        <f t="shared" si="25"/>
        <v>41081</v>
      </c>
      <c r="AH34" t="str">
        <f t="shared" si="25"/>
        <v>±536</v>
      </c>
      <c r="AI34" t="str">
        <f t="shared" si="25"/>
        <v>40087</v>
      </c>
      <c r="AJ34" t="str">
        <f t="shared" si="25"/>
        <v>±583</v>
      </c>
      <c r="AK34" t="str">
        <f t="shared" si="25"/>
        <v>37550</v>
      </c>
      <c r="AL34" t="str">
        <f t="shared" si="25"/>
        <v>±626</v>
      </c>
      <c r="AM34" t="str">
        <f t="shared" si="25"/>
        <v>35758</v>
      </c>
      <c r="AN34" t="str">
        <f t="shared" si="25"/>
        <v>±695</v>
      </c>
      <c r="AO34" t="str">
        <f t="shared" si="25"/>
        <v>40876</v>
      </c>
      <c r="AP34" t="str">
        <f t="shared" si="25"/>
        <v>±818</v>
      </c>
      <c r="AQ34" t="str">
        <f t="shared" si="25"/>
        <v>53748</v>
      </c>
      <c r="AR34" t="str">
        <f t="shared" si="25"/>
        <v>±943</v>
      </c>
      <c r="AS34" t="str">
        <f t="shared" si="25"/>
        <v>53409</v>
      </c>
      <c r="AT34" t="str">
        <f t="shared" si="25"/>
        <v>±673</v>
      </c>
      <c r="AU34" t="str">
        <f t="shared" si="25"/>
        <v>39439</v>
      </c>
      <c r="AV34" t="str">
        <f t="shared" si="25"/>
        <v>±492</v>
      </c>
      <c r="AW34" t="str">
        <f t="shared" si="25"/>
        <v>46770</v>
      </c>
      <c r="AX34" t="str">
        <f t="shared" si="25"/>
        <v>±616</v>
      </c>
      <c r="AY34" t="str">
        <f t="shared" si="25"/>
        <v>34345</v>
      </c>
      <c r="AZ34" t="str">
        <f t="shared" si="25"/>
        <v>±955</v>
      </c>
      <c r="BA34" t="str">
        <f t="shared" si="25"/>
        <v>39323</v>
      </c>
      <c r="BB34" t="str">
        <f t="shared" si="25"/>
        <v>±629</v>
      </c>
      <c r="BC34" t="str">
        <f t="shared" si="25"/>
        <v>36557</v>
      </c>
      <c r="BD34" t="str">
        <f t="shared" si="25"/>
        <v>±763</v>
      </c>
      <c r="BE34" t="str">
        <f t="shared" si="25"/>
        <v>41272</v>
      </c>
      <c r="BF34" t="str">
        <f t="shared" si="25"/>
        <v>±605</v>
      </c>
      <c r="BG34" t="str">
        <f t="shared" si="25"/>
        <v>40424</v>
      </c>
      <c r="BH34" t="str">
        <f t="shared" si="25"/>
        <v>±593</v>
      </c>
      <c r="BI34" t="str">
        <f t="shared" si="25"/>
        <v>47833</v>
      </c>
      <c r="BJ34" t="str">
        <f t="shared" si="25"/>
        <v>±1434</v>
      </c>
      <c r="BK34" t="str">
        <f t="shared" si="25"/>
        <v>51034</v>
      </c>
      <c r="BL34" t="str">
        <f t="shared" si="25"/>
        <v>±499</v>
      </c>
      <c r="BM34" t="str">
        <f t="shared" si="25"/>
        <v>37774</v>
      </c>
      <c r="BN34" t="str">
        <f t="shared" si="25"/>
        <v>±1037</v>
      </c>
      <c r="BO34" t="str">
        <f t="shared" si="25"/>
        <v>48217</v>
      </c>
      <c r="BP34" t="str">
        <f t="shared" si="25"/>
        <v>±528</v>
      </c>
      <c r="BQ34" t="str">
        <f t="shared" si="25"/>
        <v>40611</v>
      </c>
      <c r="BR34" t="str">
        <f t="shared" si="25"/>
        <v>±342</v>
      </c>
      <c r="BS34" t="str">
        <f t="shared" si="25"/>
        <v>41585</v>
      </c>
      <c r="BT34" t="str">
        <f t="shared" si="25"/>
        <v>±903</v>
      </c>
      <c r="BU34" t="str">
        <f t="shared" si="25"/>
        <v>40334</v>
      </c>
      <c r="BV34" t="str">
        <f t="shared" si="25"/>
        <v>±243</v>
      </c>
      <c r="BW34" t="str">
        <f t="shared" si="25"/>
        <v>36569</v>
      </c>
      <c r="BX34" t="str">
        <f t="shared" si="25"/>
        <v>±443</v>
      </c>
      <c r="BY34" t="str">
        <f t="shared" si="25"/>
        <v>41808</v>
      </c>
      <c r="BZ34" t="str">
        <f t="shared" si="25"/>
        <v>±585</v>
      </c>
      <c r="CA34" t="str">
        <f t="shared" si="25"/>
        <v>42397</v>
      </c>
      <c r="CB34" t="str">
        <f t="shared" si="25"/>
        <v>±326</v>
      </c>
      <c r="CC34" t="str">
        <f t="shared" si="25"/>
        <v>47240</v>
      </c>
      <c r="CD34" t="str">
        <f t="shared" si="25"/>
        <v>±2122</v>
      </c>
      <c r="CE34" t="str">
        <f t="shared" ref="CE34:DB34" si="26">SUBSTITUTE(CE14,",","")</f>
        <v>37006</v>
      </c>
      <c r="CF34" t="str">
        <f t="shared" si="26"/>
        <v>±556</v>
      </c>
      <c r="CG34" t="str">
        <f t="shared" si="26"/>
        <v>40443</v>
      </c>
      <c r="CH34" t="str">
        <f t="shared" si="26"/>
        <v>±637</v>
      </c>
      <c r="CI34" t="str">
        <f t="shared" si="26"/>
        <v>39185</v>
      </c>
      <c r="CJ34" t="str">
        <f t="shared" si="26"/>
        <v>±688</v>
      </c>
      <c r="CK34" t="str">
        <f t="shared" si="26"/>
        <v>40346</v>
      </c>
      <c r="CL34" t="str">
        <f t="shared" si="26"/>
        <v>±244</v>
      </c>
      <c r="CM34" t="str">
        <f t="shared" si="26"/>
        <v>38217</v>
      </c>
      <c r="CN34" t="str">
        <f t="shared" si="26"/>
        <v>±892</v>
      </c>
      <c r="CO34" t="str">
        <f t="shared" si="26"/>
        <v>46082</v>
      </c>
      <c r="CP34" t="str">
        <f t="shared" si="26"/>
        <v>±1512</v>
      </c>
      <c r="CQ34" t="str">
        <f t="shared" si="26"/>
        <v>47280</v>
      </c>
      <c r="CR34" t="str">
        <f t="shared" si="26"/>
        <v>±623</v>
      </c>
      <c r="CS34" t="str">
        <f t="shared" si="26"/>
        <v>49352</v>
      </c>
      <c r="CT34" t="str">
        <f t="shared" si="26"/>
        <v>±1021</v>
      </c>
      <c r="CU34" t="str">
        <f t="shared" si="26"/>
        <v>36638</v>
      </c>
      <c r="CV34" t="str">
        <f t="shared" si="26"/>
        <v>±923</v>
      </c>
      <c r="CW34" t="str">
        <f t="shared" si="26"/>
        <v>41920</v>
      </c>
      <c r="CX34" t="str">
        <f t="shared" si="26"/>
        <v>±294</v>
      </c>
      <c r="CY34" t="str">
        <f t="shared" si="26"/>
        <v>38561</v>
      </c>
      <c r="CZ34" t="str">
        <f t="shared" si="26"/>
        <v>±2080</v>
      </c>
      <c r="DA34" t="str">
        <f t="shared" si="26"/>
        <v>21085</v>
      </c>
      <c r="DB34" t="str">
        <f t="shared" si="26"/>
        <v>±502</v>
      </c>
    </row>
    <row r="35" spans="1:106" x14ac:dyDescent="0.3">
      <c r="A35" t="s">
        <v>1961</v>
      </c>
      <c r="C35" t="str">
        <f t="shared" si="2"/>
        <v>22016</v>
      </c>
      <c r="D35" t="str">
        <f t="shared" si="2"/>
        <v>±1548</v>
      </c>
      <c r="E35" t="str">
        <f t="shared" si="2"/>
        <v>32000</v>
      </c>
      <c r="F35" t="str">
        <f t="shared" si="2"/>
        <v>±5293</v>
      </c>
      <c r="G35" t="str">
        <f t="shared" si="2"/>
        <v>25764</v>
      </c>
      <c r="H35" t="str">
        <f t="shared" si="2"/>
        <v>±1544</v>
      </c>
      <c r="I35" t="str">
        <f t="shared" si="2"/>
        <v>23546</v>
      </c>
      <c r="J35" t="str">
        <f t="shared" si="2"/>
        <v>±2232</v>
      </c>
      <c r="K35" t="str">
        <f t="shared" si="2"/>
        <v>23950</v>
      </c>
      <c r="L35" t="str">
        <f t="shared" si="2"/>
        <v>±561</v>
      </c>
      <c r="M35" t="str">
        <f t="shared" si="2"/>
        <v>26991</v>
      </c>
      <c r="N35" t="str">
        <f t="shared" si="2"/>
        <v>±2567</v>
      </c>
      <c r="O35" t="str">
        <f t="shared" si="2"/>
        <v>25301</v>
      </c>
      <c r="P35" t="str">
        <f t="shared" si="2"/>
        <v>±2705</v>
      </c>
      <c r="Q35" t="str">
        <f t="shared" si="2"/>
        <v>30571</v>
      </c>
      <c r="R35" t="str">
        <f t="shared" si="2"/>
        <v>±3806</v>
      </c>
      <c r="S35" t="str">
        <f t="shared" ref="S35:CD35" si="27">SUBSTITUTE(S15,",","")</f>
        <v>23332</v>
      </c>
      <c r="T35" t="str">
        <f t="shared" si="27"/>
        <v>±1904</v>
      </c>
      <c r="U35" t="str">
        <f t="shared" si="27"/>
        <v>23116</v>
      </c>
      <c r="V35" t="str">
        <f t="shared" si="27"/>
        <v>±922</v>
      </c>
      <c r="W35" t="str">
        <f t="shared" si="27"/>
        <v>23559</v>
      </c>
      <c r="X35" t="str">
        <f t="shared" si="27"/>
        <v>±1065</v>
      </c>
      <c r="Y35" t="str">
        <f t="shared" si="27"/>
        <v>24937</v>
      </c>
      <c r="Z35" t="str">
        <f t="shared" si="27"/>
        <v>±2860</v>
      </c>
      <c r="AA35" t="str">
        <f t="shared" si="27"/>
        <v>25526</v>
      </c>
      <c r="AB35" t="str">
        <f t="shared" si="27"/>
        <v>±2786</v>
      </c>
      <c r="AC35" t="str">
        <f t="shared" si="27"/>
        <v>24634</v>
      </c>
      <c r="AD35" t="str">
        <f t="shared" si="27"/>
        <v>±1130</v>
      </c>
      <c r="AE35" t="str">
        <f t="shared" si="27"/>
        <v>25186</v>
      </c>
      <c r="AF35" t="str">
        <f t="shared" si="27"/>
        <v>±2015</v>
      </c>
      <c r="AG35" t="str">
        <f t="shared" si="27"/>
        <v>27090</v>
      </c>
      <c r="AH35" t="str">
        <f t="shared" si="27"/>
        <v>±2003</v>
      </c>
      <c r="AI35" t="str">
        <f t="shared" si="27"/>
        <v>25570</v>
      </c>
      <c r="AJ35" t="str">
        <f t="shared" si="27"/>
        <v>±2049</v>
      </c>
      <c r="AK35" t="str">
        <f t="shared" si="27"/>
        <v>22480</v>
      </c>
      <c r="AL35" t="str">
        <f t="shared" si="27"/>
        <v>±1938</v>
      </c>
      <c r="AM35" t="str">
        <f t="shared" si="27"/>
        <v>19570</v>
      </c>
      <c r="AN35" t="str">
        <f t="shared" si="27"/>
        <v>±2349</v>
      </c>
      <c r="AO35" t="str">
        <f t="shared" si="27"/>
        <v>28273</v>
      </c>
      <c r="AP35" t="str">
        <f t="shared" si="27"/>
        <v>±3093</v>
      </c>
      <c r="AQ35" t="str">
        <f t="shared" si="27"/>
        <v>26691</v>
      </c>
      <c r="AR35" t="str">
        <f t="shared" si="27"/>
        <v>±1976</v>
      </c>
      <c r="AS35" t="str">
        <f t="shared" si="27"/>
        <v>28465</v>
      </c>
      <c r="AT35" t="str">
        <f t="shared" si="27"/>
        <v>±1973</v>
      </c>
      <c r="AU35" t="str">
        <f t="shared" si="27"/>
        <v>22296</v>
      </c>
      <c r="AV35" t="str">
        <f t="shared" si="27"/>
        <v>±1422</v>
      </c>
      <c r="AW35" t="str">
        <f t="shared" si="27"/>
        <v>26364</v>
      </c>
      <c r="AX35" t="str">
        <f t="shared" si="27"/>
        <v>±1185</v>
      </c>
      <c r="AY35" t="str">
        <f t="shared" si="27"/>
        <v>19639</v>
      </c>
      <c r="AZ35" t="str">
        <f t="shared" si="27"/>
        <v>±1824</v>
      </c>
      <c r="BA35" t="str">
        <f t="shared" si="27"/>
        <v>21745</v>
      </c>
      <c r="BB35" t="str">
        <f t="shared" si="27"/>
        <v>±1125</v>
      </c>
      <c r="BC35" t="str">
        <f t="shared" si="27"/>
        <v>19806</v>
      </c>
      <c r="BD35" t="str">
        <f t="shared" si="27"/>
        <v>±9578</v>
      </c>
      <c r="BE35" t="str">
        <f t="shared" si="27"/>
        <v>24084</v>
      </c>
      <c r="BF35" t="str">
        <f t="shared" si="27"/>
        <v>±2408</v>
      </c>
      <c r="BG35" t="str">
        <f t="shared" si="27"/>
        <v>30276</v>
      </c>
      <c r="BH35" t="str">
        <f t="shared" si="27"/>
        <v>±1017</v>
      </c>
      <c r="BI35" t="str">
        <f t="shared" si="27"/>
        <v>34153</v>
      </c>
      <c r="BJ35" t="str">
        <f t="shared" si="27"/>
        <v>±3292</v>
      </c>
      <c r="BK35" t="str">
        <f t="shared" si="27"/>
        <v>25736</v>
      </c>
      <c r="BL35" t="str">
        <f t="shared" si="27"/>
        <v>±1127</v>
      </c>
      <c r="BM35" t="str">
        <f t="shared" si="27"/>
        <v>20330</v>
      </c>
      <c r="BN35" t="str">
        <f t="shared" si="27"/>
        <v>±1347</v>
      </c>
      <c r="BO35" t="str">
        <f t="shared" si="27"/>
        <v>22272</v>
      </c>
      <c r="BP35" t="str">
        <f t="shared" si="27"/>
        <v>±460</v>
      </c>
      <c r="BQ35" t="str">
        <f t="shared" si="27"/>
        <v>22752</v>
      </c>
      <c r="BR35" t="str">
        <f t="shared" si="27"/>
        <v>±1630</v>
      </c>
      <c r="BS35" t="str">
        <f t="shared" si="27"/>
        <v>25384</v>
      </c>
      <c r="BT35" t="str">
        <f t="shared" si="27"/>
        <v>±2869</v>
      </c>
      <c r="BU35" t="str">
        <f t="shared" si="27"/>
        <v>21565</v>
      </c>
      <c r="BV35" t="str">
        <f t="shared" si="27"/>
        <v>±1080</v>
      </c>
      <c r="BW35" t="str">
        <f t="shared" si="27"/>
        <v>21593</v>
      </c>
      <c r="BX35" t="str">
        <f t="shared" si="27"/>
        <v>±1194</v>
      </c>
      <c r="BY35" t="str">
        <f t="shared" si="27"/>
        <v>25018</v>
      </c>
      <c r="BZ35" t="str">
        <f t="shared" si="27"/>
        <v>±1301</v>
      </c>
      <c r="CA35" t="str">
        <f t="shared" si="27"/>
        <v>23562</v>
      </c>
      <c r="CB35" t="str">
        <f t="shared" si="27"/>
        <v>±2084</v>
      </c>
      <c r="CC35" t="str">
        <f t="shared" si="27"/>
        <v>22467</v>
      </c>
      <c r="CD35" t="str">
        <f t="shared" si="27"/>
        <v>±3518</v>
      </c>
      <c r="CE35" t="str">
        <f t="shared" ref="CE35:DB35" si="28">SUBSTITUTE(CE15,",","")</f>
        <v>19045</v>
      </c>
      <c r="CF35" t="str">
        <f t="shared" si="28"/>
        <v>±2025</v>
      </c>
      <c r="CG35" t="str">
        <f t="shared" si="28"/>
        <v>22462</v>
      </c>
      <c r="CH35" t="str">
        <f t="shared" si="28"/>
        <v>±7834</v>
      </c>
      <c r="CI35" t="str">
        <f t="shared" si="28"/>
        <v>24280</v>
      </c>
      <c r="CJ35" t="str">
        <f t="shared" si="28"/>
        <v>±2206</v>
      </c>
      <c r="CK35" t="str">
        <f t="shared" si="28"/>
        <v>21027</v>
      </c>
      <c r="CL35" t="str">
        <f t="shared" si="28"/>
        <v>±335</v>
      </c>
      <c r="CM35" t="str">
        <f t="shared" si="28"/>
        <v>28237</v>
      </c>
      <c r="CN35" t="str">
        <f t="shared" si="28"/>
        <v>±2073</v>
      </c>
      <c r="CO35" t="str">
        <f t="shared" si="28"/>
        <v>29123</v>
      </c>
      <c r="CP35" t="str">
        <f t="shared" si="28"/>
        <v>±3797</v>
      </c>
      <c r="CQ35" t="str">
        <f t="shared" si="28"/>
        <v>21407</v>
      </c>
      <c r="CR35" t="str">
        <f t="shared" si="28"/>
        <v>±926</v>
      </c>
      <c r="CS35" t="str">
        <f t="shared" si="28"/>
        <v>27512</v>
      </c>
      <c r="CT35" t="str">
        <f t="shared" si="28"/>
        <v>±1856</v>
      </c>
      <c r="CU35" t="str">
        <f t="shared" si="28"/>
        <v>22346</v>
      </c>
      <c r="CV35" t="str">
        <f t="shared" si="28"/>
        <v>±2415</v>
      </c>
      <c r="CW35" t="str">
        <f t="shared" si="28"/>
        <v>27810</v>
      </c>
      <c r="CX35" t="str">
        <f t="shared" si="28"/>
        <v>±2199</v>
      </c>
      <c r="CY35" t="str">
        <f t="shared" si="28"/>
        <v>25910</v>
      </c>
      <c r="CZ35" t="str">
        <f t="shared" si="28"/>
        <v>±3619</v>
      </c>
      <c r="DA35" t="str">
        <f t="shared" si="28"/>
        <v>10864</v>
      </c>
      <c r="DB35" t="str">
        <f t="shared" si="28"/>
        <v>±2075</v>
      </c>
    </row>
    <row r="36" spans="1:106" x14ac:dyDescent="0.3">
      <c r="A36" t="s">
        <v>1962</v>
      </c>
      <c r="C36" t="str">
        <f t="shared" si="2"/>
        <v>26337</v>
      </c>
      <c r="D36" t="str">
        <f t="shared" si="2"/>
        <v>±850</v>
      </c>
      <c r="E36" t="str">
        <f t="shared" si="2"/>
        <v>32330</v>
      </c>
      <c r="F36" t="str">
        <f t="shared" si="2"/>
        <v>±2775</v>
      </c>
      <c r="G36" t="str">
        <f t="shared" si="2"/>
        <v>32739</v>
      </c>
      <c r="H36" t="str">
        <f t="shared" si="2"/>
        <v>±1259</v>
      </c>
      <c r="I36" t="str">
        <f t="shared" si="2"/>
        <v>27660</v>
      </c>
      <c r="J36" t="str">
        <f t="shared" si="2"/>
        <v>±1139</v>
      </c>
      <c r="K36" t="str">
        <f t="shared" si="2"/>
        <v>31970</v>
      </c>
      <c r="L36" t="str">
        <f t="shared" si="2"/>
        <v>±283</v>
      </c>
      <c r="M36" t="str">
        <f t="shared" si="2"/>
        <v>34065</v>
      </c>
      <c r="N36" t="str">
        <f t="shared" si="2"/>
        <v>±2240</v>
      </c>
      <c r="O36" t="str">
        <f t="shared" si="2"/>
        <v>32078</v>
      </c>
      <c r="P36" t="str">
        <f t="shared" si="2"/>
        <v>±747</v>
      </c>
      <c r="Q36" t="str">
        <f t="shared" si="2"/>
        <v>33331</v>
      </c>
      <c r="R36" t="str">
        <f t="shared" si="2"/>
        <v>±2214</v>
      </c>
      <c r="S36" t="str">
        <f t="shared" ref="S36:CD36" si="29">SUBSTITUTE(S16,",","")</f>
        <v>39098</v>
      </c>
      <c r="T36" t="str">
        <f t="shared" si="29"/>
        <v>±11131</v>
      </c>
      <c r="U36" t="str">
        <f t="shared" si="29"/>
        <v>28801</v>
      </c>
      <c r="V36" t="str">
        <f t="shared" si="29"/>
        <v>±679</v>
      </c>
      <c r="W36" t="str">
        <f t="shared" si="29"/>
        <v>30448</v>
      </c>
      <c r="X36" t="str">
        <f t="shared" si="29"/>
        <v>±438</v>
      </c>
      <c r="Y36" t="str">
        <f t="shared" si="29"/>
        <v>35222</v>
      </c>
      <c r="Z36" t="str">
        <f t="shared" si="29"/>
        <v>±2283</v>
      </c>
      <c r="AA36" t="str">
        <f t="shared" si="29"/>
        <v>28255</v>
      </c>
      <c r="AB36" t="str">
        <f t="shared" si="29"/>
        <v>±2480</v>
      </c>
      <c r="AC36" t="str">
        <f t="shared" si="29"/>
        <v>30700</v>
      </c>
      <c r="AD36" t="str">
        <f t="shared" si="29"/>
        <v>±546</v>
      </c>
      <c r="AE36" t="str">
        <f t="shared" si="29"/>
        <v>30327</v>
      </c>
      <c r="AF36" t="str">
        <f t="shared" si="29"/>
        <v>±513</v>
      </c>
      <c r="AG36" t="str">
        <f t="shared" si="29"/>
        <v>28860</v>
      </c>
      <c r="AH36" t="str">
        <f t="shared" si="29"/>
        <v>±1606</v>
      </c>
      <c r="AI36" t="str">
        <f t="shared" si="29"/>
        <v>28895</v>
      </c>
      <c r="AJ36" t="str">
        <f t="shared" si="29"/>
        <v>±1712</v>
      </c>
      <c r="AK36" t="str">
        <f t="shared" si="29"/>
        <v>27044</v>
      </c>
      <c r="AL36" t="str">
        <f t="shared" si="29"/>
        <v>±880</v>
      </c>
      <c r="AM36" t="str">
        <f t="shared" si="29"/>
        <v>25942</v>
      </c>
      <c r="AN36" t="str">
        <f t="shared" si="29"/>
        <v>±569</v>
      </c>
      <c r="AO36" t="str">
        <f t="shared" si="29"/>
        <v>31194</v>
      </c>
      <c r="AP36" t="str">
        <f t="shared" si="29"/>
        <v>±1045</v>
      </c>
      <c r="AQ36" t="str">
        <f t="shared" si="29"/>
        <v>33132</v>
      </c>
      <c r="AR36" t="str">
        <f t="shared" si="29"/>
        <v>±1330</v>
      </c>
      <c r="AS36" t="str">
        <f t="shared" si="29"/>
        <v>33506</v>
      </c>
      <c r="AT36" t="str">
        <f t="shared" si="29"/>
        <v>±1255</v>
      </c>
      <c r="AU36" t="str">
        <f t="shared" si="29"/>
        <v>28232</v>
      </c>
      <c r="AV36" t="str">
        <f t="shared" si="29"/>
        <v>±1039</v>
      </c>
      <c r="AW36" t="str">
        <f t="shared" si="29"/>
        <v>31505</v>
      </c>
      <c r="AX36" t="str">
        <f t="shared" si="29"/>
        <v>±548</v>
      </c>
      <c r="AY36" t="str">
        <f t="shared" si="29"/>
        <v>25964</v>
      </c>
      <c r="AZ36" t="str">
        <f t="shared" si="29"/>
        <v>±1067</v>
      </c>
      <c r="BA36" t="str">
        <f t="shared" si="29"/>
        <v>28651</v>
      </c>
      <c r="BB36" t="str">
        <f t="shared" si="29"/>
        <v>±1155</v>
      </c>
      <c r="BC36" t="str">
        <f t="shared" si="29"/>
        <v>26354</v>
      </c>
      <c r="BD36" t="str">
        <f t="shared" si="29"/>
        <v>±1302</v>
      </c>
      <c r="BE36" t="str">
        <f t="shared" si="29"/>
        <v>31336</v>
      </c>
      <c r="BF36" t="str">
        <f t="shared" si="29"/>
        <v>±1048</v>
      </c>
      <c r="BG36" t="str">
        <f t="shared" si="29"/>
        <v>32870</v>
      </c>
      <c r="BH36" t="str">
        <f t="shared" si="29"/>
        <v>±1863</v>
      </c>
      <c r="BI36" t="str">
        <f t="shared" si="29"/>
        <v>35764</v>
      </c>
      <c r="BJ36" t="str">
        <f t="shared" si="29"/>
        <v>±1532</v>
      </c>
      <c r="BK36" t="str">
        <f t="shared" si="29"/>
        <v>31510</v>
      </c>
      <c r="BL36" t="str">
        <f t="shared" si="29"/>
        <v>±641</v>
      </c>
      <c r="BM36" t="str">
        <f t="shared" si="29"/>
        <v>27001</v>
      </c>
      <c r="BN36" t="str">
        <f t="shared" si="29"/>
        <v>±1732</v>
      </c>
      <c r="BO36" t="str">
        <f t="shared" si="29"/>
        <v>30828</v>
      </c>
      <c r="BP36" t="str">
        <f t="shared" si="29"/>
        <v>±389</v>
      </c>
      <c r="BQ36" t="str">
        <f t="shared" si="29"/>
        <v>29399</v>
      </c>
      <c r="BR36" t="str">
        <f t="shared" si="29"/>
        <v>±1139</v>
      </c>
      <c r="BS36" t="str">
        <f t="shared" si="29"/>
        <v>31425</v>
      </c>
      <c r="BT36" t="str">
        <f t="shared" si="29"/>
        <v>±1066</v>
      </c>
      <c r="BU36" t="str">
        <f t="shared" si="29"/>
        <v>29197</v>
      </c>
      <c r="BV36" t="str">
        <f t="shared" si="29"/>
        <v>±718</v>
      </c>
      <c r="BW36" t="str">
        <f t="shared" si="29"/>
        <v>27647</v>
      </c>
      <c r="BX36" t="str">
        <f t="shared" si="29"/>
        <v>±957</v>
      </c>
      <c r="BY36" t="str">
        <f t="shared" si="29"/>
        <v>30963</v>
      </c>
      <c r="BZ36" t="str">
        <f t="shared" si="29"/>
        <v>±979</v>
      </c>
      <c r="CA36" t="str">
        <f t="shared" si="29"/>
        <v>30480</v>
      </c>
      <c r="CB36" t="str">
        <f t="shared" si="29"/>
        <v>±374</v>
      </c>
      <c r="CC36" t="str">
        <f t="shared" si="29"/>
        <v>32801</v>
      </c>
      <c r="CD36" t="str">
        <f t="shared" si="29"/>
        <v>±2400</v>
      </c>
      <c r="CE36" t="str">
        <f t="shared" ref="CE36:DB36" si="30">SUBSTITUTE(CE16,",","")</f>
        <v>27278</v>
      </c>
      <c r="CF36" t="str">
        <f t="shared" si="30"/>
        <v>±714</v>
      </c>
      <c r="CG36" t="str">
        <f t="shared" si="30"/>
        <v>31409</v>
      </c>
      <c r="CH36" t="str">
        <f t="shared" si="30"/>
        <v>±1540</v>
      </c>
      <c r="CI36" t="str">
        <f t="shared" si="30"/>
        <v>29504</v>
      </c>
      <c r="CJ36" t="str">
        <f t="shared" si="30"/>
        <v>±951</v>
      </c>
      <c r="CK36" t="str">
        <f t="shared" si="30"/>
        <v>27724</v>
      </c>
      <c r="CL36" t="str">
        <f t="shared" si="30"/>
        <v>±573</v>
      </c>
      <c r="CM36" t="str">
        <f t="shared" si="30"/>
        <v>31762</v>
      </c>
      <c r="CN36" t="str">
        <f t="shared" si="30"/>
        <v>±785</v>
      </c>
      <c r="CO36" t="str">
        <f t="shared" si="30"/>
        <v>33734</v>
      </c>
      <c r="CP36" t="str">
        <f t="shared" si="30"/>
        <v>±2245</v>
      </c>
      <c r="CQ36" t="str">
        <f t="shared" si="30"/>
        <v>30867</v>
      </c>
      <c r="CR36" t="str">
        <f t="shared" si="30"/>
        <v>±480</v>
      </c>
      <c r="CS36" t="str">
        <f t="shared" si="30"/>
        <v>35322</v>
      </c>
      <c r="CT36" t="str">
        <f t="shared" si="30"/>
        <v>±949</v>
      </c>
      <c r="CU36" t="str">
        <f t="shared" si="30"/>
        <v>26556</v>
      </c>
      <c r="CV36" t="str">
        <f t="shared" si="30"/>
        <v>±1169</v>
      </c>
      <c r="CW36" t="str">
        <f t="shared" si="30"/>
        <v>31059</v>
      </c>
      <c r="CX36" t="str">
        <f t="shared" si="30"/>
        <v>±429</v>
      </c>
      <c r="CY36" t="str">
        <f t="shared" si="30"/>
        <v>27551</v>
      </c>
      <c r="CZ36" t="str">
        <f t="shared" si="30"/>
        <v>±3030</v>
      </c>
      <c r="DA36" t="str">
        <f t="shared" si="30"/>
        <v>13232</v>
      </c>
      <c r="DB36" t="str">
        <f t="shared" si="30"/>
        <v>±836</v>
      </c>
    </row>
    <row r="37" spans="1:106" x14ac:dyDescent="0.3">
      <c r="A37" t="s">
        <v>1963</v>
      </c>
      <c r="C37" t="str">
        <f t="shared" si="2"/>
        <v>31607</v>
      </c>
      <c r="D37" t="str">
        <f t="shared" si="2"/>
        <v>±507</v>
      </c>
      <c r="E37" t="str">
        <f t="shared" si="2"/>
        <v>44106</v>
      </c>
      <c r="F37" t="str">
        <f t="shared" si="2"/>
        <v>±3655</v>
      </c>
      <c r="G37" t="str">
        <f t="shared" si="2"/>
        <v>39821</v>
      </c>
      <c r="H37" t="str">
        <f t="shared" si="2"/>
        <v>±928</v>
      </c>
      <c r="I37" t="str">
        <f t="shared" si="2"/>
        <v>32257</v>
      </c>
      <c r="J37" t="str">
        <f t="shared" si="2"/>
        <v>±1001</v>
      </c>
      <c r="K37" t="str">
        <f t="shared" si="2"/>
        <v>40044</v>
      </c>
      <c r="L37" t="str">
        <f t="shared" si="2"/>
        <v>±342</v>
      </c>
      <c r="M37" t="str">
        <f t="shared" si="2"/>
        <v>39167</v>
      </c>
      <c r="N37" t="str">
        <f t="shared" si="2"/>
        <v>±1132</v>
      </c>
      <c r="O37" t="str">
        <f t="shared" si="2"/>
        <v>40582</v>
      </c>
      <c r="P37" t="str">
        <f t="shared" si="2"/>
        <v>±1086</v>
      </c>
      <c r="Q37" t="str">
        <f t="shared" si="2"/>
        <v>41335</v>
      </c>
      <c r="R37" t="str">
        <f t="shared" si="2"/>
        <v>±1119</v>
      </c>
      <c r="S37" t="str">
        <f t="shared" ref="S37:CD37" si="31">SUBSTITUTE(S17,",","")</f>
        <v>46535</v>
      </c>
      <c r="T37" t="str">
        <f t="shared" si="31"/>
        <v>±4047</v>
      </c>
      <c r="U37" t="str">
        <f t="shared" si="31"/>
        <v>35768</v>
      </c>
      <c r="V37" t="str">
        <f t="shared" si="31"/>
        <v>±485</v>
      </c>
      <c r="W37" t="str">
        <f t="shared" si="31"/>
        <v>35608</v>
      </c>
      <c r="X37" t="str">
        <f t="shared" si="31"/>
        <v>±657</v>
      </c>
      <c r="Y37" t="str">
        <f t="shared" si="31"/>
        <v>37786</v>
      </c>
      <c r="Z37" t="str">
        <f t="shared" si="31"/>
        <v>±1801</v>
      </c>
      <c r="AA37" t="str">
        <f t="shared" si="31"/>
        <v>31820</v>
      </c>
      <c r="AB37" t="str">
        <f t="shared" si="31"/>
        <v>±834</v>
      </c>
      <c r="AC37" t="str">
        <f t="shared" si="31"/>
        <v>36945</v>
      </c>
      <c r="AD37" t="str">
        <f t="shared" si="31"/>
        <v>±494</v>
      </c>
      <c r="AE37" t="str">
        <f t="shared" si="31"/>
        <v>36283</v>
      </c>
      <c r="AF37" t="str">
        <f t="shared" si="31"/>
        <v>±597</v>
      </c>
      <c r="AG37" t="str">
        <f t="shared" si="31"/>
        <v>37609</v>
      </c>
      <c r="AH37" t="str">
        <f t="shared" si="31"/>
        <v>±1138</v>
      </c>
      <c r="AI37" t="str">
        <f t="shared" si="31"/>
        <v>34874</v>
      </c>
      <c r="AJ37" t="str">
        <f t="shared" si="31"/>
        <v>±1221</v>
      </c>
      <c r="AK37" t="str">
        <f t="shared" si="31"/>
        <v>34083</v>
      </c>
      <c r="AL37" t="str">
        <f t="shared" si="31"/>
        <v>±1070</v>
      </c>
      <c r="AM37" t="str">
        <f t="shared" si="31"/>
        <v>32208</v>
      </c>
      <c r="AN37" t="str">
        <f t="shared" si="31"/>
        <v>±987</v>
      </c>
      <c r="AO37" t="str">
        <f t="shared" si="31"/>
        <v>36099</v>
      </c>
      <c r="AP37" t="str">
        <f t="shared" si="31"/>
        <v>±1635</v>
      </c>
      <c r="AQ37" t="str">
        <f t="shared" si="31"/>
        <v>42177</v>
      </c>
      <c r="AR37" t="str">
        <f t="shared" si="31"/>
        <v>±860</v>
      </c>
      <c r="AS37" t="str">
        <f t="shared" si="31"/>
        <v>41777</v>
      </c>
      <c r="AT37" t="str">
        <f t="shared" si="31"/>
        <v>±831</v>
      </c>
      <c r="AU37" t="str">
        <f t="shared" si="31"/>
        <v>34078</v>
      </c>
      <c r="AV37" t="str">
        <f t="shared" si="31"/>
        <v>±1013</v>
      </c>
      <c r="AW37" t="str">
        <f t="shared" si="31"/>
        <v>40620</v>
      </c>
      <c r="AX37" t="str">
        <f t="shared" si="31"/>
        <v>±503</v>
      </c>
      <c r="AY37" t="str">
        <f t="shared" si="31"/>
        <v>31293</v>
      </c>
      <c r="AZ37" t="str">
        <f t="shared" si="31"/>
        <v>±805</v>
      </c>
      <c r="BA37" t="str">
        <f t="shared" si="31"/>
        <v>35537</v>
      </c>
      <c r="BB37" t="str">
        <f t="shared" si="31"/>
        <v>±656</v>
      </c>
      <c r="BC37" t="str">
        <f t="shared" si="31"/>
        <v>32932</v>
      </c>
      <c r="BD37" t="str">
        <f t="shared" si="31"/>
        <v>±1357</v>
      </c>
      <c r="BE37" t="str">
        <f t="shared" si="31"/>
        <v>35021</v>
      </c>
      <c r="BF37" t="str">
        <f t="shared" si="31"/>
        <v>±1310</v>
      </c>
      <c r="BG37" t="str">
        <f t="shared" si="31"/>
        <v>38570</v>
      </c>
      <c r="BH37" t="str">
        <f t="shared" si="31"/>
        <v>±1873</v>
      </c>
      <c r="BI37" t="str">
        <f t="shared" si="31"/>
        <v>39050</v>
      </c>
      <c r="BJ37" t="str">
        <f t="shared" si="31"/>
        <v>±2644</v>
      </c>
      <c r="BK37" t="str">
        <f t="shared" si="31"/>
        <v>41791</v>
      </c>
      <c r="BL37" t="str">
        <f t="shared" si="31"/>
        <v>±635</v>
      </c>
      <c r="BM37" t="str">
        <f t="shared" si="31"/>
        <v>33991</v>
      </c>
      <c r="BN37" t="str">
        <f t="shared" si="31"/>
        <v>±1747</v>
      </c>
      <c r="BO37" t="str">
        <f t="shared" si="31"/>
        <v>39669</v>
      </c>
      <c r="BP37" t="str">
        <f t="shared" si="31"/>
        <v>±777</v>
      </c>
      <c r="BQ37" t="str">
        <f t="shared" si="31"/>
        <v>35405</v>
      </c>
      <c r="BR37" t="str">
        <f t="shared" si="31"/>
        <v>±421</v>
      </c>
      <c r="BS37" t="str">
        <f t="shared" si="31"/>
        <v>38419</v>
      </c>
      <c r="BT37" t="str">
        <f t="shared" si="31"/>
        <v>±2607</v>
      </c>
      <c r="BU37" t="str">
        <f t="shared" si="31"/>
        <v>35817</v>
      </c>
      <c r="BV37" t="str">
        <f t="shared" si="31"/>
        <v>±484</v>
      </c>
      <c r="BW37" t="str">
        <f t="shared" si="31"/>
        <v>32874</v>
      </c>
      <c r="BX37" t="str">
        <f t="shared" si="31"/>
        <v>±876</v>
      </c>
      <c r="BY37" t="str">
        <f t="shared" si="31"/>
        <v>36552</v>
      </c>
      <c r="BZ37" t="str">
        <f t="shared" si="31"/>
        <v>±868</v>
      </c>
      <c r="CA37" t="str">
        <f t="shared" si="31"/>
        <v>37537</v>
      </c>
      <c r="CB37" t="str">
        <f t="shared" si="31"/>
        <v>±641</v>
      </c>
      <c r="CC37" t="str">
        <f t="shared" si="31"/>
        <v>41502</v>
      </c>
      <c r="CD37" t="str">
        <f t="shared" si="31"/>
        <v>±2362</v>
      </c>
      <c r="CE37" t="str">
        <f t="shared" ref="CE37:DB37" si="32">SUBSTITUTE(CE17,",","")</f>
        <v>33394</v>
      </c>
      <c r="CF37" t="str">
        <f t="shared" si="32"/>
        <v>±1149</v>
      </c>
      <c r="CG37" t="str">
        <f t="shared" si="32"/>
        <v>36809</v>
      </c>
      <c r="CH37" t="str">
        <f t="shared" si="32"/>
        <v>±1045</v>
      </c>
      <c r="CI37" t="str">
        <f t="shared" si="32"/>
        <v>35423</v>
      </c>
      <c r="CJ37" t="str">
        <f t="shared" si="32"/>
        <v>±697</v>
      </c>
      <c r="CK37" t="str">
        <f t="shared" si="32"/>
        <v>36414</v>
      </c>
      <c r="CL37" t="str">
        <f t="shared" si="32"/>
        <v>±525</v>
      </c>
      <c r="CM37" t="str">
        <f t="shared" si="32"/>
        <v>34715</v>
      </c>
      <c r="CN37" t="str">
        <f t="shared" si="32"/>
        <v>±1817</v>
      </c>
      <c r="CO37" t="str">
        <f t="shared" si="32"/>
        <v>38509</v>
      </c>
      <c r="CP37" t="str">
        <f t="shared" si="32"/>
        <v>±2051</v>
      </c>
      <c r="CQ37" t="str">
        <f t="shared" si="32"/>
        <v>38271</v>
      </c>
      <c r="CR37" t="str">
        <f t="shared" si="32"/>
        <v>±1185</v>
      </c>
      <c r="CS37" t="str">
        <f t="shared" si="32"/>
        <v>42451</v>
      </c>
      <c r="CT37" t="str">
        <f t="shared" si="32"/>
        <v>±924</v>
      </c>
      <c r="CU37" t="str">
        <f t="shared" si="32"/>
        <v>33565</v>
      </c>
      <c r="CV37" t="str">
        <f t="shared" si="32"/>
        <v>±1669</v>
      </c>
      <c r="CW37" t="str">
        <f t="shared" si="32"/>
        <v>37815</v>
      </c>
      <c r="CX37" t="str">
        <f t="shared" si="32"/>
        <v>±771</v>
      </c>
      <c r="CY37" t="str">
        <f t="shared" si="32"/>
        <v>36010</v>
      </c>
      <c r="CZ37" t="str">
        <f t="shared" si="32"/>
        <v>±1999</v>
      </c>
      <c r="DA37" t="str">
        <f t="shared" si="32"/>
        <v>17092</v>
      </c>
      <c r="DB37" t="str">
        <f t="shared" si="32"/>
        <v>±523</v>
      </c>
    </row>
    <row r="38" spans="1:106" x14ac:dyDescent="0.3">
      <c r="A38" t="s">
        <v>1964</v>
      </c>
      <c r="C38" t="str">
        <f t="shared" si="2"/>
        <v>46955</v>
      </c>
      <c r="D38" t="str">
        <f t="shared" si="2"/>
        <v>±1427</v>
      </c>
      <c r="E38" t="str">
        <f t="shared" si="2"/>
        <v>56933</v>
      </c>
      <c r="F38" t="str">
        <f t="shared" si="2"/>
        <v>±7067</v>
      </c>
      <c r="G38" t="str">
        <f t="shared" si="2"/>
        <v>53443</v>
      </c>
      <c r="H38" t="str">
        <f t="shared" si="2"/>
        <v>±1205</v>
      </c>
      <c r="I38" t="str">
        <f t="shared" si="2"/>
        <v>46102</v>
      </c>
      <c r="J38" t="str">
        <f t="shared" si="2"/>
        <v>±1918</v>
      </c>
      <c r="K38" t="str">
        <f t="shared" si="2"/>
        <v>64979</v>
      </c>
      <c r="L38" t="str">
        <f t="shared" si="2"/>
        <v>±811</v>
      </c>
      <c r="M38" t="str">
        <f t="shared" si="2"/>
        <v>56710</v>
      </c>
      <c r="N38" t="str">
        <f t="shared" si="2"/>
        <v>±1521</v>
      </c>
      <c r="O38" t="str">
        <f t="shared" si="2"/>
        <v>63248</v>
      </c>
      <c r="P38" t="str">
        <f t="shared" si="2"/>
        <v>±1520</v>
      </c>
      <c r="Q38" t="str">
        <f t="shared" ref="Q38:CB38" si="33">SUBSTITUTE(Q18,",","")</f>
        <v>51472</v>
      </c>
      <c r="R38" t="str">
        <f t="shared" si="33"/>
        <v>±2201</v>
      </c>
      <c r="S38" t="str">
        <f t="shared" si="33"/>
        <v>79072</v>
      </c>
      <c r="T38" t="str">
        <f t="shared" si="33"/>
        <v>±3129</v>
      </c>
      <c r="U38" t="str">
        <f t="shared" si="33"/>
        <v>49658</v>
      </c>
      <c r="V38" t="str">
        <f t="shared" si="33"/>
        <v>±628</v>
      </c>
      <c r="W38" t="str">
        <f t="shared" si="33"/>
        <v>53933</v>
      </c>
      <c r="X38" t="str">
        <f t="shared" si="33"/>
        <v>±873</v>
      </c>
      <c r="Y38" t="str">
        <f t="shared" si="33"/>
        <v>52054</v>
      </c>
      <c r="Z38" t="str">
        <f t="shared" si="33"/>
        <v>±2860</v>
      </c>
      <c r="AA38" t="str">
        <f t="shared" si="33"/>
        <v>44182</v>
      </c>
      <c r="AB38" t="str">
        <f t="shared" si="33"/>
        <v>±2116</v>
      </c>
      <c r="AC38" t="str">
        <f t="shared" si="33"/>
        <v>58123</v>
      </c>
      <c r="AD38" t="str">
        <f t="shared" si="33"/>
        <v>±1356</v>
      </c>
      <c r="AE38" t="str">
        <f t="shared" si="33"/>
        <v>49725</v>
      </c>
      <c r="AF38" t="str">
        <f t="shared" si="33"/>
        <v>±1090</v>
      </c>
      <c r="AG38" t="str">
        <f t="shared" si="33"/>
        <v>50826</v>
      </c>
      <c r="AH38" t="str">
        <f t="shared" si="33"/>
        <v>±1068</v>
      </c>
      <c r="AI38" t="str">
        <f t="shared" si="33"/>
        <v>49010</v>
      </c>
      <c r="AJ38" t="str">
        <f t="shared" si="33"/>
        <v>±1669</v>
      </c>
      <c r="AK38" t="str">
        <f t="shared" si="33"/>
        <v>47218</v>
      </c>
      <c r="AL38" t="str">
        <f t="shared" si="33"/>
        <v>±2028</v>
      </c>
      <c r="AM38" t="str">
        <f t="shared" si="33"/>
        <v>49249</v>
      </c>
      <c r="AN38" t="str">
        <f t="shared" si="33"/>
        <v>±1882</v>
      </c>
      <c r="AO38" t="str">
        <f t="shared" si="33"/>
        <v>48718</v>
      </c>
      <c r="AP38" t="str">
        <f t="shared" si="33"/>
        <v>±2529</v>
      </c>
      <c r="AQ38" t="str">
        <f t="shared" si="33"/>
        <v>66173</v>
      </c>
      <c r="AR38" t="str">
        <f t="shared" si="33"/>
        <v>±2036</v>
      </c>
      <c r="AS38" t="str">
        <f t="shared" si="33"/>
        <v>64567</v>
      </c>
      <c r="AT38" t="str">
        <f t="shared" si="33"/>
        <v>±1500</v>
      </c>
      <c r="AU38" t="str">
        <f t="shared" si="33"/>
        <v>52364</v>
      </c>
      <c r="AV38" t="str">
        <f t="shared" si="33"/>
        <v>±857</v>
      </c>
      <c r="AW38" t="str">
        <f t="shared" si="33"/>
        <v>59325</v>
      </c>
      <c r="AX38" t="str">
        <f t="shared" si="33"/>
        <v>±1159</v>
      </c>
      <c r="AY38" t="str">
        <f t="shared" si="33"/>
        <v>44097</v>
      </c>
      <c r="AZ38" t="str">
        <f t="shared" si="33"/>
        <v>±1628</v>
      </c>
      <c r="BA38" t="str">
        <f t="shared" si="33"/>
        <v>49601</v>
      </c>
      <c r="BB38" t="str">
        <f t="shared" si="33"/>
        <v>±1286</v>
      </c>
      <c r="BC38" t="str">
        <f t="shared" si="33"/>
        <v>44867</v>
      </c>
      <c r="BD38" t="str">
        <f t="shared" si="33"/>
        <v>±2877</v>
      </c>
      <c r="BE38" t="str">
        <f t="shared" si="33"/>
        <v>50596</v>
      </c>
      <c r="BF38" t="str">
        <f t="shared" si="33"/>
        <v>±1030</v>
      </c>
      <c r="BG38" t="str">
        <f t="shared" si="33"/>
        <v>51854</v>
      </c>
      <c r="BH38" t="str">
        <f t="shared" si="33"/>
        <v>±1791</v>
      </c>
      <c r="BI38" t="str">
        <f t="shared" si="33"/>
        <v>55778</v>
      </c>
      <c r="BJ38" t="str">
        <f t="shared" si="33"/>
        <v>±2881</v>
      </c>
      <c r="BK38" t="str">
        <f t="shared" si="33"/>
        <v>64680</v>
      </c>
      <c r="BL38" t="str">
        <f t="shared" si="33"/>
        <v>±1119</v>
      </c>
      <c r="BM38" t="str">
        <f t="shared" si="33"/>
        <v>50484</v>
      </c>
      <c r="BN38" t="str">
        <f t="shared" si="33"/>
        <v>±2096</v>
      </c>
      <c r="BO38" t="str">
        <f t="shared" si="33"/>
        <v>62336</v>
      </c>
      <c r="BP38" t="str">
        <f t="shared" si="33"/>
        <v>±731</v>
      </c>
      <c r="BQ38" t="str">
        <f t="shared" si="33"/>
        <v>51352</v>
      </c>
      <c r="BR38" t="str">
        <f t="shared" si="33"/>
        <v>±717</v>
      </c>
      <c r="BS38" t="str">
        <f t="shared" si="33"/>
        <v>50888</v>
      </c>
      <c r="BT38" t="str">
        <f t="shared" si="33"/>
        <v>±1832</v>
      </c>
      <c r="BU38" t="str">
        <f t="shared" si="33"/>
        <v>53252</v>
      </c>
      <c r="BV38" t="str">
        <f t="shared" si="33"/>
        <v>±828</v>
      </c>
      <c r="BW38" t="str">
        <f t="shared" si="33"/>
        <v>46553</v>
      </c>
      <c r="BX38" t="str">
        <f t="shared" si="33"/>
        <v>±1153</v>
      </c>
      <c r="BY38" t="str">
        <f t="shared" si="33"/>
        <v>53656</v>
      </c>
      <c r="BZ38" t="str">
        <f t="shared" si="33"/>
        <v>±1616</v>
      </c>
      <c r="CA38" t="str">
        <f t="shared" si="33"/>
        <v>54430</v>
      </c>
      <c r="CB38" t="str">
        <f t="shared" si="33"/>
        <v>±804</v>
      </c>
      <c r="CC38" t="str">
        <f t="shared" ref="CC38:DB38" si="34">SUBSTITUTE(CC18,",","")</f>
        <v>60614</v>
      </c>
      <c r="CD38" t="str">
        <f t="shared" si="34"/>
        <v>±2721</v>
      </c>
      <c r="CE38" t="str">
        <f t="shared" si="34"/>
        <v>47076</v>
      </c>
      <c r="CF38" t="str">
        <f t="shared" si="34"/>
        <v>±1437</v>
      </c>
      <c r="CG38" t="str">
        <f t="shared" si="34"/>
        <v>47123</v>
      </c>
      <c r="CH38" t="str">
        <f t="shared" si="34"/>
        <v>±1860</v>
      </c>
      <c r="CI38" t="str">
        <f t="shared" si="34"/>
        <v>47882</v>
      </c>
      <c r="CJ38" t="str">
        <f t="shared" si="34"/>
        <v>±1055</v>
      </c>
      <c r="CK38" t="str">
        <f t="shared" si="34"/>
        <v>56594</v>
      </c>
      <c r="CL38" t="str">
        <f t="shared" si="34"/>
        <v>±584</v>
      </c>
      <c r="CM38" t="str">
        <f t="shared" si="34"/>
        <v>46836</v>
      </c>
      <c r="CN38" t="str">
        <f t="shared" si="34"/>
        <v>±1811</v>
      </c>
      <c r="CO38" t="str">
        <f t="shared" si="34"/>
        <v>53601</v>
      </c>
      <c r="CP38" t="str">
        <f t="shared" si="34"/>
        <v>±2353</v>
      </c>
      <c r="CQ38" t="str">
        <f t="shared" si="34"/>
        <v>60677</v>
      </c>
      <c r="CR38" t="str">
        <f t="shared" si="34"/>
        <v>±1243</v>
      </c>
      <c r="CS38" t="str">
        <f t="shared" si="34"/>
        <v>61852</v>
      </c>
      <c r="CT38" t="str">
        <f t="shared" si="34"/>
        <v>±975</v>
      </c>
      <c r="CU38" t="str">
        <f t="shared" si="34"/>
        <v>46408</v>
      </c>
      <c r="CV38" t="str">
        <f t="shared" si="34"/>
        <v>±2131</v>
      </c>
      <c r="CW38" t="str">
        <f t="shared" si="34"/>
        <v>52799</v>
      </c>
      <c r="CX38" t="str">
        <f t="shared" si="34"/>
        <v>±869</v>
      </c>
      <c r="CY38" t="str">
        <f t="shared" si="34"/>
        <v>47106</v>
      </c>
      <c r="CZ38" t="str">
        <f t="shared" si="34"/>
        <v>±3590</v>
      </c>
      <c r="DA38" t="str">
        <f t="shared" si="34"/>
        <v>26274</v>
      </c>
      <c r="DB38" t="str">
        <f t="shared" si="34"/>
        <v>±752</v>
      </c>
    </row>
    <row r="39" spans="1:106" x14ac:dyDescent="0.3">
      <c r="A39" t="s">
        <v>1965</v>
      </c>
      <c r="C39" t="str">
        <f t="shared" si="2"/>
        <v>60575</v>
      </c>
      <c r="D39" t="str">
        <f t="shared" ref="D39:BO39" si="35">SUBSTITUTE(D19,",","")</f>
        <v>±1235</v>
      </c>
      <c r="E39" t="str">
        <f t="shared" si="35"/>
        <v>85703</v>
      </c>
      <c r="F39" t="str">
        <f t="shared" si="35"/>
        <v>±2861</v>
      </c>
      <c r="G39" t="str">
        <f t="shared" si="35"/>
        <v>65877</v>
      </c>
      <c r="H39" t="str">
        <f t="shared" si="35"/>
        <v>±1760</v>
      </c>
      <c r="I39" t="str">
        <f t="shared" si="35"/>
        <v>62285</v>
      </c>
      <c r="J39" t="str">
        <f t="shared" si="35"/>
        <v>±2085</v>
      </c>
      <c r="K39" t="str">
        <f t="shared" si="35"/>
        <v>89917</v>
      </c>
      <c r="L39" t="str">
        <f t="shared" si="35"/>
        <v>±1183</v>
      </c>
      <c r="M39" t="str">
        <f t="shared" si="35"/>
        <v>71220</v>
      </c>
      <c r="N39" t="str">
        <f t="shared" si="35"/>
        <v>±1764</v>
      </c>
      <c r="O39" t="str">
        <f t="shared" si="35"/>
        <v>79204</v>
      </c>
      <c r="P39" t="str">
        <f t="shared" si="35"/>
        <v>±3090</v>
      </c>
      <c r="Q39" t="str">
        <f t="shared" si="35"/>
        <v>69691</v>
      </c>
      <c r="R39" t="str">
        <f t="shared" si="35"/>
        <v>±3640</v>
      </c>
      <c r="S39" t="str">
        <f t="shared" si="35"/>
        <v>102191</v>
      </c>
      <c r="T39" t="str">
        <f t="shared" si="35"/>
        <v>±3215</v>
      </c>
      <c r="U39" t="str">
        <f t="shared" si="35"/>
        <v>63436</v>
      </c>
      <c r="V39" t="str">
        <f t="shared" si="35"/>
        <v>±1064</v>
      </c>
      <c r="W39" t="str">
        <f t="shared" si="35"/>
        <v>67566</v>
      </c>
      <c r="X39" t="str">
        <f t="shared" si="35"/>
        <v>±1268</v>
      </c>
      <c r="Y39" t="str">
        <f t="shared" si="35"/>
        <v>72303</v>
      </c>
      <c r="Z39" t="str">
        <f t="shared" si="35"/>
        <v>±3176</v>
      </c>
      <c r="AA39" t="str">
        <f t="shared" si="35"/>
        <v>61281</v>
      </c>
      <c r="AB39" t="str">
        <f t="shared" si="35"/>
        <v>±2236</v>
      </c>
      <c r="AC39" t="str">
        <f t="shared" si="35"/>
        <v>74097</v>
      </c>
      <c r="AD39" t="str">
        <f t="shared" si="35"/>
        <v>±1067</v>
      </c>
      <c r="AE39" t="str">
        <f t="shared" si="35"/>
        <v>64824</v>
      </c>
      <c r="AF39" t="str">
        <f t="shared" si="35"/>
        <v>±2261</v>
      </c>
      <c r="AG39" t="str">
        <f t="shared" si="35"/>
        <v>67618</v>
      </c>
      <c r="AH39" t="str">
        <f t="shared" si="35"/>
        <v>±1807</v>
      </c>
      <c r="AI39" t="str">
        <f t="shared" si="35"/>
        <v>61952</v>
      </c>
      <c r="AJ39" t="str">
        <f t="shared" si="35"/>
        <v>±1591</v>
      </c>
      <c r="AK39" t="str">
        <f t="shared" si="35"/>
        <v>59426</v>
      </c>
      <c r="AL39" t="str">
        <f t="shared" si="35"/>
        <v>±1694</v>
      </c>
      <c r="AM39" t="str">
        <f t="shared" si="35"/>
        <v>58210</v>
      </c>
      <c r="AN39" t="str">
        <f t="shared" si="35"/>
        <v>±2444</v>
      </c>
      <c r="AO39" t="str">
        <f t="shared" si="35"/>
        <v>62836</v>
      </c>
      <c r="AP39" t="str">
        <f t="shared" si="35"/>
        <v>±2235</v>
      </c>
      <c r="AQ39" t="str">
        <f t="shared" si="35"/>
        <v>86330</v>
      </c>
      <c r="AR39" t="str">
        <f t="shared" si="35"/>
        <v>±2151</v>
      </c>
      <c r="AS39" t="str">
        <f t="shared" si="35"/>
        <v>83160</v>
      </c>
      <c r="AT39" t="str">
        <f t="shared" si="35"/>
        <v>±1435</v>
      </c>
      <c r="AU39" t="str">
        <f t="shared" si="35"/>
        <v>69239</v>
      </c>
      <c r="AV39" t="str">
        <f t="shared" si="35"/>
        <v>±1589</v>
      </c>
      <c r="AW39" t="str">
        <f t="shared" si="35"/>
        <v>76253</v>
      </c>
      <c r="AX39" t="str">
        <f t="shared" si="35"/>
        <v>±1213</v>
      </c>
      <c r="AY39" t="str">
        <f t="shared" si="35"/>
        <v>52805</v>
      </c>
      <c r="AZ39" t="str">
        <f t="shared" si="35"/>
        <v>±1691</v>
      </c>
      <c r="BA39" t="str">
        <f t="shared" si="35"/>
        <v>62286</v>
      </c>
      <c r="BB39" t="str">
        <f t="shared" si="35"/>
        <v>±1156</v>
      </c>
      <c r="BC39" t="str">
        <f t="shared" si="35"/>
        <v>62648</v>
      </c>
      <c r="BD39" t="str">
        <f t="shared" si="35"/>
        <v>±3142</v>
      </c>
      <c r="BE39" t="str">
        <f t="shared" si="35"/>
        <v>66270</v>
      </c>
      <c r="BF39" t="str">
        <f t="shared" si="35"/>
        <v>±2007</v>
      </c>
      <c r="BG39" t="str">
        <f t="shared" si="35"/>
        <v>69550</v>
      </c>
      <c r="BH39" t="str">
        <f t="shared" si="35"/>
        <v>±2791</v>
      </c>
      <c r="BI39" t="str">
        <f t="shared" si="35"/>
        <v>74417</v>
      </c>
      <c r="BJ39" t="str">
        <f t="shared" si="35"/>
        <v>±3379</v>
      </c>
      <c r="BK39" t="str">
        <f t="shared" si="35"/>
        <v>82728</v>
      </c>
      <c r="BL39" t="str">
        <f t="shared" si="35"/>
        <v>±1042</v>
      </c>
      <c r="BM39" t="str">
        <f t="shared" si="35"/>
        <v>64484</v>
      </c>
      <c r="BN39" t="str">
        <f t="shared" si="35"/>
        <v>±2352</v>
      </c>
      <c r="BO39" t="str">
        <f t="shared" si="35"/>
        <v>80242</v>
      </c>
      <c r="BP39" t="str">
        <f t="shared" ref="BP39:DB39" si="36">SUBSTITUTE(BP19,",","")</f>
        <v>±940</v>
      </c>
      <c r="BQ39" t="str">
        <f t="shared" si="36"/>
        <v>64377</v>
      </c>
      <c r="BR39" t="str">
        <f t="shared" si="36"/>
        <v>±1203</v>
      </c>
      <c r="BS39" t="str">
        <f t="shared" si="36"/>
        <v>62432</v>
      </c>
      <c r="BT39" t="str">
        <f t="shared" si="36"/>
        <v>±4357</v>
      </c>
      <c r="BU39" t="str">
        <f t="shared" si="36"/>
        <v>69993</v>
      </c>
      <c r="BV39" t="str">
        <f t="shared" si="36"/>
        <v>±1023</v>
      </c>
      <c r="BW39" t="str">
        <f t="shared" si="36"/>
        <v>60369</v>
      </c>
      <c r="BX39" t="str">
        <f t="shared" si="36"/>
        <v>±1473</v>
      </c>
      <c r="BY39" t="str">
        <f t="shared" si="36"/>
        <v>73646</v>
      </c>
      <c r="BZ39" t="str">
        <f t="shared" si="36"/>
        <v>±1890</v>
      </c>
      <c r="CA39" t="str">
        <f t="shared" si="36"/>
        <v>71618</v>
      </c>
      <c r="CB39" t="str">
        <f t="shared" si="36"/>
        <v>±970</v>
      </c>
      <c r="CC39" t="str">
        <f t="shared" si="36"/>
        <v>76489</v>
      </c>
      <c r="CD39" t="str">
        <f t="shared" si="36"/>
        <v>±5175</v>
      </c>
      <c r="CE39" t="str">
        <f t="shared" si="36"/>
        <v>55888</v>
      </c>
      <c r="CF39" t="str">
        <f t="shared" si="36"/>
        <v>±1964</v>
      </c>
      <c r="CG39" t="str">
        <f t="shared" si="36"/>
        <v>62107</v>
      </c>
      <c r="CH39" t="str">
        <f t="shared" si="36"/>
        <v>±3281</v>
      </c>
      <c r="CI39" t="str">
        <f t="shared" si="36"/>
        <v>62159</v>
      </c>
      <c r="CJ39" t="str">
        <f t="shared" si="36"/>
        <v>±1314</v>
      </c>
      <c r="CK39" t="str">
        <f t="shared" si="36"/>
        <v>69050</v>
      </c>
      <c r="CL39" t="str">
        <f t="shared" si="36"/>
        <v>±1161</v>
      </c>
      <c r="CM39" t="str">
        <f t="shared" si="36"/>
        <v>65531</v>
      </c>
      <c r="CN39" t="str">
        <f t="shared" si="36"/>
        <v>±2713</v>
      </c>
      <c r="CO39" t="str">
        <f t="shared" si="36"/>
        <v>62549</v>
      </c>
      <c r="CP39" t="str">
        <f t="shared" si="36"/>
        <v>±2607</v>
      </c>
      <c r="CQ39" t="str">
        <f t="shared" si="36"/>
        <v>79392</v>
      </c>
      <c r="CR39" t="str">
        <f t="shared" si="36"/>
        <v>±2056</v>
      </c>
      <c r="CS39" t="str">
        <f t="shared" si="36"/>
        <v>83186</v>
      </c>
      <c r="CT39" t="str">
        <f t="shared" si="36"/>
        <v>±1782</v>
      </c>
      <c r="CU39" t="str">
        <f t="shared" si="36"/>
        <v>56531</v>
      </c>
      <c r="CV39" t="str">
        <f t="shared" si="36"/>
        <v>±3996</v>
      </c>
      <c r="CW39" t="str">
        <f t="shared" si="36"/>
        <v>66703</v>
      </c>
      <c r="CX39" t="str">
        <f t="shared" si="36"/>
        <v>±1770</v>
      </c>
      <c r="CY39" t="str">
        <f t="shared" si="36"/>
        <v>61778</v>
      </c>
      <c r="CZ39" t="str">
        <f t="shared" si="36"/>
        <v>±3338</v>
      </c>
      <c r="DA39" t="str">
        <f t="shared" si="36"/>
        <v>35885</v>
      </c>
      <c r="DB39" t="str">
        <f t="shared" si="36"/>
        <v>±1636</v>
      </c>
    </row>
    <row r="41" spans="1:106" x14ac:dyDescent="0.3">
      <c r="C41" t="s">
        <v>1856</v>
      </c>
      <c r="D41" t="s">
        <v>1857</v>
      </c>
      <c r="E41" t="s">
        <v>1858</v>
      </c>
      <c r="F41" t="s">
        <v>1859</v>
      </c>
      <c r="G41" t="s">
        <v>1860</v>
      </c>
      <c r="H41" t="s">
        <v>1861</v>
      </c>
      <c r="I41" t="s">
        <v>1862</v>
      </c>
      <c r="J41" t="s">
        <v>1863</v>
      </c>
      <c r="K41" t="s">
        <v>1864</v>
      </c>
      <c r="L41" t="s">
        <v>1865</v>
      </c>
      <c r="M41" t="s">
        <v>1866</v>
      </c>
      <c r="N41" t="s">
        <v>1867</v>
      </c>
      <c r="O41" t="s">
        <v>1868</v>
      </c>
      <c r="P41" t="s">
        <v>1869</v>
      </c>
      <c r="Q41" t="s">
        <v>1870</v>
      </c>
      <c r="R41" t="s">
        <v>1871</v>
      </c>
      <c r="S41" t="s">
        <v>1872</v>
      </c>
      <c r="T41" t="s">
        <v>1873</v>
      </c>
      <c r="U41" t="s">
        <v>1874</v>
      </c>
      <c r="V41" t="s">
        <v>1875</v>
      </c>
      <c r="W41" t="s">
        <v>1876</v>
      </c>
      <c r="X41" t="s">
        <v>1877</v>
      </c>
      <c r="Y41" t="s">
        <v>1878</v>
      </c>
      <c r="Z41" t="s">
        <v>1879</v>
      </c>
      <c r="AA41" t="s">
        <v>1880</v>
      </c>
      <c r="AB41" t="s">
        <v>1881</v>
      </c>
      <c r="AC41" t="s">
        <v>1882</v>
      </c>
      <c r="AD41" t="s">
        <v>1883</v>
      </c>
      <c r="AE41" t="s">
        <v>1884</v>
      </c>
      <c r="AF41" t="s">
        <v>1885</v>
      </c>
      <c r="AG41" t="s">
        <v>1886</v>
      </c>
      <c r="AH41" t="s">
        <v>1887</v>
      </c>
      <c r="AI41" t="s">
        <v>1888</v>
      </c>
      <c r="AJ41" t="s">
        <v>1889</v>
      </c>
      <c r="AK41" t="s">
        <v>1890</v>
      </c>
      <c r="AL41" t="s">
        <v>1891</v>
      </c>
      <c r="AM41" t="s">
        <v>1892</v>
      </c>
      <c r="AN41" t="s">
        <v>1893</v>
      </c>
      <c r="AO41" t="s">
        <v>1894</v>
      </c>
      <c r="AP41" t="s">
        <v>1895</v>
      </c>
      <c r="AQ41" t="s">
        <v>1896</v>
      </c>
      <c r="AR41" t="s">
        <v>1897</v>
      </c>
      <c r="AS41" t="s">
        <v>1898</v>
      </c>
      <c r="AT41" t="s">
        <v>1899</v>
      </c>
      <c r="AU41" t="s">
        <v>1900</v>
      </c>
      <c r="AV41" t="s">
        <v>1901</v>
      </c>
      <c r="AW41" t="s">
        <v>1902</v>
      </c>
      <c r="AX41" t="s">
        <v>1903</v>
      </c>
      <c r="AY41" t="s">
        <v>1904</v>
      </c>
      <c r="AZ41" t="s">
        <v>1905</v>
      </c>
      <c r="BA41" t="s">
        <v>1906</v>
      </c>
      <c r="BB41" t="s">
        <v>1907</v>
      </c>
      <c r="BC41" t="s">
        <v>1908</v>
      </c>
      <c r="BD41" t="s">
        <v>1909</v>
      </c>
      <c r="BE41" t="s">
        <v>1910</v>
      </c>
      <c r="BF41" t="s">
        <v>1911</v>
      </c>
      <c r="BG41" t="s">
        <v>1912</v>
      </c>
      <c r="BH41" t="s">
        <v>1913</v>
      </c>
      <c r="BI41" t="s">
        <v>1914</v>
      </c>
      <c r="BJ41" t="s">
        <v>1915</v>
      </c>
      <c r="BK41" t="s">
        <v>1916</v>
      </c>
      <c r="BL41" t="s">
        <v>1917</v>
      </c>
      <c r="BM41" t="s">
        <v>1918</v>
      </c>
      <c r="BN41" t="s">
        <v>1919</v>
      </c>
      <c r="BO41" t="s">
        <v>1920</v>
      </c>
      <c r="BP41" t="s">
        <v>1921</v>
      </c>
      <c r="BQ41" t="s">
        <v>1922</v>
      </c>
      <c r="BR41" t="s">
        <v>1923</v>
      </c>
      <c r="BS41" t="s">
        <v>1924</v>
      </c>
      <c r="BT41" t="s">
        <v>1925</v>
      </c>
      <c r="BU41" t="s">
        <v>1926</v>
      </c>
      <c r="BV41" t="s">
        <v>1927</v>
      </c>
      <c r="BW41" t="s">
        <v>1928</v>
      </c>
      <c r="BX41" t="s">
        <v>1929</v>
      </c>
      <c r="BY41" t="s">
        <v>1930</v>
      </c>
      <c r="BZ41" t="s">
        <v>1931</v>
      </c>
      <c r="CA41" t="s">
        <v>1932</v>
      </c>
      <c r="CB41" t="s">
        <v>1933</v>
      </c>
      <c r="CC41" t="s">
        <v>1934</v>
      </c>
      <c r="CD41" t="s">
        <v>1935</v>
      </c>
      <c r="CE41" t="s">
        <v>1936</v>
      </c>
      <c r="CF41" t="s">
        <v>1937</v>
      </c>
      <c r="CG41" t="s">
        <v>1938</v>
      </c>
      <c r="CH41" t="s">
        <v>1939</v>
      </c>
      <c r="CI41" t="s">
        <v>1940</v>
      </c>
      <c r="CJ41" t="s">
        <v>1941</v>
      </c>
      <c r="CK41" t="s">
        <v>1942</v>
      </c>
      <c r="CL41" t="s">
        <v>1943</v>
      </c>
      <c r="CM41" t="s">
        <v>1944</v>
      </c>
      <c r="CN41" t="s">
        <v>1945</v>
      </c>
      <c r="CO41" t="s">
        <v>1946</v>
      </c>
      <c r="CP41" t="s">
        <v>1947</v>
      </c>
      <c r="CQ41" t="s">
        <v>1948</v>
      </c>
      <c r="CR41" t="s">
        <v>1949</v>
      </c>
      <c r="CS41" t="s">
        <v>1950</v>
      </c>
      <c r="CT41" t="s">
        <v>1951</v>
      </c>
      <c r="CU41" t="s">
        <v>1952</v>
      </c>
      <c r="CV41" t="s">
        <v>1953</v>
      </c>
      <c r="CW41" t="s">
        <v>1954</v>
      </c>
      <c r="CX41" t="s">
        <v>1955</v>
      </c>
      <c r="CY41" t="s">
        <v>1956</v>
      </c>
      <c r="CZ41" t="s">
        <v>1957</v>
      </c>
      <c r="DA41" t="s">
        <v>1958</v>
      </c>
      <c r="DB41" t="s">
        <v>1959</v>
      </c>
    </row>
    <row r="42" spans="1:106" x14ac:dyDescent="0.3">
      <c r="A42" t="s">
        <v>1960</v>
      </c>
      <c r="B42" t="str">
        <f>A42</f>
        <v>total</v>
      </c>
      <c r="C42" s="13" t="str">
        <f>SUBSTITUTE(C22,"±","")</f>
        <v>42463</v>
      </c>
      <c r="D42" s="13" t="str">
        <f t="shared" ref="D42:BO42" si="37">SUBSTITUTE(D22,"±","")</f>
        <v>488</v>
      </c>
      <c r="E42" s="13" t="str">
        <f t="shared" si="37"/>
        <v>53582</v>
      </c>
      <c r="F42" s="13" t="str">
        <f t="shared" si="37"/>
        <v>1470</v>
      </c>
      <c r="G42" s="13" t="str">
        <f t="shared" si="37"/>
        <v>48738</v>
      </c>
      <c r="H42" s="13" t="str">
        <f t="shared" si="37"/>
        <v>558</v>
      </c>
      <c r="I42" s="13" t="str">
        <f t="shared" si="37"/>
        <v>41385</v>
      </c>
      <c r="J42" s="13" t="str">
        <f t="shared" si="37"/>
        <v>401</v>
      </c>
      <c r="K42" s="13" t="str">
        <f t="shared" si="37"/>
        <v>52520</v>
      </c>
      <c r="L42" s="13" t="str">
        <f t="shared" si="37"/>
        <v>233</v>
      </c>
      <c r="M42" s="13" t="str">
        <f t="shared" si="37"/>
        <v>55648</v>
      </c>
      <c r="N42" s="13" t="str">
        <f t="shared" si="37"/>
        <v>720</v>
      </c>
      <c r="O42" s="13" t="str">
        <f t="shared" si="37"/>
        <v>58734</v>
      </c>
      <c r="P42" s="13" t="str">
        <f t="shared" si="37"/>
        <v>1178</v>
      </c>
      <c r="Q42" s="13" t="str">
        <f t="shared" si="37"/>
        <v>50835</v>
      </c>
      <c r="R42" s="13" t="str">
        <f t="shared" si="37"/>
        <v>878</v>
      </c>
      <c r="S42" s="13" t="str">
        <f t="shared" si="37"/>
        <v>83510</v>
      </c>
      <c r="T42" s="13" t="str">
        <f t="shared" si="37"/>
        <v>2750</v>
      </c>
      <c r="U42" s="13" t="str">
        <f t="shared" si="37"/>
        <v>44036</v>
      </c>
      <c r="V42" s="13" t="str">
        <f t="shared" si="37"/>
        <v>330</v>
      </c>
      <c r="W42" s="13" t="str">
        <f t="shared" si="37"/>
        <v>47625</v>
      </c>
      <c r="X42" s="13" t="str">
        <f t="shared" si="37"/>
        <v>512</v>
      </c>
      <c r="Y42" s="13" t="str">
        <f t="shared" si="37"/>
        <v>50993</v>
      </c>
      <c r="Z42" s="13" t="str">
        <f t="shared" si="37"/>
        <v>644</v>
      </c>
      <c r="AA42" s="13" t="str">
        <f t="shared" si="37"/>
        <v>43844</v>
      </c>
      <c r="AB42" s="13" t="str">
        <f t="shared" si="37"/>
        <v>772</v>
      </c>
      <c r="AC42" s="13" t="str">
        <f t="shared" si="37"/>
        <v>51922</v>
      </c>
      <c r="AD42" s="13" t="str">
        <f t="shared" si="37"/>
        <v>298</v>
      </c>
      <c r="AE42" s="13" t="str">
        <f t="shared" si="37"/>
        <v>46623</v>
      </c>
      <c r="AF42" s="13" t="str">
        <f t="shared" si="37"/>
        <v>410</v>
      </c>
      <c r="AG42" s="13" t="str">
        <f t="shared" si="37"/>
        <v>48569</v>
      </c>
      <c r="AH42" s="13" t="str">
        <f t="shared" si="37"/>
        <v>620</v>
      </c>
      <c r="AI42" s="13" t="str">
        <f t="shared" si="37"/>
        <v>47295</v>
      </c>
      <c r="AJ42" s="13" t="str">
        <f t="shared" si="37"/>
        <v>608</v>
      </c>
      <c r="AK42" s="13" t="str">
        <f t="shared" si="37"/>
        <v>43032</v>
      </c>
      <c r="AL42" s="13" t="str">
        <f t="shared" si="37"/>
        <v>581</v>
      </c>
      <c r="AM42" s="13" t="str">
        <f t="shared" si="37"/>
        <v>43207</v>
      </c>
      <c r="AN42" s="13" t="str">
        <f t="shared" si="37"/>
        <v>748</v>
      </c>
      <c r="AO42" s="13" t="str">
        <f t="shared" si="37"/>
        <v>45966</v>
      </c>
      <c r="AP42" s="13" t="str">
        <f t="shared" si="37"/>
        <v>802</v>
      </c>
      <c r="AQ42" s="13" t="str">
        <f t="shared" si="37"/>
        <v>61166</v>
      </c>
      <c r="AR42" s="13" t="str">
        <f t="shared" si="37"/>
        <v>532</v>
      </c>
      <c r="AS42" s="13" t="str">
        <f t="shared" si="37"/>
        <v>62009</v>
      </c>
      <c r="AT42" s="13" t="str">
        <f t="shared" si="37"/>
        <v>462</v>
      </c>
      <c r="AU42" s="13" t="str">
        <f t="shared" si="37"/>
        <v>47259</v>
      </c>
      <c r="AV42" s="13" t="str">
        <f t="shared" si="37"/>
        <v>406</v>
      </c>
      <c r="AW42" s="13" t="str">
        <f t="shared" si="37"/>
        <v>54047</v>
      </c>
      <c r="AX42" s="13" t="str">
        <f t="shared" si="37"/>
        <v>337</v>
      </c>
      <c r="AY42" s="13" t="str">
        <f t="shared" si="37"/>
        <v>40342</v>
      </c>
      <c r="AZ42" s="13" t="str">
        <f t="shared" si="37"/>
        <v>446</v>
      </c>
      <c r="BA42" s="13" t="str">
        <f t="shared" si="37"/>
        <v>45456</v>
      </c>
      <c r="BB42" s="13" t="str">
        <f t="shared" si="37"/>
        <v>476</v>
      </c>
      <c r="BC42" s="13" t="str">
        <f t="shared" si="37"/>
        <v>43414</v>
      </c>
      <c r="BD42" s="13" t="str">
        <f t="shared" si="37"/>
        <v>1266</v>
      </c>
      <c r="BE42" s="13" t="str">
        <f t="shared" si="37"/>
        <v>49244</v>
      </c>
      <c r="BF42" s="13" t="str">
        <f t="shared" si="37"/>
        <v>870</v>
      </c>
      <c r="BG42" s="13" t="str">
        <f t="shared" si="37"/>
        <v>44247</v>
      </c>
      <c r="BH42" s="13" t="str">
        <f t="shared" si="37"/>
        <v>729</v>
      </c>
      <c r="BI42" s="13" t="str">
        <f t="shared" si="37"/>
        <v>55756</v>
      </c>
      <c r="BJ42" s="13" t="str">
        <f t="shared" si="37"/>
        <v>1483</v>
      </c>
      <c r="BK42" s="13" t="str">
        <f t="shared" si="37"/>
        <v>60145</v>
      </c>
      <c r="BL42" s="13" t="str">
        <f t="shared" si="37"/>
        <v>574</v>
      </c>
      <c r="BM42" s="13" t="str">
        <f t="shared" si="37"/>
        <v>41866</v>
      </c>
      <c r="BN42" s="13" t="str">
        <f t="shared" si="37"/>
        <v>573</v>
      </c>
      <c r="BO42" s="13" t="str">
        <f t="shared" si="37"/>
        <v>53631</v>
      </c>
      <c r="BP42" s="13" t="str">
        <f t="shared" ref="BP42:DB42" si="38">SUBSTITUTE(BP22,"±","")</f>
        <v>311</v>
      </c>
      <c r="BQ42" s="13" t="str">
        <f t="shared" si="38"/>
        <v>46075</v>
      </c>
      <c r="BR42" s="13" t="str">
        <f t="shared" si="38"/>
        <v>437</v>
      </c>
      <c r="BS42" s="13" t="str">
        <f t="shared" si="38"/>
        <v>50304</v>
      </c>
      <c r="BT42" s="13" t="str">
        <f t="shared" si="38"/>
        <v>904</v>
      </c>
      <c r="BU42" s="13" t="str">
        <f t="shared" si="38"/>
        <v>47521</v>
      </c>
      <c r="BV42" s="13" t="str">
        <f t="shared" si="38"/>
        <v>357</v>
      </c>
      <c r="BW42" s="13" t="str">
        <f t="shared" si="38"/>
        <v>42362</v>
      </c>
      <c r="BX42" s="13" t="str">
        <f t="shared" si="38"/>
        <v>311</v>
      </c>
      <c r="BY42" s="13" t="str">
        <f t="shared" si="38"/>
        <v>48807</v>
      </c>
      <c r="BZ42" s="13" t="str">
        <f t="shared" si="38"/>
        <v>906</v>
      </c>
      <c r="CA42" s="13" t="str">
        <f t="shared" si="38"/>
        <v>50871</v>
      </c>
      <c r="CB42" s="13" t="str">
        <f t="shared" si="38"/>
        <v>266</v>
      </c>
      <c r="CC42" s="13" t="str">
        <f t="shared" si="38"/>
        <v>54012</v>
      </c>
      <c r="CD42" s="13" t="str">
        <f t="shared" si="38"/>
        <v>1173</v>
      </c>
      <c r="CE42" s="13" t="str">
        <f t="shared" si="38"/>
        <v>43331</v>
      </c>
      <c r="CF42" s="13" t="str">
        <f t="shared" si="38"/>
        <v>592</v>
      </c>
      <c r="CG42" s="13" t="str">
        <f t="shared" si="38"/>
        <v>45902</v>
      </c>
      <c r="CH42" s="13" t="str">
        <f t="shared" si="38"/>
        <v>667</v>
      </c>
      <c r="CI42" s="13" t="str">
        <f t="shared" si="38"/>
        <v>45072</v>
      </c>
      <c r="CJ42" s="13" t="str">
        <f t="shared" si="38"/>
        <v>401</v>
      </c>
      <c r="CK42" s="13" t="str">
        <f t="shared" si="38"/>
        <v>48430</v>
      </c>
      <c r="CL42" s="13" t="str">
        <f t="shared" si="38"/>
        <v>370</v>
      </c>
      <c r="CM42" s="13" t="str">
        <f t="shared" si="38"/>
        <v>51104</v>
      </c>
      <c r="CN42" s="13" t="str">
        <f t="shared" si="38"/>
        <v>514</v>
      </c>
      <c r="CO42" s="13" t="str">
        <f t="shared" si="38"/>
        <v>50561</v>
      </c>
      <c r="CP42" s="13" t="str">
        <f t="shared" si="38"/>
        <v>972</v>
      </c>
      <c r="CQ42" s="13" t="str">
        <f t="shared" si="38"/>
        <v>55607</v>
      </c>
      <c r="CR42" s="13" t="str">
        <f t="shared" si="38"/>
        <v>529</v>
      </c>
      <c r="CS42" s="13" t="str">
        <f t="shared" si="38"/>
        <v>59430</v>
      </c>
      <c r="CT42" s="13" t="str">
        <f t="shared" si="38"/>
        <v>775</v>
      </c>
      <c r="CU42" s="13" t="str">
        <f t="shared" si="38"/>
        <v>42738</v>
      </c>
      <c r="CV42" s="13" t="str">
        <f t="shared" si="38"/>
        <v>814</v>
      </c>
      <c r="CW42" s="13" t="str">
        <f t="shared" si="38"/>
        <v>50039</v>
      </c>
      <c r="CX42" s="13" t="str">
        <f t="shared" si="38"/>
        <v>335</v>
      </c>
      <c r="CY42" s="13" t="str">
        <f t="shared" si="38"/>
        <v>48197</v>
      </c>
      <c r="CZ42" s="13" t="str">
        <f t="shared" si="38"/>
        <v>2185</v>
      </c>
      <c r="DA42" s="13" t="str">
        <f t="shared" si="38"/>
        <v>21254</v>
      </c>
      <c r="DB42" s="13" t="str">
        <f t="shared" si="38"/>
        <v>372</v>
      </c>
    </row>
    <row r="43" spans="1:106" x14ac:dyDescent="0.3">
      <c r="A43" t="s">
        <v>1961</v>
      </c>
      <c r="B43" t="str">
        <f>_xlfn.CONCAT(A43,"_total")</f>
        <v>less_than_high_school_graduate_total</v>
      </c>
      <c r="C43" s="13" t="str">
        <f t="shared" ref="C43:BN43" si="39">SUBSTITUTE(C23,"±","")</f>
        <v>28515</v>
      </c>
      <c r="D43" s="13" t="str">
        <f t="shared" si="39"/>
        <v>1683</v>
      </c>
      <c r="E43" s="13" t="str">
        <f t="shared" si="39"/>
        <v>41145</v>
      </c>
      <c r="F43" s="13" t="str">
        <f t="shared" si="39"/>
        <v>3279</v>
      </c>
      <c r="G43" s="13" t="str">
        <f t="shared" si="39"/>
        <v>31966</v>
      </c>
      <c r="H43" s="13" t="str">
        <f t="shared" si="39"/>
        <v>538</v>
      </c>
      <c r="I43" s="13" t="str">
        <f t="shared" si="39"/>
        <v>30770</v>
      </c>
      <c r="J43" s="13" t="str">
        <f t="shared" si="39"/>
        <v>1084</v>
      </c>
      <c r="K43" s="13" t="str">
        <f t="shared" si="39"/>
        <v>30843</v>
      </c>
      <c r="L43" s="13" t="str">
        <f t="shared" si="39"/>
        <v>186</v>
      </c>
      <c r="M43" s="13" t="str">
        <f t="shared" si="39"/>
        <v>34357</v>
      </c>
      <c r="N43" s="13" t="str">
        <f t="shared" si="39"/>
        <v>1706</v>
      </c>
      <c r="O43" s="13" t="str">
        <f t="shared" si="39"/>
        <v>31767</v>
      </c>
      <c r="P43" s="13" t="str">
        <f t="shared" si="39"/>
        <v>1063</v>
      </c>
      <c r="Q43" s="13" t="str">
        <f t="shared" si="39"/>
        <v>34578</v>
      </c>
      <c r="R43" s="13" t="str">
        <f t="shared" si="39"/>
        <v>2306</v>
      </c>
      <c r="S43" s="13" t="str">
        <f t="shared" si="39"/>
        <v>26970</v>
      </c>
      <c r="T43" s="13" t="str">
        <f t="shared" si="39"/>
        <v>6116</v>
      </c>
      <c r="U43" s="13" t="str">
        <f t="shared" si="39"/>
        <v>28063</v>
      </c>
      <c r="V43" s="13" t="str">
        <f t="shared" si="39"/>
        <v>876</v>
      </c>
      <c r="W43" s="13" t="str">
        <f t="shared" si="39"/>
        <v>30325</v>
      </c>
      <c r="X43" s="13" t="str">
        <f t="shared" si="39"/>
        <v>631</v>
      </c>
      <c r="Y43" s="13" t="str">
        <f t="shared" si="39"/>
        <v>29829</v>
      </c>
      <c r="Z43" s="13" t="str">
        <f t="shared" si="39"/>
        <v>4287</v>
      </c>
      <c r="AA43" s="13" t="str">
        <f t="shared" si="39"/>
        <v>35192</v>
      </c>
      <c r="AB43" s="13" t="str">
        <f t="shared" si="39"/>
        <v>2579</v>
      </c>
      <c r="AC43" s="13" t="str">
        <f t="shared" si="39"/>
        <v>31826</v>
      </c>
      <c r="AD43" s="13" t="str">
        <f t="shared" si="39"/>
        <v>508</v>
      </c>
      <c r="AE43" s="13" t="str">
        <f t="shared" si="39"/>
        <v>32019</v>
      </c>
      <c r="AF43" s="13" t="str">
        <f t="shared" si="39"/>
        <v>746</v>
      </c>
      <c r="AG43" s="13" t="str">
        <f t="shared" si="39"/>
        <v>32968</v>
      </c>
      <c r="AH43" s="13" t="str">
        <f t="shared" si="39"/>
        <v>2066</v>
      </c>
      <c r="AI43" s="13" t="str">
        <f t="shared" si="39"/>
        <v>32838</v>
      </c>
      <c r="AJ43" s="13" t="str">
        <f t="shared" si="39"/>
        <v>1788</v>
      </c>
      <c r="AK43" s="13" t="str">
        <f t="shared" si="39"/>
        <v>27314</v>
      </c>
      <c r="AL43" s="13" t="str">
        <f t="shared" si="39"/>
        <v>1182</v>
      </c>
      <c r="AM43" s="13" t="str">
        <f t="shared" si="39"/>
        <v>25977</v>
      </c>
      <c r="AN43" s="13" t="str">
        <f t="shared" si="39"/>
        <v>890</v>
      </c>
      <c r="AO43" s="13" t="str">
        <f t="shared" si="39"/>
        <v>31011</v>
      </c>
      <c r="AP43" s="13" t="str">
        <f t="shared" si="39"/>
        <v>1816</v>
      </c>
      <c r="AQ43" s="13" t="str">
        <f t="shared" si="39"/>
        <v>33805</v>
      </c>
      <c r="AR43" s="13" t="str">
        <f t="shared" si="39"/>
        <v>1890</v>
      </c>
      <c r="AS43" s="13" t="str">
        <f t="shared" si="39"/>
        <v>34472</v>
      </c>
      <c r="AT43" s="13" t="str">
        <f t="shared" si="39"/>
        <v>2061</v>
      </c>
      <c r="AU43" s="13" t="str">
        <f t="shared" si="39"/>
        <v>30404</v>
      </c>
      <c r="AV43" s="13" t="str">
        <f t="shared" si="39"/>
        <v>670</v>
      </c>
      <c r="AW43" s="13" t="str">
        <f t="shared" si="39"/>
        <v>33274</v>
      </c>
      <c r="AX43" s="13" t="str">
        <f t="shared" si="39"/>
        <v>1795</v>
      </c>
      <c r="AY43" s="13" t="str">
        <f t="shared" si="39"/>
        <v>26775</v>
      </c>
      <c r="AZ43" s="13" t="str">
        <f t="shared" si="39"/>
        <v>1916</v>
      </c>
      <c r="BA43" s="13" t="str">
        <f t="shared" si="39"/>
        <v>28414</v>
      </c>
      <c r="BB43" s="13" t="str">
        <f t="shared" si="39"/>
        <v>1565</v>
      </c>
      <c r="BC43" s="13" t="str">
        <f t="shared" si="39"/>
        <v>30133</v>
      </c>
      <c r="BD43" s="13" t="str">
        <f t="shared" si="39"/>
        <v>4113</v>
      </c>
      <c r="BE43" s="13" t="str">
        <f t="shared" si="39"/>
        <v>33308</v>
      </c>
      <c r="BF43" s="13" t="str">
        <f t="shared" si="39"/>
        <v>2022</v>
      </c>
      <c r="BG43" s="13" t="str">
        <f t="shared" si="39"/>
        <v>34591</v>
      </c>
      <c r="BH43" s="13" t="str">
        <f t="shared" si="39"/>
        <v>1524</v>
      </c>
      <c r="BI43" s="13" t="str">
        <f t="shared" si="39"/>
        <v>38365</v>
      </c>
      <c r="BJ43" s="13" t="str">
        <f t="shared" si="39"/>
        <v>2874</v>
      </c>
      <c r="BK43" s="13" t="str">
        <f t="shared" si="39"/>
        <v>31962</v>
      </c>
      <c r="BL43" s="13" t="str">
        <f t="shared" si="39"/>
        <v>603</v>
      </c>
      <c r="BM43" s="13" t="str">
        <f t="shared" si="39"/>
        <v>26396</v>
      </c>
      <c r="BN43" s="13" t="str">
        <f t="shared" si="39"/>
        <v>1303</v>
      </c>
      <c r="BO43" s="13" t="str">
        <f t="shared" ref="BO43:DB43" si="40">SUBSTITUTE(BO23,"±","")</f>
        <v>29259</v>
      </c>
      <c r="BP43" s="13" t="str">
        <f t="shared" si="40"/>
        <v>783</v>
      </c>
      <c r="BQ43" s="13" t="str">
        <f t="shared" si="40"/>
        <v>30324</v>
      </c>
      <c r="BR43" s="13" t="str">
        <f t="shared" si="40"/>
        <v>538</v>
      </c>
      <c r="BS43" s="13" t="str">
        <f t="shared" si="40"/>
        <v>41762</v>
      </c>
      <c r="BT43" s="13" t="str">
        <f t="shared" si="40"/>
        <v>2849</v>
      </c>
      <c r="BU43" s="13" t="str">
        <f t="shared" si="40"/>
        <v>30152</v>
      </c>
      <c r="BV43" s="13" t="str">
        <f t="shared" si="40"/>
        <v>910</v>
      </c>
      <c r="BW43" s="13" t="str">
        <f t="shared" si="40"/>
        <v>30354</v>
      </c>
      <c r="BX43" s="13" t="str">
        <f t="shared" si="40"/>
        <v>983</v>
      </c>
      <c r="BY43" s="13" t="str">
        <f t="shared" si="40"/>
        <v>30994</v>
      </c>
      <c r="BZ43" s="13" t="str">
        <f t="shared" si="40"/>
        <v>1258</v>
      </c>
      <c r="CA43" s="13" t="str">
        <f t="shared" si="40"/>
        <v>32177</v>
      </c>
      <c r="CB43" s="13" t="str">
        <f t="shared" si="40"/>
        <v>897</v>
      </c>
      <c r="CC43" s="13" t="str">
        <f t="shared" si="40"/>
        <v>35287</v>
      </c>
      <c r="CD43" s="13" t="str">
        <f t="shared" si="40"/>
        <v>2762</v>
      </c>
      <c r="CE43" s="13" t="str">
        <f t="shared" si="40"/>
        <v>27141</v>
      </c>
      <c r="CF43" s="13" t="str">
        <f t="shared" si="40"/>
        <v>1330</v>
      </c>
      <c r="CG43" s="13" t="str">
        <f t="shared" si="40"/>
        <v>30523</v>
      </c>
      <c r="CH43" s="13" t="str">
        <f t="shared" si="40"/>
        <v>2259</v>
      </c>
      <c r="CI43" s="13" t="str">
        <f t="shared" si="40"/>
        <v>30183</v>
      </c>
      <c r="CJ43" s="13" t="str">
        <f t="shared" si="40"/>
        <v>1146</v>
      </c>
      <c r="CK43" s="13" t="str">
        <f t="shared" si="40"/>
        <v>29317</v>
      </c>
      <c r="CL43" s="13" t="str">
        <f t="shared" si="40"/>
        <v>601</v>
      </c>
      <c r="CM43" s="13" t="str">
        <f t="shared" si="40"/>
        <v>37472</v>
      </c>
      <c r="CN43" s="13" t="str">
        <f t="shared" si="40"/>
        <v>1649</v>
      </c>
      <c r="CO43" s="13" t="str">
        <f t="shared" si="40"/>
        <v>34612</v>
      </c>
      <c r="CP43" s="13" t="str">
        <f t="shared" si="40"/>
        <v>3841</v>
      </c>
      <c r="CQ43" s="13" t="str">
        <f t="shared" si="40"/>
        <v>30436</v>
      </c>
      <c r="CR43" s="13" t="str">
        <f t="shared" si="40"/>
        <v>890</v>
      </c>
      <c r="CS43" s="13" t="str">
        <f t="shared" si="40"/>
        <v>36000</v>
      </c>
      <c r="CT43" s="13" t="str">
        <f t="shared" si="40"/>
        <v>984</v>
      </c>
      <c r="CU43" s="13" t="str">
        <f t="shared" si="40"/>
        <v>26692</v>
      </c>
      <c r="CV43" s="13" t="str">
        <f t="shared" si="40"/>
        <v>2487</v>
      </c>
      <c r="CW43" s="13" t="str">
        <f t="shared" si="40"/>
        <v>35193</v>
      </c>
      <c r="CX43" s="13" t="str">
        <f t="shared" si="40"/>
        <v>1456</v>
      </c>
      <c r="CY43" s="13" t="str">
        <f t="shared" si="40"/>
        <v>28406</v>
      </c>
      <c r="CZ43" s="13" t="str">
        <f t="shared" si="40"/>
        <v>4964</v>
      </c>
      <c r="DA43" s="13" t="str">
        <f t="shared" si="40"/>
        <v>12646</v>
      </c>
      <c r="DB43" s="13" t="str">
        <f t="shared" si="40"/>
        <v>971</v>
      </c>
    </row>
    <row r="44" spans="1:106" x14ac:dyDescent="0.3">
      <c r="A44" t="s">
        <v>1962</v>
      </c>
      <c r="B44" t="str">
        <f t="shared" ref="B44:B59" si="41">_xlfn.CONCAT(A44,"_total")</f>
        <v>high_school_graduate_includes_equivalency_total</v>
      </c>
      <c r="C44" s="13" t="str">
        <f t="shared" ref="C44:BN44" si="42">SUBSTITUTE(C24,"±","")</f>
        <v>34127</v>
      </c>
      <c r="D44" s="13" t="str">
        <f t="shared" si="42"/>
        <v>1153</v>
      </c>
      <c r="E44" s="13" t="str">
        <f t="shared" si="42"/>
        <v>40651</v>
      </c>
      <c r="F44" s="13" t="str">
        <f t="shared" si="42"/>
        <v>2478</v>
      </c>
      <c r="G44" s="13" t="str">
        <f t="shared" si="42"/>
        <v>38547</v>
      </c>
      <c r="H44" s="13" t="str">
        <f t="shared" si="42"/>
        <v>909</v>
      </c>
      <c r="I44" s="13" t="str">
        <f t="shared" si="42"/>
        <v>34517</v>
      </c>
      <c r="J44" s="13" t="str">
        <f t="shared" si="42"/>
        <v>1008</v>
      </c>
      <c r="K44" s="13" t="str">
        <f t="shared" si="42"/>
        <v>38507</v>
      </c>
      <c r="L44" s="13" t="str">
        <f t="shared" si="42"/>
        <v>460</v>
      </c>
      <c r="M44" s="13" t="str">
        <f t="shared" si="42"/>
        <v>42245</v>
      </c>
      <c r="N44" s="13" t="str">
        <f t="shared" si="42"/>
        <v>868</v>
      </c>
      <c r="O44" s="13" t="str">
        <f t="shared" si="42"/>
        <v>41610</v>
      </c>
      <c r="P44" s="13" t="str">
        <f t="shared" si="42"/>
        <v>793</v>
      </c>
      <c r="Q44" s="13" t="str">
        <f t="shared" si="42"/>
        <v>39820</v>
      </c>
      <c r="R44" s="13" t="str">
        <f t="shared" si="42"/>
        <v>2238</v>
      </c>
      <c r="S44" s="13" t="str">
        <f t="shared" si="42"/>
        <v>38599</v>
      </c>
      <c r="T44" s="13" t="str">
        <f t="shared" si="42"/>
        <v>4544</v>
      </c>
      <c r="U44" s="13" t="str">
        <f t="shared" si="42"/>
        <v>34769</v>
      </c>
      <c r="V44" s="13" t="str">
        <f t="shared" si="42"/>
        <v>469</v>
      </c>
      <c r="W44" s="13" t="str">
        <f t="shared" si="42"/>
        <v>35880</v>
      </c>
      <c r="X44" s="13" t="str">
        <f t="shared" si="42"/>
        <v>536</v>
      </c>
      <c r="Y44" s="13" t="str">
        <f t="shared" si="42"/>
        <v>41441</v>
      </c>
      <c r="Z44" s="13" t="str">
        <f t="shared" si="42"/>
        <v>1095</v>
      </c>
      <c r="AA44" s="13" t="str">
        <f t="shared" si="42"/>
        <v>37406</v>
      </c>
      <c r="AB44" s="13" t="str">
        <f t="shared" si="42"/>
        <v>1078</v>
      </c>
      <c r="AC44" s="13" t="str">
        <f t="shared" si="42"/>
        <v>38766</v>
      </c>
      <c r="AD44" s="13" t="str">
        <f t="shared" si="42"/>
        <v>778</v>
      </c>
      <c r="AE44" s="13" t="str">
        <f t="shared" si="42"/>
        <v>38553</v>
      </c>
      <c r="AF44" s="13" t="str">
        <f t="shared" si="42"/>
        <v>630</v>
      </c>
      <c r="AG44" s="13" t="str">
        <f t="shared" si="42"/>
        <v>39439</v>
      </c>
      <c r="AH44" s="13" t="str">
        <f t="shared" si="42"/>
        <v>863</v>
      </c>
      <c r="AI44" s="13" t="str">
        <f t="shared" si="42"/>
        <v>36659</v>
      </c>
      <c r="AJ44" s="13" t="str">
        <f t="shared" si="42"/>
        <v>834</v>
      </c>
      <c r="AK44" s="13" t="str">
        <f t="shared" si="42"/>
        <v>35301</v>
      </c>
      <c r="AL44" s="13" t="str">
        <f t="shared" si="42"/>
        <v>680</v>
      </c>
      <c r="AM44" s="13" t="str">
        <f t="shared" si="42"/>
        <v>33568</v>
      </c>
      <c r="AN44" s="13" t="str">
        <f t="shared" si="42"/>
        <v>1577</v>
      </c>
      <c r="AO44" s="13" t="str">
        <f t="shared" si="42"/>
        <v>36375</v>
      </c>
      <c r="AP44" s="13" t="str">
        <f t="shared" si="42"/>
        <v>1080</v>
      </c>
      <c r="AQ44" s="13" t="str">
        <f t="shared" si="42"/>
        <v>40888</v>
      </c>
      <c r="AR44" s="13" t="str">
        <f t="shared" si="42"/>
        <v>673</v>
      </c>
      <c r="AS44" s="13" t="str">
        <f t="shared" si="42"/>
        <v>42196</v>
      </c>
      <c r="AT44" s="13" t="str">
        <f t="shared" si="42"/>
        <v>531</v>
      </c>
      <c r="AU44" s="13" t="str">
        <f t="shared" si="42"/>
        <v>35865</v>
      </c>
      <c r="AV44" s="13" t="str">
        <f t="shared" si="42"/>
        <v>453</v>
      </c>
      <c r="AW44" s="13" t="str">
        <f t="shared" si="42"/>
        <v>39997</v>
      </c>
      <c r="AX44" s="13" t="str">
        <f t="shared" si="42"/>
        <v>757</v>
      </c>
      <c r="AY44" s="13" t="str">
        <f t="shared" si="42"/>
        <v>32789</v>
      </c>
      <c r="AZ44" s="13" t="str">
        <f t="shared" si="42"/>
        <v>1316</v>
      </c>
      <c r="BA44" s="13" t="str">
        <f t="shared" si="42"/>
        <v>35612</v>
      </c>
      <c r="BB44" s="13" t="str">
        <f t="shared" si="42"/>
        <v>519</v>
      </c>
      <c r="BC44" s="13" t="str">
        <f t="shared" si="42"/>
        <v>35674</v>
      </c>
      <c r="BD44" s="13" t="str">
        <f t="shared" si="42"/>
        <v>923</v>
      </c>
      <c r="BE44" s="13" t="str">
        <f t="shared" si="42"/>
        <v>38758</v>
      </c>
      <c r="BF44" s="13" t="str">
        <f t="shared" si="42"/>
        <v>1570</v>
      </c>
      <c r="BG44" s="13" t="str">
        <f t="shared" si="42"/>
        <v>37581</v>
      </c>
      <c r="BH44" s="13" t="str">
        <f t="shared" si="42"/>
        <v>1246</v>
      </c>
      <c r="BI44" s="13" t="str">
        <f t="shared" si="42"/>
        <v>42335</v>
      </c>
      <c r="BJ44" s="13" t="str">
        <f t="shared" si="42"/>
        <v>1476</v>
      </c>
      <c r="BK44" s="13" t="str">
        <f t="shared" si="42"/>
        <v>40193</v>
      </c>
      <c r="BL44" s="13" t="str">
        <f t="shared" si="42"/>
        <v>538</v>
      </c>
      <c r="BM44" s="13" t="str">
        <f t="shared" si="42"/>
        <v>31961</v>
      </c>
      <c r="BN44" s="13" t="str">
        <f t="shared" si="42"/>
        <v>744</v>
      </c>
      <c r="BO44" s="13" t="str">
        <f t="shared" ref="BO44:DB44" si="43">SUBSTITUTE(BO24,"±","")</f>
        <v>37377</v>
      </c>
      <c r="BP44" s="13" t="str">
        <f t="shared" si="43"/>
        <v>416</v>
      </c>
      <c r="BQ44" s="13" t="str">
        <f t="shared" si="43"/>
        <v>35269</v>
      </c>
      <c r="BR44" s="13" t="str">
        <f t="shared" si="43"/>
        <v>606</v>
      </c>
      <c r="BS44" s="13" t="str">
        <f t="shared" si="43"/>
        <v>39250</v>
      </c>
      <c r="BT44" s="13" t="str">
        <f t="shared" si="43"/>
        <v>1816</v>
      </c>
      <c r="BU44" s="13" t="str">
        <f t="shared" si="43"/>
        <v>36919</v>
      </c>
      <c r="BV44" s="13" t="str">
        <f t="shared" si="43"/>
        <v>427</v>
      </c>
      <c r="BW44" s="13" t="str">
        <f t="shared" si="43"/>
        <v>35332</v>
      </c>
      <c r="BX44" s="13" t="str">
        <f t="shared" si="43"/>
        <v>406</v>
      </c>
      <c r="BY44" s="13" t="str">
        <f t="shared" si="43"/>
        <v>37284</v>
      </c>
      <c r="BZ44" s="13" t="str">
        <f t="shared" si="43"/>
        <v>835</v>
      </c>
      <c r="CA44" s="13" t="str">
        <f t="shared" si="43"/>
        <v>38087</v>
      </c>
      <c r="CB44" s="13" t="str">
        <f t="shared" si="43"/>
        <v>545</v>
      </c>
      <c r="CC44" s="13" t="str">
        <f t="shared" si="43"/>
        <v>41160</v>
      </c>
      <c r="CD44" s="13" t="str">
        <f t="shared" si="43"/>
        <v>1296</v>
      </c>
      <c r="CE44" s="13" t="str">
        <f t="shared" si="43"/>
        <v>34785</v>
      </c>
      <c r="CF44" s="13" t="str">
        <f t="shared" si="43"/>
        <v>966</v>
      </c>
      <c r="CG44" s="13" t="str">
        <f t="shared" si="43"/>
        <v>38669</v>
      </c>
      <c r="CH44" s="13" t="str">
        <f t="shared" si="43"/>
        <v>1771</v>
      </c>
      <c r="CI44" s="13" t="str">
        <f t="shared" si="43"/>
        <v>36093</v>
      </c>
      <c r="CJ44" s="13" t="str">
        <f t="shared" si="43"/>
        <v>577</v>
      </c>
      <c r="CK44" s="13" t="str">
        <f t="shared" si="43"/>
        <v>36217</v>
      </c>
      <c r="CL44" s="13" t="str">
        <f t="shared" si="43"/>
        <v>369</v>
      </c>
      <c r="CM44" s="13" t="str">
        <f t="shared" si="43"/>
        <v>40700</v>
      </c>
      <c r="CN44" s="13" t="str">
        <f t="shared" si="43"/>
        <v>642</v>
      </c>
      <c r="CO44" s="13" t="str">
        <f t="shared" si="43"/>
        <v>41388</v>
      </c>
      <c r="CP44" s="13" t="str">
        <f t="shared" si="43"/>
        <v>1466</v>
      </c>
      <c r="CQ44" s="13" t="str">
        <f t="shared" si="43"/>
        <v>39730</v>
      </c>
      <c r="CR44" s="13" t="str">
        <f t="shared" si="43"/>
        <v>835</v>
      </c>
      <c r="CS44" s="13" t="str">
        <f t="shared" si="43"/>
        <v>42288</v>
      </c>
      <c r="CT44" s="13" t="str">
        <f t="shared" si="43"/>
        <v>749</v>
      </c>
      <c r="CU44" s="13" t="str">
        <f t="shared" si="43"/>
        <v>35052</v>
      </c>
      <c r="CV44" s="13" t="str">
        <f t="shared" si="43"/>
        <v>1392</v>
      </c>
      <c r="CW44" s="13" t="str">
        <f t="shared" si="43"/>
        <v>40104</v>
      </c>
      <c r="CX44" s="13" t="str">
        <f t="shared" si="43"/>
        <v>484</v>
      </c>
      <c r="CY44" s="13" t="str">
        <f t="shared" si="43"/>
        <v>37396</v>
      </c>
      <c r="CZ44" s="13" t="str">
        <f t="shared" si="43"/>
        <v>1855</v>
      </c>
      <c r="DA44" s="13" t="str">
        <f t="shared" si="43"/>
        <v>16083</v>
      </c>
      <c r="DB44" s="13" t="str">
        <f t="shared" si="43"/>
        <v>319</v>
      </c>
    </row>
    <row r="45" spans="1:106" x14ac:dyDescent="0.3">
      <c r="A45" t="s">
        <v>1963</v>
      </c>
      <c r="B45" t="str">
        <f t="shared" si="41"/>
        <v>some_college_or_associates_degree_total</v>
      </c>
      <c r="C45" s="13" t="str">
        <f t="shared" ref="C45:BN45" si="44">SUBSTITUTE(C25,"±","")</f>
        <v>39501</v>
      </c>
      <c r="D45" s="13" t="str">
        <f t="shared" si="44"/>
        <v>944</v>
      </c>
      <c r="E45" s="13" t="str">
        <f t="shared" si="44"/>
        <v>51499</v>
      </c>
      <c r="F45" s="13" t="str">
        <f t="shared" si="44"/>
        <v>2127</v>
      </c>
      <c r="G45" s="13" t="str">
        <f t="shared" si="44"/>
        <v>45115</v>
      </c>
      <c r="H45" s="13" t="str">
        <f t="shared" si="44"/>
        <v>797</v>
      </c>
      <c r="I45" s="13" t="str">
        <f t="shared" si="44"/>
        <v>38814</v>
      </c>
      <c r="J45" s="13" t="str">
        <f t="shared" si="44"/>
        <v>996</v>
      </c>
      <c r="K45" s="13" t="str">
        <f t="shared" si="44"/>
        <v>47535</v>
      </c>
      <c r="L45" s="13" t="str">
        <f t="shared" si="44"/>
        <v>425</v>
      </c>
      <c r="M45" s="13" t="str">
        <f t="shared" si="44"/>
        <v>46542</v>
      </c>
      <c r="N45" s="13" t="str">
        <f t="shared" si="44"/>
        <v>821</v>
      </c>
      <c r="O45" s="13" t="str">
        <f t="shared" si="44"/>
        <v>49709</v>
      </c>
      <c r="P45" s="13" t="str">
        <f t="shared" si="44"/>
        <v>1754</v>
      </c>
      <c r="Q45" s="13" t="str">
        <f t="shared" si="44"/>
        <v>44530</v>
      </c>
      <c r="R45" s="13" t="str">
        <f t="shared" si="44"/>
        <v>1758</v>
      </c>
      <c r="S45" s="13" t="str">
        <f t="shared" si="44"/>
        <v>48566</v>
      </c>
      <c r="T45" s="13" t="str">
        <f t="shared" si="44"/>
        <v>3947</v>
      </c>
      <c r="U45" s="13" t="str">
        <f t="shared" si="44"/>
        <v>41565</v>
      </c>
      <c r="V45" s="13" t="str">
        <f t="shared" si="44"/>
        <v>288</v>
      </c>
      <c r="W45" s="13" t="str">
        <f t="shared" si="44"/>
        <v>42139</v>
      </c>
      <c r="X45" s="13" t="str">
        <f t="shared" si="44"/>
        <v>452</v>
      </c>
      <c r="Y45" s="13" t="str">
        <f t="shared" si="44"/>
        <v>46737</v>
      </c>
      <c r="Z45" s="13" t="str">
        <f t="shared" si="44"/>
        <v>1326</v>
      </c>
      <c r="AA45" s="13" t="str">
        <f t="shared" si="44"/>
        <v>40546</v>
      </c>
      <c r="AB45" s="13" t="str">
        <f t="shared" si="44"/>
        <v>696</v>
      </c>
      <c r="AC45" s="13" t="str">
        <f t="shared" si="44"/>
        <v>44169</v>
      </c>
      <c r="AD45" s="13" t="str">
        <f t="shared" si="44"/>
        <v>589</v>
      </c>
      <c r="AE45" s="13" t="str">
        <f t="shared" si="44"/>
        <v>44403</v>
      </c>
      <c r="AF45" s="13" t="str">
        <f t="shared" si="44"/>
        <v>656</v>
      </c>
      <c r="AG45" s="13" t="str">
        <f t="shared" si="44"/>
        <v>45837</v>
      </c>
      <c r="AH45" s="13" t="str">
        <f t="shared" si="44"/>
        <v>899</v>
      </c>
      <c r="AI45" s="13" t="str">
        <f t="shared" si="44"/>
        <v>42026</v>
      </c>
      <c r="AJ45" s="13" t="str">
        <f t="shared" si="44"/>
        <v>612</v>
      </c>
      <c r="AK45" s="13" t="str">
        <f t="shared" si="44"/>
        <v>40667</v>
      </c>
      <c r="AL45" s="13" t="str">
        <f t="shared" si="44"/>
        <v>587</v>
      </c>
      <c r="AM45" s="13" t="str">
        <f t="shared" si="44"/>
        <v>40916</v>
      </c>
      <c r="AN45" s="13" t="str">
        <f t="shared" si="44"/>
        <v>730</v>
      </c>
      <c r="AO45" s="13" t="str">
        <f t="shared" si="44"/>
        <v>43898</v>
      </c>
      <c r="AP45" s="13" t="str">
        <f t="shared" si="44"/>
        <v>1709</v>
      </c>
      <c r="AQ45" s="13" t="str">
        <f t="shared" si="44"/>
        <v>50548</v>
      </c>
      <c r="AR45" s="13" t="str">
        <f t="shared" si="44"/>
        <v>879</v>
      </c>
      <c r="AS45" s="13" t="str">
        <f t="shared" si="44"/>
        <v>49021</v>
      </c>
      <c r="AT45" s="13" t="str">
        <f t="shared" si="44"/>
        <v>1132</v>
      </c>
      <c r="AU45" s="13" t="str">
        <f t="shared" si="44"/>
        <v>41762</v>
      </c>
      <c r="AV45" s="13" t="str">
        <f t="shared" si="44"/>
        <v>337</v>
      </c>
      <c r="AW45" s="13" t="str">
        <f t="shared" si="44"/>
        <v>49014</v>
      </c>
      <c r="AX45" s="13" t="str">
        <f t="shared" si="44"/>
        <v>708</v>
      </c>
      <c r="AY45" s="13" t="str">
        <f t="shared" si="44"/>
        <v>37485</v>
      </c>
      <c r="AZ45" s="13" t="str">
        <f t="shared" si="44"/>
        <v>981</v>
      </c>
      <c r="BA45" s="13" t="str">
        <f t="shared" si="44"/>
        <v>41874</v>
      </c>
      <c r="BB45" s="13" t="str">
        <f t="shared" si="44"/>
        <v>441</v>
      </c>
      <c r="BC45" s="13" t="str">
        <f t="shared" si="44"/>
        <v>39948</v>
      </c>
      <c r="BD45" s="13" t="str">
        <f t="shared" si="44"/>
        <v>1161</v>
      </c>
      <c r="BE45" s="13" t="str">
        <f t="shared" si="44"/>
        <v>44111</v>
      </c>
      <c r="BF45" s="13" t="str">
        <f t="shared" si="44"/>
        <v>1179</v>
      </c>
      <c r="BG45" s="13" t="str">
        <f t="shared" si="44"/>
        <v>43743</v>
      </c>
      <c r="BH45" s="13" t="str">
        <f t="shared" si="44"/>
        <v>1130</v>
      </c>
      <c r="BI45" s="13" t="str">
        <f t="shared" si="44"/>
        <v>48955</v>
      </c>
      <c r="BJ45" s="13" t="str">
        <f t="shared" si="44"/>
        <v>2127</v>
      </c>
      <c r="BK45" s="13" t="str">
        <f t="shared" si="44"/>
        <v>50489</v>
      </c>
      <c r="BL45" s="13" t="str">
        <f t="shared" si="44"/>
        <v>568</v>
      </c>
      <c r="BM45" s="13" t="str">
        <f t="shared" si="44"/>
        <v>39701</v>
      </c>
      <c r="BN45" s="13" t="str">
        <f t="shared" si="44"/>
        <v>1458</v>
      </c>
      <c r="BO45" s="13" t="str">
        <f t="shared" ref="BO45:DB45" si="45">SUBSTITUTE(BO25,"±","")</f>
        <v>46298</v>
      </c>
      <c r="BP45" s="13" t="str">
        <f t="shared" si="45"/>
        <v>626</v>
      </c>
      <c r="BQ45" s="13" t="str">
        <f t="shared" si="45"/>
        <v>41354</v>
      </c>
      <c r="BR45" s="13" t="str">
        <f t="shared" si="45"/>
        <v>353</v>
      </c>
      <c r="BS45" s="13" t="str">
        <f t="shared" si="45"/>
        <v>47258</v>
      </c>
      <c r="BT45" s="13" t="str">
        <f t="shared" si="45"/>
        <v>1504</v>
      </c>
      <c r="BU45" s="13" t="str">
        <f t="shared" si="45"/>
        <v>42690</v>
      </c>
      <c r="BV45" s="13" t="str">
        <f t="shared" si="45"/>
        <v>433</v>
      </c>
      <c r="BW45" s="13" t="str">
        <f t="shared" si="45"/>
        <v>40237</v>
      </c>
      <c r="BX45" s="13" t="str">
        <f t="shared" si="45"/>
        <v>525</v>
      </c>
      <c r="BY45" s="13" t="str">
        <f t="shared" si="45"/>
        <v>42769</v>
      </c>
      <c r="BZ45" s="13" t="str">
        <f t="shared" si="45"/>
        <v>887</v>
      </c>
      <c r="CA45" s="13" t="str">
        <f t="shared" si="45"/>
        <v>44804</v>
      </c>
      <c r="CB45" s="13" t="str">
        <f t="shared" si="45"/>
        <v>671</v>
      </c>
      <c r="CC45" s="13" t="str">
        <f t="shared" si="45"/>
        <v>48802</v>
      </c>
      <c r="CD45" s="13" t="str">
        <f t="shared" si="45"/>
        <v>2513</v>
      </c>
      <c r="CE45" s="13" t="str">
        <f t="shared" si="45"/>
        <v>40386</v>
      </c>
      <c r="CF45" s="13" t="str">
        <f t="shared" si="45"/>
        <v>665</v>
      </c>
      <c r="CG45" s="13" t="str">
        <f t="shared" si="45"/>
        <v>45237</v>
      </c>
      <c r="CH45" s="13" t="str">
        <f t="shared" si="45"/>
        <v>1326</v>
      </c>
      <c r="CI45" s="13" t="str">
        <f t="shared" si="45"/>
        <v>41663</v>
      </c>
      <c r="CJ45" s="13" t="str">
        <f t="shared" si="45"/>
        <v>479</v>
      </c>
      <c r="CK45" s="13" t="str">
        <f t="shared" si="45"/>
        <v>43687</v>
      </c>
      <c r="CL45" s="13" t="str">
        <f t="shared" si="45"/>
        <v>586</v>
      </c>
      <c r="CM45" s="13" t="str">
        <f t="shared" si="45"/>
        <v>43406</v>
      </c>
      <c r="CN45" s="13" t="str">
        <f t="shared" si="45"/>
        <v>1496</v>
      </c>
      <c r="CO45" s="13" t="str">
        <f t="shared" si="45"/>
        <v>44003</v>
      </c>
      <c r="CP45" s="13" t="str">
        <f t="shared" si="45"/>
        <v>3213</v>
      </c>
      <c r="CQ45" s="13" t="str">
        <f t="shared" si="45"/>
        <v>45135</v>
      </c>
      <c r="CR45" s="13" t="str">
        <f t="shared" si="45"/>
        <v>748</v>
      </c>
      <c r="CS45" s="13" t="str">
        <f t="shared" si="45"/>
        <v>51740</v>
      </c>
      <c r="CT45" s="13" t="str">
        <f t="shared" si="45"/>
        <v>658</v>
      </c>
      <c r="CU45" s="13" t="str">
        <f t="shared" si="45"/>
        <v>40791</v>
      </c>
      <c r="CV45" s="13" t="str">
        <f t="shared" si="45"/>
        <v>1001</v>
      </c>
      <c r="CW45" s="13" t="str">
        <f t="shared" si="45"/>
        <v>45726</v>
      </c>
      <c r="CX45" s="13" t="str">
        <f t="shared" si="45"/>
        <v>600</v>
      </c>
      <c r="CY45" s="13" t="str">
        <f t="shared" si="45"/>
        <v>44020</v>
      </c>
      <c r="CZ45" s="13" t="str">
        <f t="shared" si="45"/>
        <v>3108</v>
      </c>
      <c r="DA45" s="13" t="str">
        <f t="shared" si="45"/>
        <v>19642</v>
      </c>
      <c r="DB45" s="13" t="str">
        <f t="shared" si="45"/>
        <v>457</v>
      </c>
    </row>
    <row r="46" spans="1:106" x14ac:dyDescent="0.3">
      <c r="A46" t="s">
        <v>1964</v>
      </c>
      <c r="B46" t="str">
        <f t="shared" si="41"/>
        <v>bachelors_degree_total</v>
      </c>
      <c r="C46" s="13" t="str">
        <f t="shared" ref="C46:BN46" si="46">SUBSTITUTE(C26,"±","")</f>
        <v>56640</v>
      </c>
      <c r="D46" s="13" t="str">
        <f t="shared" si="46"/>
        <v>1667</v>
      </c>
      <c r="E46" s="13" t="str">
        <f t="shared" si="46"/>
        <v>67321</v>
      </c>
      <c r="F46" s="13" t="str">
        <f t="shared" si="46"/>
        <v>5978</v>
      </c>
      <c r="G46" s="13" t="str">
        <f t="shared" si="46"/>
        <v>63471</v>
      </c>
      <c r="H46" s="13" t="str">
        <f t="shared" si="46"/>
        <v>839</v>
      </c>
      <c r="I46" s="13" t="str">
        <f t="shared" si="46"/>
        <v>53117</v>
      </c>
      <c r="J46" s="13" t="str">
        <f t="shared" si="46"/>
        <v>1497</v>
      </c>
      <c r="K46" s="13" t="str">
        <f t="shared" si="46"/>
        <v>75688</v>
      </c>
      <c r="L46" s="13" t="str">
        <f t="shared" si="46"/>
        <v>567</v>
      </c>
      <c r="M46" s="13" t="str">
        <f t="shared" si="46"/>
        <v>69493</v>
      </c>
      <c r="N46" s="13" t="str">
        <f t="shared" si="46"/>
        <v>1237</v>
      </c>
      <c r="O46" s="13" t="str">
        <f t="shared" si="46"/>
        <v>75597</v>
      </c>
      <c r="P46" s="13" t="str">
        <f t="shared" si="46"/>
        <v>1766</v>
      </c>
      <c r="Q46" s="13" t="str">
        <f t="shared" si="46"/>
        <v>64139</v>
      </c>
      <c r="R46" s="13" t="str">
        <f t="shared" si="46"/>
        <v>3027</v>
      </c>
      <c r="S46" s="13" t="str">
        <f t="shared" si="46"/>
        <v>83903</v>
      </c>
      <c r="T46" s="13" t="str">
        <f t="shared" si="46"/>
        <v>2914</v>
      </c>
      <c r="U46" s="13" t="str">
        <f t="shared" si="46"/>
        <v>56243</v>
      </c>
      <c r="V46" s="13" t="str">
        <f t="shared" si="46"/>
        <v>818</v>
      </c>
      <c r="W46" s="13" t="str">
        <f t="shared" si="46"/>
        <v>63803</v>
      </c>
      <c r="X46" s="13" t="str">
        <f t="shared" si="46"/>
        <v>738</v>
      </c>
      <c r="Y46" s="13" t="str">
        <f t="shared" si="46"/>
        <v>61880</v>
      </c>
      <c r="Z46" s="13" t="str">
        <f t="shared" si="46"/>
        <v>1700</v>
      </c>
      <c r="AA46" s="13" t="str">
        <f t="shared" si="46"/>
        <v>54796</v>
      </c>
      <c r="AB46" s="13" t="str">
        <f t="shared" si="46"/>
        <v>2048</v>
      </c>
      <c r="AC46" s="13" t="str">
        <f t="shared" si="46"/>
        <v>68489</v>
      </c>
      <c r="AD46" s="13" t="str">
        <f t="shared" si="46"/>
        <v>1145</v>
      </c>
      <c r="AE46" s="13" t="str">
        <f t="shared" si="46"/>
        <v>58609</v>
      </c>
      <c r="AF46" s="13" t="str">
        <f t="shared" si="46"/>
        <v>1231</v>
      </c>
      <c r="AG46" s="13" t="str">
        <f t="shared" si="46"/>
        <v>58561</v>
      </c>
      <c r="AH46" s="13" t="str">
        <f t="shared" si="46"/>
        <v>1365</v>
      </c>
      <c r="AI46" s="13" t="str">
        <f t="shared" si="46"/>
        <v>58583</v>
      </c>
      <c r="AJ46" s="13" t="str">
        <f t="shared" si="46"/>
        <v>1296</v>
      </c>
      <c r="AK46" s="13" t="str">
        <f t="shared" si="46"/>
        <v>55682</v>
      </c>
      <c r="AL46" s="13" t="str">
        <f t="shared" si="46"/>
        <v>1551</v>
      </c>
      <c r="AM46" s="13" t="str">
        <f t="shared" si="46"/>
        <v>55685</v>
      </c>
      <c r="AN46" s="13" t="str">
        <f t="shared" si="46"/>
        <v>1818</v>
      </c>
      <c r="AO46" s="13" t="str">
        <f t="shared" si="46"/>
        <v>53866</v>
      </c>
      <c r="AP46" s="13" t="str">
        <f t="shared" si="46"/>
        <v>1760</v>
      </c>
      <c r="AQ46" s="13" t="str">
        <f t="shared" si="46"/>
        <v>76711</v>
      </c>
      <c r="AR46" s="13" t="str">
        <f t="shared" si="46"/>
        <v>1358</v>
      </c>
      <c r="AS46" s="13" t="str">
        <f t="shared" si="46"/>
        <v>77137</v>
      </c>
      <c r="AT46" s="13" t="str">
        <f t="shared" si="46"/>
        <v>1049</v>
      </c>
      <c r="AU46" s="13" t="str">
        <f t="shared" si="46"/>
        <v>63077</v>
      </c>
      <c r="AV46" s="13" t="str">
        <f t="shared" si="46"/>
        <v>740</v>
      </c>
      <c r="AW46" s="13" t="str">
        <f t="shared" si="46"/>
        <v>68504</v>
      </c>
      <c r="AX46" s="13" t="str">
        <f t="shared" si="46"/>
        <v>1126</v>
      </c>
      <c r="AY46" s="13" t="str">
        <f t="shared" si="46"/>
        <v>50731</v>
      </c>
      <c r="AZ46" s="13" t="str">
        <f t="shared" si="46"/>
        <v>1381</v>
      </c>
      <c r="BA46" s="13" t="str">
        <f t="shared" si="46"/>
        <v>57693</v>
      </c>
      <c r="BB46" s="13" t="str">
        <f t="shared" si="46"/>
        <v>1123</v>
      </c>
      <c r="BC46" s="13" t="str">
        <f t="shared" si="46"/>
        <v>50894</v>
      </c>
      <c r="BD46" s="13" t="str">
        <f t="shared" si="46"/>
        <v>1378</v>
      </c>
      <c r="BE46" s="13" t="str">
        <f t="shared" si="46"/>
        <v>58817</v>
      </c>
      <c r="BF46" s="13" t="str">
        <f t="shared" si="46"/>
        <v>1729</v>
      </c>
      <c r="BG46" s="13" t="str">
        <f t="shared" si="46"/>
        <v>59999</v>
      </c>
      <c r="BH46" s="13" t="str">
        <f t="shared" si="46"/>
        <v>2381</v>
      </c>
      <c r="BI46" s="13" t="str">
        <f t="shared" si="46"/>
        <v>67982</v>
      </c>
      <c r="BJ46" s="13" t="str">
        <f t="shared" si="46"/>
        <v>2341</v>
      </c>
      <c r="BK46" s="13" t="str">
        <f t="shared" si="46"/>
        <v>76725</v>
      </c>
      <c r="BL46" s="13" t="str">
        <f t="shared" si="46"/>
        <v>1057</v>
      </c>
      <c r="BM46" s="13" t="str">
        <f t="shared" si="46"/>
        <v>55322</v>
      </c>
      <c r="BN46" s="13" t="str">
        <f t="shared" si="46"/>
        <v>1829</v>
      </c>
      <c r="BO46" s="13" t="str">
        <f t="shared" ref="BO46:DB46" si="47">SUBSTITUTE(BO26,"±","")</f>
        <v>71567</v>
      </c>
      <c r="BP46" s="13" t="str">
        <f t="shared" si="47"/>
        <v>807</v>
      </c>
      <c r="BQ46" s="13" t="str">
        <f t="shared" si="47"/>
        <v>59713</v>
      </c>
      <c r="BR46" s="13" t="str">
        <f t="shared" si="47"/>
        <v>990</v>
      </c>
      <c r="BS46" s="13" t="str">
        <f t="shared" si="47"/>
        <v>56830</v>
      </c>
      <c r="BT46" s="13" t="str">
        <f t="shared" si="47"/>
        <v>2007</v>
      </c>
      <c r="BU46" s="13" t="str">
        <f t="shared" si="47"/>
        <v>62605</v>
      </c>
      <c r="BV46" s="13" t="str">
        <f t="shared" si="47"/>
        <v>681</v>
      </c>
      <c r="BW46" s="13" t="str">
        <f t="shared" si="47"/>
        <v>53732</v>
      </c>
      <c r="BX46" s="13" t="str">
        <f t="shared" si="47"/>
        <v>1026</v>
      </c>
      <c r="BY46" s="13" t="str">
        <f t="shared" si="47"/>
        <v>62676</v>
      </c>
      <c r="BZ46" s="13" t="str">
        <f t="shared" si="47"/>
        <v>1256</v>
      </c>
      <c r="CA46" s="13" t="str">
        <f t="shared" si="47"/>
        <v>64722</v>
      </c>
      <c r="CB46" s="13" t="str">
        <f t="shared" si="47"/>
        <v>790</v>
      </c>
      <c r="CC46" s="13" t="str">
        <f t="shared" si="47"/>
        <v>67148</v>
      </c>
      <c r="CD46" s="13" t="str">
        <f t="shared" si="47"/>
        <v>2815</v>
      </c>
      <c r="CE46" s="13" t="str">
        <f t="shared" si="47"/>
        <v>57407</v>
      </c>
      <c r="CF46" s="13" t="str">
        <f t="shared" si="47"/>
        <v>1493</v>
      </c>
      <c r="CG46" s="13" t="str">
        <f t="shared" si="47"/>
        <v>52325</v>
      </c>
      <c r="CH46" s="13" t="str">
        <f t="shared" si="47"/>
        <v>1924</v>
      </c>
      <c r="CI46" s="13" t="str">
        <f t="shared" si="47"/>
        <v>57539</v>
      </c>
      <c r="CJ46" s="13" t="str">
        <f t="shared" si="47"/>
        <v>1113</v>
      </c>
      <c r="CK46" s="13" t="str">
        <f t="shared" si="47"/>
        <v>64905</v>
      </c>
      <c r="CL46" s="13" t="str">
        <f t="shared" si="47"/>
        <v>584</v>
      </c>
      <c r="CM46" s="13" t="str">
        <f t="shared" si="47"/>
        <v>60973</v>
      </c>
      <c r="CN46" s="13" t="str">
        <f t="shared" si="47"/>
        <v>1200</v>
      </c>
      <c r="CO46" s="13" t="str">
        <f t="shared" si="47"/>
        <v>54163</v>
      </c>
      <c r="CP46" s="13" t="str">
        <f t="shared" si="47"/>
        <v>2295</v>
      </c>
      <c r="CQ46" s="13" t="str">
        <f t="shared" si="47"/>
        <v>73893</v>
      </c>
      <c r="CR46" s="13" t="str">
        <f t="shared" si="47"/>
        <v>1062</v>
      </c>
      <c r="CS46" s="13" t="str">
        <f t="shared" si="47"/>
        <v>76376</v>
      </c>
      <c r="CT46" s="13" t="str">
        <f t="shared" si="47"/>
        <v>1126</v>
      </c>
      <c r="CU46" s="13" t="str">
        <f t="shared" si="47"/>
        <v>52887</v>
      </c>
      <c r="CV46" s="13" t="str">
        <f t="shared" si="47"/>
        <v>1886</v>
      </c>
      <c r="CW46" s="13" t="str">
        <f t="shared" si="47"/>
        <v>61428</v>
      </c>
      <c r="CX46" s="13" t="str">
        <f t="shared" si="47"/>
        <v>837</v>
      </c>
      <c r="CY46" s="13" t="str">
        <f t="shared" si="47"/>
        <v>54129</v>
      </c>
      <c r="CZ46" s="13" t="str">
        <f t="shared" si="47"/>
        <v>3784</v>
      </c>
      <c r="DA46" s="13" t="str">
        <f t="shared" si="47"/>
        <v>27445</v>
      </c>
      <c r="DB46" s="13" t="str">
        <f t="shared" si="47"/>
        <v>925</v>
      </c>
    </row>
    <row r="47" spans="1:106" x14ac:dyDescent="0.3">
      <c r="A47" t="s">
        <v>1965</v>
      </c>
      <c r="B47" t="str">
        <f t="shared" si="41"/>
        <v>graduate_or_professional_degree_total</v>
      </c>
      <c r="C47" s="13" t="str">
        <f t="shared" ref="C47:BN47" si="48">SUBSTITUTE(C27,"±","")</f>
        <v>70732</v>
      </c>
      <c r="D47" s="13" t="str">
        <f t="shared" si="48"/>
        <v>1893</v>
      </c>
      <c r="E47" s="13" t="str">
        <f t="shared" si="48"/>
        <v>89202</v>
      </c>
      <c r="F47" s="13" t="str">
        <f t="shared" si="48"/>
        <v>4757</v>
      </c>
      <c r="G47" s="13" t="str">
        <f t="shared" si="48"/>
        <v>76587</v>
      </c>
      <c r="H47" s="13" t="str">
        <f t="shared" si="48"/>
        <v>1626</v>
      </c>
      <c r="I47" s="13" t="str">
        <f t="shared" si="48"/>
        <v>68769</v>
      </c>
      <c r="J47" s="13" t="str">
        <f t="shared" si="48"/>
        <v>2856</v>
      </c>
      <c r="K47" s="13" t="str">
        <f t="shared" si="48"/>
        <v>103600</v>
      </c>
      <c r="L47" s="13" t="str">
        <f t="shared" si="48"/>
        <v>734</v>
      </c>
      <c r="M47" s="13" t="str">
        <f t="shared" si="48"/>
        <v>84468</v>
      </c>
      <c r="N47" s="13" t="str">
        <f t="shared" si="48"/>
        <v>1931</v>
      </c>
      <c r="O47" s="13" t="str">
        <f t="shared" si="48"/>
        <v>92566</v>
      </c>
      <c r="P47" s="13" t="str">
        <f t="shared" si="48"/>
        <v>1859</v>
      </c>
      <c r="Q47" s="13" t="str">
        <f t="shared" si="48"/>
        <v>79150</v>
      </c>
      <c r="R47" s="13" t="str">
        <f t="shared" si="48"/>
        <v>3804</v>
      </c>
      <c r="S47" s="13" t="str">
        <f t="shared" si="48"/>
        <v>113205</v>
      </c>
      <c r="T47" s="13" t="str">
        <f t="shared" si="48"/>
        <v>6360</v>
      </c>
      <c r="U47" s="13" t="str">
        <f t="shared" si="48"/>
        <v>74215</v>
      </c>
      <c r="V47" s="13" t="str">
        <f t="shared" si="48"/>
        <v>1259</v>
      </c>
      <c r="W47" s="13" t="str">
        <f t="shared" si="48"/>
        <v>78550</v>
      </c>
      <c r="X47" s="13" t="str">
        <f t="shared" si="48"/>
        <v>1341</v>
      </c>
      <c r="Y47" s="13" t="str">
        <f t="shared" si="48"/>
        <v>79653</v>
      </c>
      <c r="Z47" s="13" t="str">
        <f t="shared" si="48"/>
        <v>2735</v>
      </c>
      <c r="AA47" s="13" t="str">
        <f t="shared" si="48"/>
        <v>72869</v>
      </c>
      <c r="AB47" s="13" t="str">
        <f t="shared" si="48"/>
        <v>3340</v>
      </c>
      <c r="AC47" s="13" t="str">
        <f t="shared" si="48"/>
        <v>84140</v>
      </c>
      <c r="AD47" s="13" t="str">
        <f t="shared" si="48"/>
        <v>1200</v>
      </c>
      <c r="AE47" s="13" t="str">
        <f t="shared" si="48"/>
        <v>73559</v>
      </c>
      <c r="AF47" s="13" t="str">
        <f t="shared" si="48"/>
        <v>2217</v>
      </c>
      <c r="AG47" s="13" t="str">
        <f t="shared" si="48"/>
        <v>73926</v>
      </c>
      <c r="AH47" s="13" t="str">
        <f t="shared" si="48"/>
        <v>1640</v>
      </c>
      <c r="AI47" s="13" t="str">
        <f t="shared" si="48"/>
        <v>70216</v>
      </c>
      <c r="AJ47" s="13" t="str">
        <f t="shared" si="48"/>
        <v>2564</v>
      </c>
      <c r="AK47" s="13" t="str">
        <f t="shared" si="48"/>
        <v>67351</v>
      </c>
      <c r="AL47" s="13" t="str">
        <f t="shared" si="48"/>
        <v>2115</v>
      </c>
      <c r="AM47" s="13" t="str">
        <f t="shared" si="48"/>
        <v>65857</v>
      </c>
      <c r="AN47" s="13" t="str">
        <f t="shared" si="48"/>
        <v>2150</v>
      </c>
      <c r="AO47" s="13" t="str">
        <f t="shared" si="48"/>
        <v>69390</v>
      </c>
      <c r="AP47" s="13" t="str">
        <f t="shared" si="48"/>
        <v>3263</v>
      </c>
      <c r="AQ47" s="13" t="str">
        <f t="shared" si="48"/>
        <v>99484</v>
      </c>
      <c r="AR47" s="13" t="str">
        <f t="shared" si="48"/>
        <v>1941</v>
      </c>
      <c r="AS47" s="13" t="str">
        <f t="shared" si="48"/>
        <v>95136</v>
      </c>
      <c r="AT47" s="13" t="str">
        <f t="shared" si="48"/>
        <v>1232</v>
      </c>
      <c r="AU47" s="13" t="str">
        <f t="shared" si="48"/>
        <v>78984</v>
      </c>
      <c r="AV47" s="13" t="str">
        <f t="shared" si="48"/>
        <v>1580</v>
      </c>
      <c r="AW47" s="13" t="str">
        <f t="shared" si="48"/>
        <v>82324</v>
      </c>
      <c r="AX47" s="13" t="str">
        <f t="shared" si="48"/>
        <v>1259</v>
      </c>
      <c r="AY47" s="13" t="str">
        <f t="shared" si="48"/>
        <v>57266</v>
      </c>
      <c r="AZ47" s="13" t="str">
        <f t="shared" si="48"/>
        <v>2090</v>
      </c>
      <c r="BA47" s="13" t="str">
        <f t="shared" si="48"/>
        <v>70894</v>
      </c>
      <c r="BB47" s="13" t="str">
        <f t="shared" si="48"/>
        <v>1418</v>
      </c>
      <c r="BC47" s="13" t="str">
        <f t="shared" si="48"/>
        <v>68235</v>
      </c>
      <c r="BD47" s="13" t="str">
        <f t="shared" si="48"/>
        <v>2421</v>
      </c>
      <c r="BE47" s="13" t="str">
        <f t="shared" si="48"/>
        <v>74208</v>
      </c>
      <c r="BF47" s="13" t="str">
        <f t="shared" si="48"/>
        <v>2651</v>
      </c>
      <c r="BG47" s="13" t="str">
        <f t="shared" si="48"/>
        <v>75253</v>
      </c>
      <c r="BH47" s="13" t="str">
        <f t="shared" si="48"/>
        <v>2169</v>
      </c>
      <c r="BI47" s="13" t="str">
        <f t="shared" si="48"/>
        <v>84072</v>
      </c>
      <c r="BJ47" s="13" t="str">
        <f t="shared" si="48"/>
        <v>2366</v>
      </c>
      <c r="BK47" s="13" t="str">
        <f t="shared" si="48"/>
        <v>98247</v>
      </c>
      <c r="BL47" s="13" t="str">
        <f t="shared" si="48"/>
        <v>1908</v>
      </c>
      <c r="BM47" s="13" t="str">
        <f t="shared" si="48"/>
        <v>73105</v>
      </c>
      <c r="BN47" s="13" t="str">
        <f t="shared" si="48"/>
        <v>2622</v>
      </c>
      <c r="BO47" s="13" t="str">
        <f t="shared" ref="BO47:DB47" si="49">SUBSTITUTE(BO27,"±","")</f>
        <v>87776</v>
      </c>
      <c r="BP47" s="13" t="str">
        <f t="shared" si="49"/>
        <v>1143</v>
      </c>
      <c r="BQ47" s="13" t="str">
        <f t="shared" si="49"/>
        <v>76062</v>
      </c>
      <c r="BR47" s="13" t="str">
        <f t="shared" si="49"/>
        <v>1365</v>
      </c>
      <c r="BS47" s="13" t="str">
        <f t="shared" si="49"/>
        <v>71211</v>
      </c>
      <c r="BT47" s="13" t="str">
        <f t="shared" si="49"/>
        <v>4930</v>
      </c>
      <c r="BU47" s="13" t="str">
        <f t="shared" si="49"/>
        <v>77691</v>
      </c>
      <c r="BV47" s="13" t="str">
        <f t="shared" si="49"/>
        <v>1125</v>
      </c>
      <c r="BW47" s="13" t="str">
        <f t="shared" si="49"/>
        <v>70191</v>
      </c>
      <c r="BX47" s="13" t="str">
        <f t="shared" si="49"/>
        <v>1657</v>
      </c>
      <c r="BY47" s="13" t="str">
        <f t="shared" si="49"/>
        <v>81633</v>
      </c>
      <c r="BZ47" s="13" t="str">
        <f t="shared" si="49"/>
        <v>1759</v>
      </c>
      <c r="CA47" s="13" t="str">
        <f t="shared" si="49"/>
        <v>80977</v>
      </c>
      <c r="CB47" s="13" t="str">
        <f t="shared" si="49"/>
        <v>1013</v>
      </c>
      <c r="CC47" s="13" t="str">
        <f t="shared" si="49"/>
        <v>85586</v>
      </c>
      <c r="CD47" s="13" t="str">
        <f t="shared" si="49"/>
        <v>4353</v>
      </c>
      <c r="CE47" s="13" t="str">
        <f t="shared" si="49"/>
        <v>67170</v>
      </c>
      <c r="CF47" s="13" t="str">
        <f t="shared" si="49"/>
        <v>1980</v>
      </c>
      <c r="CG47" s="13" t="str">
        <f t="shared" si="49"/>
        <v>67981</v>
      </c>
      <c r="CH47" s="13" t="str">
        <f t="shared" si="49"/>
        <v>3888</v>
      </c>
      <c r="CI47" s="13" t="str">
        <f t="shared" si="49"/>
        <v>72837</v>
      </c>
      <c r="CJ47" s="13" t="str">
        <f t="shared" si="49"/>
        <v>1803</v>
      </c>
      <c r="CK47" s="13" t="str">
        <f t="shared" si="49"/>
        <v>82824</v>
      </c>
      <c r="CL47" s="13" t="str">
        <f t="shared" si="49"/>
        <v>1260</v>
      </c>
      <c r="CM47" s="13" t="str">
        <f t="shared" si="49"/>
        <v>90548</v>
      </c>
      <c r="CN47" s="13" t="str">
        <f t="shared" si="49"/>
        <v>2583</v>
      </c>
      <c r="CO47" s="13" t="str">
        <f t="shared" si="49"/>
        <v>68409</v>
      </c>
      <c r="CP47" s="13" t="str">
        <f t="shared" si="49"/>
        <v>2487</v>
      </c>
      <c r="CQ47" s="13" t="str">
        <f t="shared" si="49"/>
        <v>96914</v>
      </c>
      <c r="CR47" s="13" t="str">
        <f t="shared" si="49"/>
        <v>1436</v>
      </c>
      <c r="CS47" s="13" t="str">
        <f t="shared" si="49"/>
        <v>100613</v>
      </c>
      <c r="CT47" s="13" t="str">
        <f t="shared" si="49"/>
        <v>1148</v>
      </c>
      <c r="CU47" s="13" t="str">
        <f t="shared" si="49"/>
        <v>63974</v>
      </c>
      <c r="CV47" s="13" t="str">
        <f t="shared" si="49"/>
        <v>3717</v>
      </c>
      <c r="CW47" s="13" t="str">
        <f t="shared" si="49"/>
        <v>75811</v>
      </c>
      <c r="CX47" s="13" t="str">
        <f t="shared" si="49"/>
        <v>1232</v>
      </c>
      <c r="CY47" s="13" t="str">
        <f t="shared" si="49"/>
        <v>68506</v>
      </c>
      <c r="CZ47" s="13" t="str">
        <f t="shared" si="49"/>
        <v>1926</v>
      </c>
      <c r="DA47" s="13" t="str">
        <f t="shared" si="49"/>
        <v>40103</v>
      </c>
      <c r="DB47" s="13" t="str">
        <f t="shared" si="49"/>
        <v>1592</v>
      </c>
    </row>
    <row r="48" spans="1:106" x14ac:dyDescent="0.3">
      <c r="A48" t="s">
        <v>1966</v>
      </c>
      <c r="B48" t="str">
        <f>A48</f>
        <v>male</v>
      </c>
      <c r="C48" s="13" t="str">
        <f t="shared" ref="C48:BN48" si="50">SUBSTITUTE(C28,"±","")</f>
        <v>51867</v>
      </c>
      <c r="D48" s="13" t="str">
        <f t="shared" si="50"/>
        <v>578</v>
      </c>
      <c r="E48" s="13" t="str">
        <f t="shared" si="50"/>
        <v>61327</v>
      </c>
      <c r="F48" s="13" t="str">
        <f t="shared" si="50"/>
        <v>1961</v>
      </c>
      <c r="G48" s="13" t="str">
        <f t="shared" si="50"/>
        <v>53647</v>
      </c>
      <c r="H48" s="13" t="str">
        <f t="shared" si="50"/>
        <v>651</v>
      </c>
      <c r="I48" s="13" t="str">
        <f t="shared" si="50"/>
        <v>48162</v>
      </c>
      <c r="J48" s="13" t="str">
        <f t="shared" si="50"/>
        <v>1431</v>
      </c>
      <c r="K48" s="13" t="str">
        <f t="shared" si="50"/>
        <v>59577</v>
      </c>
      <c r="L48" s="13" t="str">
        <f t="shared" si="50"/>
        <v>555</v>
      </c>
      <c r="M48" s="13" t="str">
        <f t="shared" si="50"/>
        <v>64224</v>
      </c>
      <c r="N48" s="13" t="str">
        <f t="shared" si="50"/>
        <v>737</v>
      </c>
      <c r="O48" s="13" t="str">
        <f t="shared" si="50"/>
        <v>66871</v>
      </c>
      <c r="P48" s="13" t="str">
        <f t="shared" si="50"/>
        <v>1830</v>
      </c>
      <c r="Q48" s="13" t="str">
        <f t="shared" si="50"/>
        <v>56661</v>
      </c>
      <c r="R48" s="13" t="str">
        <f t="shared" si="50"/>
        <v>2251</v>
      </c>
      <c r="S48" s="13" t="str">
        <f t="shared" si="50"/>
        <v>91657</v>
      </c>
      <c r="T48" s="13" t="str">
        <f t="shared" si="50"/>
        <v>2957</v>
      </c>
      <c r="U48" s="13" t="str">
        <f t="shared" si="50"/>
        <v>50390</v>
      </c>
      <c r="V48" s="13" t="str">
        <f t="shared" si="50"/>
        <v>317</v>
      </c>
      <c r="W48" s="13" t="str">
        <f t="shared" si="50"/>
        <v>53727</v>
      </c>
      <c r="X48" s="13" t="str">
        <f t="shared" si="50"/>
        <v>487</v>
      </c>
      <c r="Y48" s="13" t="str">
        <f t="shared" si="50"/>
        <v>58631</v>
      </c>
      <c r="Z48" s="13" t="str">
        <f t="shared" si="50"/>
        <v>2361</v>
      </c>
      <c r="AA48" s="13" t="str">
        <f t="shared" si="50"/>
        <v>52590</v>
      </c>
      <c r="AB48" s="13" t="str">
        <f t="shared" si="50"/>
        <v>1068</v>
      </c>
      <c r="AC48" s="13" t="str">
        <f t="shared" si="50"/>
        <v>60342</v>
      </c>
      <c r="AD48" s="13" t="str">
        <f t="shared" si="50"/>
        <v>469</v>
      </c>
      <c r="AE48" s="13" t="str">
        <f t="shared" si="50"/>
        <v>55045</v>
      </c>
      <c r="AF48" s="13" t="str">
        <f t="shared" si="50"/>
        <v>602</v>
      </c>
      <c r="AG48" s="13" t="str">
        <f t="shared" si="50"/>
        <v>54659</v>
      </c>
      <c r="AH48" s="13" t="str">
        <f t="shared" si="50"/>
        <v>553</v>
      </c>
      <c r="AI48" s="13" t="str">
        <f t="shared" si="50"/>
        <v>54766</v>
      </c>
      <c r="AJ48" s="13" t="str">
        <f t="shared" si="50"/>
        <v>880</v>
      </c>
      <c r="AK48" s="13" t="str">
        <f t="shared" si="50"/>
        <v>51094</v>
      </c>
      <c r="AL48" s="13" t="str">
        <f t="shared" si="50"/>
        <v>593</v>
      </c>
      <c r="AM48" s="13" t="str">
        <f t="shared" si="50"/>
        <v>52246</v>
      </c>
      <c r="AN48" s="13" t="str">
        <f t="shared" si="50"/>
        <v>588</v>
      </c>
      <c r="AO48" s="13" t="str">
        <f t="shared" si="50"/>
        <v>52149</v>
      </c>
      <c r="AP48" s="13" t="str">
        <f t="shared" si="50"/>
        <v>1051</v>
      </c>
      <c r="AQ48" s="13" t="str">
        <f t="shared" si="50"/>
        <v>68040</v>
      </c>
      <c r="AR48" s="13" t="str">
        <f t="shared" si="50"/>
        <v>1538</v>
      </c>
      <c r="AS48" s="13" t="str">
        <f t="shared" si="50"/>
        <v>71293</v>
      </c>
      <c r="AT48" s="13" t="str">
        <f t="shared" si="50"/>
        <v>944</v>
      </c>
      <c r="AU48" s="13" t="str">
        <f t="shared" si="50"/>
        <v>54664</v>
      </c>
      <c r="AV48" s="13" t="str">
        <f t="shared" si="50"/>
        <v>487</v>
      </c>
      <c r="AW48" s="13" t="str">
        <f t="shared" si="50"/>
        <v>61950</v>
      </c>
      <c r="AX48" s="13" t="str">
        <f t="shared" si="50"/>
        <v>422</v>
      </c>
      <c r="AY48" s="13" t="str">
        <f t="shared" si="50"/>
        <v>46767</v>
      </c>
      <c r="AZ48" s="13" t="str">
        <f t="shared" si="50"/>
        <v>1112</v>
      </c>
      <c r="BA48" s="13" t="str">
        <f t="shared" si="50"/>
        <v>52525</v>
      </c>
      <c r="BB48" s="13" t="str">
        <f t="shared" si="50"/>
        <v>566</v>
      </c>
      <c r="BC48" s="13" t="str">
        <f t="shared" si="50"/>
        <v>51103</v>
      </c>
      <c r="BD48" s="13" t="str">
        <f t="shared" si="50"/>
        <v>1103</v>
      </c>
      <c r="BE48" s="13" t="str">
        <f t="shared" si="50"/>
        <v>55557</v>
      </c>
      <c r="BF48" s="13" t="str">
        <f t="shared" si="50"/>
        <v>1016</v>
      </c>
      <c r="BG48" s="13" t="str">
        <f t="shared" si="50"/>
        <v>49663</v>
      </c>
      <c r="BH48" s="13" t="str">
        <f t="shared" si="50"/>
        <v>1035</v>
      </c>
      <c r="BI48" s="13" t="str">
        <f t="shared" si="50"/>
        <v>66654</v>
      </c>
      <c r="BJ48" s="13" t="str">
        <f t="shared" si="50"/>
        <v>1635</v>
      </c>
      <c r="BK48" s="13" t="str">
        <f t="shared" si="50"/>
        <v>68827</v>
      </c>
      <c r="BL48" s="13" t="str">
        <f t="shared" si="50"/>
        <v>1002</v>
      </c>
      <c r="BM48" s="13" t="str">
        <f t="shared" si="50"/>
        <v>46491</v>
      </c>
      <c r="BN48" s="13" t="str">
        <f t="shared" si="50"/>
        <v>1394</v>
      </c>
      <c r="BO48" s="13" t="str">
        <f t="shared" ref="BO48:DB48" si="51">SUBSTITUTE(BO28,"±","")</f>
        <v>60517</v>
      </c>
      <c r="BP48" s="13" t="str">
        <f t="shared" si="51"/>
        <v>460</v>
      </c>
      <c r="BQ48" s="13" t="str">
        <f t="shared" si="51"/>
        <v>52127</v>
      </c>
      <c r="BR48" s="13" t="str">
        <f t="shared" si="51"/>
        <v>459</v>
      </c>
      <c r="BS48" s="13" t="str">
        <f t="shared" si="51"/>
        <v>57981</v>
      </c>
      <c r="BT48" s="13" t="str">
        <f t="shared" si="51"/>
        <v>2122</v>
      </c>
      <c r="BU48" s="13" t="str">
        <f t="shared" si="51"/>
        <v>54436</v>
      </c>
      <c r="BV48" s="13" t="str">
        <f t="shared" si="51"/>
        <v>382</v>
      </c>
      <c r="BW48" s="13" t="str">
        <f t="shared" si="51"/>
        <v>50265</v>
      </c>
      <c r="BX48" s="13" t="str">
        <f t="shared" si="51"/>
        <v>506</v>
      </c>
      <c r="BY48" s="13" t="str">
        <f t="shared" si="51"/>
        <v>54766</v>
      </c>
      <c r="BZ48" s="13" t="str">
        <f t="shared" si="51"/>
        <v>911</v>
      </c>
      <c r="CA48" s="13" t="str">
        <f t="shared" si="51"/>
        <v>57729</v>
      </c>
      <c r="CB48" s="13" t="str">
        <f t="shared" si="51"/>
        <v>740</v>
      </c>
      <c r="CC48" s="13" t="str">
        <f t="shared" si="51"/>
        <v>61128</v>
      </c>
      <c r="CD48" s="13" t="str">
        <f t="shared" si="51"/>
        <v>1876</v>
      </c>
      <c r="CE48" s="13" t="str">
        <f t="shared" si="51"/>
        <v>51631</v>
      </c>
      <c r="CF48" s="13" t="str">
        <f t="shared" si="51"/>
        <v>618</v>
      </c>
      <c r="CG48" s="13" t="str">
        <f t="shared" si="51"/>
        <v>51980</v>
      </c>
      <c r="CH48" s="13" t="str">
        <f t="shared" si="51"/>
        <v>850</v>
      </c>
      <c r="CI48" s="13" t="str">
        <f t="shared" si="51"/>
        <v>52035</v>
      </c>
      <c r="CJ48" s="13" t="str">
        <f t="shared" si="51"/>
        <v>478</v>
      </c>
      <c r="CK48" s="13" t="str">
        <f t="shared" si="51"/>
        <v>55057</v>
      </c>
      <c r="CL48" s="13" t="str">
        <f t="shared" si="51"/>
        <v>447</v>
      </c>
      <c r="CM48" s="13" t="str">
        <f t="shared" si="51"/>
        <v>63245</v>
      </c>
      <c r="CN48" s="13" t="str">
        <f t="shared" si="51"/>
        <v>870</v>
      </c>
      <c r="CO48" s="13" t="str">
        <f t="shared" si="51"/>
        <v>53541</v>
      </c>
      <c r="CP48" s="13" t="str">
        <f t="shared" si="51"/>
        <v>1340</v>
      </c>
      <c r="CQ48" s="13" t="str">
        <f t="shared" si="51"/>
        <v>64525</v>
      </c>
      <c r="CR48" s="13" t="str">
        <f t="shared" si="51"/>
        <v>711</v>
      </c>
      <c r="CS48" s="13" t="str">
        <f t="shared" si="51"/>
        <v>68109</v>
      </c>
      <c r="CT48" s="13" t="str">
        <f t="shared" si="51"/>
        <v>1072</v>
      </c>
      <c r="CU48" s="13" t="str">
        <f t="shared" si="51"/>
        <v>50775</v>
      </c>
      <c r="CV48" s="13" t="str">
        <f t="shared" si="51"/>
        <v>1074</v>
      </c>
      <c r="CW48" s="13" t="str">
        <f t="shared" si="51"/>
        <v>56462</v>
      </c>
      <c r="CX48" s="13" t="str">
        <f t="shared" si="51"/>
        <v>617</v>
      </c>
      <c r="CY48" s="13" t="str">
        <f t="shared" si="51"/>
        <v>56879</v>
      </c>
      <c r="CZ48" s="13" t="str">
        <f t="shared" si="51"/>
        <v>2488</v>
      </c>
      <c r="DA48" s="13" t="str">
        <f t="shared" si="51"/>
        <v>21394</v>
      </c>
      <c r="DB48" s="13" t="str">
        <f t="shared" si="51"/>
        <v>442</v>
      </c>
    </row>
    <row r="49" spans="1:106" x14ac:dyDescent="0.3">
      <c r="A49" t="s">
        <v>1961</v>
      </c>
      <c r="B49" t="str">
        <f>_xlfn.CONCAT(A49,"_male")</f>
        <v>less_than_high_school_graduate_male</v>
      </c>
      <c r="C49" s="13" t="str">
        <f t="shared" ref="C49:BN49" si="52">SUBSTITUTE(C29,"±","")</f>
        <v>32089</v>
      </c>
      <c r="D49" s="13" t="str">
        <f t="shared" si="52"/>
        <v>1079</v>
      </c>
      <c r="E49" s="13" t="str">
        <f t="shared" si="52"/>
        <v>44078</v>
      </c>
      <c r="F49" s="13" t="str">
        <f t="shared" si="52"/>
        <v>6545</v>
      </c>
      <c r="G49" s="13" t="str">
        <f t="shared" si="52"/>
        <v>36974</v>
      </c>
      <c r="H49" s="13" t="str">
        <f t="shared" si="52"/>
        <v>1325</v>
      </c>
      <c r="I49" s="13" t="str">
        <f t="shared" si="52"/>
        <v>35059</v>
      </c>
      <c r="J49" s="13" t="str">
        <f t="shared" si="52"/>
        <v>2198</v>
      </c>
      <c r="K49" s="13" t="str">
        <f t="shared" si="52"/>
        <v>35074</v>
      </c>
      <c r="L49" s="13" t="str">
        <f t="shared" si="52"/>
        <v>473</v>
      </c>
      <c r="M49" s="13" t="str">
        <f t="shared" si="52"/>
        <v>40470</v>
      </c>
      <c r="N49" s="13" t="str">
        <f t="shared" si="52"/>
        <v>2184</v>
      </c>
      <c r="O49" s="13" t="str">
        <f t="shared" si="52"/>
        <v>37071</v>
      </c>
      <c r="P49" s="13" t="str">
        <f t="shared" si="52"/>
        <v>2946</v>
      </c>
      <c r="Q49" s="13" t="str">
        <f t="shared" si="52"/>
        <v>36361</v>
      </c>
      <c r="R49" s="13" t="str">
        <f t="shared" si="52"/>
        <v>2435</v>
      </c>
      <c r="S49" s="13" t="str">
        <f t="shared" si="52"/>
        <v>42019</v>
      </c>
      <c r="T49" s="13" t="str">
        <f t="shared" si="52"/>
        <v>9566</v>
      </c>
      <c r="U49" s="13" t="str">
        <f t="shared" si="52"/>
        <v>31747</v>
      </c>
      <c r="V49" s="13" t="str">
        <f t="shared" si="52"/>
        <v>405</v>
      </c>
      <c r="W49" s="13" t="str">
        <f t="shared" si="52"/>
        <v>35322</v>
      </c>
      <c r="X49" s="13" t="str">
        <f t="shared" si="52"/>
        <v>1234</v>
      </c>
      <c r="Y49" s="13" t="str">
        <f t="shared" si="52"/>
        <v>32657</v>
      </c>
      <c r="Z49" s="13" t="str">
        <f t="shared" si="52"/>
        <v>3895</v>
      </c>
      <c r="AA49" s="13" t="str">
        <f t="shared" si="52"/>
        <v>40811</v>
      </c>
      <c r="AB49" s="13" t="str">
        <f t="shared" si="52"/>
        <v>1984</v>
      </c>
      <c r="AC49" s="13" t="str">
        <f t="shared" si="52"/>
        <v>36859</v>
      </c>
      <c r="AD49" s="13" t="str">
        <f t="shared" si="52"/>
        <v>981</v>
      </c>
      <c r="AE49" s="13" t="str">
        <f t="shared" si="52"/>
        <v>36684</v>
      </c>
      <c r="AF49" s="13" t="str">
        <f t="shared" si="52"/>
        <v>1547</v>
      </c>
      <c r="AG49" s="13" t="str">
        <f t="shared" si="52"/>
        <v>39736</v>
      </c>
      <c r="AH49" s="13" t="str">
        <f t="shared" si="52"/>
        <v>3192</v>
      </c>
      <c r="AI49" s="13" t="str">
        <f t="shared" si="52"/>
        <v>39766</v>
      </c>
      <c r="AJ49" s="13" t="str">
        <f t="shared" si="52"/>
        <v>2713</v>
      </c>
      <c r="AK49" s="13" t="str">
        <f t="shared" si="52"/>
        <v>31553</v>
      </c>
      <c r="AL49" s="13" t="str">
        <f t="shared" si="52"/>
        <v>1522</v>
      </c>
      <c r="AM49" s="13" t="str">
        <f t="shared" si="52"/>
        <v>31573</v>
      </c>
      <c r="AN49" s="13" t="str">
        <f t="shared" si="52"/>
        <v>1190</v>
      </c>
      <c r="AO49" s="13" t="str">
        <f t="shared" si="52"/>
        <v>32142</v>
      </c>
      <c r="AP49" s="13" t="str">
        <f t="shared" si="52"/>
        <v>4130</v>
      </c>
      <c r="AQ49" s="13" t="str">
        <f t="shared" si="52"/>
        <v>38901</v>
      </c>
      <c r="AR49" s="13" t="str">
        <f t="shared" si="52"/>
        <v>2215</v>
      </c>
      <c r="AS49" s="13" t="str">
        <f t="shared" si="52"/>
        <v>39903</v>
      </c>
      <c r="AT49" s="13" t="str">
        <f t="shared" si="52"/>
        <v>1882</v>
      </c>
      <c r="AU49" s="13" t="str">
        <f t="shared" si="52"/>
        <v>36227</v>
      </c>
      <c r="AV49" s="13" t="str">
        <f t="shared" si="52"/>
        <v>1855</v>
      </c>
      <c r="AW49" s="13" t="str">
        <f t="shared" si="52"/>
        <v>40519</v>
      </c>
      <c r="AX49" s="13" t="str">
        <f t="shared" si="52"/>
        <v>1854</v>
      </c>
      <c r="AY49" s="13" t="str">
        <f t="shared" si="52"/>
        <v>31381</v>
      </c>
      <c r="AZ49" s="13" t="str">
        <f t="shared" si="52"/>
        <v>2029</v>
      </c>
      <c r="BA49" s="13" t="str">
        <f t="shared" si="52"/>
        <v>33801</v>
      </c>
      <c r="BB49" s="13" t="str">
        <f t="shared" si="52"/>
        <v>1967</v>
      </c>
      <c r="BC49" s="13" t="str">
        <f t="shared" si="52"/>
        <v>35119</v>
      </c>
      <c r="BD49" s="13" t="str">
        <f t="shared" si="52"/>
        <v>5698</v>
      </c>
      <c r="BE49" s="13" t="str">
        <f t="shared" si="52"/>
        <v>37436</v>
      </c>
      <c r="BF49" s="13" t="str">
        <f t="shared" si="52"/>
        <v>3564</v>
      </c>
      <c r="BG49" s="13" t="str">
        <f t="shared" si="52"/>
        <v>37212</v>
      </c>
      <c r="BH49" s="13" t="str">
        <f t="shared" si="52"/>
        <v>1287</v>
      </c>
      <c r="BI49" s="13" t="str">
        <f t="shared" si="52"/>
        <v>41137</v>
      </c>
      <c r="BJ49" s="13" t="str">
        <f t="shared" si="52"/>
        <v>2647</v>
      </c>
      <c r="BK49" s="13" t="str">
        <f t="shared" si="52"/>
        <v>36864</v>
      </c>
      <c r="BL49" s="13" t="str">
        <f t="shared" si="52"/>
        <v>1516</v>
      </c>
      <c r="BM49" s="13" t="str">
        <f t="shared" si="52"/>
        <v>30738</v>
      </c>
      <c r="BN49" s="13" t="str">
        <f t="shared" si="52"/>
        <v>937</v>
      </c>
      <c r="BO49" s="13" t="str">
        <f t="shared" ref="BO49:DB49" si="53">SUBSTITUTE(BO29,"±","")</f>
        <v>33425</v>
      </c>
      <c r="BP49" s="13" t="str">
        <f t="shared" si="53"/>
        <v>1248</v>
      </c>
      <c r="BQ49" s="13" t="str">
        <f t="shared" si="53"/>
        <v>33232</v>
      </c>
      <c r="BR49" s="13" t="str">
        <f t="shared" si="53"/>
        <v>1545</v>
      </c>
      <c r="BS49" s="13" t="str">
        <f t="shared" si="53"/>
        <v>47293</v>
      </c>
      <c r="BT49" s="13" t="str">
        <f t="shared" si="53"/>
        <v>4355</v>
      </c>
      <c r="BU49" s="13" t="str">
        <f t="shared" si="53"/>
        <v>34751</v>
      </c>
      <c r="BV49" s="13" t="str">
        <f t="shared" si="53"/>
        <v>1787</v>
      </c>
      <c r="BW49" s="13" t="str">
        <f t="shared" si="53"/>
        <v>35928</v>
      </c>
      <c r="BX49" s="13" t="str">
        <f t="shared" si="53"/>
        <v>1021</v>
      </c>
      <c r="BY49" s="13" t="str">
        <f t="shared" si="53"/>
        <v>36201</v>
      </c>
      <c r="BZ49" s="13" t="str">
        <f t="shared" si="53"/>
        <v>1641</v>
      </c>
      <c r="CA49" s="13" t="str">
        <f t="shared" si="53"/>
        <v>39267</v>
      </c>
      <c r="CB49" s="13" t="str">
        <f t="shared" si="53"/>
        <v>1690</v>
      </c>
      <c r="CC49" s="13" t="str">
        <f t="shared" si="53"/>
        <v>42946</v>
      </c>
      <c r="CD49" s="13" t="str">
        <f t="shared" si="53"/>
        <v>7612</v>
      </c>
      <c r="CE49" s="13" t="str">
        <f t="shared" si="53"/>
        <v>31919</v>
      </c>
      <c r="CF49" s="13" t="str">
        <f t="shared" si="53"/>
        <v>967</v>
      </c>
      <c r="CG49" s="13" t="str">
        <f t="shared" si="53"/>
        <v>32728</v>
      </c>
      <c r="CH49" s="13" t="str">
        <f t="shared" si="53"/>
        <v>4816</v>
      </c>
      <c r="CI49" s="13" t="str">
        <f t="shared" si="53"/>
        <v>32391</v>
      </c>
      <c r="CJ49" s="13" t="str">
        <f t="shared" si="53"/>
        <v>1321</v>
      </c>
      <c r="CK49" s="13" t="str">
        <f t="shared" si="53"/>
        <v>33918</v>
      </c>
      <c r="CL49" s="13" t="str">
        <f t="shared" si="53"/>
        <v>929</v>
      </c>
      <c r="CM49" s="13" t="str">
        <f t="shared" si="53"/>
        <v>44160</v>
      </c>
      <c r="CN49" s="13" t="str">
        <f t="shared" si="53"/>
        <v>2998</v>
      </c>
      <c r="CO49" s="13" t="str">
        <f t="shared" si="53"/>
        <v>38084</v>
      </c>
      <c r="CP49" s="13" t="str">
        <f t="shared" si="53"/>
        <v>3515</v>
      </c>
      <c r="CQ49" s="13" t="str">
        <f t="shared" si="53"/>
        <v>36498</v>
      </c>
      <c r="CR49" s="13" t="str">
        <f t="shared" si="53"/>
        <v>1255</v>
      </c>
      <c r="CS49" s="13" t="str">
        <f t="shared" si="53"/>
        <v>40821</v>
      </c>
      <c r="CT49" s="13" t="str">
        <f t="shared" si="53"/>
        <v>1085</v>
      </c>
      <c r="CU49" s="13" t="str">
        <f t="shared" si="53"/>
        <v>31728</v>
      </c>
      <c r="CV49" s="13" t="str">
        <f t="shared" si="53"/>
        <v>3365</v>
      </c>
      <c r="CW49" s="13" t="str">
        <f t="shared" si="53"/>
        <v>39939</v>
      </c>
      <c r="CX49" s="13" t="str">
        <f t="shared" si="53"/>
        <v>1783</v>
      </c>
      <c r="CY49" s="13" t="str">
        <f t="shared" si="53"/>
        <v>35274</v>
      </c>
      <c r="CZ49" s="13" t="str">
        <f t="shared" si="53"/>
        <v>12078</v>
      </c>
      <c r="DA49" s="13" t="str">
        <f t="shared" si="53"/>
        <v>13178</v>
      </c>
      <c r="DB49" s="13" t="str">
        <f t="shared" si="53"/>
        <v>1192</v>
      </c>
    </row>
    <row r="50" spans="1:106" x14ac:dyDescent="0.3">
      <c r="A50" t="s">
        <v>1962</v>
      </c>
      <c r="B50" t="str">
        <f t="shared" ref="B50:B53" si="54">_xlfn.CONCAT(A50,"_male")</f>
        <v>high_school_graduate_includes_equivalency_male</v>
      </c>
      <c r="C50" s="13" t="str">
        <f t="shared" ref="C50:BN50" si="55">SUBSTITUTE(C30,"±","")</f>
        <v>41600</v>
      </c>
      <c r="D50" s="13" t="str">
        <f t="shared" si="55"/>
        <v>795</v>
      </c>
      <c r="E50" s="13" t="str">
        <f t="shared" si="55"/>
        <v>44861</v>
      </c>
      <c r="F50" s="13" t="str">
        <f t="shared" si="55"/>
        <v>3200</v>
      </c>
      <c r="G50" s="13" t="str">
        <f t="shared" si="55"/>
        <v>42457</v>
      </c>
      <c r="H50" s="13" t="str">
        <f t="shared" si="55"/>
        <v>871</v>
      </c>
      <c r="I50" s="13" t="str">
        <f t="shared" si="55"/>
        <v>40487</v>
      </c>
      <c r="J50" s="13" t="str">
        <f t="shared" si="55"/>
        <v>784</v>
      </c>
      <c r="K50" s="13" t="str">
        <f t="shared" si="55"/>
        <v>42710</v>
      </c>
      <c r="L50" s="13" t="str">
        <f t="shared" si="55"/>
        <v>490</v>
      </c>
      <c r="M50" s="13" t="str">
        <f t="shared" si="55"/>
        <v>49663</v>
      </c>
      <c r="N50" s="13" t="str">
        <f t="shared" si="55"/>
        <v>1398</v>
      </c>
      <c r="O50" s="13" t="str">
        <f t="shared" si="55"/>
        <v>48425</v>
      </c>
      <c r="P50" s="13" t="str">
        <f t="shared" si="55"/>
        <v>1899</v>
      </c>
      <c r="Q50" s="13" t="str">
        <f t="shared" si="55"/>
        <v>42981</v>
      </c>
      <c r="R50" s="13" t="str">
        <f t="shared" si="55"/>
        <v>3760</v>
      </c>
      <c r="S50" s="13" t="str">
        <f t="shared" si="55"/>
        <v>38283</v>
      </c>
      <c r="T50" s="13" t="str">
        <f t="shared" si="55"/>
        <v>4907</v>
      </c>
      <c r="U50" s="13" t="str">
        <f t="shared" si="55"/>
        <v>40223</v>
      </c>
      <c r="V50" s="13" t="str">
        <f t="shared" si="55"/>
        <v>326</v>
      </c>
      <c r="W50" s="13" t="str">
        <f t="shared" si="55"/>
        <v>40780</v>
      </c>
      <c r="X50" s="13" t="str">
        <f t="shared" si="55"/>
        <v>664</v>
      </c>
      <c r="Y50" s="13" t="str">
        <f t="shared" si="55"/>
        <v>46853</v>
      </c>
      <c r="Z50" s="13" t="str">
        <f t="shared" si="55"/>
        <v>2579</v>
      </c>
      <c r="AA50" s="13" t="str">
        <f t="shared" si="55"/>
        <v>44854</v>
      </c>
      <c r="AB50" s="13" t="str">
        <f t="shared" si="55"/>
        <v>1989</v>
      </c>
      <c r="AC50" s="13" t="str">
        <f t="shared" si="55"/>
        <v>45259</v>
      </c>
      <c r="AD50" s="13" t="str">
        <f t="shared" si="55"/>
        <v>832</v>
      </c>
      <c r="AE50" s="13" t="str">
        <f t="shared" si="55"/>
        <v>45412</v>
      </c>
      <c r="AF50" s="13" t="str">
        <f t="shared" si="55"/>
        <v>1068</v>
      </c>
      <c r="AG50" s="13" t="str">
        <f t="shared" si="55"/>
        <v>46204</v>
      </c>
      <c r="AH50" s="13" t="str">
        <f t="shared" si="55"/>
        <v>770</v>
      </c>
      <c r="AI50" s="13" t="str">
        <f t="shared" si="55"/>
        <v>43736</v>
      </c>
      <c r="AJ50" s="13" t="str">
        <f t="shared" si="55"/>
        <v>1130</v>
      </c>
      <c r="AK50" s="13" t="str">
        <f t="shared" si="55"/>
        <v>41636</v>
      </c>
      <c r="AL50" s="13" t="str">
        <f t="shared" si="55"/>
        <v>646</v>
      </c>
      <c r="AM50" s="13" t="str">
        <f t="shared" si="55"/>
        <v>44990</v>
      </c>
      <c r="AN50" s="13" t="str">
        <f t="shared" si="55"/>
        <v>1372</v>
      </c>
      <c r="AO50" s="13" t="str">
        <f t="shared" si="55"/>
        <v>41301</v>
      </c>
      <c r="AP50" s="13" t="str">
        <f t="shared" si="55"/>
        <v>1129</v>
      </c>
      <c r="AQ50" s="13" t="str">
        <f t="shared" si="55"/>
        <v>47057</v>
      </c>
      <c r="AR50" s="13" t="str">
        <f t="shared" si="55"/>
        <v>1383</v>
      </c>
      <c r="AS50" s="13" t="str">
        <f t="shared" si="55"/>
        <v>50768</v>
      </c>
      <c r="AT50" s="13" t="str">
        <f t="shared" si="55"/>
        <v>797</v>
      </c>
      <c r="AU50" s="13" t="str">
        <f t="shared" si="55"/>
        <v>41633</v>
      </c>
      <c r="AV50" s="13" t="str">
        <f t="shared" si="55"/>
        <v>449</v>
      </c>
      <c r="AW50" s="13" t="str">
        <f t="shared" si="55"/>
        <v>46641</v>
      </c>
      <c r="AX50" s="13" t="str">
        <f t="shared" si="55"/>
        <v>966</v>
      </c>
      <c r="AY50" s="13" t="str">
        <f t="shared" si="55"/>
        <v>40281</v>
      </c>
      <c r="AZ50" s="13" t="str">
        <f t="shared" si="55"/>
        <v>1575</v>
      </c>
      <c r="BA50" s="13" t="str">
        <f t="shared" si="55"/>
        <v>41778</v>
      </c>
      <c r="BB50" s="13" t="str">
        <f t="shared" si="55"/>
        <v>714</v>
      </c>
      <c r="BC50" s="13" t="str">
        <f t="shared" si="55"/>
        <v>45143</v>
      </c>
      <c r="BD50" s="13" t="str">
        <f t="shared" si="55"/>
        <v>2740</v>
      </c>
      <c r="BE50" s="13" t="str">
        <f t="shared" si="55"/>
        <v>44274</v>
      </c>
      <c r="BF50" s="13" t="str">
        <f t="shared" si="55"/>
        <v>1552</v>
      </c>
      <c r="BG50" s="13" t="str">
        <f t="shared" si="55"/>
        <v>41450</v>
      </c>
      <c r="BH50" s="13" t="str">
        <f t="shared" si="55"/>
        <v>953</v>
      </c>
      <c r="BI50" s="13" t="str">
        <f t="shared" si="55"/>
        <v>49876</v>
      </c>
      <c r="BJ50" s="13" t="str">
        <f t="shared" si="55"/>
        <v>2878</v>
      </c>
      <c r="BK50" s="13" t="str">
        <f t="shared" si="55"/>
        <v>48595</v>
      </c>
      <c r="BL50" s="13" t="str">
        <f t="shared" si="55"/>
        <v>1540</v>
      </c>
      <c r="BM50" s="13" t="str">
        <f t="shared" si="55"/>
        <v>36377</v>
      </c>
      <c r="BN50" s="13" t="str">
        <f t="shared" si="55"/>
        <v>1461</v>
      </c>
      <c r="BO50" s="13" t="str">
        <f t="shared" ref="BO50:DB50" si="56">SUBSTITUTE(BO30,"±","")</f>
        <v>43834</v>
      </c>
      <c r="BP50" s="13" t="str">
        <f t="shared" si="56"/>
        <v>794</v>
      </c>
      <c r="BQ50" s="13" t="str">
        <f t="shared" si="56"/>
        <v>40812</v>
      </c>
      <c r="BR50" s="13" t="str">
        <f t="shared" si="56"/>
        <v>536</v>
      </c>
      <c r="BS50" s="13" t="str">
        <f t="shared" si="56"/>
        <v>46458</v>
      </c>
      <c r="BT50" s="13" t="str">
        <f t="shared" si="56"/>
        <v>2294</v>
      </c>
      <c r="BU50" s="13" t="str">
        <f t="shared" si="56"/>
        <v>43823</v>
      </c>
      <c r="BV50" s="13" t="str">
        <f t="shared" si="56"/>
        <v>727</v>
      </c>
      <c r="BW50" s="13" t="str">
        <f t="shared" si="56"/>
        <v>41067</v>
      </c>
      <c r="BX50" s="13" t="str">
        <f t="shared" si="56"/>
        <v>648</v>
      </c>
      <c r="BY50" s="13" t="str">
        <f t="shared" si="56"/>
        <v>42047</v>
      </c>
      <c r="BZ50" s="13" t="str">
        <f t="shared" si="56"/>
        <v>728</v>
      </c>
      <c r="CA50" s="13" t="str">
        <f t="shared" si="56"/>
        <v>45060</v>
      </c>
      <c r="CB50" s="13" t="str">
        <f t="shared" si="56"/>
        <v>610</v>
      </c>
      <c r="CC50" s="13" t="str">
        <f t="shared" si="56"/>
        <v>48077</v>
      </c>
      <c r="CD50" s="13" t="str">
        <f t="shared" si="56"/>
        <v>3418</v>
      </c>
      <c r="CE50" s="13" t="str">
        <f t="shared" si="56"/>
        <v>41372</v>
      </c>
      <c r="CF50" s="13" t="str">
        <f t="shared" si="56"/>
        <v>906</v>
      </c>
      <c r="CG50" s="13" t="str">
        <f t="shared" si="56"/>
        <v>42193</v>
      </c>
      <c r="CH50" s="13" t="str">
        <f t="shared" si="56"/>
        <v>1174</v>
      </c>
      <c r="CI50" s="13" t="str">
        <f t="shared" si="56"/>
        <v>41768</v>
      </c>
      <c r="CJ50" s="13" t="str">
        <f t="shared" si="56"/>
        <v>621</v>
      </c>
      <c r="CK50" s="13" t="str">
        <f t="shared" si="56"/>
        <v>43439</v>
      </c>
      <c r="CL50" s="13" t="str">
        <f t="shared" si="56"/>
        <v>696</v>
      </c>
      <c r="CM50" s="13" t="str">
        <f t="shared" si="56"/>
        <v>48961</v>
      </c>
      <c r="CN50" s="13" t="str">
        <f t="shared" si="56"/>
        <v>2480</v>
      </c>
      <c r="CO50" s="13" t="str">
        <f t="shared" si="56"/>
        <v>46350</v>
      </c>
      <c r="CP50" s="13" t="str">
        <f t="shared" si="56"/>
        <v>1883</v>
      </c>
      <c r="CQ50" s="13" t="str">
        <f t="shared" si="56"/>
        <v>46450</v>
      </c>
      <c r="CR50" s="13" t="str">
        <f t="shared" si="56"/>
        <v>1338</v>
      </c>
      <c r="CS50" s="13" t="str">
        <f t="shared" si="56"/>
        <v>50374</v>
      </c>
      <c r="CT50" s="13" t="str">
        <f t="shared" si="56"/>
        <v>738</v>
      </c>
      <c r="CU50" s="13" t="str">
        <f t="shared" si="56"/>
        <v>42328</v>
      </c>
      <c r="CV50" s="13" t="str">
        <f t="shared" si="56"/>
        <v>1936</v>
      </c>
      <c r="CW50" s="13" t="str">
        <f t="shared" si="56"/>
        <v>46832</v>
      </c>
      <c r="CX50" s="13" t="str">
        <f t="shared" si="56"/>
        <v>674</v>
      </c>
      <c r="CY50" s="13" t="str">
        <f t="shared" si="56"/>
        <v>47300</v>
      </c>
      <c r="CZ50" s="13" t="str">
        <f t="shared" si="56"/>
        <v>6041</v>
      </c>
      <c r="DA50" s="13" t="str">
        <f t="shared" si="56"/>
        <v>17022</v>
      </c>
      <c r="DB50" s="13" t="str">
        <f t="shared" si="56"/>
        <v>409</v>
      </c>
    </row>
    <row r="51" spans="1:106" x14ac:dyDescent="0.3">
      <c r="A51" t="s">
        <v>1963</v>
      </c>
      <c r="B51" t="str">
        <f t="shared" si="54"/>
        <v>some_college_or_associates_degree_male</v>
      </c>
      <c r="C51" s="13" t="str">
        <f t="shared" ref="C51:BN51" si="57">SUBSTITUTE(C31,"±","")</f>
        <v>51002</v>
      </c>
      <c r="D51" s="13" t="str">
        <f t="shared" si="57"/>
        <v>1153</v>
      </c>
      <c r="E51" s="13" t="str">
        <f t="shared" si="57"/>
        <v>59395</v>
      </c>
      <c r="F51" s="13" t="str">
        <f t="shared" si="57"/>
        <v>2949</v>
      </c>
      <c r="G51" s="13" t="str">
        <f t="shared" si="57"/>
        <v>51791</v>
      </c>
      <c r="H51" s="13" t="str">
        <f t="shared" si="57"/>
        <v>889</v>
      </c>
      <c r="I51" s="13" t="str">
        <f t="shared" si="57"/>
        <v>47765</v>
      </c>
      <c r="J51" s="13" t="str">
        <f t="shared" si="57"/>
        <v>3303</v>
      </c>
      <c r="K51" s="13" t="str">
        <f t="shared" si="57"/>
        <v>55389</v>
      </c>
      <c r="L51" s="13" t="str">
        <f t="shared" si="57"/>
        <v>817</v>
      </c>
      <c r="M51" s="13" t="str">
        <f t="shared" si="57"/>
        <v>54159</v>
      </c>
      <c r="N51" s="13" t="str">
        <f t="shared" si="57"/>
        <v>1254</v>
      </c>
      <c r="O51" s="13" t="str">
        <f t="shared" si="57"/>
        <v>58277</v>
      </c>
      <c r="P51" s="13" t="str">
        <f t="shared" si="57"/>
        <v>2627</v>
      </c>
      <c r="Q51" s="13" t="str">
        <f t="shared" si="57"/>
        <v>52602</v>
      </c>
      <c r="R51" s="13" t="str">
        <f t="shared" si="57"/>
        <v>2753</v>
      </c>
      <c r="S51" s="13" t="str">
        <f t="shared" si="57"/>
        <v>51323</v>
      </c>
      <c r="T51" s="13" t="str">
        <f t="shared" si="57"/>
        <v>3793</v>
      </c>
      <c r="U51" s="13" t="str">
        <f t="shared" si="57"/>
        <v>49272</v>
      </c>
      <c r="V51" s="13" t="str">
        <f t="shared" si="57"/>
        <v>794</v>
      </c>
      <c r="W51" s="13" t="str">
        <f t="shared" si="57"/>
        <v>51535</v>
      </c>
      <c r="X51" s="13" t="str">
        <f t="shared" si="57"/>
        <v>670</v>
      </c>
      <c r="Y51" s="13" t="str">
        <f t="shared" si="57"/>
        <v>55330</v>
      </c>
      <c r="Z51" s="13" t="str">
        <f t="shared" si="57"/>
        <v>2763</v>
      </c>
      <c r="AA51" s="13" t="str">
        <f t="shared" si="57"/>
        <v>48865</v>
      </c>
      <c r="AB51" s="13" t="str">
        <f t="shared" si="57"/>
        <v>2181</v>
      </c>
      <c r="AC51" s="13" t="str">
        <f t="shared" si="57"/>
        <v>54038</v>
      </c>
      <c r="AD51" s="13" t="str">
        <f t="shared" si="57"/>
        <v>869</v>
      </c>
      <c r="AE51" s="13" t="str">
        <f t="shared" si="57"/>
        <v>56010</v>
      </c>
      <c r="AF51" s="13" t="str">
        <f t="shared" si="57"/>
        <v>1022</v>
      </c>
      <c r="AG51" s="13" t="str">
        <f t="shared" si="57"/>
        <v>55043</v>
      </c>
      <c r="AH51" s="13" t="str">
        <f t="shared" si="57"/>
        <v>1081</v>
      </c>
      <c r="AI51" s="13" t="str">
        <f t="shared" si="57"/>
        <v>52063</v>
      </c>
      <c r="AJ51" s="13" t="str">
        <f t="shared" si="57"/>
        <v>1099</v>
      </c>
      <c r="AK51" s="13" t="str">
        <f t="shared" si="57"/>
        <v>49791</v>
      </c>
      <c r="AL51" s="13" t="str">
        <f t="shared" si="57"/>
        <v>1558</v>
      </c>
      <c r="AM51" s="13" t="str">
        <f t="shared" si="57"/>
        <v>52442</v>
      </c>
      <c r="AN51" s="13" t="str">
        <f t="shared" si="57"/>
        <v>1209</v>
      </c>
      <c r="AO51" s="13" t="str">
        <f t="shared" si="57"/>
        <v>54061</v>
      </c>
      <c r="AP51" s="13" t="str">
        <f t="shared" si="57"/>
        <v>1839</v>
      </c>
      <c r="AQ51" s="13" t="str">
        <f t="shared" si="57"/>
        <v>61134</v>
      </c>
      <c r="AR51" s="13" t="str">
        <f t="shared" si="57"/>
        <v>1543</v>
      </c>
      <c r="AS51" s="13" t="str">
        <f t="shared" si="57"/>
        <v>57774</v>
      </c>
      <c r="AT51" s="13" t="str">
        <f t="shared" si="57"/>
        <v>2007</v>
      </c>
      <c r="AU51" s="13" t="str">
        <f t="shared" si="57"/>
        <v>51679</v>
      </c>
      <c r="AV51" s="13" t="str">
        <f t="shared" si="57"/>
        <v>526</v>
      </c>
      <c r="AW51" s="13" t="str">
        <f t="shared" si="57"/>
        <v>58978</v>
      </c>
      <c r="AX51" s="13" t="str">
        <f t="shared" si="57"/>
        <v>936</v>
      </c>
      <c r="AY51" s="13" t="str">
        <f t="shared" si="57"/>
        <v>47196</v>
      </c>
      <c r="AZ51" s="13" t="str">
        <f t="shared" si="57"/>
        <v>1841</v>
      </c>
      <c r="BA51" s="13" t="str">
        <f t="shared" si="57"/>
        <v>51198</v>
      </c>
      <c r="BB51" s="13" t="str">
        <f t="shared" si="57"/>
        <v>795</v>
      </c>
      <c r="BC51" s="13" t="str">
        <f t="shared" si="57"/>
        <v>48499</v>
      </c>
      <c r="BD51" s="13" t="str">
        <f t="shared" si="57"/>
        <v>3225</v>
      </c>
      <c r="BE51" s="13" t="str">
        <f t="shared" si="57"/>
        <v>55181</v>
      </c>
      <c r="BF51" s="13" t="str">
        <f t="shared" si="57"/>
        <v>1390</v>
      </c>
      <c r="BG51" s="13" t="str">
        <f t="shared" si="57"/>
        <v>50926</v>
      </c>
      <c r="BH51" s="13" t="str">
        <f t="shared" si="57"/>
        <v>1377</v>
      </c>
      <c r="BI51" s="13" t="str">
        <f t="shared" si="57"/>
        <v>61006</v>
      </c>
      <c r="BJ51" s="13" t="str">
        <f t="shared" si="57"/>
        <v>2883</v>
      </c>
      <c r="BK51" s="13" t="str">
        <f t="shared" si="57"/>
        <v>58845</v>
      </c>
      <c r="BL51" s="13" t="str">
        <f t="shared" si="57"/>
        <v>1456</v>
      </c>
      <c r="BM51" s="13" t="str">
        <f t="shared" si="57"/>
        <v>45698</v>
      </c>
      <c r="BN51" s="13" t="str">
        <f t="shared" si="57"/>
        <v>2086</v>
      </c>
      <c r="BO51" s="13" t="str">
        <f t="shared" ref="BO51:DB51" si="58">SUBSTITUTE(BO31,"±","")</f>
        <v>53992</v>
      </c>
      <c r="BP51" s="13" t="str">
        <f t="shared" si="58"/>
        <v>663</v>
      </c>
      <c r="BQ51" s="13" t="str">
        <f t="shared" si="58"/>
        <v>48809</v>
      </c>
      <c r="BR51" s="13" t="str">
        <f t="shared" si="58"/>
        <v>1107</v>
      </c>
      <c r="BS51" s="13" t="str">
        <f t="shared" si="58"/>
        <v>58698</v>
      </c>
      <c r="BT51" s="13" t="str">
        <f t="shared" si="58"/>
        <v>3201</v>
      </c>
      <c r="BU51" s="13" t="str">
        <f t="shared" si="58"/>
        <v>52191</v>
      </c>
      <c r="BV51" s="13" t="str">
        <f t="shared" si="58"/>
        <v>518</v>
      </c>
      <c r="BW51" s="13" t="str">
        <f t="shared" si="58"/>
        <v>49087</v>
      </c>
      <c r="BX51" s="13" t="str">
        <f t="shared" si="58"/>
        <v>1316</v>
      </c>
      <c r="BY51" s="13" t="str">
        <f t="shared" si="58"/>
        <v>51886</v>
      </c>
      <c r="BZ51" s="13" t="str">
        <f t="shared" si="58"/>
        <v>1204</v>
      </c>
      <c r="CA51" s="13" t="str">
        <f t="shared" si="58"/>
        <v>53436</v>
      </c>
      <c r="CB51" s="13" t="str">
        <f t="shared" si="58"/>
        <v>803</v>
      </c>
      <c r="CC51" s="13" t="str">
        <f t="shared" si="58"/>
        <v>55854</v>
      </c>
      <c r="CD51" s="13" t="str">
        <f t="shared" si="58"/>
        <v>2583</v>
      </c>
      <c r="CE51" s="13" t="str">
        <f t="shared" si="58"/>
        <v>50113</v>
      </c>
      <c r="CF51" s="13" t="str">
        <f t="shared" si="58"/>
        <v>1049</v>
      </c>
      <c r="CG51" s="13" t="str">
        <f t="shared" si="58"/>
        <v>52366</v>
      </c>
      <c r="CH51" s="13" t="str">
        <f t="shared" si="58"/>
        <v>1456</v>
      </c>
      <c r="CI51" s="13" t="str">
        <f t="shared" si="58"/>
        <v>50507</v>
      </c>
      <c r="CJ51" s="13" t="str">
        <f t="shared" si="58"/>
        <v>900</v>
      </c>
      <c r="CK51" s="13" t="str">
        <f t="shared" si="58"/>
        <v>53009</v>
      </c>
      <c r="CL51" s="13" t="str">
        <f t="shared" si="58"/>
        <v>690</v>
      </c>
      <c r="CM51" s="13" t="str">
        <f t="shared" si="58"/>
        <v>56715</v>
      </c>
      <c r="CN51" s="13" t="str">
        <f t="shared" si="58"/>
        <v>1928</v>
      </c>
      <c r="CO51" s="13" t="str">
        <f t="shared" si="58"/>
        <v>53267</v>
      </c>
      <c r="CP51" s="13" t="str">
        <f t="shared" si="58"/>
        <v>3179</v>
      </c>
      <c r="CQ51" s="13" t="str">
        <f t="shared" si="58"/>
        <v>54515</v>
      </c>
      <c r="CR51" s="13" t="str">
        <f t="shared" si="58"/>
        <v>1048</v>
      </c>
      <c r="CS51" s="13" t="str">
        <f t="shared" si="58"/>
        <v>61596</v>
      </c>
      <c r="CT51" s="13" t="str">
        <f t="shared" si="58"/>
        <v>853</v>
      </c>
      <c r="CU51" s="13" t="str">
        <f t="shared" si="58"/>
        <v>51797</v>
      </c>
      <c r="CV51" s="13" t="str">
        <f t="shared" si="58"/>
        <v>2084</v>
      </c>
      <c r="CW51" s="13" t="str">
        <f t="shared" si="58"/>
        <v>54296</v>
      </c>
      <c r="CX51" s="13" t="str">
        <f t="shared" si="58"/>
        <v>758</v>
      </c>
      <c r="CY51" s="13" t="str">
        <f t="shared" si="58"/>
        <v>55153</v>
      </c>
      <c r="CZ51" s="13" t="str">
        <f t="shared" si="58"/>
        <v>3391</v>
      </c>
      <c r="DA51" s="13" t="str">
        <f t="shared" si="58"/>
        <v>22270</v>
      </c>
      <c r="DB51" s="13" t="str">
        <f t="shared" si="58"/>
        <v>832</v>
      </c>
    </row>
    <row r="52" spans="1:106" x14ac:dyDescent="0.3">
      <c r="A52" t="s">
        <v>1964</v>
      </c>
      <c r="B52" t="str">
        <f t="shared" si="54"/>
        <v>bachelors_degree_male</v>
      </c>
      <c r="C52" s="13" t="str">
        <f t="shared" ref="C52:BN52" si="59">SUBSTITUTE(C32,"±","")</f>
        <v>71465</v>
      </c>
      <c r="D52" s="13" t="str">
        <f t="shared" si="59"/>
        <v>2183</v>
      </c>
      <c r="E52" s="13" t="str">
        <f t="shared" si="59"/>
        <v>79622</v>
      </c>
      <c r="F52" s="13" t="str">
        <f t="shared" si="59"/>
        <v>5147</v>
      </c>
      <c r="G52" s="13" t="str">
        <f t="shared" si="59"/>
        <v>75517</v>
      </c>
      <c r="H52" s="13" t="str">
        <f t="shared" si="59"/>
        <v>1812</v>
      </c>
      <c r="I52" s="13" t="str">
        <f t="shared" si="59"/>
        <v>66177</v>
      </c>
      <c r="J52" s="13" t="str">
        <f t="shared" si="59"/>
        <v>3698</v>
      </c>
      <c r="K52" s="13" t="str">
        <f t="shared" si="59"/>
        <v>86663</v>
      </c>
      <c r="L52" s="13" t="str">
        <f t="shared" si="59"/>
        <v>669</v>
      </c>
      <c r="M52" s="13" t="str">
        <f t="shared" si="59"/>
        <v>84234</v>
      </c>
      <c r="N52" s="13" t="str">
        <f t="shared" si="59"/>
        <v>2137</v>
      </c>
      <c r="O52" s="13" t="str">
        <f t="shared" si="59"/>
        <v>89721</v>
      </c>
      <c r="P52" s="13" t="str">
        <f t="shared" si="59"/>
        <v>3467</v>
      </c>
      <c r="Q52" s="13" t="str">
        <f t="shared" si="59"/>
        <v>77214</v>
      </c>
      <c r="R52" s="13" t="str">
        <f t="shared" si="59"/>
        <v>5283</v>
      </c>
      <c r="S52" s="13" t="str">
        <f t="shared" si="59"/>
        <v>91796</v>
      </c>
      <c r="T52" s="13" t="str">
        <f t="shared" si="59"/>
        <v>6419</v>
      </c>
      <c r="U52" s="13" t="str">
        <f t="shared" si="59"/>
        <v>68211</v>
      </c>
      <c r="V52" s="13" t="str">
        <f t="shared" si="59"/>
        <v>1806</v>
      </c>
      <c r="W52" s="13" t="str">
        <f t="shared" si="59"/>
        <v>77724</v>
      </c>
      <c r="X52" s="13" t="str">
        <f t="shared" si="59"/>
        <v>1807</v>
      </c>
      <c r="Y52" s="13" t="str">
        <f t="shared" si="59"/>
        <v>73106</v>
      </c>
      <c r="Z52" s="13" t="str">
        <f t="shared" si="59"/>
        <v>4115</v>
      </c>
      <c r="AA52" s="13" t="str">
        <f t="shared" si="59"/>
        <v>70954</v>
      </c>
      <c r="AB52" s="13" t="str">
        <f t="shared" si="59"/>
        <v>4542</v>
      </c>
      <c r="AC52" s="13" t="str">
        <f t="shared" si="59"/>
        <v>81797</v>
      </c>
      <c r="AD52" s="13" t="str">
        <f t="shared" si="59"/>
        <v>1026</v>
      </c>
      <c r="AE52" s="13" t="str">
        <f t="shared" si="59"/>
        <v>72252</v>
      </c>
      <c r="AF52" s="13" t="str">
        <f t="shared" si="59"/>
        <v>1474</v>
      </c>
      <c r="AG52" s="13" t="str">
        <f t="shared" si="59"/>
        <v>70800</v>
      </c>
      <c r="AH52" s="13" t="str">
        <f t="shared" si="59"/>
        <v>2172</v>
      </c>
      <c r="AI52" s="13" t="str">
        <f t="shared" si="59"/>
        <v>71346</v>
      </c>
      <c r="AJ52" s="13" t="str">
        <f t="shared" si="59"/>
        <v>2248</v>
      </c>
      <c r="AK52" s="13" t="str">
        <f t="shared" si="59"/>
        <v>68927</v>
      </c>
      <c r="AL52" s="13" t="str">
        <f t="shared" si="59"/>
        <v>2881</v>
      </c>
      <c r="AM52" s="13" t="str">
        <f t="shared" si="59"/>
        <v>69378</v>
      </c>
      <c r="AN52" s="13" t="str">
        <f t="shared" si="59"/>
        <v>2406</v>
      </c>
      <c r="AO52" s="13" t="str">
        <f t="shared" si="59"/>
        <v>63107</v>
      </c>
      <c r="AP52" s="13" t="str">
        <f t="shared" si="59"/>
        <v>2099</v>
      </c>
      <c r="AQ52" s="13" t="str">
        <f t="shared" si="59"/>
        <v>90008</v>
      </c>
      <c r="AR52" s="13" t="str">
        <f t="shared" si="59"/>
        <v>2681</v>
      </c>
      <c r="AS52" s="13" t="str">
        <f t="shared" si="59"/>
        <v>90795</v>
      </c>
      <c r="AT52" s="13" t="str">
        <f t="shared" si="59"/>
        <v>1208</v>
      </c>
      <c r="AU52" s="13" t="str">
        <f t="shared" si="59"/>
        <v>78167</v>
      </c>
      <c r="AV52" s="13" t="str">
        <f t="shared" si="59"/>
        <v>1845</v>
      </c>
      <c r="AW52" s="13" t="str">
        <f t="shared" si="59"/>
        <v>80711</v>
      </c>
      <c r="AX52" s="13" t="str">
        <f t="shared" si="59"/>
        <v>1329</v>
      </c>
      <c r="AY52" s="13" t="str">
        <f t="shared" si="59"/>
        <v>64800</v>
      </c>
      <c r="AZ52" s="13" t="str">
        <f t="shared" si="59"/>
        <v>5062</v>
      </c>
      <c r="BA52" s="13" t="str">
        <f t="shared" si="59"/>
        <v>67624</v>
      </c>
      <c r="BB52" s="13" t="str">
        <f t="shared" si="59"/>
        <v>2040</v>
      </c>
      <c r="BC52" s="13" t="str">
        <f t="shared" si="59"/>
        <v>61505</v>
      </c>
      <c r="BD52" s="13" t="str">
        <f t="shared" si="59"/>
        <v>2758</v>
      </c>
      <c r="BE52" s="13" t="str">
        <f t="shared" si="59"/>
        <v>68552</v>
      </c>
      <c r="BF52" s="13" t="str">
        <f t="shared" si="59"/>
        <v>3154</v>
      </c>
      <c r="BG52" s="13" t="str">
        <f t="shared" si="59"/>
        <v>68484</v>
      </c>
      <c r="BH52" s="13" t="str">
        <f t="shared" si="59"/>
        <v>3545</v>
      </c>
      <c r="BI52" s="13" t="str">
        <f t="shared" si="59"/>
        <v>81559</v>
      </c>
      <c r="BJ52" s="13" t="str">
        <f t="shared" si="59"/>
        <v>3283</v>
      </c>
      <c r="BK52" s="13" t="str">
        <f t="shared" si="59"/>
        <v>91151</v>
      </c>
      <c r="BL52" s="13" t="str">
        <f t="shared" si="59"/>
        <v>1704</v>
      </c>
      <c r="BM52" s="13" t="str">
        <f t="shared" si="59"/>
        <v>64587</v>
      </c>
      <c r="BN52" s="13" t="str">
        <f t="shared" si="59"/>
        <v>3272</v>
      </c>
      <c r="BO52" s="13" t="str">
        <f t="shared" ref="BO52:DB52" si="60">SUBSTITUTE(BO32,"±","")</f>
        <v>81761</v>
      </c>
      <c r="BP52" s="13" t="str">
        <f t="shared" si="60"/>
        <v>905</v>
      </c>
      <c r="BQ52" s="13" t="str">
        <f t="shared" si="60"/>
        <v>72567</v>
      </c>
      <c r="BR52" s="13" t="str">
        <f t="shared" si="60"/>
        <v>1862</v>
      </c>
      <c r="BS52" s="13" t="str">
        <f t="shared" si="60"/>
        <v>69941</v>
      </c>
      <c r="BT52" s="13" t="str">
        <f t="shared" si="60"/>
        <v>4451</v>
      </c>
      <c r="BU52" s="13" t="str">
        <f t="shared" si="60"/>
        <v>75136</v>
      </c>
      <c r="BV52" s="13" t="str">
        <f t="shared" si="60"/>
        <v>1290</v>
      </c>
      <c r="BW52" s="13" t="str">
        <f t="shared" si="60"/>
        <v>66236</v>
      </c>
      <c r="BX52" s="13" t="str">
        <f t="shared" si="60"/>
        <v>2327</v>
      </c>
      <c r="BY52" s="13" t="str">
        <f t="shared" si="60"/>
        <v>74464</v>
      </c>
      <c r="BZ52" s="13" t="str">
        <f t="shared" si="60"/>
        <v>2301</v>
      </c>
      <c r="CA52" s="13" t="str">
        <f t="shared" si="60"/>
        <v>77353</v>
      </c>
      <c r="CB52" s="13" t="str">
        <f t="shared" si="60"/>
        <v>1635</v>
      </c>
      <c r="CC52" s="13" t="str">
        <f t="shared" si="60"/>
        <v>80898</v>
      </c>
      <c r="CD52" s="13" t="str">
        <f t="shared" si="60"/>
        <v>4431</v>
      </c>
      <c r="CE52" s="13" t="str">
        <f t="shared" si="60"/>
        <v>70820</v>
      </c>
      <c r="CF52" s="13" t="str">
        <f t="shared" si="60"/>
        <v>2290</v>
      </c>
      <c r="CG52" s="13" t="str">
        <f t="shared" si="60"/>
        <v>62017</v>
      </c>
      <c r="CH52" s="13" t="str">
        <f t="shared" si="60"/>
        <v>1755</v>
      </c>
      <c r="CI52" s="13" t="str">
        <f t="shared" si="60"/>
        <v>72069</v>
      </c>
      <c r="CJ52" s="13" t="str">
        <f t="shared" si="60"/>
        <v>2026</v>
      </c>
      <c r="CK52" s="13" t="str">
        <f t="shared" si="60"/>
        <v>80807</v>
      </c>
      <c r="CL52" s="13" t="str">
        <f t="shared" si="60"/>
        <v>892</v>
      </c>
      <c r="CM52" s="13" t="str">
        <f t="shared" si="60"/>
        <v>78700</v>
      </c>
      <c r="CN52" s="13" t="str">
        <f t="shared" si="60"/>
        <v>2646</v>
      </c>
      <c r="CO52" s="13" t="str">
        <f t="shared" si="60"/>
        <v>55105</v>
      </c>
      <c r="CP52" s="13" t="str">
        <f t="shared" si="60"/>
        <v>5011</v>
      </c>
      <c r="CQ52" s="13" t="str">
        <f t="shared" si="60"/>
        <v>88211</v>
      </c>
      <c r="CR52" s="13" t="str">
        <f t="shared" si="60"/>
        <v>2101</v>
      </c>
      <c r="CS52" s="13" t="str">
        <f t="shared" si="60"/>
        <v>93135</v>
      </c>
      <c r="CT52" s="13" t="str">
        <f t="shared" si="60"/>
        <v>2212</v>
      </c>
      <c r="CU52" s="13" t="str">
        <f t="shared" si="60"/>
        <v>61978</v>
      </c>
      <c r="CV52" s="13" t="str">
        <f t="shared" si="60"/>
        <v>3623</v>
      </c>
      <c r="CW52" s="13" t="str">
        <f t="shared" si="60"/>
        <v>74145</v>
      </c>
      <c r="CX52" s="13" t="str">
        <f t="shared" si="60"/>
        <v>1645</v>
      </c>
      <c r="CY52" s="13" t="str">
        <f t="shared" si="60"/>
        <v>68407</v>
      </c>
      <c r="CZ52" s="13" t="str">
        <f t="shared" si="60"/>
        <v>6090</v>
      </c>
      <c r="DA52" s="13" t="str">
        <f t="shared" si="60"/>
        <v>30686</v>
      </c>
      <c r="DB52" s="13" t="str">
        <f t="shared" si="60"/>
        <v>1752</v>
      </c>
    </row>
    <row r="53" spans="1:106" x14ac:dyDescent="0.3">
      <c r="A53" t="s">
        <v>1965</v>
      </c>
      <c r="B53" t="str">
        <f t="shared" si="54"/>
        <v>graduate_or_professional_degree_male</v>
      </c>
      <c r="C53" s="13" t="str">
        <f t="shared" ref="C53:BN53" si="61">SUBSTITUTE(C33,"±","")</f>
        <v>92889</v>
      </c>
      <c r="D53" s="13" t="str">
        <f t="shared" si="61"/>
        <v>5549</v>
      </c>
      <c r="E53" s="13" t="str">
        <f t="shared" si="61"/>
        <v>97504</v>
      </c>
      <c r="F53" s="13" t="str">
        <f t="shared" si="61"/>
        <v>8392</v>
      </c>
      <c r="G53" s="13" t="str">
        <f t="shared" si="61"/>
        <v>95527</v>
      </c>
      <c r="H53" s="13" t="str">
        <f t="shared" si="61"/>
        <v>3287</v>
      </c>
      <c r="I53" s="13" t="str">
        <f t="shared" si="61"/>
        <v>80253</v>
      </c>
      <c r="J53" s="13" t="str">
        <f t="shared" si="61"/>
        <v>6989</v>
      </c>
      <c r="K53" s="13" t="str">
        <f t="shared" si="61"/>
        <v>124911</v>
      </c>
      <c r="L53" s="13" t="str">
        <f t="shared" si="61"/>
        <v>1378</v>
      </c>
      <c r="M53" s="13" t="str">
        <f t="shared" si="61"/>
        <v>103054</v>
      </c>
      <c r="N53" s="13" t="str">
        <f t="shared" si="61"/>
        <v>2568</v>
      </c>
      <c r="O53" s="13" t="str">
        <f t="shared" si="61"/>
        <v>114341</v>
      </c>
      <c r="P53" s="13" t="str">
        <f t="shared" si="61"/>
        <v>6796</v>
      </c>
      <c r="Q53" s="13" t="str">
        <f t="shared" si="61"/>
        <v>95071</v>
      </c>
      <c r="R53" s="13" t="str">
        <f t="shared" si="61"/>
        <v>6549</v>
      </c>
      <c r="S53" s="13" t="str">
        <f t="shared" si="61"/>
        <v>128604</v>
      </c>
      <c r="T53" s="13" t="str">
        <f t="shared" si="61"/>
        <v>4570</v>
      </c>
      <c r="U53" s="13" t="str">
        <f t="shared" si="61"/>
        <v>92458</v>
      </c>
      <c r="V53" s="13" t="str">
        <f t="shared" si="61"/>
        <v>2598</v>
      </c>
      <c r="W53" s="13" t="str">
        <f t="shared" si="61"/>
        <v>97736</v>
      </c>
      <c r="X53" s="13" t="str">
        <f t="shared" si="61"/>
        <v>4102</v>
      </c>
      <c r="Y53" s="13" t="str">
        <f t="shared" si="61"/>
        <v>91973</v>
      </c>
      <c r="Z53" s="13" t="str">
        <f t="shared" si="61"/>
        <v>5673</v>
      </c>
      <c r="AA53" s="13" t="str">
        <f t="shared" si="61"/>
        <v>91379</v>
      </c>
      <c r="AB53" s="13" t="str">
        <f t="shared" si="61"/>
        <v>6910</v>
      </c>
      <c r="AC53" s="13" t="str">
        <f t="shared" si="61"/>
        <v>101807</v>
      </c>
      <c r="AD53" s="13" t="str">
        <f t="shared" si="61"/>
        <v>1225</v>
      </c>
      <c r="AE53" s="13" t="str">
        <f t="shared" si="61"/>
        <v>87503</v>
      </c>
      <c r="AF53" s="13" t="str">
        <f t="shared" si="61"/>
        <v>3790</v>
      </c>
      <c r="AG53" s="13" t="str">
        <f t="shared" si="61"/>
        <v>85132</v>
      </c>
      <c r="AH53" s="13" t="str">
        <f t="shared" si="61"/>
        <v>5330</v>
      </c>
      <c r="AI53" s="13" t="str">
        <f t="shared" si="61"/>
        <v>85863</v>
      </c>
      <c r="AJ53" s="13" t="str">
        <f t="shared" si="61"/>
        <v>3073</v>
      </c>
      <c r="AK53" s="13" t="str">
        <f t="shared" si="61"/>
        <v>82917</v>
      </c>
      <c r="AL53" s="13" t="str">
        <f t="shared" si="61"/>
        <v>3128</v>
      </c>
      <c r="AM53" s="13" t="str">
        <f t="shared" si="61"/>
        <v>82457</v>
      </c>
      <c r="AN53" s="13" t="str">
        <f t="shared" si="61"/>
        <v>3355</v>
      </c>
      <c r="AO53" s="13" t="str">
        <f t="shared" si="61"/>
        <v>81854</v>
      </c>
      <c r="AP53" s="13" t="str">
        <f t="shared" si="61"/>
        <v>5251</v>
      </c>
      <c r="AQ53" s="13" t="str">
        <f t="shared" si="61"/>
        <v>116827</v>
      </c>
      <c r="AR53" s="13" t="str">
        <f t="shared" si="61"/>
        <v>2669</v>
      </c>
      <c r="AS53" s="13" t="str">
        <f t="shared" si="61"/>
        <v>116421</v>
      </c>
      <c r="AT53" s="13" t="str">
        <f t="shared" si="61"/>
        <v>3308</v>
      </c>
      <c r="AU53" s="13" t="str">
        <f t="shared" si="61"/>
        <v>97014</v>
      </c>
      <c r="AV53" s="13" t="str">
        <f t="shared" si="61"/>
        <v>2127</v>
      </c>
      <c r="AW53" s="13" t="str">
        <f t="shared" si="61"/>
        <v>92432</v>
      </c>
      <c r="AX53" s="13" t="str">
        <f t="shared" si="61"/>
        <v>2518</v>
      </c>
      <c r="AY53" s="13" t="str">
        <f t="shared" si="61"/>
        <v>70582</v>
      </c>
      <c r="AZ53" s="13" t="str">
        <f t="shared" si="61"/>
        <v>4212</v>
      </c>
      <c r="BA53" s="13" t="str">
        <f t="shared" si="61"/>
        <v>88118</v>
      </c>
      <c r="BB53" s="13" t="str">
        <f t="shared" si="61"/>
        <v>3084</v>
      </c>
      <c r="BC53" s="13" t="str">
        <f t="shared" si="61"/>
        <v>79710</v>
      </c>
      <c r="BD53" s="13" t="str">
        <f t="shared" si="61"/>
        <v>10188</v>
      </c>
      <c r="BE53" s="13" t="str">
        <f t="shared" si="61"/>
        <v>86911</v>
      </c>
      <c r="BF53" s="13" t="str">
        <f t="shared" si="61"/>
        <v>5993</v>
      </c>
      <c r="BG53" s="13" t="str">
        <f t="shared" si="61"/>
        <v>87252</v>
      </c>
      <c r="BH53" s="13" t="str">
        <f t="shared" si="61"/>
        <v>6825</v>
      </c>
      <c r="BI53" s="13" t="str">
        <f t="shared" si="61"/>
        <v>103215</v>
      </c>
      <c r="BJ53" s="13" t="str">
        <f t="shared" si="61"/>
        <v>3420</v>
      </c>
      <c r="BK53" s="13" t="str">
        <f t="shared" si="61"/>
        <v>121917</v>
      </c>
      <c r="BL53" s="13" t="str">
        <f t="shared" si="61"/>
        <v>2693</v>
      </c>
      <c r="BM53" s="13" t="str">
        <f t="shared" si="61"/>
        <v>90005</v>
      </c>
      <c r="BN53" s="13" t="str">
        <f t="shared" si="61"/>
        <v>6312</v>
      </c>
      <c r="BO53" s="13" t="str">
        <f t="shared" ref="BO53:DB53" si="62">SUBSTITUTE(BO33,"±","")</f>
        <v>102467</v>
      </c>
      <c r="BP53" s="13" t="str">
        <f t="shared" si="62"/>
        <v>1226</v>
      </c>
      <c r="BQ53" s="13" t="str">
        <f t="shared" si="62"/>
        <v>98379</v>
      </c>
      <c r="BR53" s="13" t="str">
        <f t="shared" si="62"/>
        <v>4135</v>
      </c>
      <c r="BS53" s="13" t="str">
        <f t="shared" si="62"/>
        <v>83071</v>
      </c>
      <c r="BT53" s="13" t="str">
        <f t="shared" si="62"/>
        <v>7455</v>
      </c>
      <c r="BU53" s="13" t="str">
        <f t="shared" si="62"/>
        <v>94557</v>
      </c>
      <c r="BV53" s="13" t="str">
        <f t="shared" si="62"/>
        <v>1937</v>
      </c>
      <c r="BW53" s="13" t="str">
        <f t="shared" si="62"/>
        <v>84717</v>
      </c>
      <c r="BX53" s="13" t="str">
        <f t="shared" si="62"/>
        <v>3359</v>
      </c>
      <c r="BY53" s="13" t="str">
        <f t="shared" si="62"/>
        <v>94249</v>
      </c>
      <c r="BZ53" s="13" t="str">
        <f t="shared" si="62"/>
        <v>3774</v>
      </c>
      <c r="CA53" s="13" t="str">
        <f t="shared" si="62"/>
        <v>98386</v>
      </c>
      <c r="CB53" s="13" t="str">
        <f t="shared" si="62"/>
        <v>3338</v>
      </c>
      <c r="CC53" s="13" t="str">
        <f t="shared" si="62"/>
        <v>100702</v>
      </c>
      <c r="CD53" s="13" t="str">
        <f t="shared" si="62"/>
        <v>7878</v>
      </c>
      <c r="CE53" s="13" t="str">
        <f t="shared" si="62"/>
        <v>93583</v>
      </c>
      <c r="CF53" s="13" t="str">
        <f t="shared" si="62"/>
        <v>4170</v>
      </c>
      <c r="CG53" s="13" t="str">
        <f t="shared" si="62"/>
        <v>78289</v>
      </c>
      <c r="CH53" s="13" t="str">
        <f t="shared" si="62"/>
        <v>7666</v>
      </c>
      <c r="CI53" s="13" t="str">
        <f t="shared" si="62"/>
        <v>90027</v>
      </c>
      <c r="CJ53" s="13" t="str">
        <f t="shared" si="62"/>
        <v>4534</v>
      </c>
      <c r="CK53" s="13" t="str">
        <f t="shared" si="62"/>
        <v>104215</v>
      </c>
      <c r="CL53" s="13" t="str">
        <f t="shared" si="62"/>
        <v>1382</v>
      </c>
      <c r="CM53" s="13" t="str">
        <f t="shared" si="62"/>
        <v>111257</v>
      </c>
      <c r="CN53" s="13" t="str">
        <f t="shared" si="62"/>
        <v>4668</v>
      </c>
      <c r="CO53" s="13" t="str">
        <f t="shared" si="62"/>
        <v>81508</v>
      </c>
      <c r="CP53" s="13" t="str">
        <f t="shared" si="62"/>
        <v>5281</v>
      </c>
      <c r="CQ53" s="13" t="str">
        <f t="shared" si="62"/>
        <v>120363</v>
      </c>
      <c r="CR53" s="13" t="str">
        <f t="shared" si="62"/>
        <v>2849</v>
      </c>
      <c r="CS53" s="13" t="str">
        <f t="shared" si="62"/>
        <v>123731</v>
      </c>
      <c r="CT53" s="13" t="str">
        <f t="shared" si="62"/>
        <v>3155</v>
      </c>
      <c r="CU53" s="13" t="str">
        <f t="shared" si="62"/>
        <v>81142</v>
      </c>
      <c r="CV53" s="13" t="str">
        <f t="shared" si="62"/>
        <v>6253</v>
      </c>
      <c r="CW53" s="13" t="str">
        <f t="shared" si="62"/>
        <v>93791</v>
      </c>
      <c r="CX53" s="13" t="str">
        <f t="shared" si="62"/>
        <v>2873</v>
      </c>
      <c r="CY53" s="13" t="str">
        <f t="shared" si="62"/>
        <v>80346</v>
      </c>
      <c r="CZ53" s="13" t="str">
        <f t="shared" si="62"/>
        <v>10578</v>
      </c>
      <c r="DA53" s="13" t="str">
        <f t="shared" si="62"/>
        <v>50423</v>
      </c>
      <c r="DB53" s="13" t="str">
        <f t="shared" si="62"/>
        <v>4488</v>
      </c>
    </row>
    <row r="54" spans="1:106" x14ac:dyDescent="0.3">
      <c r="A54" t="s">
        <v>1967</v>
      </c>
      <c r="B54" t="str">
        <f>A54</f>
        <v>female</v>
      </c>
      <c r="C54" s="13" t="str">
        <f t="shared" ref="C54:BN54" si="63">SUBSTITUTE(C34,"±","")</f>
        <v>35268</v>
      </c>
      <c r="D54" s="13" t="str">
        <f t="shared" si="63"/>
        <v>544</v>
      </c>
      <c r="E54" s="13" t="str">
        <f t="shared" si="63"/>
        <v>47601</v>
      </c>
      <c r="F54" s="13" t="str">
        <f t="shared" si="63"/>
        <v>1771</v>
      </c>
      <c r="G54" s="13" t="str">
        <f t="shared" si="63"/>
        <v>42429</v>
      </c>
      <c r="H54" s="13" t="str">
        <f t="shared" si="63"/>
        <v>513</v>
      </c>
      <c r="I54" s="13" t="str">
        <f t="shared" si="63"/>
        <v>35280</v>
      </c>
      <c r="J54" s="13" t="str">
        <f t="shared" si="63"/>
        <v>631</v>
      </c>
      <c r="K54" s="13" t="str">
        <f t="shared" si="63"/>
        <v>46176</v>
      </c>
      <c r="L54" s="13" t="str">
        <f t="shared" si="63"/>
        <v>339</v>
      </c>
      <c r="M54" s="13" t="str">
        <f t="shared" si="63"/>
        <v>47480</v>
      </c>
      <c r="N54" s="13" t="str">
        <f t="shared" si="63"/>
        <v>856</v>
      </c>
      <c r="O54" s="13" t="str">
        <f t="shared" si="63"/>
        <v>51014</v>
      </c>
      <c r="P54" s="13" t="str">
        <f t="shared" si="63"/>
        <v>796</v>
      </c>
      <c r="Q54" s="13" t="str">
        <f t="shared" si="63"/>
        <v>44788</v>
      </c>
      <c r="R54" s="13" t="str">
        <f t="shared" si="63"/>
        <v>1369</v>
      </c>
      <c r="S54" s="13" t="str">
        <f t="shared" si="63"/>
        <v>78678</v>
      </c>
      <c r="T54" s="13" t="str">
        <f t="shared" si="63"/>
        <v>2673</v>
      </c>
      <c r="U54" s="13" t="str">
        <f t="shared" si="63"/>
        <v>38794</v>
      </c>
      <c r="V54" s="13" t="str">
        <f t="shared" si="63"/>
        <v>490</v>
      </c>
      <c r="W54" s="13" t="str">
        <f t="shared" si="63"/>
        <v>41035</v>
      </c>
      <c r="X54" s="13" t="str">
        <f t="shared" si="63"/>
        <v>371</v>
      </c>
      <c r="Y54" s="13" t="str">
        <f t="shared" si="63"/>
        <v>43648</v>
      </c>
      <c r="Z54" s="13" t="str">
        <f t="shared" si="63"/>
        <v>1290</v>
      </c>
      <c r="AA54" s="13" t="str">
        <f t="shared" si="63"/>
        <v>35901</v>
      </c>
      <c r="AB54" s="13" t="str">
        <f t="shared" si="63"/>
        <v>897</v>
      </c>
      <c r="AC54" s="13" t="str">
        <f t="shared" si="63"/>
        <v>43895</v>
      </c>
      <c r="AD54" s="13" t="str">
        <f t="shared" si="63"/>
        <v>574</v>
      </c>
      <c r="AE54" s="13" t="str">
        <f t="shared" si="63"/>
        <v>39409</v>
      </c>
      <c r="AF54" s="13" t="str">
        <f t="shared" si="63"/>
        <v>544</v>
      </c>
      <c r="AG54" s="13" t="str">
        <f t="shared" si="63"/>
        <v>41081</v>
      </c>
      <c r="AH54" s="13" t="str">
        <f t="shared" si="63"/>
        <v>536</v>
      </c>
      <c r="AI54" s="13" t="str">
        <f t="shared" si="63"/>
        <v>40087</v>
      </c>
      <c r="AJ54" s="13" t="str">
        <f t="shared" si="63"/>
        <v>583</v>
      </c>
      <c r="AK54" s="13" t="str">
        <f t="shared" si="63"/>
        <v>37550</v>
      </c>
      <c r="AL54" s="13" t="str">
        <f t="shared" si="63"/>
        <v>626</v>
      </c>
      <c r="AM54" s="13" t="str">
        <f t="shared" si="63"/>
        <v>35758</v>
      </c>
      <c r="AN54" s="13" t="str">
        <f t="shared" si="63"/>
        <v>695</v>
      </c>
      <c r="AO54" s="13" t="str">
        <f t="shared" si="63"/>
        <v>40876</v>
      </c>
      <c r="AP54" s="13" t="str">
        <f t="shared" si="63"/>
        <v>818</v>
      </c>
      <c r="AQ54" s="13" t="str">
        <f t="shared" si="63"/>
        <v>53748</v>
      </c>
      <c r="AR54" s="13" t="str">
        <f t="shared" si="63"/>
        <v>943</v>
      </c>
      <c r="AS54" s="13" t="str">
        <f t="shared" si="63"/>
        <v>53409</v>
      </c>
      <c r="AT54" s="13" t="str">
        <f t="shared" si="63"/>
        <v>673</v>
      </c>
      <c r="AU54" s="13" t="str">
        <f t="shared" si="63"/>
        <v>39439</v>
      </c>
      <c r="AV54" s="13" t="str">
        <f t="shared" si="63"/>
        <v>492</v>
      </c>
      <c r="AW54" s="13" t="str">
        <f t="shared" si="63"/>
        <v>46770</v>
      </c>
      <c r="AX54" s="13" t="str">
        <f t="shared" si="63"/>
        <v>616</v>
      </c>
      <c r="AY54" s="13" t="str">
        <f t="shared" si="63"/>
        <v>34345</v>
      </c>
      <c r="AZ54" s="13" t="str">
        <f t="shared" si="63"/>
        <v>955</v>
      </c>
      <c r="BA54" s="13" t="str">
        <f t="shared" si="63"/>
        <v>39323</v>
      </c>
      <c r="BB54" s="13" t="str">
        <f t="shared" si="63"/>
        <v>629</v>
      </c>
      <c r="BC54" s="13" t="str">
        <f t="shared" si="63"/>
        <v>36557</v>
      </c>
      <c r="BD54" s="13" t="str">
        <f t="shared" si="63"/>
        <v>763</v>
      </c>
      <c r="BE54" s="13" t="str">
        <f t="shared" si="63"/>
        <v>41272</v>
      </c>
      <c r="BF54" s="13" t="str">
        <f t="shared" si="63"/>
        <v>605</v>
      </c>
      <c r="BG54" s="13" t="str">
        <f t="shared" si="63"/>
        <v>40424</v>
      </c>
      <c r="BH54" s="13" t="str">
        <f t="shared" si="63"/>
        <v>593</v>
      </c>
      <c r="BI54" s="13" t="str">
        <f t="shared" si="63"/>
        <v>47833</v>
      </c>
      <c r="BJ54" s="13" t="str">
        <f t="shared" si="63"/>
        <v>1434</v>
      </c>
      <c r="BK54" s="13" t="str">
        <f t="shared" si="63"/>
        <v>51034</v>
      </c>
      <c r="BL54" s="13" t="str">
        <f t="shared" si="63"/>
        <v>499</v>
      </c>
      <c r="BM54" s="13" t="str">
        <f t="shared" si="63"/>
        <v>37774</v>
      </c>
      <c r="BN54" s="13" t="str">
        <f t="shared" si="63"/>
        <v>1037</v>
      </c>
      <c r="BO54" s="13" t="str">
        <f t="shared" ref="BO54:DB54" si="64">SUBSTITUTE(BO34,"±","")</f>
        <v>48217</v>
      </c>
      <c r="BP54" s="13" t="str">
        <f t="shared" si="64"/>
        <v>528</v>
      </c>
      <c r="BQ54" s="13" t="str">
        <f t="shared" si="64"/>
        <v>40611</v>
      </c>
      <c r="BR54" s="13" t="str">
        <f t="shared" si="64"/>
        <v>342</v>
      </c>
      <c r="BS54" s="13" t="str">
        <f t="shared" si="64"/>
        <v>41585</v>
      </c>
      <c r="BT54" s="13" t="str">
        <f t="shared" si="64"/>
        <v>903</v>
      </c>
      <c r="BU54" s="13" t="str">
        <f t="shared" si="64"/>
        <v>40334</v>
      </c>
      <c r="BV54" s="13" t="str">
        <f t="shared" si="64"/>
        <v>243</v>
      </c>
      <c r="BW54" s="13" t="str">
        <f t="shared" si="64"/>
        <v>36569</v>
      </c>
      <c r="BX54" s="13" t="str">
        <f t="shared" si="64"/>
        <v>443</v>
      </c>
      <c r="BY54" s="13" t="str">
        <f t="shared" si="64"/>
        <v>41808</v>
      </c>
      <c r="BZ54" s="13" t="str">
        <f t="shared" si="64"/>
        <v>585</v>
      </c>
      <c r="CA54" s="13" t="str">
        <f t="shared" si="64"/>
        <v>42397</v>
      </c>
      <c r="CB54" s="13" t="str">
        <f t="shared" si="64"/>
        <v>326</v>
      </c>
      <c r="CC54" s="13" t="str">
        <f t="shared" si="64"/>
        <v>47240</v>
      </c>
      <c r="CD54" s="13" t="str">
        <f t="shared" si="64"/>
        <v>2122</v>
      </c>
      <c r="CE54" s="13" t="str">
        <f t="shared" si="64"/>
        <v>37006</v>
      </c>
      <c r="CF54" s="13" t="str">
        <f t="shared" si="64"/>
        <v>556</v>
      </c>
      <c r="CG54" s="13" t="str">
        <f t="shared" si="64"/>
        <v>40443</v>
      </c>
      <c r="CH54" s="13" t="str">
        <f t="shared" si="64"/>
        <v>637</v>
      </c>
      <c r="CI54" s="13" t="str">
        <f t="shared" si="64"/>
        <v>39185</v>
      </c>
      <c r="CJ54" s="13" t="str">
        <f t="shared" si="64"/>
        <v>688</v>
      </c>
      <c r="CK54" s="13" t="str">
        <f t="shared" si="64"/>
        <v>40346</v>
      </c>
      <c r="CL54" s="13" t="str">
        <f t="shared" si="64"/>
        <v>244</v>
      </c>
      <c r="CM54" s="13" t="str">
        <f t="shared" si="64"/>
        <v>38217</v>
      </c>
      <c r="CN54" s="13" t="str">
        <f t="shared" si="64"/>
        <v>892</v>
      </c>
      <c r="CO54" s="13" t="str">
        <f t="shared" si="64"/>
        <v>46082</v>
      </c>
      <c r="CP54" s="13" t="str">
        <f t="shared" si="64"/>
        <v>1512</v>
      </c>
      <c r="CQ54" s="13" t="str">
        <f t="shared" si="64"/>
        <v>47280</v>
      </c>
      <c r="CR54" s="13" t="str">
        <f t="shared" si="64"/>
        <v>623</v>
      </c>
      <c r="CS54" s="13" t="str">
        <f t="shared" si="64"/>
        <v>49352</v>
      </c>
      <c r="CT54" s="13" t="str">
        <f t="shared" si="64"/>
        <v>1021</v>
      </c>
      <c r="CU54" s="13" t="str">
        <f t="shared" si="64"/>
        <v>36638</v>
      </c>
      <c r="CV54" s="13" t="str">
        <f t="shared" si="64"/>
        <v>923</v>
      </c>
      <c r="CW54" s="13" t="str">
        <f t="shared" si="64"/>
        <v>41920</v>
      </c>
      <c r="CX54" s="13" t="str">
        <f t="shared" si="64"/>
        <v>294</v>
      </c>
      <c r="CY54" s="13" t="str">
        <f t="shared" si="64"/>
        <v>38561</v>
      </c>
      <c r="CZ54" s="13" t="str">
        <f t="shared" si="64"/>
        <v>2080</v>
      </c>
      <c r="DA54" s="13" t="str">
        <f t="shared" si="64"/>
        <v>21085</v>
      </c>
      <c r="DB54" s="13" t="str">
        <f t="shared" si="64"/>
        <v>502</v>
      </c>
    </row>
    <row r="55" spans="1:106" x14ac:dyDescent="0.3">
      <c r="A55" t="s">
        <v>1961</v>
      </c>
      <c r="B55" t="str">
        <f>_xlfn.CONCAT(A55,"_female")</f>
        <v>less_than_high_school_graduate_female</v>
      </c>
      <c r="C55" s="13" t="str">
        <f t="shared" ref="C55:BN55" si="65">SUBSTITUTE(C35,"±","")</f>
        <v>22016</v>
      </c>
      <c r="D55" s="13" t="str">
        <f t="shared" si="65"/>
        <v>1548</v>
      </c>
      <c r="E55" s="13" t="str">
        <f t="shared" si="65"/>
        <v>32000</v>
      </c>
      <c r="F55" s="13" t="str">
        <f t="shared" si="65"/>
        <v>5293</v>
      </c>
      <c r="G55" s="13" t="str">
        <f t="shared" si="65"/>
        <v>25764</v>
      </c>
      <c r="H55" s="13" t="str">
        <f t="shared" si="65"/>
        <v>1544</v>
      </c>
      <c r="I55" s="13" t="str">
        <f t="shared" si="65"/>
        <v>23546</v>
      </c>
      <c r="J55" s="13" t="str">
        <f t="shared" si="65"/>
        <v>2232</v>
      </c>
      <c r="K55" s="13" t="str">
        <f t="shared" si="65"/>
        <v>23950</v>
      </c>
      <c r="L55" s="13" t="str">
        <f t="shared" si="65"/>
        <v>561</v>
      </c>
      <c r="M55" s="13" t="str">
        <f t="shared" si="65"/>
        <v>26991</v>
      </c>
      <c r="N55" s="13" t="str">
        <f t="shared" si="65"/>
        <v>2567</v>
      </c>
      <c r="O55" s="13" t="str">
        <f t="shared" si="65"/>
        <v>25301</v>
      </c>
      <c r="P55" s="13" t="str">
        <f t="shared" si="65"/>
        <v>2705</v>
      </c>
      <c r="Q55" s="13" t="str">
        <f t="shared" si="65"/>
        <v>30571</v>
      </c>
      <c r="R55" s="13" t="str">
        <f t="shared" si="65"/>
        <v>3806</v>
      </c>
      <c r="S55" s="13" t="str">
        <f t="shared" si="65"/>
        <v>23332</v>
      </c>
      <c r="T55" s="13" t="str">
        <f t="shared" si="65"/>
        <v>1904</v>
      </c>
      <c r="U55" s="13" t="str">
        <f t="shared" si="65"/>
        <v>23116</v>
      </c>
      <c r="V55" s="13" t="str">
        <f t="shared" si="65"/>
        <v>922</v>
      </c>
      <c r="W55" s="13" t="str">
        <f t="shared" si="65"/>
        <v>23559</v>
      </c>
      <c r="X55" s="13" t="str">
        <f t="shared" si="65"/>
        <v>1065</v>
      </c>
      <c r="Y55" s="13" t="str">
        <f t="shared" si="65"/>
        <v>24937</v>
      </c>
      <c r="Z55" s="13" t="str">
        <f t="shared" si="65"/>
        <v>2860</v>
      </c>
      <c r="AA55" s="13" t="str">
        <f t="shared" si="65"/>
        <v>25526</v>
      </c>
      <c r="AB55" s="13" t="str">
        <f t="shared" si="65"/>
        <v>2786</v>
      </c>
      <c r="AC55" s="13" t="str">
        <f t="shared" si="65"/>
        <v>24634</v>
      </c>
      <c r="AD55" s="13" t="str">
        <f t="shared" si="65"/>
        <v>1130</v>
      </c>
      <c r="AE55" s="13" t="str">
        <f t="shared" si="65"/>
        <v>25186</v>
      </c>
      <c r="AF55" s="13" t="str">
        <f t="shared" si="65"/>
        <v>2015</v>
      </c>
      <c r="AG55" s="13" t="str">
        <f t="shared" si="65"/>
        <v>27090</v>
      </c>
      <c r="AH55" s="13" t="str">
        <f t="shared" si="65"/>
        <v>2003</v>
      </c>
      <c r="AI55" s="13" t="str">
        <f t="shared" si="65"/>
        <v>25570</v>
      </c>
      <c r="AJ55" s="13" t="str">
        <f t="shared" si="65"/>
        <v>2049</v>
      </c>
      <c r="AK55" s="13" t="str">
        <f t="shared" si="65"/>
        <v>22480</v>
      </c>
      <c r="AL55" s="13" t="str">
        <f t="shared" si="65"/>
        <v>1938</v>
      </c>
      <c r="AM55" s="13" t="str">
        <f t="shared" si="65"/>
        <v>19570</v>
      </c>
      <c r="AN55" s="13" t="str">
        <f t="shared" si="65"/>
        <v>2349</v>
      </c>
      <c r="AO55" s="13" t="str">
        <f t="shared" si="65"/>
        <v>28273</v>
      </c>
      <c r="AP55" s="13" t="str">
        <f t="shared" si="65"/>
        <v>3093</v>
      </c>
      <c r="AQ55" s="13" t="str">
        <f t="shared" si="65"/>
        <v>26691</v>
      </c>
      <c r="AR55" s="13" t="str">
        <f t="shared" si="65"/>
        <v>1976</v>
      </c>
      <c r="AS55" s="13" t="str">
        <f t="shared" si="65"/>
        <v>28465</v>
      </c>
      <c r="AT55" s="13" t="str">
        <f t="shared" si="65"/>
        <v>1973</v>
      </c>
      <c r="AU55" s="13" t="str">
        <f t="shared" si="65"/>
        <v>22296</v>
      </c>
      <c r="AV55" s="13" t="str">
        <f t="shared" si="65"/>
        <v>1422</v>
      </c>
      <c r="AW55" s="13" t="str">
        <f t="shared" si="65"/>
        <v>26364</v>
      </c>
      <c r="AX55" s="13" t="str">
        <f t="shared" si="65"/>
        <v>1185</v>
      </c>
      <c r="AY55" s="13" t="str">
        <f t="shared" si="65"/>
        <v>19639</v>
      </c>
      <c r="AZ55" s="13" t="str">
        <f t="shared" si="65"/>
        <v>1824</v>
      </c>
      <c r="BA55" s="13" t="str">
        <f t="shared" si="65"/>
        <v>21745</v>
      </c>
      <c r="BB55" s="13" t="str">
        <f t="shared" si="65"/>
        <v>1125</v>
      </c>
      <c r="BC55" s="13" t="str">
        <f t="shared" si="65"/>
        <v>19806</v>
      </c>
      <c r="BD55" s="13" t="str">
        <f t="shared" si="65"/>
        <v>9578</v>
      </c>
      <c r="BE55" s="13" t="str">
        <f t="shared" si="65"/>
        <v>24084</v>
      </c>
      <c r="BF55" s="13" t="str">
        <f t="shared" si="65"/>
        <v>2408</v>
      </c>
      <c r="BG55" s="13" t="str">
        <f t="shared" si="65"/>
        <v>30276</v>
      </c>
      <c r="BH55" s="13" t="str">
        <f t="shared" si="65"/>
        <v>1017</v>
      </c>
      <c r="BI55" s="13" t="str">
        <f t="shared" si="65"/>
        <v>34153</v>
      </c>
      <c r="BJ55" s="13" t="str">
        <f t="shared" si="65"/>
        <v>3292</v>
      </c>
      <c r="BK55" s="13" t="str">
        <f t="shared" si="65"/>
        <v>25736</v>
      </c>
      <c r="BL55" s="13" t="str">
        <f t="shared" si="65"/>
        <v>1127</v>
      </c>
      <c r="BM55" s="13" t="str">
        <f t="shared" si="65"/>
        <v>20330</v>
      </c>
      <c r="BN55" s="13" t="str">
        <f t="shared" si="65"/>
        <v>1347</v>
      </c>
      <c r="BO55" s="13" t="str">
        <f t="shared" ref="BO55:DB55" si="66">SUBSTITUTE(BO35,"±","")</f>
        <v>22272</v>
      </c>
      <c r="BP55" s="13" t="str">
        <f t="shared" si="66"/>
        <v>460</v>
      </c>
      <c r="BQ55" s="13" t="str">
        <f t="shared" si="66"/>
        <v>22752</v>
      </c>
      <c r="BR55" s="13" t="str">
        <f t="shared" si="66"/>
        <v>1630</v>
      </c>
      <c r="BS55" s="13" t="str">
        <f t="shared" si="66"/>
        <v>25384</v>
      </c>
      <c r="BT55" s="13" t="str">
        <f t="shared" si="66"/>
        <v>2869</v>
      </c>
      <c r="BU55" s="13" t="str">
        <f t="shared" si="66"/>
        <v>21565</v>
      </c>
      <c r="BV55" s="13" t="str">
        <f t="shared" si="66"/>
        <v>1080</v>
      </c>
      <c r="BW55" s="13" t="str">
        <f t="shared" si="66"/>
        <v>21593</v>
      </c>
      <c r="BX55" s="13" t="str">
        <f t="shared" si="66"/>
        <v>1194</v>
      </c>
      <c r="BY55" s="13" t="str">
        <f t="shared" si="66"/>
        <v>25018</v>
      </c>
      <c r="BZ55" s="13" t="str">
        <f t="shared" si="66"/>
        <v>1301</v>
      </c>
      <c r="CA55" s="13" t="str">
        <f t="shared" si="66"/>
        <v>23562</v>
      </c>
      <c r="CB55" s="13" t="str">
        <f t="shared" si="66"/>
        <v>2084</v>
      </c>
      <c r="CC55" s="13" t="str">
        <f t="shared" si="66"/>
        <v>22467</v>
      </c>
      <c r="CD55" s="13" t="str">
        <f t="shared" si="66"/>
        <v>3518</v>
      </c>
      <c r="CE55" s="13" t="str">
        <f t="shared" si="66"/>
        <v>19045</v>
      </c>
      <c r="CF55" s="13" t="str">
        <f t="shared" si="66"/>
        <v>2025</v>
      </c>
      <c r="CG55" s="13" t="str">
        <f t="shared" si="66"/>
        <v>22462</v>
      </c>
      <c r="CH55" s="13" t="str">
        <f t="shared" si="66"/>
        <v>7834</v>
      </c>
      <c r="CI55" s="13" t="str">
        <f t="shared" si="66"/>
        <v>24280</v>
      </c>
      <c r="CJ55" s="13" t="str">
        <f t="shared" si="66"/>
        <v>2206</v>
      </c>
      <c r="CK55" s="13" t="str">
        <f t="shared" si="66"/>
        <v>21027</v>
      </c>
      <c r="CL55" s="13" t="str">
        <f t="shared" si="66"/>
        <v>335</v>
      </c>
      <c r="CM55" s="13" t="str">
        <f t="shared" si="66"/>
        <v>28237</v>
      </c>
      <c r="CN55" s="13" t="str">
        <f t="shared" si="66"/>
        <v>2073</v>
      </c>
      <c r="CO55" s="13" t="str">
        <f t="shared" si="66"/>
        <v>29123</v>
      </c>
      <c r="CP55" s="13" t="str">
        <f t="shared" si="66"/>
        <v>3797</v>
      </c>
      <c r="CQ55" s="13" t="str">
        <f t="shared" si="66"/>
        <v>21407</v>
      </c>
      <c r="CR55" s="13" t="str">
        <f t="shared" si="66"/>
        <v>926</v>
      </c>
      <c r="CS55" s="13" t="str">
        <f t="shared" si="66"/>
        <v>27512</v>
      </c>
      <c r="CT55" s="13" t="str">
        <f t="shared" si="66"/>
        <v>1856</v>
      </c>
      <c r="CU55" s="13" t="str">
        <f t="shared" si="66"/>
        <v>22346</v>
      </c>
      <c r="CV55" s="13" t="str">
        <f t="shared" si="66"/>
        <v>2415</v>
      </c>
      <c r="CW55" s="13" t="str">
        <f t="shared" si="66"/>
        <v>27810</v>
      </c>
      <c r="CX55" s="13" t="str">
        <f t="shared" si="66"/>
        <v>2199</v>
      </c>
      <c r="CY55" s="13" t="str">
        <f t="shared" si="66"/>
        <v>25910</v>
      </c>
      <c r="CZ55" s="13" t="str">
        <f t="shared" si="66"/>
        <v>3619</v>
      </c>
      <c r="DA55" s="13" t="str">
        <f t="shared" si="66"/>
        <v>10864</v>
      </c>
      <c r="DB55" s="13" t="str">
        <f t="shared" si="66"/>
        <v>2075</v>
      </c>
    </row>
    <row r="56" spans="1:106" x14ac:dyDescent="0.3">
      <c r="A56" t="s">
        <v>1962</v>
      </c>
      <c r="B56" t="str">
        <f t="shared" ref="B56:B59" si="67">_xlfn.CONCAT(A56,"_female")</f>
        <v>high_school_graduate_includes_equivalency_female</v>
      </c>
      <c r="C56" s="13" t="str">
        <f t="shared" ref="C56:BN56" si="68">SUBSTITUTE(C36,"±","")</f>
        <v>26337</v>
      </c>
      <c r="D56" s="13" t="str">
        <f t="shared" si="68"/>
        <v>850</v>
      </c>
      <c r="E56" s="13" t="str">
        <f t="shared" si="68"/>
        <v>32330</v>
      </c>
      <c r="F56" s="13" t="str">
        <f t="shared" si="68"/>
        <v>2775</v>
      </c>
      <c r="G56" s="13" t="str">
        <f t="shared" si="68"/>
        <v>32739</v>
      </c>
      <c r="H56" s="13" t="str">
        <f t="shared" si="68"/>
        <v>1259</v>
      </c>
      <c r="I56" s="13" t="str">
        <f t="shared" si="68"/>
        <v>27660</v>
      </c>
      <c r="J56" s="13" t="str">
        <f t="shared" si="68"/>
        <v>1139</v>
      </c>
      <c r="K56" s="13" t="str">
        <f t="shared" si="68"/>
        <v>31970</v>
      </c>
      <c r="L56" s="13" t="str">
        <f t="shared" si="68"/>
        <v>283</v>
      </c>
      <c r="M56" s="13" t="str">
        <f t="shared" si="68"/>
        <v>34065</v>
      </c>
      <c r="N56" s="13" t="str">
        <f t="shared" si="68"/>
        <v>2240</v>
      </c>
      <c r="O56" s="13" t="str">
        <f t="shared" si="68"/>
        <v>32078</v>
      </c>
      <c r="P56" s="13" t="str">
        <f t="shared" si="68"/>
        <v>747</v>
      </c>
      <c r="Q56" s="13" t="str">
        <f t="shared" si="68"/>
        <v>33331</v>
      </c>
      <c r="R56" s="13" t="str">
        <f t="shared" si="68"/>
        <v>2214</v>
      </c>
      <c r="S56" s="13" t="str">
        <f t="shared" si="68"/>
        <v>39098</v>
      </c>
      <c r="T56" s="13" t="str">
        <f t="shared" si="68"/>
        <v>11131</v>
      </c>
      <c r="U56" s="13" t="str">
        <f t="shared" si="68"/>
        <v>28801</v>
      </c>
      <c r="V56" s="13" t="str">
        <f t="shared" si="68"/>
        <v>679</v>
      </c>
      <c r="W56" s="13" t="str">
        <f t="shared" si="68"/>
        <v>30448</v>
      </c>
      <c r="X56" s="13" t="str">
        <f t="shared" si="68"/>
        <v>438</v>
      </c>
      <c r="Y56" s="13" t="str">
        <f t="shared" si="68"/>
        <v>35222</v>
      </c>
      <c r="Z56" s="13" t="str">
        <f t="shared" si="68"/>
        <v>2283</v>
      </c>
      <c r="AA56" s="13" t="str">
        <f t="shared" si="68"/>
        <v>28255</v>
      </c>
      <c r="AB56" s="13" t="str">
        <f t="shared" si="68"/>
        <v>2480</v>
      </c>
      <c r="AC56" s="13" t="str">
        <f t="shared" si="68"/>
        <v>30700</v>
      </c>
      <c r="AD56" s="13" t="str">
        <f t="shared" si="68"/>
        <v>546</v>
      </c>
      <c r="AE56" s="13" t="str">
        <f t="shared" si="68"/>
        <v>30327</v>
      </c>
      <c r="AF56" s="13" t="str">
        <f t="shared" si="68"/>
        <v>513</v>
      </c>
      <c r="AG56" s="13" t="str">
        <f t="shared" si="68"/>
        <v>28860</v>
      </c>
      <c r="AH56" s="13" t="str">
        <f t="shared" si="68"/>
        <v>1606</v>
      </c>
      <c r="AI56" s="13" t="str">
        <f t="shared" si="68"/>
        <v>28895</v>
      </c>
      <c r="AJ56" s="13" t="str">
        <f t="shared" si="68"/>
        <v>1712</v>
      </c>
      <c r="AK56" s="13" t="str">
        <f t="shared" si="68"/>
        <v>27044</v>
      </c>
      <c r="AL56" s="13" t="str">
        <f t="shared" si="68"/>
        <v>880</v>
      </c>
      <c r="AM56" s="13" t="str">
        <f t="shared" si="68"/>
        <v>25942</v>
      </c>
      <c r="AN56" s="13" t="str">
        <f t="shared" si="68"/>
        <v>569</v>
      </c>
      <c r="AO56" s="13" t="str">
        <f t="shared" si="68"/>
        <v>31194</v>
      </c>
      <c r="AP56" s="13" t="str">
        <f t="shared" si="68"/>
        <v>1045</v>
      </c>
      <c r="AQ56" s="13" t="str">
        <f t="shared" si="68"/>
        <v>33132</v>
      </c>
      <c r="AR56" s="13" t="str">
        <f t="shared" si="68"/>
        <v>1330</v>
      </c>
      <c r="AS56" s="13" t="str">
        <f t="shared" si="68"/>
        <v>33506</v>
      </c>
      <c r="AT56" s="13" t="str">
        <f t="shared" si="68"/>
        <v>1255</v>
      </c>
      <c r="AU56" s="13" t="str">
        <f t="shared" si="68"/>
        <v>28232</v>
      </c>
      <c r="AV56" s="13" t="str">
        <f t="shared" si="68"/>
        <v>1039</v>
      </c>
      <c r="AW56" s="13" t="str">
        <f t="shared" si="68"/>
        <v>31505</v>
      </c>
      <c r="AX56" s="13" t="str">
        <f t="shared" si="68"/>
        <v>548</v>
      </c>
      <c r="AY56" s="13" t="str">
        <f t="shared" si="68"/>
        <v>25964</v>
      </c>
      <c r="AZ56" s="13" t="str">
        <f t="shared" si="68"/>
        <v>1067</v>
      </c>
      <c r="BA56" s="13" t="str">
        <f t="shared" si="68"/>
        <v>28651</v>
      </c>
      <c r="BB56" s="13" t="str">
        <f t="shared" si="68"/>
        <v>1155</v>
      </c>
      <c r="BC56" s="13" t="str">
        <f t="shared" si="68"/>
        <v>26354</v>
      </c>
      <c r="BD56" s="13" t="str">
        <f t="shared" si="68"/>
        <v>1302</v>
      </c>
      <c r="BE56" s="13" t="str">
        <f t="shared" si="68"/>
        <v>31336</v>
      </c>
      <c r="BF56" s="13" t="str">
        <f t="shared" si="68"/>
        <v>1048</v>
      </c>
      <c r="BG56" s="13" t="str">
        <f t="shared" si="68"/>
        <v>32870</v>
      </c>
      <c r="BH56" s="13" t="str">
        <f t="shared" si="68"/>
        <v>1863</v>
      </c>
      <c r="BI56" s="13" t="str">
        <f t="shared" si="68"/>
        <v>35764</v>
      </c>
      <c r="BJ56" s="13" t="str">
        <f t="shared" si="68"/>
        <v>1532</v>
      </c>
      <c r="BK56" s="13" t="str">
        <f t="shared" si="68"/>
        <v>31510</v>
      </c>
      <c r="BL56" s="13" t="str">
        <f t="shared" si="68"/>
        <v>641</v>
      </c>
      <c r="BM56" s="13" t="str">
        <f t="shared" si="68"/>
        <v>27001</v>
      </c>
      <c r="BN56" s="13" t="str">
        <f t="shared" si="68"/>
        <v>1732</v>
      </c>
      <c r="BO56" s="13" t="str">
        <f t="shared" ref="BO56:DB56" si="69">SUBSTITUTE(BO36,"±","")</f>
        <v>30828</v>
      </c>
      <c r="BP56" s="13" t="str">
        <f t="shared" si="69"/>
        <v>389</v>
      </c>
      <c r="BQ56" s="13" t="str">
        <f t="shared" si="69"/>
        <v>29399</v>
      </c>
      <c r="BR56" s="13" t="str">
        <f t="shared" si="69"/>
        <v>1139</v>
      </c>
      <c r="BS56" s="13" t="str">
        <f t="shared" si="69"/>
        <v>31425</v>
      </c>
      <c r="BT56" s="13" t="str">
        <f t="shared" si="69"/>
        <v>1066</v>
      </c>
      <c r="BU56" s="13" t="str">
        <f t="shared" si="69"/>
        <v>29197</v>
      </c>
      <c r="BV56" s="13" t="str">
        <f t="shared" si="69"/>
        <v>718</v>
      </c>
      <c r="BW56" s="13" t="str">
        <f t="shared" si="69"/>
        <v>27647</v>
      </c>
      <c r="BX56" s="13" t="str">
        <f t="shared" si="69"/>
        <v>957</v>
      </c>
      <c r="BY56" s="13" t="str">
        <f t="shared" si="69"/>
        <v>30963</v>
      </c>
      <c r="BZ56" s="13" t="str">
        <f t="shared" si="69"/>
        <v>979</v>
      </c>
      <c r="CA56" s="13" t="str">
        <f t="shared" si="69"/>
        <v>30480</v>
      </c>
      <c r="CB56" s="13" t="str">
        <f t="shared" si="69"/>
        <v>374</v>
      </c>
      <c r="CC56" s="13" t="str">
        <f t="shared" si="69"/>
        <v>32801</v>
      </c>
      <c r="CD56" s="13" t="str">
        <f t="shared" si="69"/>
        <v>2400</v>
      </c>
      <c r="CE56" s="13" t="str">
        <f t="shared" si="69"/>
        <v>27278</v>
      </c>
      <c r="CF56" s="13" t="str">
        <f t="shared" si="69"/>
        <v>714</v>
      </c>
      <c r="CG56" s="13" t="str">
        <f t="shared" si="69"/>
        <v>31409</v>
      </c>
      <c r="CH56" s="13" t="str">
        <f t="shared" si="69"/>
        <v>1540</v>
      </c>
      <c r="CI56" s="13" t="str">
        <f t="shared" si="69"/>
        <v>29504</v>
      </c>
      <c r="CJ56" s="13" t="str">
        <f t="shared" si="69"/>
        <v>951</v>
      </c>
      <c r="CK56" s="13" t="str">
        <f t="shared" si="69"/>
        <v>27724</v>
      </c>
      <c r="CL56" s="13" t="str">
        <f t="shared" si="69"/>
        <v>573</v>
      </c>
      <c r="CM56" s="13" t="str">
        <f t="shared" si="69"/>
        <v>31762</v>
      </c>
      <c r="CN56" s="13" t="str">
        <f t="shared" si="69"/>
        <v>785</v>
      </c>
      <c r="CO56" s="13" t="str">
        <f t="shared" si="69"/>
        <v>33734</v>
      </c>
      <c r="CP56" s="13" t="str">
        <f t="shared" si="69"/>
        <v>2245</v>
      </c>
      <c r="CQ56" s="13" t="str">
        <f t="shared" si="69"/>
        <v>30867</v>
      </c>
      <c r="CR56" s="13" t="str">
        <f t="shared" si="69"/>
        <v>480</v>
      </c>
      <c r="CS56" s="13" t="str">
        <f t="shared" si="69"/>
        <v>35322</v>
      </c>
      <c r="CT56" s="13" t="str">
        <f t="shared" si="69"/>
        <v>949</v>
      </c>
      <c r="CU56" s="13" t="str">
        <f t="shared" si="69"/>
        <v>26556</v>
      </c>
      <c r="CV56" s="13" t="str">
        <f t="shared" si="69"/>
        <v>1169</v>
      </c>
      <c r="CW56" s="13" t="str">
        <f t="shared" si="69"/>
        <v>31059</v>
      </c>
      <c r="CX56" s="13" t="str">
        <f t="shared" si="69"/>
        <v>429</v>
      </c>
      <c r="CY56" s="13" t="str">
        <f t="shared" si="69"/>
        <v>27551</v>
      </c>
      <c r="CZ56" s="13" t="str">
        <f t="shared" si="69"/>
        <v>3030</v>
      </c>
      <c r="DA56" s="13" t="str">
        <f t="shared" si="69"/>
        <v>13232</v>
      </c>
      <c r="DB56" s="13" t="str">
        <f t="shared" si="69"/>
        <v>836</v>
      </c>
    </row>
    <row r="57" spans="1:106" x14ac:dyDescent="0.3">
      <c r="A57" t="s">
        <v>1963</v>
      </c>
      <c r="B57" t="str">
        <f t="shared" si="67"/>
        <v>some_college_or_associates_degree_female</v>
      </c>
      <c r="C57" s="13" t="str">
        <f t="shared" ref="C57:BN57" si="70">SUBSTITUTE(C37,"±","")</f>
        <v>31607</v>
      </c>
      <c r="D57" s="13" t="str">
        <f t="shared" si="70"/>
        <v>507</v>
      </c>
      <c r="E57" s="13" t="str">
        <f t="shared" si="70"/>
        <v>44106</v>
      </c>
      <c r="F57" s="13" t="str">
        <f t="shared" si="70"/>
        <v>3655</v>
      </c>
      <c r="G57" s="13" t="str">
        <f t="shared" si="70"/>
        <v>39821</v>
      </c>
      <c r="H57" s="13" t="str">
        <f t="shared" si="70"/>
        <v>928</v>
      </c>
      <c r="I57" s="13" t="str">
        <f t="shared" si="70"/>
        <v>32257</v>
      </c>
      <c r="J57" s="13" t="str">
        <f t="shared" si="70"/>
        <v>1001</v>
      </c>
      <c r="K57" s="13" t="str">
        <f t="shared" si="70"/>
        <v>40044</v>
      </c>
      <c r="L57" s="13" t="str">
        <f t="shared" si="70"/>
        <v>342</v>
      </c>
      <c r="M57" s="13" t="str">
        <f t="shared" si="70"/>
        <v>39167</v>
      </c>
      <c r="N57" s="13" t="str">
        <f t="shared" si="70"/>
        <v>1132</v>
      </c>
      <c r="O57" s="13" t="str">
        <f t="shared" si="70"/>
        <v>40582</v>
      </c>
      <c r="P57" s="13" t="str">
        <f t="shared" si="70"/>
        <v>1086</v>
      </c>
      <c r="Q57" s="13" t="str">
        <f t="shared" si="70"/>
        <v>41335</v>
      </c>
      <c r="R57" s="13" t="str">
        <f t="shared" si="70"/>
        <v>1119</v>
      </c>
      <c r="S57" s="13" t="str">
        <f t="shared" si="70"/>
        <v>46535</v>
      </c>
      <c r="T57" s="13" t="str">
        <f t="shared" si="70"/>
        <v>4047</v>
      </c>
      <c r="U57" s="13" t="str">
        <f t="shared" si="70"/>
        <v>35768</v>
      </c>
      <c r="V57" s="13" t="str">
        <f t="shared" si="70"/>
        <v>485</v>
      </c>
      <c r="W57" s="13" t="str">
        <f t="shared" si="70"/>
        <v>35608</v>
      </c>
      <c r="X57" s="13" t="str">
        <f t="shared" si="70"/>
        <v>657</v>
      </c>
      <c r="Y57" s="13" t="str">
        <f t="shared" si="70"/>
        <v>37786</v>
      </c>
      <c r="Z57" s="13" t="str">
        <f t="shared" si="70"/>
        <v>1801</v>
      </c>
      <c r="AA57" s="13" t="str">
        <f t="shared" si="70"/>
        <v>31820</v>
      </c>
      <c r="AB57" s="13" t="str">
        <f t="shared" si="70"/>
        <v>834</v>
      </c>
      <c r="AC57" s="13" t="str">
        <f t="shared" si="70"/>
        <v>36945</v>
      </c>
      <c r="AD57" s="13" t="str">
        <f t="shared" si="70"/>
        <v>494</v>
      </c>
      <c r="AE57" s="13" t="str">
        <f t="shared" si="70"/>
        <v>36283</v>
      </c>
      <c r="AF57" s="13" t="str">
        <f t="shared" si="70"/>
        <v>597</v>
      </c>
      <c r="AG57" s="13" t="str">
        <f t="shared" si="70"/>
        <v>37609</v>
      </c>
      <c r="AH57" s="13" t="str">
        <f t="shared" si="70"/>
        <v>1138</v>
      </c>
      <c r="AI57" s="13" t="str">
        <f t="shared" si="70"/>
        <v>34874</v>
      </c>
      <c r="AJ57" s="13" t="str">
        <f t="shared" si="70"/>
        <v>1221</v>
      </c>
      <c r="AK57" s="13" t="str">
        <f t="shared" si="70"/>
        <v>34083</v>
      </c>
      <c r="AL57" s="13" t="str">
        <f t="shared" si="70"/>
        <v>1070</v>
      </c>
      <c r="AM57" s="13" t="str">
        <f t="shared" si="70"/>
        <v>32208</v>
      </c>
      <c r="AN57" s="13" t="str">
        <f t="shared" si="70"/>
        <v>987</v>
      </c>
      <c r="AO57" s="13" t="str">
        <f t="shared" si="70"/>
        <v>36099</v>
      </c>
      <c r="AP57" s="13" t="str">
        <f t="shared" si="70"/>
        <v>1635</v>
      </c>
      <c r="AQ57" s="13" t="str">
        <f t="shared" si="70"/>
        <v>42177</v>
      </c>
      <c r="AR57" s="13" t="str">
        <f t="shared" si="70"/>
        <v>860</v>
      </c>
      <c r="AS57" s="13" t="str">
        <f t="shared" si="70"/>
        <v>41777</v>
      </c>
      <c r="AT57" s="13" t="str">
        <f t="shared" si="70"/>
        <v>831</v>
      </c>
      <c r="AU57" s="13" t="str">
        <f t="shared" si="70"/>
        <v>34078</v>
      </c>
      <c r="AV57" s="13" t="str">
        <f t="shared" si="70"/>
        <v>1013</v>
      </c>
      <c r="AW57" s="13" t="str">
        <f t="shared" si="70"/>
        <v>40620</v>
      </c>
      <c r="AX57" s="13" t="str">
        <f t="shared" si="70"/>
        <v>503</v>
      </c>
      <c r="AY57" s="13" t="str">
        <f t="shared" si="70"/>
        <v>31293</v>
      </c>
      <c r="AZ57" s="13" t="str">
        <f t="shared" si="70"/>
        <v>805</v>
      </c>
      <c r="BA57" s="13" t="str">
        <f t="shared" si="70"/>
        <v>35537</v>
      </c>
      <c r="BB57" s="13" t="str">
        <f t="shared" si="70"/>
        <v>656</v>
      </c>
      <c r="BC57" s="13" t="str">
        <f t="shared" si="70"/>
        <v>32932</v>
      </c>
      <c r="BD57" s="13" t="str">
        <f t="shared" si="70"/>
        <v>1357</v>
      </c>
      <c r="BE57" s="13" t="str">
        <f t="shared" si="70"/>
        <v>35021</v>
      </c>
      <c r="BF57" s="13" t="str">
        <f t="shared" si="70"/>
        <v>1310</v>
      </c>
      <c r="BG57" s="13" t="str">
        <f t="shared" si="70"/>
        <v>38570</v>
      </c>
      <c r="BH57" s="13" t="str">
        <f t="shared" si="70"/>
        <v>1873</v>
      </c>
      <c r="BI57" s="13" t="str">
        <f t="shared" si="70"/>
        <v>39050</v>
      </c>
      <c r="BJ57" s="13" t="str">
        <f t="shared" si="70"/>
        <v>2644</v>
      </c>
      <c r="BK57" s="13" t="str">
        <f t="shared" si="70"/>
        <v>41791</v>
      </c>
      <c r="BL57" s="13" t="str">
        <f t="shared" si="70"/>
        <v>635</v>
      </c>
      <c r="BM57" s="13" t="str">
        <f t="shared" si="70"/>
        <v>33991</v>
      </c>
      <c r="BN57" s="13" t="str">
        <f t="shared" si="70"/>
        <v>1747</v>
      </c>
      <c r="BO57" s="13" t="str">
        <f t="shared" ref="BO57:DB57" si="71">SUBSTITUTE(BO37,"±","")</f>
        <v>39669</v>
      </c>
      <c r="BP57" s="13" t="str">
        <f t="shared" si="71"/>
        <v>777</v>
      </c>
      <c r="BQ57" s="13" t="str">
        <f t="shared" si="71"/>
        <v>35405</v>
      </c>
      <c r="BR57" s="13" t="str">
        <f t="shared" si="71"/>
        <v>421</v>
      </c>
      <c r="BS57" s="13" t="str">
        <f t="shared" si="71"/>
        <v>38419</v>
      </c>
      <c r="BT57" s="13" t="str">
        <f t="shared" si="71"/>
        <v>2607</v>
      </c>
      <c r="BU57" s="13" t="str">
        <f t="shared" si="71"/>
        <v>35817</v>
      </c>
      <c r="BV57" s="13" t="str">
        <f t="shared" si="71"/>
        <v>484</v>
      </c>
      <c r="BW57" s="13" t="str">
        <f t="shared" si="71"/>
        <v>32874</v>
      </c>
      <c r="BX57" s="13" t="str">
        <f t="shared" si="71"/>
        <v>876</v>
      </c>
      <c r="BY57" s="13" t="str">
        <f t="shared" si="71"/>
        <v>36552</v>
      </c>
      <c r="BZ57" s="13" t="str">
        <f t="shared" si="71"/>
        <v>868</v>
      </c>
      <c r="CA57" s="13" t="str">
        <f t="shared" si="71"/>
        <v>37537</v>
      </c>
      <c r="CB57" s="13" t="str">
        <f t="shared" si="71"/>
        <v>641</v>
      </c>
      <c r="CC57" s="13" t="str">
        <f t="shared" si="71"/>
        <v>41502</v>
      </c>
      <c r="CD57" s="13" t="str">
        <f t="shared" si="71"/>
        <v>2362</v>
      </c>
      <c r="CE57" s="13" t="str">
        <f t="shared" si="71"/>
        <v>33394</v>
      </c>
      <c r="CF57" s="13" t="str">
        <f t="shared" si="71"/>
        <v>1149</v>
      </c>
      <c r="CG57" s="13" t="str">
        <f t="shared" si="71"/>
        <v>36809</v>
      </c>
      <c r="CH57" s="13" t="str">
        <f t="shared" si="71"/>
        <v>1045</v>
      </c>
      <c r="CI57" s="13" t="str">
        <f t="shared" si="71"/>
        <v>35423</v>
      </c>
      <c r="CJ57" s="13" t="str">
        <f t="shared" si="71"/>
        <v>697</v>
      </c>
      <c r="CK57" s="13" t="str">
        <f t="shared" si="71"/>
        <v>36414</v>
      </c>
      <c r="CL57" s="13" t="str">
        <f t="shared" si="71"/>
        <v>525</v>
      </c>
      <c r="CM57" s="13" t="str">
        <f t="shared" si="71"/>
        <v>34715</v>
      </c>
      <c r="CN57" s="13" t="str">
        <f t="shared" si="71"/>
        <v>1817</v>
      </c>
      <c r="CO57" s="13" t="str">
        <f t="shared" si="71"/>
        <v>38509</v>
      </c>
      <c r="CP57" s="13" t="str">
        <f t="shared" si="71"/>
        <v>2051</v>
      </c>
      <c r="CQ57" s="13" t="str">
        <f t="shared" si="71"/>
        <v>38271</v>
      </c>
      <c r="CR57" s="13" t="str">
        <f t="shared" si="71"/>
        <v>1185</v>
      </c>
      <c r="CS57" s="13" t="str">
        <f t="shared" si="71"/>
        <v>42451</v>
      </c>
      <c r="CT57" s="13" t="str">
        <f t="shared" si="71"/>
        <v>924</v>
      </c>
      <c r="CU57" s="13" t="str">
        <f t="shared" si="71"/>
        <v>33565</v>
      </c>
      <c r="CV57" s="13" t="str">
        <f t="shared" si="71"/>
        <v>1669</v>
      </c>
      <c r="CW57" s="13" t="str">
        <f t="shared" si="71"/>
        <v>37815</v>
      </c>
      <c r="CX57" s="13" t="str">
        <f t="shared" si="71"/>
        <v>771</v>
      </c>
      <c r="CY57" s="13" t="str">
        <f t="shared" si="71"/>
        <v>36010</v>
      </c>
      <c r="CZ57" s="13" t="str">
        <f t="shared" si="71"/>
        <v>1999</v>
      </c>
      <c r="DA57" s="13" t="str">
        <f t="shared" si="71"/>
        <v>17092</v>
      </c>
      <c r="DB57" s="13" t="str">
        <f t="shared" si="71"/>
        <v>523</v>
      </c>
    </row>
    <row r="58" spans="1:106" x14ac:dyDescent="0.3">
      <c r="A58" t="s">
        <v>1964</v>
      </c>
      <c r="B58" t="str">
        <f t="shared" si="67"/>
        <v>bachelors_degree_female</v>
      </c>
      <c r="C58" s="13" t="str">
        <f t="shared" ref="C58:BN58" si="72">SUBSTITUTE(C38,"±","")</f>
        <v>46955</v>
      </c>
      <c r="D58" s="13" t="str">
        <f t="shared" si="72"/>
        <v>1427</v>
      </c>
      <c r="E58" s="13" t="str">
        <f t="shared" si="72"/>
        <v>56933</v>
      </c>
      <c r="F58" s="13" t="str">
        <f t="shared" si="72"/>
        <v>7067</v>
      </c>
      <c r="G58" s="13" t="str">
        <f t="shared" si="72"/>
        <v>53443</v>
      </c>
      <c r="H58" s="13" t="str">
        <f t="shared" si="72"/>
        <v>1205</v>
      </c>
      <c r="I58" s="13" t="str">
        <f t="shared" si="72"/>
        <v>46102</v>
      </c>
      <c r="J58" s="13" t="str">
        <f t="shared" si="72"/>
        <v>1918</v>
      </c>
      <c r="K58" s="13" t="str">
        <f t="shared" si="72"/>
        <v>64979</v>
      </c>
      <c r="L58" s="13" t="str">
        <f t="shared" si="72"/>
        <v>811</v>
      </c>
      <c r="M58" s="13" t="str">
        <f t="shared" si="72"/>
        <v>56710</v>
      </c>
      <c r="N58" s="13" t="str">
        <f t="shared" si="72"/>
        <v>1521</v>
      </c>
      <c r="O58" s="13" t="str">
        <f t="shared" si="72"/>
        <v>63248</v>
      </c>
      <c r="P58" s="13" t="str">
        <f t="shared" si="72"/>
        <v>1520</v>
      </c>
      <c r="Q58" s="13" t="str">
        <f t="shared" si="72"/>
        <v>51472</v>
      </c>
      <c r="R58" s="13" t="str">
        <f t="shared" si="72"/>
        <v>2201</v>
      </c>
      <c r="S58" s="13" t="str">
        <f t="shared" si="72"/>
        <v>79072</v>
      </c>
      <c r="T58" s="13" t="str">
        <f t="shared" si="72"/>
        <v>3129</v>
      </c>
      <c r="U58" s="13" t="str">
        <f t="shared" si="72"/>
        <v>49658</v>
      </c>
      <c r="V58" s="13" t="str">
        <f t="shared" si="72"/>
        <v>628</v>
      </c>
      <c r="W58" s="13" t="str">
        <f t="shared" si="72"/>
        <v>53933</v>
      </c>
      <c r="X58" s="13" t="str">
        <f t="shared" si="72"/>
        <v>873</v>
      </c>
      <c r="Y58" s="13" t="str">
        <f t="shared" si="72"/>
        <v>52054</v>
      </c>
      <c r="Z58" s="13" t="str">
        <f t="shared" si="72"/>
        <v>2860</v>
      </c>
      <c r="AA58" s="13" t="str">
        <f t="shared" si="72"/>
        <v>44182</v>
      </c>
      <c r="AB58" s="13" t="str">
        <f t="shared" si="72"/>
        <v>2116</v>
      </c>
      <c r="AC58" s="13" t="str">
        <f t="shared" si="72"/>
        <v>58123</v>
      </c>
      <c r="AD58" s="13" t="str">
        <f t="shared" si="72"/>
        <v>1356</v>
      </c>
      <c r="AE58" s="13" t="str">
        <f t="shared" si="72"/>
        <v>49725</v>
      </c>
      <c r="AF58" s="13" t="str">
        <f t="shared" si="72"/>
        <v>1090</v>
      </c>
      <c r="AG58" s="13" t="str">
        <f t="shared" si="72"/>
        <v>50826</v>
      </c>
      <c r="AH58" s="13" t="str">
        <f t="shared" si="72"/>
        <v>1068</v>
      </c>
      <c r="AI58" s="13" t="str">
        <f t="shared" si="72"/>
        <v>49010</v>
      </c>
      <c r="AJ58" s="13" t="str">
        <f t="shared" si="72"/>
        <v>1669</v>
      </c>
      <c r="AK58" s="13" t="str">
        <f t="shared" si="72"/>
        <v>47218</v>
      </c>
      <c r="AL58" s="13" t="str">
        <f t="shared" si="72"/>
        <v>2028</v>
      </c>
      <c r="AM58" s="13" t="str">
        <f t="shared" si="72"/>
        <v>49249</v>
      </c>
      <c r="AN58" s="13" t="str">
        <f t="shared" si="72"/>
        <v>1882</v>
      </c>
      <c r="AO58" s="13" t="str">
        <f t="shared" si="72"/>
        <v>48718</v>
      </c>
      <c r="AP58" s="13" t="str">
        <f t="shared" si="72"/>
        <v>2529</v>
      </c>
      <c r="AQ58" s="13" t="str">
        <f t="shared" si="72"/>
        <v>66173</v>
      </c>
      <c r="AR58" s="13" t="str">
        <f t="shared" si="72"/>
        <v>2036</v>
      </c>
      <c r="AS58" s="13" t="str">
        <f t="shared" si="72"/>
        <v>64567</v>
      </c>
      <c r="AT58" s="13" t="str">
        <f t="shared" si="72"/>
        <v>1500</v>
      </c>
      <c r="AU58" s="13" t="str">
        <f t="shared" si="72"/>
        <v>52364</v>
      </c>
      <c r="AV58" s="13" t="str">
        <f t="shared" si="72"/>
        <v>857</v>
      </c>
      <c r="AW58" s="13" t="str">
        <f t="shared" si="72"/>
        <v>59325</v>
      </c>
      <c r="AX58" s="13" t="str">
        <f t="shared" si="72"/>
        <v>1159</v>
      </c>
      <c r="AY58" s="13" t="str">
        <f t="shared" si="72"/>
        <v>44097</v>
      </c>
      <c r="AZ58" s="13" t="str">
        <f t="shared" si="72"/>
        <v>1628</v>
      </c>
      <c r="BA58" s="13" t="str">
        <f t="shared" si="72"/>
        <v>49601</v>
      </c>
      <c r="BB58" s="13" t="str">
        <f t="shared" si="72"/>
        <v>1286</v>
      </c>
      <c r="BC58" s="13" t="str">
        <f t="shared" si="72"/>
        <v>44867</v>
      </c>
      <c r="BD58" s="13" t="str">
        <f t="shared" si="72"/>
        <v>2877</v>
      </c>
      <c r="BE58" s="13" t="str">
        <f t="shared" si="72"/>
        <v>50596</v>
      </c>
      <c r="BF58" s="13" t="str">
        <f t="shared" si="72"/>
        <v>1030</v>
      </c>
      <c r="BG58" s="13" t="str">
        <f t="shared" si="72"/>
        <v>51854</v>
      </c>
      <c r="BH58" s="13" t="str">
        <f t="shared" si="72"/>
        <v>1791</v>
      </c>
      <c r="BI58" s="13" t="str">
        <f t="shared" si="72"/>
        <v>55778</v>
      </c>
      <c r="BJ58" s="13" t="str">
        <f t="shared" si="72"/>
        <v>2881</v>
      </c>
      <c r="BK58" s="13" t="str">
        <f t="shared" si="72"/>
        <v>64680</v>
      </c>
      <c r="BL58" s="13" t="str">
        <f t="shared" si="72"/>
        <v>1119</v>
      </c>
      <c r="BM58" s="13" t="str">
        <f t="shared" si="72"/>
        <v>50484</v>
      </c>
      <c r="BN58" s="13" t="str">
        <f t="shared" si="72"/>
        <v>2096</v>
      </c>
      <c r="BO58" s="13" t="str">
        <f t="shared" ref="BO58:DB58" si="73">SUBSTITUTE(BO38,"±","")</f>
        <v>62336</v>
      </c>
      <c r="BP58" s="13" t="str">
        <f t="shared" si="73"/>
        <v>731</v>
      </c>
      <c r="BQ58" s="13" t="str">
        <f t="shared" si="73"/>
        <v>51352</v>
      </c>
      <c r="BR58" s="13" t="str">
        <f t="shared" si="73"/>
        <v>717</v>
      </c>
      <c r="BS58" s="13" t="str">
        <f t="shared" si="73"/>
        <v>50888</v>
      </c>
      <c r="BT58" s="13" t="str">
        <f t="shared" si="73"/>
        <v>1832</v>
      </c>
      <c r="BU58" s="13" t="str">
        <f t="shared" si="73"/>
        <v>53252</v>
      </c>
      <c r="BV58" s="13" t="str">
        <f t="shared" si="73"/>
        <v>828</v>
      </c>
      <c r="BW58" s="13" t="str">
        <f t="shared" si="73"/>
        <v>46553</v>
      </c>
      <c r="BX58" s="13" t="str">
        <f t="shared" si="73"/>
        <v>1153</v>
      </c>
      <c r="BY58" s="13" t="str">
        <f t="shared" si="73"/>
        <v>53656</v>
      </c>
      <c r="BZ58" s="13" t="str">
        <f t="shared" si="73"/>
        <v>1616</v>
      </c>
      <c r="CA58" s="13" t="str">
        <f t="shared" si="73"/>
        <v>54430</v>
      </c>
      <c r="CB58" s="13" t="str">
        <f t="shared" si="73"/>
        <v>804</v>
      </c>
      <c r="CC58" s="13" t="str">
        <f t="shared" si="73"/>
        <v>60614</v>
      </c>
      <c r="CD58" s="13" t="str">
        <f t="shared" si="73"/>
        <v>2721</v>
      </c>
      <c r="CE58" s="13" t="str">
        <f t="shared" si="73"/>
        <v>47076</v>
      </c>
      <c r="CF58" s="13" t="str">
        <f t="shared" si="73"/>
        <v>1437</v>
      </c>
      <c r="CG58" s="13" t="str">
        <f t="shared" si="73"/>
        <v>47123</v>
      </c>
      <c r="CH58" s="13" t="str">
        <f t="shared" si="73"/>
        <v>1860</v>
      </c>
      <c r="CI58" s="13" t="str">
        <f t="shared" si="73"/>
        <v>47882</v>
      </c>
      <c r="CJ58" s="13" t="str">
        <f t="shared" si="73"/>
        <v>1055</v>
      </c>
      <c r="CK58" s="13" t="str">
        <f t="shared" si="73"/>
        <v>56594</v>
      </c>
      <c r="CL58" s="13" t="str">
        <f t="shared" si="73"/>
        <v>584</v>
      </c>
      <c r="CM58" s="13" t="str">
        <f t="shared" si="73"/>
        <v>46836</v>
      </c>
      <c r="CN58" s="13" t="str">
        <f t="shared" si="73"/>
        <v>1811</v>
      </c>
      <c r="CO58" s="13" t="str">
        <f t="shared" si="73"/>
        <v>53601</v>
      </c>
      <c r="CP58" s="13" t="str">
        <f t="shared" si="73"/>
        <v>2353</v>
      </c>
      <c r="CQ58" s="13" t="str">
        <f t="shared" si="73"/>
        <v>60677</v>
      </c>
      <c r="CR58" s="13" t="str">
        <f t="shared" si="73"/>
        <v>1243</v>
      </c>
      <c r="CS58" s="13" t="str">
        <f t="shared" si="73"/>
        <v>61852</v>
      </c>
      <c r="CT58" s="13" t="str">
        <f t="shared" si="73"/>
        <v>975</v>
      </c>
      <c r="CU58" s="13" t="str">
        <f t="shared" si="73"/>
        <v>46408</v>
      </c>
      <c r="CV58" s="13" t="str">
        <f t="shared" si="73"/>
        <v>2131</v>
      </c>
      <c r="CW58" s="13" t="str">
        <f t="shared" si="73"/>
        <v>52799</v>
      </c>
      <c r="CX58" s="13" t="str">
        <f t="shared" si="73"/>
        <v>869</v>
      </c>
      <c r="CY58" s="13" t="str">
        <f t="shared" si="73"/>
        <v>47106</v>
      </c>
      <c r="CZ58" s="13" t="str">
        <f t="shared" si="73"/>
        <v>3590</v>
      </c>
      <c r="DA58" s="13" t="str">
        <f t="shared" si="73"/>
        <v>26274</v>
      </c>
      <c r="DB58" s="13" t="str">
        <f t="shared" si="73"/>
        <v>752</v>
      </c>
    </row>
    <row r="59" spans="1:106" x14ac:dyDescent="0.3">
      <c r="A59" t="s">
        <v>1965</v>
      </c>
      <c r="B59" t="str">
        <f t="shared" si="67"/>
        <v>graduate_or_professional_degree_female</v>
      </c>
      <c r="C59" s="13" t="str">
        <f t="shared" ref="C59:BN59" si="74">SUBSTITUTE(C39,"±","")</f>
        <v>60575</v>
      </c>
      <c r="D59" s="13" t="str">
        <f t="shared" si="74"/>
        <v>1235</v>
      </c>
      <c r="E59" s="13" t="str">
        <f t="shared" si="74"/>
        <v>85703</v>
      </c>
      <c r="F59" s="13" t="str">
        <f t="shared" si="74"/>
        <v>2861</v>
      </c>
      <c r="G59" s="13" t="str">
        <f t="shared" si="74"/>
        <v>65877</v>
      </c>
      <c r="H59" s="13" t="str">
        <f t="shared" si="74"/>
        <v>1760</v>
      </c>
      <c r="I59" s="13" t="str">
        <f t="shared" si="74"/>
        <v>62285</v>
      </c>
      <c r="J59" s="13" t="str">
        <f t="shared" si="74"/>
        <v>2085</v>
      </c>
      <c r="K59" s="13" t="str">
        <f t="shared" si="74"/>
        <v>89917</v>
      </c>
      <c r="L59" s="13" t="str">
        <f t="shared" si="74"/>
        <v>1183</v>
      </c>
      <c r="M59" s="13" t="str">
        <f t="shared" si="74"/>
        <v>71220</v>
      </c>
      <c r="N59" s="13" t="str">
        <f t="shared" si="74"/>
        <v>1764</v>
      </c>
      <c r="O59" s="13" t="str">
        <f t="shared" si="74"/>
        <v>79204</v>
      </c>
      <c r="P59" s="13" t="str">
        <f t="shared" si="74"/>
        <v>3090</v>
      </c>
      <c r="Q59" s="13" t="str">
        <f t="shared" si="74"/>
        <v>69691</v>
      </c>
      <c r="R59" s="13" t="str">
        <f t="shared" si="74"/>
        <v>3640</v>
      </c>
      <c r="S59" s="13" t="str">
        <f t="shared" si="74"/>
        <v>102191</v>
      </c>
      <c r="T59" s="13" t="str">
        <f t="shared" si="74"/>
        <v>3215</v>
      </c>
      <c r="U59" s="13" t="str">
        <f t="shared" si="74"/>
        <v>63436</v>
      </c>
      <c r="V59" s="13" t="str">
        <f t="shared" si="74"/>
        <v>1064</v>
      </c>
      <c r="W59" s="13" t="str">
        <f t="shared" si="74"/>
        <v>67566</v>
      </c>
      <c r="X59" s="13" t="str">
        <f t="shared" si="74"/>
        <v>1268</v>
      </c>
      <c r="Y59" s="13" t="str">
        <f t="shared" si="74"/>
        <v>72303</v>
      </c>
      <c r="Z59" s="13" t="str">
        <f t="shared" si="74"/>
        <v>3176</v>
      </c>
      <c r="AA59" s="13" t="str">
        <f t="shared" si="74"/>
        <v>61281</v>
      </c>
      <c r="AB59" s="13" t="str">
        <f t="shared" si="74"/>
        <v>2236</v>
      </c>
      <c r="AC59" s="13" t="str">
        <f t="shared" si="74"/>
        <v>74097</v>
      </c>
      <c r="AD59" s="13" t="str">
        <f t="shared" si="74"/>
        <v>1067</v>
      </c>
      <c r="AE59" s="13" t="str">
        <f t="shared" si="74"/>
        <v>64824</v>
      </c>
      <c r="AF59" s="13" t="str">
        <f t="shared" si="74"/>
        <v>2261</v>
      </c>
      <c r="AG59" s="13" t="str">
        <f t="shared" si="74"/>
        <v>67618</v>
      </c>
      <c r="AH59" s="13" t="str">
        <f t="shared" si="74"/>
        <v>1807</v>
      </c>
      <c r="AI59" s="13" t="str">
        <f t="shared" si="74"/>
        <v>61952</v>
      </c>
      <c r="AJ59" s="13" t="str">
        <f t="shared" si="74"/>
        <v>1591</v>
      </c>
      <c r="AK59" s="13" t="str">
        <f t="shared" si="74"/>
        <v>59426</v>
      </c>
      <c r="AL59" s="13" t="str">
        <f t="shared" si="74"/>
        <v>1694</v>
      </c>
      <c r="AM59" s="13" t="str">
        <f t="shared" si="74"/>
        <v>58210</v>
      </c>
      <c r="AN59" s="13" t="str">
        <f t="shared" si="74"/>
        <v>2444</v>
      </c>
      <c r="AO59" s="13" t="str">
        <f t="shared" si="74"/>
        <v>62836</v>
      </c>
      <c r="AP59" s="13" t="str">
        <f t="shared" si="74"/>
        <v>2235</v>
      </c>
      <c r="AQ59" s="13" t="str">
        <f t="shared" si="74"/>
        <v>86330</v>
      </c>
      <c r="AR59" s="13" t="str">
        <f t="shared" si="74"/>
        <v>2151</v>
      </c>
      <c r="AS59" s="13" t="str">
        <f t="shared" si="74"/>
        <v>83160</v>
      </c>
      <c r="AT59" s="13" t="str">
        <f t="shared" si="74"/>
        <v>1435</v>
      </c>
      <c r="AU59" s="13" t="str">
        <f t="shared" si="74"/>
        <v>69239</v>
      </c>
      <c r="AV59" s="13" t="str">
        <f t="shared" si="74"/>
        <v>1589</v>
      </c>
      <c r="AW59" s="13" t="str">
        <f t="shared" si="74"/>
        <v>76253</v>
      </c>
      <c r="AX59" s="13" t="str">
        <f t="shared" si="74"/>
        <v>1213</v>
      </c>
      <c r="AY59" s="13" t="str">
        <f t="shared" si="74"/>
        <v>52805</v>
      </c>
      <c r="AZ59" s="13" t="str">
        <f t="shared" si="74"/>
        <v>1691</v>
      </c>
      <c r="BA59" s="13" t="str">
        <f t="shared" si="74"/>
        <v>62286</v>
      </c>
      <c r="BB59" s="13" t="str">
        <f t="shared" si="74"/>
        <v>1156</v>
      </c>
      <c r="BC59" s="13" t="str">
        <f t="shared" si="74"/>
        <v>62648</v>
      </c>
      <c r="BD59" s="13" t="str">
        <f t="shared" si="74"/>
        <v>3142</v>
      </c>
      <c r="BE59" s="13" t="str">
        <f t="shared" si="74"/>
        <v>66270</v>
      </c>
      <c r="BF59" s="13" t="str">
        <f t="shared" si="74"/>
        <v>2007</v>
      </c>
      <c r="BG59" s="13" t="str">
        <f t="shared" si="74"/>
        <v>69550</v>
      </c>
      <c r="BH59" s="13" t="str">
        <f t="shared" si="74"/>
        <v>2791</v>
      </c>
      <c r="BI59" s="13" t="str">
        <f t="shared" si="74"/>
        <v>74417</v>
      </c>
      <c r="BJ59" s="13" t="str">
        <f t="shared" si="74"/>
        <v>3379</v>
      </c>
      <c r="BK59" s="13" t="str">
        <f t="shared" si="74"/>
        <v>82728</v>
      </c>
      <c r="BL59" s="13" t="str">
        <f t="shared" si="74"/>
        <v>1042</v>
      </c>
      <c r="BM59" s="13" t="str">
        <f t="shared" si="74"/>
        <v>64484</v>
      </c>
      <c r="BN59" s="13" t="str">
        <f t="shared" si="74"/>
        <v>2352</v>
      </c>
      <c r="BO59" s="13" t="str">
        <f t="shared" ref="BO59:DB59" si="75">SUBSTITUTE(BO39,"±","")</f>
        <v>80242</v>
      </c>
      <c r="BP59" s="13" t="str">
        <f t="shared" si="75"/>
        <v>940</v>
      </c>
      <c r="BQ59" s="13" t="str">
        <f t="shared" si="75"/>
        <v>64377</v>
      </c>
      <c r="BR59" s="13" t="str">
        <f t="shared" si="75"/>
        <v>1203</v>
      </c>
      <c r="BS59" s="13" t="str">
        <f t="shared" si="75"/>
        <v>62432</v>
      </c>
      <c r="BT59" s="13" t="str">
        <f t="shared" si="75"/>
        <v>4357</v>
      </c>
      <c r="BU59" s="13" t="str">
        <f t="shared" si="75"/>
        <v>69993</v>
      </c>
      <c r="BV59" s="13" t="str">
        <f t="shared" si="75"/>
        <v>1023</v>
      </c>
      <c r="BW59" s="13" t="str">
        <f t="shared" si="75"/>
        <v>60369</v>
      </c>
      <c r="BX59" s="13" t="str">
        <f t="shared" si="75"/>
        <v>1473</v>
      </c>
      <c r="BY59" s="13" t="str">
        <f t="shared" si="75"/>
        <v>73646</v>
      </c>
      <c r="BZ59" s="13" t="str">
        <f t="shared" si="75"/>
        <v>1890</v>
      </c>
      <c r="CA59" s="13" t="str">
        <f t="shared" si="75"/>
        <v>71618</v>
      </c>
      <c r="CB59" s="13" t="str">
        <f t="shared" si="75"/>
        <v>970</v>
      </c>
      <c r="CC59" s="13" t="str">
        <f t="shared" si="75"/>
        <v>76489</v>
      </c>
      <c r="CD59" s="13" t="str">
        <f t="shared" si="75"/>
        <v>5175</v>
      </c>
      <c r="CE59" s="13" t="str">
        <f t="shared" si="75"/>
        <v>55888</v>
      </c>
      <c r="CF59" s="13" t="str">
        <f t="shared" si="75"/>
        <v>1964</v>
      </c>
      <c r="CG59" s="13" t="str">
        <f t="shared" si="75"/>
        <v>62107</v>
      </c>
      <c r="CH59" s="13" t="str">
        <f t="shared" si="75"/>
        <v>3281</v>
      </c>
      <c r="CI59" s="13" t="str">
        <f t="shared" si="75"/>
        <v>62159</v>
      </c>
      <c r="CJ59" s="13" t="str">
        <f t="shared" si="75"/>
        <v>1314</v>
      </c>
      <c r="CK59" s="13" t="str">
        <f t="shared" si="75"/>
        <v>69050</v>
      </c>
      <c r="CL59" s="13" t="str">
        <f t="shared" si="75"/>
        <v>1161</v>
      </c>
      <c r="CM59" s="13" t="str">
        <f t="shared" si="75"/>
        <v>65531</v>
      </c>
      <c r="CN59" s="13" t="str">
        <f t="shared" si="75"/>
        <v>2713</v>
      </c>
      <c r="CO59" s="13" t="str">
        <f t="shared" si="75"/>
        <v>62549</v>
      </c>
      <c r="CP59" s="13" t="str">
        <f t="shared" si="75"/>
        <v>2607</v>
      </c>
      <c r="CQ59" s="13" t="str">
        <f t="shared" si="75"/>
        <v>79392</v>
      </c>
      <c r="CR59" s="13" t="str">
        <f t="shared" si="75"/>
        <v>2056</v>
      </c>
      <c r="CS59" s="13" t="str">
        <f t="shared" si="75"/>
        <v>83186</v>
      </c>
      <c r="CT59" s="13" t="str">
        <f t="shared" si="75"/>
        <v>1782</v>
      </c>
      <c r="CU59" s="13" t="str">
        <f t="shared" si="75"/>
        <v>56531</v>
      </c>
      <c r="CV59" s="13" t="str">
        <f t="shared" si="75"/>
        <v>3996</v>
      </c>
      <c r="CW59" s="13" t="str">
        <f t="shared" si="75"/>
        <v>66703</v>
      </c>
      <c r="CX59" s="13" t="str">
        <f t="shared" si="75"/>
        <v>1770</v>
      </c>
      <c r="CY59" s="13" t="str">
        <f t="shared" si="75"/>
        <v>61778</v>
      </c>
      <c r="CZ59" s="13" t="str">
        <f t="shared" si="75"/>
        <v>3338</v>
      </c>
      <c r="DA59" s="13" t="str">
        <f t="shared" si="75"/>
        <v>35885</v>
      </c>
      <c r="DB59" s="13" t="str">
        <f t="shared" si="75"/>
        <v>1636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83928-1978-41FD-AE85-04987C81E266}">
  <dimension ref="A1:S105"/>
  <sheetViews>
    <sheetView workbookViewId="0">
      <selection activeCell="N1" sqref="N1"/>
    </sheetView>
  </sheetViews>
  <sheetFormatPr defaultRowHeight="14.4" x14ac:dyDescent="0.3"/>
  <cols>
    <col min="1" max="1" width="32.77734375" bestFit="1" customWidth="1"/>
  </cols>
  <sheetData>
    <row r="1" spans="1:19" x14ac:dyDescent="0.3">
      <c r="A1" t="s">
        <v>3730</v>
      </c>
      <c r="B1" t="s">
        <v>1960</v>
      </c>
      <c r="C1" t="s">
        <v>1968</v>
      </c>
      <c r="D1" t="s">
        <v>1969</v>
      </c>
      <c r="E1" t="s">
        <v>1970</v>
      </c>
      <c r="F1" t="s">
        <v>1971</v>
      </c>
      <c r="G1" t="s">
        <v>1972</v>
      </c>
      <c r="H1" t="s">
        <v>1966</v>
      </c>
      <c r="I1" t="s">
        <v>1973</v>
      </c>
      <c r="J1" t="s">
        <v>1974</v>
      </c>
      <c r="K1" t="s">
        <v>1975</v>
      </c>
      <c r="L1" t="s">
        <v>1976</v>
      </c>
      <c r="M1" t="s">
        <v>1977</v>
      </c>
      <c r="N1" t="s">
        <v>1967</v>
      </c>
      <c r="O1" t="s">
        <v>1978</v>
      </c>
      <c r="P1" t="s">
        <v>1979</v>
      </c>
      <c r="Q1" t="s">
        <v>1980</v>
      </c>
      <c r="R1" t="s">
        <v>1981</v>
      </c>
      <c r="S1" t="s">
        <v>1982</v>
      </c>
    </row>
    <row r="2" spans="1:19" x14ac:dyDescent="0.3">
      <c r="A2" t="s">
        <v>1856</v>
      </c>
      <c r="B2" t="s">
        <v>1983</v>
      </c>
      <c r="C2" t="s">
        <v>1984</v>
      </c>
      <c r="D2" t="s">
        <v>1985</v>
      </c>
      <c r="E2" t="s">
        <v>1986</v>
      </c>
      <c r="F2" t="s">
        <v>1987</v>
      </c>
      <c r="G2" t="s">
        <v>1988</v>
      </c>
      <c r="H2" t="s">
        <v>1989</v>
      </c>
      <c r="I2" t="s">
        <v>1990</v>
      </c>
      <c r="J2" t="s">
        <v>1991</v>
      </c>
      <c r="K2" t="s">
        <v>1992</v>
      </c>
      <c r="L2" t="s">
        <v>1993</v>
      </c>
      <c r="M2" t="s">
        <v>1994</v>
      </c>
      <c r="N2" t="s">
        <v>1995</v>
      </c>
      <c r="O2" t="s">
        <v>1996</v>
      </c>
      <c r="P2" t="s">
        <v>1997</v>
      </c>
      <c r="Q2" t="s">
        <v>1998</v>
      </c>
      <c r="R2" t="s">
        <v>1999</v>
      </c>
      <c r="S2" t="s">
        <v>2000</v>
      </c>
    </row>
    <row r="3" spans="1:19" x14ac:dyDescent="0.3">
      <c r="A3" t="s">
        <v>1857</v>
      </c>
      <c r="B3" t="s">
        <v>2001</v>
      </c>
      <c r="C3" t="s">
        <v>2002</v>
      </c>
      <c r="D3" t="s">
        <v>2003</v>
      </c>
      <c r="E3" t="s">
        <v>2004</v>
      </c>
      <c r="F3" t="s">
        <v>2005</v>
      </c>
      <c r="G3" t="s">
        <v>2006</v>
      </c>
      <c r="H3" t="s">
        <v>2007</v>
      </c>
      <c r="I3" t="s">
        <v>2008</v>
      </c>
      <c r="J3" t="s">
        <v>2009</v>
      </c>
      <c r="K3" t="s">
        <v>2003</v>
      </c>
      <c r="L3" t="s">
        <v>2010</v>
      </c>
      <c r="M3" t="s">
        <v>2011</v>
      </c>
      <c r="N3" t="s">
        <v>2012</v>
      </c>
      <c r="O3" t="s">
        <v>2013</v>
      </c>
      <c r="P3" t="s">
        <v>2014</v>
      </c>
      <c r="Q3" t="s">
        <v>2015</v>
      </c>
      <c r="R3" t="s">
        <v>2016</v>
      </c>
      <c r="S3" t="s">
        <v>2017</v>
      </c>
    </row>
    <row r="4" spans="1:19" x14ac:dyDescent="0.3">
      <c r="A4" t="s">
        <v>1858</v>
      </c>
      <c r="B4" t="s">
        <v>2018</v>
      </c>
      <c r="C4" t="s">
        <v>2019</v>
      </c>
      <c r="D4" t="s">
        <v>2020</v>
      </c>
      <c r="E4" t="s">
        <v>2021</v>
      </c>
      <c r="F4" t="s">
        <v>2022</v>
      </c>
      <c r="G4" t="s">
        <v>2023</v>
      </c>
      <c r="H4" t="s">
        <v>2024</v>
      </c>
      <c r="I4" t="s">
        <v>2025</v>
      </c>
      <c r="J4" t="s">
        <v>2026</v>
      </c>
      <c r="K4" t="s">
        <v>2027</v>
      </c>
      <c r="L4" t="s">
        <v>2028</v>
      </c>
      <c r="M4" t="s">
        <v>2029</v>
      </c>
      <c r="N4" t="s">
        <v>2030</v>
      </c>
      <c r="O4" t="s">
        <v>2031</v>
      </c>
      <c r="P4" t="s">
        <v>2032</v>
      </c>
      <c r="Q4" t="s">
        <v>2033</v>
      </c>
      <c r="R4" t="s">
        <v>2034</v>
      </c>
      <c r="S4" t="s">
        <v>2035</v>
      </c>
    </row>
    <row r="5" spans="1:19" x14ac:dyDescent="0.3">
      <c r="A5" t="s">
        <v>1859</v>
      </c>
      <c r="B5" t="s">
        <v>2036</v>
      </c>
      <c r="C5" t="s">
        <v>2037</v>
      </c>
      <c r="D5" t="s">
        <v>2038</v>
      </c>
      <c r="E5" t="s">
        <v>2039</v>
      </c>
      <c r="F5" t="s">
        <v>2040</v>
      </c>
      <c r="G5" t="s">
        <v>2041</v>
      </c>
      <c r="H5" t="s">
        <v>2042</v>
      </c>
      <c r="I5" t="s">
        <v>2043</v>
      </c>
      <c r="J5" t="s">
        <v>2044</v>
      </c>
      <c r="K5" t="s">
        <v>2045</v>
      </c>
      <c r="L5" t="s">
        <v>2046</v>
      </c>
      <c r="M5" t="s">
        <v>2047</v>
      </c>
      <c r="N5" t="s">
        <v>2048</v>
      </c>
      <c r="O5" t="s">
        <v>2049</v>
      </c>
      <c r="P5" t="s">
        <v>2050</v>
      </c>
      <c r="Q5" t="s">
        <v>2051</v>
      </c>
      <c r="R5" t="s">
        <v>2052</v>
      </c>
      <c r="S5" t="s">
        <v>2053</v>
      </c>
    </row>
    <row r="6" spans="1:19" x14ac:dyDescent="0.3">
      <c r="A6" t="s">
        <v>1860</v>
      </c>
      <c r="B6" t="s">
        <v>2054</v>
      </c>
      <c r="C6" t="s">
        <v>2055</v>
      </c>
      <c r="D6" t="s">
        <v>2056</v>
      </c>
      <c r="E6" t="s">
        <v>2057</v>
      </c>
      <c r="F6" t="s">
        <v>2058</v>
      </c>
      <c r="G6" t="s">
        <v>2059</v>
      </c>
      <c r="H6" t="s">
        <v>2060</v>
      </c>
      <c r="I6" t="s">
        <v>2061</v>
      </c>
      <c r="J6" t="s">
        <v>2062</v>
      </c>
      <c r="K6" t="s">
        <v>2063</v>
      </c>
      <c r="L6" t="s">
        <v>2064</v>
      </c>
      <c r="M6" t="s">
        <v>2065</v>
      </c>
      <c r="N6" t="s">
        <v>2066</v>
      </c>
      <c r="O6" t="s">
        <v>2067</v>
      </c>
      <c r="P6" t="s">
        <v>2068</v>
      </c>
      <c r="Q6" t="s">
        <v>2069</v>
      </c>
      <c r="R6" t="s">
        <v>2070</v>
      </c>
      <c r="S6" t="s">
        <v>2071</v>
      </c>
    </row>
    <row r="7" spans="1:19" x14ac:dyDescent="0.3">
      <c r="A7" t="s">
        <v>1861</v>
      </c>
      <c r="B7" t="s">
        <v>2072</v>
      </c>
      <c r="C7" t="s">
        <v>2073</v>
      </c>
      <c r="D7" t="s">
        <v>2074</v>
      </c>
      <c r="E7" t="s">
        <v>2075</v>
      </c>
      <c r="F7" t="s">
        <v>2076</v>
      </c>
      <c r="G7" t="s">
        <v>2077</v>
      </c>
      <c r="H7" t="s">
        <v>2078</v>
      </c>
      <c r="I7" t="s">
        <v>2079</v>
      </c>
      <c r="J7" t="s">
        <v>2080</v>
      </c>
      <c r="K7" t="s">
        <v>2081</v>
      </c>
      <c r="L7" t="s">
        <v>2082</v>
      </c>
      <c r="M7" t="s">
        <v>2083</v>
      </c>
      <c r="N7" t="s">
        <v>2084</v>
      </c>
      <c r="O7" t="s">
        <v>2085</v>
      </c>
      <c r="P7" t="s">
        <v>2086</v>
      </c>
      <c r="Q7" t="s">
        <v>2087</v>
      </c>
      <c r="R7" t="s">
        <v>2088</v>
      </c>
      <c r="S7" t="s">
        <v>2089</v>
      </c>
    </row>
    <row r="8" spans="1:19" x14ac:dyDescent="0.3">
      <c r="A8" t="s">
        <v>1862</v>
      </c>
      <c r="B8" t="s">
        <v>2090</v>
      </c>
      <c r="C8" t="s">
        <v>2091</v>
      </c>
      <c r="D8" t="s">
        <v>2092</v>
      </c>
      <c r="E8" t="s">
        <v>2093</v>
      </c>
      <c r="F8" t="s">
        <v>2094</v>
      </c>
      <c r="G8" t="s">
        <v>2095</v>
      </c>
      <c r="H8" t="s">
        <v>2096</v>
      </c>
      <c r="I8" t="s">
        <v>2097</v>
      </c>
      <c r="J8" t="s">
        <v>2098</v>
      </c>
      <c r="K8" t="s">
        <v>2099</v>
      </c>
      <c r="L8" t="s">
        <v>2100</v>
      </c>
      <c r="M8" t="s">
        <v>2101</v>
      </c>
      <c r="N8" t="s">
        <v>2102</v>
      </c>
      <c r="O8" t="s">
        <v>2103</v>
      </c>
      <c r="P8" t="s">
        <v>2104</v>
      </c>
      <c r="Q8" t="s">
        <v>2105</v>
      </c>
      <c r="R8" t="s">
        <v>2106</v>
      </c>
      <c r="S8" t="s">
        <v>2107</v>
      </c>
    </row>
    <row r="9" spans="1:19" x14ac:dyDescent="0.3">
      <c r="A9" t="s">
        <v>1863</v>
      </c>
      <c r="B9" t="s">
        <v>2108</v>
      </c>
      <c r="C9" t="s">
        <v>2109</v>
      </c>
      <c r="D9" t="s">
        <v>2110</v>
      </c>
      <c r="E9" t="s">
        <v>2111</v>
      </c>
      <c r="F9" t="s">
        <v>2112</v>
      </c>
      <c r="G9" t="s">
        <v>2113</v>
      </c>
      <c r="H9" t="s">
        <v>2114</v>
      </c>
      <c r="I9" t="s">
        <v>2115</v>
      </c>
      <c r="J9" t="s">
        <v>2116</v>
      </c>
      <c r="K9" t="s">
        <v>2117</v>
      </c>
      <c r="L9" t="s">
        <v>2118</v>
      </c>
      <c r="M9" t="s">
        <v>2119</v>
      </c>
      <c r="N9" t="s">
        <v>2120</v>
      </c>
      <c r="O9" t="s">
        <v>2121</v>
      </c>
      <c r="P9" t="s">
        <v>2122</v>
      </c>
      <c r="Q9" t="s">
        <v>2123</v>
      </c>
      <c r="R9" t="s">
        <v>2124</v>
      </c>
      <c r="S9" t="s">
        <v>2125</v>
      </c>
    </row>
    <row r="10" spans="1:19" x14ac:dyDescent="0.3">
      <c r="A10" t="s">
        <v>1864</v>
      </c>
      <c r="B10" t="s">
        <v>2126</v>
      </c>
      <c r="C10" t="s">
        <v>2127</v>
      </c>
      <c r="D10" t="s">
        <v>2128</v>
      </c>
      <c r="E10" t="s">
        <v>2129</v>
      </c>
      <c r="F10" t="s">
        <v>2130</v>
      </c>
      <c r="G10" t="s">
        <v>2131</v>
      </c>
      <c r="H10" t="s">
        <v>2132</v>
      </c>
      <c r="I10" t="s">
        <v>2133</v>
      </c>
      <c r="J10" t="s">
        <v>2134</v>
      </c>
      <c r="K10" t="s">
        <v>2135</v>
      </c>
      <c r="L10" t="s">
        <v>2136</v>
      </c>
      <c r="M10" t="s">
        <v>2137</v>
      </c>
      <c r="N10" t="s">
        <v>2138</v>
      </c>
      <c r="O10" t="s">
        <v>2139</v>
      </c>
      <c r="P10" t="s">
        <v>2140</v>
      </c>
      <c r="Q10" t="s">
        <v>2141</v>
      </c>
      <c r="R10" t="s">
        <v>2142</v>
      </c>
      <c r="S10" t="s">
        <v>2143</v>
      </c>
    </row>
    <row r="11" spans="1:19" x14ac:dyDescent="0.3">
      <c r="A11" t="s">
        <v>1865</v>
      </c>
      <c r="B11" t="s">
        <v>2144</v>
      </c>
      <c r="C11" t="s">
        <v>2145</v>
      </c>
      <c r="D11" t="s">
        <v>2146</v>
      </c>
      <c r="E11" t="s">
        <v>2147</v>
      </c>
      <c r="F11" t="s">
        <v>2148</v>
      </c>
      <c r="G11" t="s">
        <v>2149</v>
      </c>
      <c r="H11" t="s">
        <v>2150</v>
      </c>
      <c r="I11" t="s">
        <v>2151</v>
      </c>
      <c r="J11" t="s">
        <v>2152</v>
      </c>
      <c r="K11" t="s">
        <v>2153</v>
      </c>
      <c r="L11" t="s">
        <v>2154</v>
      </c>
      <c r="M11" t="s">
        <v>2155</v>
      </c>
      <c r="N11" t="s">
        <v>2156</v>
      </c>
      <c r="O11" t="s">
        <v>2157</v>
      </c>
      <c r="P11" t="s">
        <v>2158</v>
      </c>
      <c r="Q11" t="s">
        <v>2159</v>
      </c>
      <c r="R11" t="s">
        <v>2160</v>
      </c>
      <c r="S11" t="s">
        <v>2161</v>
      </c>
    </row>
    <row r="12" spans="1:19" x14ac:dyDescent="0.3">
      <c r="A12" t="s">
        <v>1866</v>
      </c>
      <c r="B12" t="s">
        <v>2162</v>
      </c>
      <c r="C12" t="s">
        <v>2163</v>
      </c>
      <c r="D12" t="s">
        <v>2164</v>
      </c>
      <c r="E12" t="s">
        <v>2165</v>
      </c>
      <c r="F12" t="s">
        <v>2166</v>
      </c>
      <c r="G12" t="s">
        <v>2167</v>
      </c>
      <c r="H12" t="s">
        <v>2168</v>
      </c>
      <c r="I12" t="s">
        <v>2169</v>
      </c>
      <c r="J12" t="s">
        <v>2170</v>
      </c>
      <c r="K12" t="s">
        <v>2171</v>
      </c>
      <c r="L12" t="s">
        <v>2172</v>
      </c>
      <c r="M12" t="s">
        <v>2173</v>
      </c>
      <c r="N12" t="s">
        <v>2174</v>
      </c>
      <c r="O12" t="s">
        <v>2175</v>
      </c>
      <c r="P12" t="s">
        <v>2176</v>
      </c>
      <c r="Q12" t="s">
        <v>2177</v>
      </c>
      <c r="R12" t="s">
        <v>2178</v>
      </c>
      <c r="S12" t="s">
        <v>2179</v>
      </c>
    </row>
    <row r="13" spans="1:19" x14ac:dyDescent="0.3">
      <c r="A13" t="s">
        <v>1867</v>
      </c>
      <c r="B13" t="s">
        <v>2180</v>
      </c>
      <c r="C13" t="s">
        <v>2181</v>
      </c>
      <c r="D13" t="s">
        <v>2182</v>
      </c>
      <c r="E13" t="s">
        <v>2183</v>
      </c>
      <c r="F13" t="s">
        <v>2184</v>
      </c>
      <c r="G13" t="s">
        <v>2185</v>
      </c>
      <c r="H13" t="s">
        <v>2186</v>
      </c>
      <c r="I13" t="s">
        <v>2187</v>
      </c>
      <c r="J13" t="s">
        <v>2188</v>
      </c>
      <c r="K13" t="s">
        <v>2189</v>
      </c>
      <c r="L13" t="s">
        <v>2190</v>
      </c>
      <c r="M13" t="s">
        <v>2191</v>
      </c>
      <c r="N13" t="s">
        <v>2192</v>
      </c>
      <c r="O13" t="s">
        <v>2193</v>
      </c>
      <c r="P13" t="s">
        <v>2194</v>
      </c>
      <c r="Q13" t="s">
        <v>2195</v>
      </c>
      <c r="R13" t="s">
        <v>2196</v>
      </c>
      <c r="S13" t="s">
        <v>2197</v>
      </c>
    </row>
    <row r="14" spans="1:19" x14ac:dyDescent="0.3">
      <c r="A14" t="s">
        <v>1868</v>
      </c>
      <c r="B14" t="s">
        <v>2198</v>
      </c>
      <c r="C14" t="s">
        <v>2199</v>
      </c>
      <c r="D14" t="s">
        <v>2200</v>
      </c>
      <c r="E14" t="s">
        <v>2201</v>
      </c>
      <c r="F14" t="s">
        <v>2202</v>
      </c>
      <c r="G14" t="s">
        <v>2203</v>
      </c>
      <c r="H14" t="s">
        <v>2204</v>
      </c>
      <c r="I14" t="s">
        <v>2205</v>
      </c>
      <c r="J14" t="s">
        <v>2206</v>
      </c>
      <c r="K14" t="s">
        <v>2207</v>
      </c>
      <c r="L14" t="s">
        <v>2208</v>
      </c>
      <c r="M14" t="s">
        <v>2209</v>
      </c>
      <c r="N14" t="s">
        <v>2210</v>
      </c>
      <c r="O14" t="s">
        <v>2211</v>
      </c>
      <c r="P14" t="s">
        <v>2212</v>
      </c>
      <c r="Q14" t="s">
        <v>2213</v>
      </c>
      <c r="R14" t="s">
        <v>2214</v>
      </c>
      <c r="S14" t="s">
        <v>2215</v>
      </c>
    </row>
    <row r="15" spans="1:19" x14ac:dyDescent="0.3">
      <c r="A15" t="s">
        <v>1869</v>
      </c>
      <c r="B15" t="s">
        <v>2216</v>
      </c>
      <c r="C15" t="s">
        <v>2217</v>
      </c>
      <c r="D15" t="s">
        <v>2218</v>
      </c>
      <c r="E15" t="s">
        <v>2219</v>
      </c>
      <c r="F15" t="s">
        <v>2220</v>
      </c>
      <c r="G15" t="s">
        <v>2221</v>
      </c>
      <c r="H15" t="s">
        <v>2222</v>
      </c>
      <c r="I15" t="s">
        <v>2223</v>
      </c>
      <c r="J15" t="s">
        <v>2224</v>
      </c>
      <c r="K15" t="s">
        <v>2225</v>
      </c>
      <c r="L15" t="s">
        <v>2226</v>
      </c>
      <c r="M15" t="s">
        <v>2227</v>
      </c>
      <c r="N15" t="s">
        <v>2228</v>
      </c>
      <c r="O15" t="s">
        <v>2229</v>
      </c>
      <c r="P15" t="s">
        <v>2230</v>
      </c>
      <c r="Q15" t="s">
        <v>2231</v>
      </c>
      <c r="R15" t="s">
        <v>2232</v>
      </c>
      <c r="S15" t="s">
        <v>2233</v>
      </c>
    </row>
    <row r="16" spans="1:19" x14ac:dyDescent="0.3">
      <c r="A16" t="s">
        <v>1870</v>
      </c>
      <c r="B16" t="s">
        <v>2234</v>
      </c>
      <c r="C16" t="s">
        <v>2235</v>
      </c>
      <c r="D16" t="s">
        <v>2236</v>
      </c>
      <c r="E16" t="s">
        <v>2237</v>
      </c>
      <c r="F16" t="s">
        <v>2238</v>
      </c>
      <c r="G16" t="s">
        <v>2239</v>
      </c>
      <c r="H16" t="s">
        <v>2240</v>
      </c>
      <c r="I16" t="s">
        <v>2241</v>
      </c>
      <c r="J16" t="s">
        <v>2242</v>
      </c>
      <c r="K16" t="s">
        <v>2243</v>
      </c>
      <c r="L16" t="s">
        <v>2244</v>
      </c>
      <c r="M16" t="s">
        <v>2245</v>
      </c>
      <c r="N16" t="s">
        <v>2246</v>
      </c>
      <c r="O16" t="s">
        <v>2247</v>
      </c>
      <c r="P16" t="s">
        <v>2248</v>
      </c>
      <c r="Q16" t="s">
        <v>2249</v>
      </c>
      <c r="R16" t="s">
        <v>2250</v>
      </c>
      <c r="S16" t="s">
        <v>2251</v>
      </c>
    </row>
    <row r="17" spans="1:19" x14ac:dyDescent="0.3">
      <c r="A17" t="s">
        <v>1871</v>
      </c>
      <c r="B17" t="s">
        <v>2252</v>
      </c>
      <c r="C17" t="s">
        <v>2253</v>
      </c>
      <c r="D17" t="s">
        <v>2254</v>
      </c>
      <c r="E17" t="s">
        <v>2255</v>
      </c>
      <c r="F17" t="s">
        <v>2256</v>
      </c>
      <c r="G17" t="s">
        <v>2257</v>
      </c>
      <c r="H17" t="s">
        <v>2258</v>
      </c>
      <c r="I17" t="s">
        <v>2259</v>
      </c>
      <c r="J17" t="s">
        <v>2260</v>
      </c>
      <c r="K17" t="s">
        <v>2261</v>
      </c>
      <c r="L17" t="s">
        <v>2262</v>
      </c>
      <c r="M17" t="s">
        <v>2263</v>
      </c>
      <c r="N17" t="s">
        <v>2264</v>
      </c>
      <c r="O17" t="s">
        <v>2265</v>
      </c>
      <c r="P17" t="s">
        <v>2266</v>
      </c>
      <c r="Q17" t="s">
        <v>2267</v>
      </c>
      <c r="R17" t="s">
        <v>2268</v>
      </c>
      <c r="S17" t="s">
        <v>2269</v>
      </c>
    </row>
    <row r="18" spans="1:19" x14ac:dyDescent="0.3">
      <c r="A18" t="s">
        <v>1872</v>
      </c>
      <c r="B18" t="s">
        <v>2270</v>
      </c>
      <c r="C18" t="s">
        <v>2271</v>
      </c>
      <c r="D18" t="s">
        <v>2272</v>
      </c>
      <c r="E18" t="s">
        <v>2273</v>
      </c>
      <c r="F18" t="s">
        <v>2274</v>
      </c>
      <c r="G18" t="s">
        <v>2275</v>
      </c>
      <c r="H18" t="s">
        <v>2276</v>
      </c>
      <c r="I18" t="s">
        <v>2277</v>
      </c>
      <c r="J18" t="s">
        <v>2278</v>
      </c>
      <c r="K18" t="s">
        <v>2279</v>
      </c>
      <c r="L18" t="s">
        <v>2280</v>
      </c>
      <c r="M18" t="s">
        <v>2281</v>
      </c>
      <c r="N18" t="s">
        <v>2282</v>
      </c>
      <c r="O18" t="s">
        <v>2283</v>
      </c>
      <c r="P18" t="s">
        <v>2284</v>
      </c>
      <c r="Q18" t="s">
        <v>2285</v>
      </c>
      <c r="R18" t="s">
        <v>2286</v>
      </c>
      <c r="S18" t="s">
        <v>2287</v>
      </c>
    </row>
    <row r="19" spans="1:19" x14ac:dyDescent="0.3">
      <c r="A19" t="s">
        <v>1873</v>
      </c>
      <c r="B19" t="s">
        <v>2288</v>
      </c>
      <c r="C19" t="s">
        <v>2289</v>
      </c>
      <c r="D19" t="s">
        <v>2290</v>
      </c>
      <c r="E19" t="s">
        <v>2291</v>
      </c>
      <c r="F19" t="s">
        <v>2292</v>
      </c>
      <c r="G19" t="s">
        <v>2293</v>
      </c>
      <c r="H19" t="s">
        <v>2294</v>
      </c>
      <c r="I19" t="s">
        <v>2295</v>
      </c>
      <c r="J19" t="s">
        <v>2296</v>
      </c>
      <c r="K19" t="s">
        <v>2297</v>
      </c>
      <c r="L19" t="s">
        <v>2298</v>
      </c>
      <c r="M19" t="s">
        <v>2299</v>
      </c>
      <c r="N19" t="s">
        <v>2300</v>
      </c>
      <c r="O19" t="s">
        <v>2301</v>
      </c>
      <c r="P19" t="s">
        <v>2302</v>
      </c>
      <c r="Q19" t="s">
        <v>2303</v>
      </c>
      <c r="R19" t="s">
        <v>2304</v>
      </c>
      <c r="S19" t="s">
        <v>2305</v>
      </c>
    </row>
    <row r="20" spans="1:19" x14ac:dyDescent="0.3">
      <c r="A20" t="s">
        <v>1874</v>
      </c>
      <c r="B20" t="s">
        <v>2306</v>
      </c>
      <c r="C20" t="s">
        <v>2307</v>
      </c>
      <c r="D20" t="s">
        <v>2308</v>
      </c>
      <c r="E20" t="s">
        <v>2309</v>
      </c>
      <c r="F20" t="s">
        <v>2310</v>
      </c>
      <c r="G20" t="s">
        <v>2311</v>
      </c>
      <c r="H20" t="s">
        <v>2312</v>
      </c>
      <c r="I20" t="s">
        <v>2313</v>
      </c>
      <c r="J20" t="s">
        <v>2314</v>
      </c>
      <c r="K20" t="s">
        <v>2315</v>
      </c>
      <c r="L20" t="s">
        <v>2316</v>
      </c>
      <c r="M20" t="s">
        <v>2317</v>
      </c>
      <c r="N20" t="s">
        <v>2318</v>
      </c>
      <c r="O20" t="s">
        <v>2319</v>
      </c>
      <c r="P20" t="s">
        <v>2320</v>
      </c>
      <c r="Q20" t="s">
        <v>2321</v>
      </c>
      <c r="R20" t="s">
        <v>2322</v>
      </c>
      <c r="S20" t="s">
        <v>2323</v>
      </c>
    </row>
    <row r="21" spans="1:19" x14ac:dyDescent="0.3">
      <c r="A21" t="s">
        <v>1875</v>
      </c>
      <c r="B21" t="s">
        <v>2324</v>
      </c>
      <c r="C21" t="s">
        <v>2325</v>
      </c>
      <c r="D21" t="s">
        <v>2326</v>
      </c>
      <c r="E21" t="s">
        <v>2327</v>
      </c>
      <c r="F21" t="s">
        <v>2328</v>
      </c>
      <c r="G21" t="s">
        <v>2086</v>
      </c>
      <c r="H21" t="s">
        <v>2329</v>
      </c>
      <c r="I21" t="s">
        <v>2330</v>
      </c>
      <c r="J21" t="s">
        <v>2331</v>
      </c>
      <c r="K21" t="s">
        <v>2332</v>
      </c>
      <c r="L21" t="s">
        <v>2333</v>
      </c>
      <c r="M21" t="s">
        <v>2334</v>
      </c>
      <c r="N21" t="s">
        <v>2152</v>
      </c>
      <c r="O21" t="s">
        <v>2335</v>
      </c>
      <c r="P21" t="s">
        <v>2336</v>
      </c>
      <c r="Q21" t="s">
        <v>2337</v>
      </c>
      <c r="R21" t="s">
        <v>2338</v>
      </c>
      <c r="S21" t="s">
        <v>2339</v>
      </c>
    </row>
    <row r="22" spans="1:19" x14ac:dyDescent="0.3">
      <c r="A22" t="s">
        <v>1876</v>
      </c>
      <c r="B22" t="s">
        <v>2340</v>
      </c>
      <c r="C22" t="s">
        <v>2341</v>
      </c>
      <c r="D22" t="s">
        <v>2342</v>
      </c>
      <c r="E22" t="s">
        <v>2343</v>
      </c>
      <c r="F22" t="s">
        <v>2344</v>
      </c>
      <c r="G22" t="s">
        <v>2345</v>
      </c>
      <c r="H22" t="s">
        <v>2346</v>
      </c>
      <c r="I22" t="s">
        <v>2347</v>
      </c>
      <c r="J22" t="s">
        <v>2348</v>
      </c>
      <c r="K22" t="s">
        <v>2349</v>
      </c>
      <c r="L22" t="s">
        <v>2350</v>
      </c>
      <c r="M22" t="s">
        <v>2351</v>
      </c>
      <c r="N22" t="s">
        <v>2352</v>
      </c>
      <c r="O22" t="s">
        <v>2353</v>
      </c>
      <c r="P22" t="s">
        <v>2354</v>
      </c>
      <c r="Q22" t="s">
        <v>2355</v>
      </c>
      <c r="R22" t="s">
        <v>2356</v>
      </c>
      <c r="S22" t="s">
        <v>2357</v>
      </c>
    </row>
    <row r="23" spans="1:19" x14ac:dyDescent="0.3">
      <c r="A23" t="s">
        <v>1877</v>
      </c>
      <c r="B23" t="s">
        <v>2358</v>
      </c>
      <c r="C23" t="s">
        <v>2120</v>
      </c>
      <c r="D23" t="s">
        <v>2359</v>
      </c>
      <c r="E23" t="s">
        <v>2360</v>
      </c>
      <c r="F23" t="s">
        <v>2361</v>
      </c>
      <c r="G23" t="s">
        <v>2362</v>
      </c>
      <c r="H23" t="s">
        <v>2363</v>
      </c>
      <c r="I23" t="s">
        <v>2364</v>
      </c>
      <c r="J23" t="s">
        <v>2365</v>
      </c>
      <c r="K23" t="s">
        <v>2366</v>
      </c>
      <c r="L23" t="s">
        <v>2367</v>
      </c>
      <c r="M23" t="s">
        <v>2368</v>
      </c>
      <c r="N23" t="s">
        <v>2369</v>
      </c>
      <c r="O23" t="s">
        <v>2370</v>
      </c>
      <c r="P23" t="s">
        <v>2371</v>
      </c>
      <c r="Q23" t="s">
        <v>2372</v>
      </c>
      <c r="R23" t="s">
        <v>2373</v>
      </c>
      <c r="S23" t="s">
        <v>2374</v>
      </c>
    </row>
    <row r="24" spans="1:19" x14ac:dyDescent="0.3">
      <c r="A24" t="s">
        <v>1878</v>
      </c>
      <c r="B24" t="s">
        <v>2375</v>
      </c>
      <c r="C24" t="s">
        <v>2376</v>
      </c>
      <c r="D24" t="s">
        <v>2377</v>
      </c>
      <c r="E24" t="s">
        <v>2378</v>
      </c>
      <c r="F24" t="s">
        <v>2379</v>
      </c>
      <c r="G24" t="s">
        <v>2380</v>
      </c>
      <c r="H24" t="s">
        <v>2381</v>
      </c>
      <c r="I24" t="s">
        <v>2382</v>
      </c>
      <c r="J24" t="s">
        <v>2383</v>
      </c>
      <c r="K24" t="s">
        <v>2384</v>
      </c>
      <c r="L24" t="s">
        <v>2385</v>
      </c>
      <c r="M24" t="s">
        <v>2386</v>
      </c>
      <c r="N24" t="s">
        <v>2387</v>
      </c>
      <c r="O24" t="s">
        <v>2388</v>
      </c>
      <c r="P24" t="s">
        <v>2389</v>
      </c>
      <c r="Q24" t="s">
        <v>2390</v>
      </c>
      <c r="R24" t="s">
        <v>2391</v>
      </c>
      <c r="S24" t="s">
        <v>2392</v>
      </c>
    </row>
    <row r="25" spans="1:19" x14ac:dyDescent="0.3">
      <c r="A25" t="s">
        <v>1879</v>
      </c>
      <c r="B25" t="s">
        <v>2393</v>
      </c>
      <c r="C25" t="s">
        <v>2394</v>
      </c>
      <c r="D25" t="s">
        <v>2395</v>
      </c>
      <c r="E25" t="s">
        <v>2396</v>
      </c>
      <c r="F25" t="s">
        <v>2397</v>
      </c>
      <c r="G25" t="s">
        <v>2398</v>
      </c>
      <c r="H25" t="s">
        <v>2399</v>
      </c>
      <c r="I25" t="s">
        <v>2400</v>
      </c>
      <c r="J25" t="s">
        <v>2401</v>
      </c>
      <c r="K25" t="s">
        <v>2402</v>
      </c>
      <c r="L25" t="s">
        <v>2403</v>
      </c>
      <c r="M25" t="s">
        <v>2404</v>
      </c>
      <c r="N25" t="s">
        <v>2405</v>
      </c>
      <c r="O25" t="s">
        <v>2406</v>
      </c>
      <c r="P25" t="s">
        <v>2407</v>
      </c>
      <c r="Q25" t="s">
        <v>2408</v>
      </c>
      <c r="R25" t="s">
        <v>2406</v>
      </c>
      <c r="S25" t="s">
        <v>2409</v>
      </c>
    </row>
    <row r="26" spans="1:19" x14ac:dyDescent="0.3">
      <c r="A26" t="s">
        <v>1880</v>
      </c>
      <c r="B26" t="s">
        <v>2410</v>
      </c>
      <c r="C26" t="s">
        <v>2411</v>
      </c>
      <c r="D26" t="s">
        <v>2412</v>
      </c>
      <c r="E26" t="s">
        <v>2413</v>
      </c>
      <c r="F26" t="s">
        <v>2414</v>
      </c>
      <c r="G26" t="s">
        <v>2415</v>
      </c>
      <c r="H26" t="s">
        <v>2416</v>
      </c>
      <c r="I26" t="s">
        <v>2417</v>
      </c>
      <c r="J26" t="s">
        <v>2418</v>
      </c>
      <c r="K26" t="s">
        <v>2419</v>
      </c>
      <c r="L26" t="s">
        <v>2420</v>
      </c>
      <c r="M26" t="s">
        <v>2421</v>
      </c>
      <c r="N26" t="s">
        <v>2422</v>
      </c>
      <c r="O26" t="s">
        <v>2423</v>
      </c>
      <c r="P26" t="s">
        <v>2424</v>
      </c>
      <c r="Q26" t="s">
        <v>2425</v>
      </c>
      <c r="R26" t="s">
        <v>2426</v>
      </c>
      <c r="S26" t="s">
        <v>2427</v>
      </c>
    </row>
    <row r="27" spans="1:19" x14ac:dyDescent="0.3">
      <c r="A27" t="s">
        <v>1881</v>
      </c>
      <c r="B27" t="s">
        <v>2428</v>
      </c>
      <c r="C27" t="s">
        <v>2401</v>
      </c>
      <c r="D27" t="s">
        <v>2429</v>
      </c>
      <c r="E27" t="s">
        <v>2430</v>
      </c>
      <c r="F27" t="s">
        <v>2431</v>
      </c>
      <c r="G27" t="s">
        <v>2432</v>
      </c>
      <c r="H27" t="s">
        <v>2433</v>
      </c>
      <c r="I27" t="s">
        <v>2434</v>
      </c>
      <c r="J27" t="s">
        <v>2435</v>
      </c>
      <c r="K27" t="s">
        <v>2436</v>
      </c>
      <c r="L27" t="s">
        <v>2437</v>
      </c>
      <c r="M27" t="s">
        <v>2438</v>
      </c>
      <c r="N27" t="s">
        <v>2439</v>
      </c>
      <c r="O27" t="s">
        <v>2440</v>
      </c>
      <c r="P27" t="s">
        <v>2441</v>
      </c>
      <c r="Q27" t="s">
        <v>2442</v>
      </c>
      <c r="R27" t="s">
        <v>2443</v>
      </c>
      <c r="S27" t="s">
        <v>2444</v>
      </c>
    </row>
    <row r="28" spans="1:19" x14ac:dyDescent="0.3">
      <c r="A28" t="s">
        <v>1882</v>
      </c>
      <c r="B28" t="s">
        <v>2445</v>
      </c>
      <c r="C28" t="s">
        <v>2446</v>
      </c>
      <c r="D28" t="s">
        <v>2447</v>
      </c>
      <c r="E28" t="s">
        <v>2448</v>
      </c>
      <c r="F28" t="s">
        <v>2449</v>
      </c>
      <c r="G28" t="s">
        <v>2450</v>
      </c>
      <c r="H28" t="s">
        <v>2451</v>
      </c>
      <c r="I28" t="s">
        <v>2452</v>
      </c>
      <c r="J28" t="s">
        <v>2453</v>
      </c>
      <c r="K28" t="s">
        <v>2454</v>
      </c>
      <c r="L28" t="s">
        <v>2455</v>
      </c>
      <c r="M28" t="s">
        <v>2456</v>
      </c>
      <c r="N28" t="s">
        <v>2457</v>
      </c>
      <c r="O28" t="s">
        <v>2458</v>
      </c>
      <c r="P28" t="s">
        <v>2459</v>
      </c>
      <c r="Q28" t="s">
        <v>2460</v>
      </c>
      <c r="R28" t="s">
        <v>2461</v>
      </c>
      <c r="S28" t="s">
        <v>2462</v>
      </c>
    </row>
    <row r="29" spans="1:19" x14ac:dyDescent="0.3">
      <c r="A29" t="s">
        <v>1883</v>
      </c>
      <c r="B29" t="s">
        <v>2463</v>
      </c>
      <c r="C29" t="s">
        <v>2464</v>
      </c>
      <c r="D29" t="s">
        <v>2465</v>
      </c>
      <c r="E29" t="s">
        <v>2466</v>
      </c>
      <c r="F29" t="s">
        <v>2467</v>
      </c>
      <c r="G29" t="s">
        <v>2468</v>
      </c>
      <c r="H29" t="s">
        <v>2326</v>
      </c>
      <c r="I29" t="s">
        <v>2469</v>
      </c>
      <c r="J29" t="s">
        <v>2470</v>
      </c>
      <c r="K29" t="s">
        <v>2471</v>
      </c>
      <c r="L29" t="s">
        <v>2472</v>
      </c>
      <c r="M29" t="s">
        <v>2473</v>
      </c>
      <c r="N29" t="s">
        <v>2474</v>
      </c>
      <c r="O29" t="s">
        <v>2475</v>
      </c>
      <c r="P29" t="s">
        <v>2476</v>
      </c>
      <c r="Q29" t="s">
        <v>2477</v>
      </c>
      <c r="R29" t="s">
        <v>2478</v>
      </c>
      <c r="S29" t="s">
        <v>2479</v>
      </c>
    </row>
    <row r="30" spans="1:19" x14ac:dyDescent="0.3">
      <c r="A30" t="s">
        <v>1884</v>
      </c>
      <c r="B30" t="s">
        <v>2480</v>
      </c>
      <c r="C30" t="s">
        <v>2481</v>
      </c>
      <c r="D30" t="s">
        <v>2482</v>
      </c>
      <c r="E30" t="s">
        <v>2483</v>
      </c>
      <c r="F30" t="s">
        <v>2484</v>
      </c>
      <c r="G30" t="s">
        <v>2485</v>
      </c>
      <c r="H30" t="s">
        <v>2486</v>
      </c>
      <c r="I30" t="s">
        <v>2487</v>
      </c>
      <c r="J30" t="s">
        <v>2488</v>
      </c>
      <c r="K30" t="s">
        <v>2489</v>
      </c>
      <c r="L30" t="s">
        <v>2490</v>
      </c>
      <c r="M30" t="s">
        <v>2491</v>
      </c>
      <c r="N30" t="s">
        <v>2492</v>
      </c>
      <c r="O30" t="s">
        <v>2493</v>
      </c>
      <c r="P30" t="s">
        <v>2494</v>
      </c>
      <c r="Q30" t="s">
        <v>2495</v>
      </c>
      <c r="R30" t="s">
        <v>2496</v>
      </c>
      <c r="S30" t="s">
        <v>2497</v>
      </c>
    </row>
    <row r="31" spans="1:19" x14ac:dyDescent="0.3">
      <c r="A31" t="s">
        <v>1885</v>
      </c>
      <c r="B31" t="s">
        <v>2498</v>
      </c>
      <c r="C31" t="s">
        <v>2499</v>
      </c>
      <c r="D31" t="s">
        <v>2500</v>
      </c>
      <c r="E31" t="s">
        <v>2501</v>
      </c>
      <c r="F31" t="s">
        <v>2502</v>
      </c>
      <c r="G31" t="s">
        <v>2503</v>
      </c>
      <c r="H31" t="s">
        <v>2504</v>
      </c>
      <c r="I31" t="s">
        <v>2505</v>
      </c>
      <c r="J31" t="s">
        <v>2433</v>
      </c>
      <c r="K31" t="s">
        <v>2506</v>
      </c>
      <c r="L31" t="s">
        <v>2507</v>
      </c>
      <c r="M31" t="s">
        <v>2508</v>
      </c>
      <c r="N31" t="s">
        <v>2012</v>
      </c>
      <c r="O31" t="s">
        <v>2509</v>
      </c>
      <c r="P31" t="s">
        <v>2084</v>
      </c>
      <c r="Q31" t="s">
        <v>2510</v>
      </c>
      <c r="R31" t="s">
        <v>2511</v>
      </c>
      <c r="S31" t="s">
        <v>2512</v>
      </c>
    </row>
    <row r="32" spans="1:19" x14ac:dyDescent="0.3">
      <c r="A32" t="s">
        <v>1886</v>
      </c>
      <c r="B32" t="s">
        <v>2513</v>
      </c>
      <c r="C32" t="s">
        <v>2514</v>
      </c>
      <c r="D32" t="s">
        <v>2515</v>
      </c>
      <c r="E32" t="s">
        <v>2516</v>
      </c>
      <c r="F32" t="s">
        <v>2517</v>
      </c>
      <c r="G32" t="s">
        <v>2518</v>
      </c>
      <c r="H32" t="s">
        <v>2519</v>
      </c>
      <c r="I32" t="s">
        <v>2520</v>
      </c>
      <c r="J32" t="s">
        <v>2521</v>
      </c>
      <c r="K32" t="s">
        <v>2522</v>
      </c>
      <c r="L32" t="s">
        <v>2523</v>
      </c>
      <c r="M32" t="s">
        <v>2524</v>
      </c>
      <c r="N32" t="s">
        <v>2525</v>
      </c>
      <c r="O32" t="s">
        <v>2526</v>
      </c>
      <c r="P32" t="s">
        <v>2527</v>
      </c>
      <c r="Q32" t="s">
        <v>2528</v>
      </c>
      <c r="R32" t="s">
        <v>2529</v>
      </c>
      <c r="S32" t="s">
        <v>2530</v>
      </c>
    </row>
    <row r="33" spans="1:19" x14ac:dyDescent="0.3">
      <c r="A33" t="s">
        <v>1887</v>
      </c>
      <c r="B33" t="s">
        <v>2531</v>
      </c>
      <c r="C33" t="s">
        <v>2532</v>
      </c>
      <c r="D33" t="s">
        <v>2533</v>
      </c>
      <c r="E33" t="s">
        <v>2534</v>
      </c>
      <c r="F33" t="s">
        <v>2535</v>
      </c>
      <c r="G33" t="s">
        <v>2536</v>
      </c>
      <c r="H33" t="s">
        <v>2537</v>
      </c>
      <c r="I33" t="s">
        <v>2538</v>
      </c>
      <c r="J33" t="s">
        <v>2539</v>
      </c>
      <c r="K33" t="s">
        <v>2540</v>
      </c>
      <c r="L33" t="s">
        <v>2541</v>
      </c>
      <c r="M33" t="s">
        <v>2542</v>
      </c>
      <c r="N33" t="s">
        <v>2359</v>
      </c>
      <c r="O33" t="s">
        <v>2543</v>
      </c>
      <c r="P33" t="s">
        <v>2544</v>
      </c>
      <c r="Q33" t="s">
        <v>2545</v>
      </c>
      <c r="R33" t="s">
        <v>2433</v>
      </c>
      <c r="S33" t="s">
        <v>2367</v>
      </c>
    </row>
    <row r="34" spans="1:19" x14ac:dyDescent="0.3">
      <c r="A34" t="s">
        <v>1888</v>
      </c>
      <c r="B34" t="s">
        <v>2546</v>
      </c>
      <c r="C34" t="s">
        <v>2547</v>
      </c>
      <c r="D34" t="s">
        <v>2548</v>
      </c>
      <c r="E34" t="s">
        <v>2549</v>
      </c>
      <c r="F34" t="s">
        <v>2550</v>
      </c>
      <c r="G34" t="s">
        <v>2551</v>
      </c>
      <c r="H34" t="s">
        <v>2552</v>
      </c>
      <c r="I34" t="s">
        <v>2553</v>
      </c>
      <c r="J34" t="s">
        <v>2554</v>
      </c>
      <c r="K34" t="s">
        <v>2555</v>
      </c>
      <c r="L34" t="s">
        <v>2556</v>
      </c>
      <c r="M34" t="s">
        <v>2557</v>
      </c>
      <c r="N34" t="s">
        <v>2558</v>
      </c>
      <c r="O34" t="s">
        <v>2559</v>
      </c>
      <c r="P34" t="s">
        <v>2560</v>
      </c>
      <c r="Q34" t="s">
        <v>2561</v>
      </c>
      <c r="R34" t="s">
        <v>2562</v>
      </c>
      <c r="S34" t="s">
        <v>2563</v>
      </c>
    </row>
    <row r="35" spans="1:19" x14ac:dyDescent="0.3">
      <c r="A35" t="s">
        <v>1889</v>
      </c>
      <c r="B35" t="s">
        <v>2564</v>
      </c>
      <c r="C35" t="s">
        <v>2565</v>
      </c>
      <c r="D35" t="s">
        <v>2442</v>
      </c>
      <c r="E35" t="s">
        <v>2566</v>
      </c>
      <c r="F35" t="s">
        <v>2567</v>
      </c>
      <c r="G35" t="s">
        <v>2568</v>
      </c>
      <c r="H35" t="s">
        <v>2569</v>
      </c>
      <c r="I35" t="s">
        <v>2570</v>
      </c>
      <c r="J35" t="s">
        <v>2475</v>
      </c>
      <c r="K35" t="s">
        <v>2571</v>
      </c>
      <c r="L35" t="s">
        <v>2572</v>
      </c>
      <c r="M35" t="s">
        <v>2573</v>
      </c>
      <c r="N35" t="s">
        <v>2574</v>
      </c>
      <c r="O35" t="s">
        <v>2575</v>
      </c>
      <c r="P35" t="s">
        <v>2576</v>
      </c>
      <c r="Q35" t="s">
        <v>2577</v>
      </c>
      <c r="R35" t="s">
        <v>2578</v>
      </c>
      <c r="S35" t="s">
        <v>2579</v>
      </c>
    </row>
    <row r="36" spans="1:19" x14ac:dyDescent="0.3">
      <c r="A36" t="s">
        <v>1890</v>
      </c>
      <c r="B36" t="s">
        <v>2580</v>
      </c>
      <c r="C36" t="s">
        <v>2581</v>
      </c>
      <c r="D36" t="s">
        <v>2582</v>
      </c>
      <c r="E36" t="s">
        <v>2583</v>
      </c>
      <c r="F36" t="s">
        <v>2584</v>
      </c>
      <c r="G36" t="s">
        <v>2585</v>
      </c>
      <c r="H36" t="s">
        <v>2586</v>
      </c>
      <c r="I36" t="s">
        <v>2587</v>
      </c>
      <c r="J36" t="s">
        <v>2588</v>
      </c>
      <c r="K36" t="s">
        <v>2589</v>
      </c>
      <c r="L36" t="s">
        <v>2590</v>
      </c>
      <c r="M36" t="s">
        <v>2591</v>
      </c>
      <c r="N36" t="s">
        <v>2592</v>
      </c>
      <c r="O36" t="s">
        <v>2593</v>
      </c>
      <c r="P36" t="s">
        <v>2594</v>
      </c>
      <c r="Q36" t="s">
        <v>2595</v>
      </c>
      <c r="R36" t="s">
        <v>2596</v>
      </c>
      <c r="S36" t="s">
        <v>2597</v>
      </c>
    </row>
    <row r="37" spans="1:19" x14ac:dyDescent="0.3">
      <c r="A37" t="s">
        <v>1891</v>
      </c>
      <c r="B37" t="s">
        <v>2598</v>
      </c>
      <c r="C37" t="s">
        <v>2599</v>
      </c>
      <c r="D37" t="s">
        <v>2600</v>
      </c>
      <c r="E37" t="s">
        <v>2601</v>
      </c>
      <c r="F37" t="s">
        <v>2602</v>
      </c>
      <c r="G37" t="s">
        <v>2603</v>
      </c>
      <c r="H37" t="s">
        <v>2604</v>
      </c>
      <c r="I37" t="s">
        <v>2605</v>
      </c>
      <c r="J37" t="s">
        <v>2606</v>
      </c>
      <c r="K37" t="s">
        <v>2607</v>
      </c>
      <c r="L37" t="s">
        <v>2608</v>
      </c>
      <c r="M37" t="s">
        <v>2609</v>
      </c>
      <c r="N37" t="s">
        <v>2610</v>
      </c>
      <c r="O37" t="s">
        <v>2611</v>
      </c>
      <c r="P37" t="s">
        <v>2569</v>
      </c>
      <c r="Q37" t="s">
        <v>2612</v>
      </c>
      <c r="R37" t="s">
        <v>2613</v>
      </c>
      <c r="S37" t="s">
        <v>2614</v>
      </c>
    </row>
    <row r="38" spans="1:19" x14ac:dyDescent="0.3">
      <c r="A38" t="s">
        <v>1892</v>
      </c>
      <c r="B38" t="s">
        <v>2615</v>
      </c>
      <c r="C38" t="s">
        <v>2616</v>
      </c>
      <c r="D38" t="s">
        <v>2617</v>
      </c>
      <c r="E38" t="s">
        <v>2618</v>
      </c>
      <c r="F38" t="s">
        <v>2619</v>
      </c>
      <c r="G38" t="s">
        <v>2620</v>
      </c>
      <c r="H38" t="s">
        <v>2621</v>
      </c>
      <c r="I38" t="s">
        <v>2622</v>
      </c>
      <c r="J38" t="s">
        <v>2623</v>
      </c>
      <c r="K38" t="s">
        <v>2624</v>
      </c>
      <c r="L38" t="s">
        <v>2625</v>
      </c>
      <c r="M38" t="s">
        <v>2626</v>
      </c>
      <c r="N38" t="s">
        <v>2627</v>
      </c>
      <c r="O38" t="s">
        <v>2628</v>
      </c>
      <c r="P38" t="s">
        <v>2629</v>
      </c>
      <c r="Q38" t="s">
        <v>2630</v>
      </c>
      <c r="R38" t="s">
        <v>2631</v>
      </c>
      <c r="S38" t="s">
        <v>2632</v>
      </c>
    </row>
    <row r="39" spans="1:19" x14ac:dyDescent="0.3">
      <c r="A39" t="s">
        <v>1893</v>
      </c>
      <c r="B39" t="s">
        <v>2633</v>
      </c>
      <c r="C39" t="s">
        <v>2634</v>
      </c>
      <c r="D39" t="s">
        <v>2635</v>
      </c>
      <c r="E39" t="s">
        <v>2636</v>
      </c>
      <c r="F39" t="s">
        <v>2637</v>
      </c>
      <c r="G39" t="s">
        <v>2638</v>
      </c>
      <c r="H39" t="s">
        <v>2639</v>
      </c>
      <c r="I39" t="s">
        <v>2640</v>
      </c>
      <c r="J39" t="s">
        <v>2641</v>
      </c>
      <c r="K39" t="s">
        <v>2642</v>
      </c>
      <c r="L39" t="s">
        <v>2643</v>
      </c>
      <c r="M39" t="s">
        <v>2644</v>
      </c>
      <c r="N39" t="s">
        <v>2645</v>
      </c>
      <c r="O39" t="s">
        <v>2646</v>
      </c>
      <c r="P39" t="s">
        <v>2647</v>
      </c>
      <c r="Q39" t="s">
        <v>2648</v>
      </c>
      <c r="R39" t="s">
        <v>2649</v>
      </c>
      <c r="S39" t="s">
        <v>2650</v>
      </c>
    </row>
    <row r="40" spans="1:19" x14ac:dyDescent="0.3">
      <c r="A40" t="s">
        <v>1894</v>
      </c>
      <c r="B40" t="s">
        <v>2651</v>
      </c>
      <c r="C40" t="s">
        <v>2652</v>
      </c>
      <c r="D40" t="s">
        <v>2653</v>
      </c>
      <c r="E40" t="s">
        <v>2654</v>
      </c>
      <c r="F40" t="s">
        <v>2655</v>
      </c>
      <c r="G40" t="s">
        <v>2656</v>
      </c>
      <c r="H40" t="s">
        <v>2657</v>
      </c>
      <c r="I40" t="s">
        <v>2658</v>
      </c>
      <c r="J40" t="s">
        <v>2659</v>
      </c>
      <c r="K40" t="s">
        <v>2660</v>
      </c>
      <c r="L40" t="s">
        <v>2661</v>
      </c>
      <c r="M40" t="s">
        <v>2662</v>
      </c>
      <c r="N40" t="s">
        <v>2663</v>
      </c>
      <c r="O40" t="s">
        <v>2664</v>
      </c>
      <c r="P40" t="s">
        <v>2665</v>
      </c>
      <c r="Q40" t="s">
        <v>2666</v>
      </c>
      <c r="R40" t="s">
        <v>2667</v>
      </c>
      <c r="S40" t="s">
        <v>2668</v>
      </c>
    </row>
    <row r="41" spans="1:19" x14ac:dyDescent="0.3">
      <c r="A41" t="s">
        <v>1895</v>
      </c>
      <c r="B41" t="s">
        <v>2669</v>
      </c>
      <c r="C41" t="s">
        <v>2670</v>
      </c>
      <c r="D41" t="s">
        <v>2671</v>
      </c>
      <c r="E41" t="s">
        <v>2672</v>
      </c>
      <c r="F41" t="s">
        <v>2089</v>
      </c>
      <c r="G41" t="s">
        <v>2673</v>
      </c>
      <c r="H41" t="s">
        <v>2674</v>
      </c>
      <c r="I41" t="s">
        <v>2675</v>
      </c>
      <c r="J41" t="s">
        <v>2676</v>
      </c>
      <c r="K41" t="s">
        <v>2677</v>
      </c>
      <c r="L41" t="s">
        <v>2678</v>
      </c>
      <c r="M41" t="s">
        <v>2679</v>
      </c>
      <c r="N41" t="s">
        <v>2328</v>
      </c>
      <c r="O41" t="s">
        <v>2680</v>
      </c>
      <c r="P41" t="s">
        <v>2681</v>
      </c>
      <c r="Q41" t="s">
        <v>2682</v>
      </c>
      <c r="R41" t="s">
        <v>2683</v>
      </c>
      <c r="S41" t="s">
        <v>2684</v>
      </c>
    </row>
    <row r="42" spans="1:19" x14ac:dyDescent="0.3">
      <c r="A42" t="s">
        <v>1896</v>
      </c>
      <c r="B42" t="s">
        <v>2685</v>
      </c>
      <c r="C42" t="s">
        <v>2686</v>
      </c>
      <c r="D42" t="s">
        <v>2687</v>
      </c>
      <c r="E42" t="s">
        <v>2688</v>
      </c>
      <c r="F42" t="s">
        <v>2689</v>
      </c>
      <c r="G42" t="s">
        <v>2690</v>
      </c>
      <c r="H42" t="s">
        <v>2691</v>
      </c>
      <c r="I42" t="s">
        <v>2692</v>
      </c>
      <c r="J42" t="s">
        <v>2693</v>
      </c>
      <c r="K42" t="s">
        <v>2694</v>
      </c>
      <c r="L42" t="s">
        <v>2695</v>
      </c>
      <c r="M42" t="s">
        <v>2696</v>
      </c>
      <c r="N42" t="s">
        <v>2697</v>
      </c>
      <c r="O42" t="s">
        <v>2698</v>
      </c>
      <c r="P42" t="s">
        <v>2699</v>
      </c>
      <c r="Q42" t="s">
        <v>2700</v>
      </c>
      <c r="R42" t="s">
        <v>2701</v>
      </c>
      <c r="S42" t="s">
        <v>2702</v>
      </c>
    </row>
    <row r="43" spans="1:19" x14ac:dyDescent="0.3">
      <c r="A43" t="s">
        <v>1897</v>
      </c>
      <c r="B43" t="s">
        <v>2703</v>
      </c>
      <c r="C43" t="s">
        <v>2704</v>
      </c>
      <c r="D43" t="s">
        <v>2705</v>
      </c>
      <c r="E43" t="s">
        <v>2706</v>
      </c>
      <c r="F43" t="s">
        <v>2707</v>
      </c>
      <c r="G43" t="s">
        <v>2708</v>
      </c>
      <c r="H43" t="s">
        <v>2709</v>
      </c>
      <c r="I43" t="s">
        <v>2710</v>
      </c>
      <c r="J43" t="s">
        <v>2711</v>
      </c>
      <c r="K43" t="s">
        <v>2712</v>
      </c>
      <c r="L43" t="s">
        <v>2713</v>
      </c>
      <c r="M43" t="s">
        <v>2714</v>
      </c>
      <c r="N43" t="s">
        <v>2715</v>
      </c>
      <c r="O43" t="s">
        <v>2716</v>
      </c>
      <c r="P43" t="s">
        <v>2717</v>
      </c>
      <c r="Q43" t="s">
        <v>2718</v>
      </c>
      <c r="R43" t="s">
        <v>2719</v>
      </c>
      <c r="S43" t="s">
        <v>2720</v>
      </c>
    </row>
    <row r="44" spans="1:19" x14ac:dyDescent="0.3">
      <c r="A44" t="s">
        <v>1898</v>
      </c>
      <c r="B44" t="s">
        <v>2721</v>
      </c>
      <c r="C44" t="s">
        <v>2722</v>
      </c>
      <c r="D44" t="s">
        <v>2723</v>
      </c>
      <c r="E44" t="s">
        <v>2724</v>
      </c>
      <c r="F44" t="s">
        <v>2725</v>
      </c>
      <c r="G44" t="s">
        <v>2726</v>
      </c>
      <c r="H44" t="s">
        <v>2727</v>
      </c>
      <c r="I44" t="s">
        <v>2728</v>
      </c>
      <c r="J44" t="s">
        <v>2729</v>
      </c>
      <c r="K44" t="s">
        <v>2730</v>
      </c>
      <c r="L44" t="s">
        <v>2731</v>
      </c>
      <c r="M44" t="s">
        <v>2732</v>
      </c>
      <c r="N44" t="s">
        <v>2733</v>
      </c>
      <c r="O44" t="s">
        <v>2734</v>
      </c>
      <c r="P44" t="s">
        <v>2735</v>
      </c>
      <c r="Q44" t="s">
        <v>2736</v>
      </c>
      <c r="R44" t="s">
        <v>2737</v>
      </c>
      <c r="S44" t="s">
        <v>2738</v>
      </c>
    </row>
    <row r="45" spans="1:19" x14ac:dyDescent="0.3">
      <c r="A45" t="s">
        <v>1899</v>
      </c>
      <c r="B45" t="s">
        <v>2739</v>
      </c>
      <c r="C45" t="s">
        <v>2740</v>
      </c>
      <c r="D45" t="s">
        <v>2741</v>
      </c>
      <c r="E45" t="s">
        <v>2195</v>
      </c>
      <c r="F45" t="s">
        <v>2742</v>
      </c>
      <c r="G45" t="s">
        <v>2743</v>
      </c>
      <c r="H45" t="s">
        <v>2004</v>
      </c>
      <c r="I45" t="s">
        <v>2649</v>
      </c>
      <c r="J45" t="s">
        <v>2075</v>
      </c>
      <c r="K45" t="s">
        <v>2744</v>
      </c>
      <c r="L45" t="s">
        <v>2745</v>
      </c>
      <c r="M45" t="s">
        <v>2746</v>
      </c>
      <c r="N45" t="s">
        <v>2705</v>
      </c>
      <c r="O45" t="s">
        <v>2747</v>
      </c>
      <c r="P45" t="s">
        <v>2748</v>
      </c>
      <c r="Q45" t="s">
        <v>2749</v>
      </c>
      <c r="R45" t="s">
        <v>2750</v>
      </c>
      <c r="S45" t="s">
        <v>2751</v>
      </c>
    </row>
    <row r="46" spans="1:19" x14ac:dyDescent="0.3">
      <c r="A46" t="s">
        <v>1900</v>
      </c>
      <c r="B46" t="s">
        <v>2752</v>
      </c>
      <c r="C46" t="s">
        <v>2753</v>
      </c>
      <c r="D46" t="s">
        <v>2754</v>
      </c>
      <c r="E46" t="s">
        <v>2755</v>
      </c>
      <c r="F46" t="s">
        <v>2756</v>
      </c>
      <c r="G46" t="s">
        <v>2757</v>
      </c>
      <c r="H46" t="s">
        <v>2758</v>
      </c>
      <c r="I46" t="s">
        <v>2759</v>
      </c>
      <c r="J46" t="s">
        <v>2760</v>
      </c>
      <c r="K46" t="s">
        <v>2761</v>
      </c>
      <c r="L46" t="s">
        <v>2762</v>
      </c>
      <c r="M46" t="s">
        <v>2763</v>
      </c>
      <c r="N46" t="s">
        <v>2515</v>
      </c>
      <c r="O46" t="s">
        <v>2764</v>
      </c>
      <c r="P46" t="s">
        <v>2765</v>
      </c>
      <c r="Q46" t="s">
        <v>2766</v>
      </c>
      <c r="R46" t="s">
        <v>2767</v>
      </c>
      <c r="S46" t="s">
        <v>2768</v>
      </c>
    </row>
    <row r="47" spans="1:19" x14ac:dyDescent="0.3">
      <c r="A47" t="s">
        <v>1901</v>
      </c>
      <c r="B47" t="s">
        <v>2769</v>
      </c>
      <c r="C47" t="s">
        <v>2366</v>
      </c>
      <c r="D47" t="s">
        <v>2770</v>
      </c>
      <c r="E47" t="s">
        <v>2771</v>
      </c>
      <c r="F47" t="s">
        <v>2772</v>
      </c>
      <c r="G47" t="s">
        <v>2773</v>
      </c>
      <c r="H47" t="s">
        <v>2363</v>
      </c>
      <c r="I47" t="s">
        <v>2774</v>
      </c>
      <c r="J47" t="s">
        <v>2775</v>
      </c>
      <c r="K47" t="s">
        <v>2776</v>
      </c>
      <c r="L47" t="s">
        <v>2777</v>
      </c>
      <c r="M47" t="s">
        <v>2039</v>
      </c>
      <c r="N47" t="s">
        <v>2778</v>
      </c>
      <c r="O47" t="s">
        <v>2779</v>
      </c>
      <c r="P47" t="s">
        <v>2780</v>
      </c>
      <c r="Q47" t="s">
        <v>2781</v>
      </c>
      <c r="R47" t="s">
        <v>2782</v>
      </c>
      <c r="S47" t="s">
        <v>2783</v>
      </c>
    </row>
    <row r="48" spans="1:19" x14ac:dyDescent="0.3">
      <c r="A48" t="s">
        <v>1902</v>
      </c>
      <c r="B48" t="s">
        <v>2784</v>
      </c>
      <c r="C48" t="s">
        <v>2785</v>
      </c>
      <c r="D48" t="s">
        <v>2786</v>
      </c>
      <c r="E48" t="s">
        <v>2787</v>
      </c>
      <c r="F48" t="s">
        <v>2788</v>
      </c>
      <c r="G48" t="s">
        <v>2789</v>
      </c>
      <c r="H48" t="s">
        <v>2790</v>
      </c>
      <c r="I48" t="s">
        <v>2791</v>
      </c>
      <c r="J48" t="s">
        <v>2792</v>
      </c>
      <c r="K48" t="s">
        <v>2793</v>
      </c>
      <c r="L48" t="s">
        <v>2794</v>
      </c>
      <c r="M48" t="s">
        <v>2795</v>
      </c>
      <c r="N48" t="s">
        <v>2796</v>
      </c>
      <c r="O48" t="s">
        <v>2797</v>
      </c>
      <c r="P48" t="s">
        <v>2798</v>
      </c>
      <c r="Q48" t="s">
        <v>2799</v>
      </c>
      <c r="R48" t="s">
        <v>2800</v>
      </c>
      <c r="S48" t="s">
        <v>2801</v>
      </c>
    </row>
    <row r="49" spans="1:19" x14ac:dyDescent="0.3">
      <c r="A49" t="s">
        <v>1903</v>
      </c>
      <c r="B49" t="s">
        <v>2771</v>
      </c>
      <c r="C49" t="s">
        <v>2802</v>
      </c>
      <c r="D49" t="s">
        <v>2803</v>
      </c>
      <c r="E49" t="s">
        <v>2804</v>
      </c>
      <c r="F49" t="s">
        <v>2805</v>
      </c>
      <c r="G49" t="s">
        <v>2086</v>
      </c>
      <c r="H49" t="s">
        <v>2806</v>
      </c>
      <c r="I49" t="s">
        <v>2807</v>
      </c>
      <c r="J49" t="s">
        <v>2808</v>
      </c>
      <c r="K49" t="s">
        <v>2809</v>
      </c>
      <c r="L49" t="s">
        <v>2810</v>
      </c>
      <c r="M49" t="s">
        <v>2811</v>
      </c>
      <c r="N49" t="s">
        <v>2812</v>
      </c>
      <c r="O49" t="s">
        <v>2813</v>
      </c>
      <c r="P49" t="s">
        <v>2814</v>
      </c>
      <c r="Q49" t="s">
        <v>2815</v>
      </c>
      <c r="R49" t="s">
        <v>2816</v>
      </c>
      <c r="S49" t="s">
        <v>2817</v>
      </c>
    </row>
    <row r="50" spans="1:19" x14ac:dyDescent="0.3">
      <c r="A50" t="s">
        <v>1904</v>
      </c>
      <c r="B50" t="s">
        <v>2818</v>
      </c>
      <c r="C50" t="s">
        <v>2819</v>
      </c>
      <c r="D50" t="s">
        <v>2820</v>
      </c>
      <c r="E50" t="s">
        <v>2821</v>
      </c>
      <c r="F50" t="s">
        <v>2822</v>
      </c>
      <c r="G50" t="s">
        <v>2823</v>
      </c>
      <c r="H50" t="s">
        <v>2824</v>
      </c>
      <c r="I50" t="s">
        <v>2825</v>
      </c>
      <c r="J50" t="s">
        <v>2826</v>
      </c>
      <c r="K50" t="s">
        <v>2827</v>
      </c>
      <c r="L50" t="s">
        <v>2828</v>
      </c>
      <c r="M50" t="s">
        <v>2829</v>
      </c>
      <c r="N50" t="s">
        <v>2830</v>
      </c>
      <c r="O50" t="s">
        <v>2831</v>
      </c>
      <c r="P50" t="s">
        <v>2832</v>
      </c>
      <c r="Q50" t="s">
        <v>2833</v>
      </c>
      <c r="R50" t="s">
        <v>2834</v>
      </c>
      <c r="S50" t="s">
        <v>2835</v>
      </c>
    </row>
    <row r="51" spans="1:19" x14ac:dyDescent="0.3">
      <c r="A51" t="s">
        <v>1905</v>
      </c>
      <c r="B51" t="s">
        <v>2836</v>
      </c>
      <c r="C51" t="s">
        <v>2837</v>
      </c>
      <c r="D51" t="s">
        <v>2838</v>
      </c>
      <c r="E51" t="s">
        <v>2469</v>
      </c>
      <c r="F51" t="s">
        <v>2839</v>
      </c>
      <c r="G51" t="s">
        <v>2840</v>
      </c>
      <c r="H51" t="s">
        <v>2841</v>
      </c>
      <c r="I51" t="s">
        <v>2842</v>
      </c>
      <c r="J51" t="s">
        <v>2843</v>
      </c>
      <c r="K51" t="s">
        <v>2844</v>
      </c>
      <c r="L51" t="s">
        <v>2845</v>
      </c>
      <c r="M51" t="s">
        <v>2846</v>
      </c>
      <c r="N51" t="s">
        <v>2847</v>
      </c>
      <c r="O51" t="s">
        <v>2848</v>
      </c>
      <c r="P51" t="s">
        <v>2479</v>
      </c>
      <c r="Q51" t="s">
        <v>2849</v>
      </c>
      <c r="R51" t="s">
        <v>2850</v>
      </c>
      <c r="S51" t="s">
        <v>2851</v>
      </c>
    </row>
    <row r="52" spans="1:19" x14ac:dyDescent="0.3">
      <c r="A52" t="s">
        <v>1906</v>
      </c>
      <c r="B52" t="s">
        <v>2852</v>
      </c>
      <c r="C52" t="s">
        <v>2853</v>
      </c>
      <c r="D52" t="s">
        <v>2854</v>
      </c>
      <c r="E52" t="s">
        <v>2855</v>
      </c>
      <c r="F52" t="s">
        <v>2856</v>
      </c>
      <c r="G52" t="s">
        <v>2857</v>
      </c>
      <c r="H52" t="s">
        <v>2858</v>
      </c>
      <c r="I52" t="s">
        <v>2859</v>
      </c>
      <c r="J52" t="s">
        <v>2860</v>
      </c>
      <c r="K52" t="s">
        <v>2861</v>
      </c>
      <c r="L52" t="s">
        <v>2862</v>
      </c>
      <c r="M52" t="s">
        <v>2863</v>
      </c>
      <c r="N52" t="s">
        <v>2864</v>
      </c>
      <c r="O52" t="s">
        <v>2865</v>
      </c>
      <c r="P52" t="s">
        <v>2866</v>
      </c>
      <c r="Q52" t="s">
        <v>2867</v>
      </c>
      <c r="R52" t="s">
        <v>2868</v>
      </c>
      <c r="S52" t="s">
        <v>2869</v>
      </c>
    </row>
    <row r="53" spans="1:19" x14ac:dyDescent="0.3">
      <c r="A53" t="s">
        <v>1907</v>
      </c>
      <c r="B53" t="s">
        <v>2870</v>
      </c>
      <c r="C53" t="s">
        <v>2871</v>
      </c>
      <c r="D53" t="s">
        <v>2872</v>
      </c>
      <c r="E53" t="s">
        <v>2873</v>
      </c>
      <c r="F53" t="s">
        <v>2874</v>
      </c>
      <c r="G53" t="s">
        <v>2875</v>
      </c>
      <c r="H53" t="s">
        <v>2876</v>
      </c>
      <c r="I53" t="s">
        <v>2877</v>
      </c>
      <c r="J53" t="s">
        <v>2878</v>
      </c>
      <c r="K53" t="s">
        <v>2009</v>
      </c>
      <c r="L53" t="s">
        <v>2879</v>
      </c>
      <c r="M53" t="s">
        <v>2880</v>
      </c>
      <c r="N53" t="s">
        <v>2881</v>
      </c>
      <c r="O53" t="s">
        <v>2882</v>
      </c>
      <c r="P53" t="s">
        <v>2883</v>
      </c>
      <c r="Q53" t="s">
        <v>2501</v>
      </c>
      <c r="R53" t="s">
        <v>2884</v>
      </c>
      <c r="S53" t="s">
        <v>2885</v>
      </c>
    </row>
    <row r="54" spans="1:19" x14ac:dyDescent="0.3">
      <c r="A54" t="s">
        <v>1908</v>
      </c>
      <c r="B54" t="s">
        <v>2886</v>
      </c>
      <c r="C54" t="s">
        <v>2887</v>
      </c>
      <c r="D54" t="s">
        <v>2888</v>
      </c>
      <c r="E54" t="s">
        <v>2889</v>
      </c>
      <c r="F54" t="s">
        <v>2890</v>
      </c>
      <c r="G54" t="s">
        <v>2891</v>
      </c>
      <c r="H54" t="s">
        <v>2892</v>
      </c>
      <c r="I54" t="s">
        <v>2893</v>
      </c>
      <c r="J54" t="s">
        <v>2894</v>
      </c>
      <c r="K54" t="s">
        <v>2895</v>
      </c>
      <c r="L54" t="s">
        <v>2896</v>
      </c>
      <c r="M54" t="s">
        <v>2897</v>
      </c>
      <c r="N54" t="s">
        <v>2898</v>
      </c>
      <c r="O54" t="s">
        <v>2899</v>
      </c>
      <c r="P54" t="s">
        <v>2900</v>
      </c>
      <c r="Q54" t="s">
        <v>2901</v>
      </c>
      <c r="R54" t="s">
        <v>2902</v>
      </c>
      <c r="S54" t="s">
        <v>2903</v>
      </c>
    </row>
    <row r="55" spans="1:19" x14ac:dyDescent="0.3">
      <c r="A55" t="s">
        <v>1909</v>
      </c>
      <c r="B55" t="s">
        <v>2904</v>
      </c>
      <c r="C55" t="s">
        <v>2905</v>
      </c>
      <c r="D55" t="s">
        <v>2906</v>
      </c>
      <c r="E55" t="s">
        <v>2907</v>
      </c>
      <c r="F55" t="s">
        <v>2155</v>
      </c>
      <c r="G55" t="s">
        <v>2908</v>
      </c>
      <c r="H55" t="s">
        <v>2909</v>
      </c>
      <c r="I55" t="s">
        <v>2910</v>
      </c>
      <c r="J55" t="s">
        <v>2911</v>
      </c>
      <c r="K55" t="s">
        <v>2912</v>
      </c>
      <c r="L55" t="s">
        <v>2913</v>
      </c>
      <c r="M55" t="s">
        <v>2914</v>
      </c>
      <c r="N55" t="s">
        <v>2915</v>
      </c>
      <c r="O55" t="s">
        <v>2916</v>
      </c>
      <c r="P55" t="s">
        <v>2917</v>
      </c>
      <c r="Q55" t="s">
        <v>2918</v>
      </c>
      <c r="R55" t="s">
        <v>2919</v>
      </c>
      <c r="S55" t="s">
        <v>2920</v>
      </c>
    </row>
    <row r="56" spans="1:19" x14ac:dyDescent="0.3">
      <c r="A56" t="s">
        <v>1910</v>
      </c>
      <c r="B56" t="s">
        <v>2921</v>
      </c>
      <c r="C56" t="s">
        <v>2922</v>
      </c>
      <c r="D56" t="s">
        <v>2923</v>
      </c>
      <c r="E56" t="s">
        <v>2924</v>
      </c>
      <c r="F56" t="s">
        <v>2925</v>
      </c>
      <c r="G56" t="s">
        <v>2926</v>
      </c>
      <c r="H56" t="s">
        <v>2927</v>
      </c>
      <c r="I56" t="s">
        <v>2928</v>
      </c>
      <c r="J56" t="s">
        <v>2929</v>
      </c>
      <c r="K56" t="s">
        <v>2930</v>
      </c>
      <c r="L56" t="s">
        <v>2931</v>
      </c>
      <c r="M56" t="s">
        <v>2932</v>
      </c>
      <c r="N56" t="s">
        <v>2933</v>
      </c>
      <c r="O56" t="s">
        <v>2934</v>
      </c>
      <c r="P56" t="s">
        <v>2935</v>
      </c>
      <c r="Q56" t="s">
        <v>2936</v>
      </c>
      <c r="R56" t="s">
        <v>2937</v>
      </c>
      <c r="S56" t="s">
        <v>2938</v>
      </c>
    </row>
    <row r="57" spans="1:19" x14ac:dyDescent="0.3">
      <c r="A57" t="s">
        <v>1911</v>
      </c>
      <c r="B57" t="s">
        <v>2939</v>
      </c>
      <c r="C57" t="s">
        <v>9</v>
      </c>
      <c r="D57" t="s">
        <v>2940</v>
      </c>
      <c r="E57" t="s">
        <v>2941</v>
      </c>
      <c r="F57" t="s">
        <v>2942</v>
      </c>
      <c r="G57" t="s">
        <v>2943</v>
      </c>
      <c r="H57" t="s">
        <v>2944</v>
      </c>
      <c r="I57" t="s">
        <v>2945</v>
      </c>
      <c r="J57" t="s">
        <v>2946</v>
      </c>
      <c r="K57" t="s">
        <v>2947</v>
      </c>
      <c r="L57" t="s">
        <v>2948</v>
      </c>
      <c r="M57" t="s">
        <v>2949</v>
      </c>
      <c r="N57" t="s">
        <v>2950</v>
      </c>
      <c r="O57" t="s">
        <v>2951</v>
      </c>
      <c r="P57" t="s">
        <v>2952</v>
      </c>
      <c r="Q57" t="s">
        <v>2953</v>
      </c>
      <c r="R57" t="s">
        <v>2954</v>
      </c>
      <c r="S57" t="s">
        <v>2744</v>
      </c>
    </row>
    <row r="58" spans="1:19" x14ac:dyDescent="0.3">
      <c r="A58" t="s">
        <v>1912</v>
      </c>
      <c r="B58" t="s">
        <v>2955</v>
      </c>
      <c r="C58" t="s">
        <v>2956</v>
      </c>
      <c r="D58" t="s">
        <v>2957</v>
      </c>
      <c r="E58" t="s">
        <v>2958</v>
      </c>
      <c r="F58" t="s">
        <v>2959</v>
      </c>
      <c r="G58" t="s">
        <v>2960</v>
      </c>
      <c r="H58" t="s">
        <v>2170</v>
      </c>
      <c r="I58" t="s">
        <v>2961</v>
      </c>
      <c r="J58" t="s">
        <v>2962</v>
      </c>
      <c r="K58" t="s">
        <v>2963</v>
      </c>
      <c r="L58" t="s">
        <v>2964</v>
      </c>
      <c r="M58" t="s">
        <v>2965</v>
      </c>
      <c r="N58" t="s">
        <v>2966</v>
      </c>
      <c r="O58" t="s">
        <v>2967</v>
      </c>
      <c r="P58" t="s">
        <v>2968</v>
      </c>
      <c r="Q58" t="s">
        <v>2969</v>
      </c>
      <c r="R58" t="s">
        <v>2970</v>
      </c>
      <c r="S58" t="s">
        <v>2971</v>
      </c>
    </row>
    <row r="59" spans="1:19" x14ac:dyDescent="0.3">
      <c r="A59" t="s">
        <v>1913</v>
      </c>
      <c r="B59" t="s">
        <v>2972</v>
      </c>
      <c r="C59" t="s">
        <v>2973</v>
      </c>
      <c r="D59" t="s">
        <v>2974</v>
      </c>
      <c r="E59" t="s">
        <v>2475</v>
      </c>
      <c r="F59" t="s">
        <v>2975</v>
      </c>
      <c r="G59" t="s">
        <v>2976</v>
      </c>
      <c r="H59" t="s">
        <v>2977</v>
      </c>
      <c r="I59" t="s">
        <v>2978</v>
      </c>
      <c r="J59" t="s">
        <v>2979</v>
      </c>
      <c r="K59" t="s">
        <v>2980</v>
      </c>
      <c r="L59" t="s">
        <v>2981</v>
      </c>
      <c r="M59" t="s">
        <v>2982</v>
      </c>
      <c r="N59" t="s">
        <v>2604</v>
      </c>
      <c r="O59" t="s">
        <v>2983</v>
      </c>
      <c r="P59" t="s">
        <v>2984</v>
      </c>
      <c r="Q59" t="s">
        <v>2985</v>
      </c>
      <c r="R59" t="s">
        <v>2986</v>
      </c>
      <c r="S59" t="s">
        <v>2987</v>
      </c>
    </row>
    <row r="60" spans="1:19" x14ac:dyDescent="0.3">
      <c r="A60" t="s">
        <v>1914</v>
      </c>
      <c r="B60" t="s">
        <v>2988</v>
      </c>
      <c r="C60" t="s">
        <v>2989</v>
      </c>
      <c r="D60" t="s">
        <v>2990</v>
      </c>
      <c r="E60" t="s">
        <v>2991</v>
      </c>
      <c r="F60" t="s">
        <v>2992</v>
      </c>
      <c r="G60" t="s">
        <v>2993</v>
      </c>
      <c r="H60" t="s">
        <v>2994</v>
      </c>
      <c r="I60" t="s">
        <v>2995</v>
      </c>
      <c r="J60" t="s">
        <v>2996</v>
      </c>
      <c r="K60" t="s">
        <v>2997</v>
      </c>
      <c r="L60" t="s">
        <v>2998</v>
      </c>
      <c r="M60" t="s">
        <v>2999</v>
      </c>
      <c r="N60" t="s">
        <v>3000</v>
      </c>
      <c r="O60" t="s">
        <v>3001</v>
      </c>
      <c r="P60" t="s">
        <v>3002</v>
      </c>
      <c r="Q60" t="s">
        <v>3003</v>
      </c>
      <c r="R60" t="s">
        <v>3004</v>
      </c>
      <c r="S60" t="s">
        <v>3005</v>
      </c>
    </row>
    <row r="61" spans="1:19" x14ac:dyDescent="0.3">
      <c r="A61" t="s">
        <v>1915</v>
      </c>
      <c r="B61" t="s">
        <v>3006</v>
      </c>
      <c r="C61" t="s">
        <v>3007</v>
      </c>
      <c r="D61" t="s">
        <v>3008</v>
      </c>
      <c r="E61" t="s">
        <v>2039</v>
      </c>
      <c r="F61" t="s">
        <v>3009</v>
      </c>
      <c r="G61" t="s">
        <v>3010</v>
      </c>
      <c r="H61" t="s">
        <v>2682</v>
      </c>
      <c r="I61" t="s">
        <v>3011</v>
      </c>
      <c r="J61" t="s">
        <v>3012</v>
      </c>
      <c r="K61" t="s">
        <v>3013</v>
      </c>
      <c r="L61" t="s">
        <v>3014</v>
      </c>
      <c r="M61" t="s">
        <v>3015</v>
      </c>
      <c r="N61" t="s">
        <v>3016</v>
      </c>
      <c r="O61" t="s">
        <v>3017</v>
      </c>
      <c r="P61" t="s">
        <v>3018</v>
      </c>
      <c r="Q61" t="s">
        <v>3019</v>
      </c>
      <c r="R61" t="s">
        <v>2608</v>
      </c>
      <c r="S61" t="s">
        <v>3020</v>
      </c>
    </row>
    <row r="62" spans="1:19" x14ac:dyDescent="0.3">
      <c r="A62" t="s">
        <v>1916</v>
      </c>
      <c r="B62" t="s">
        <v>3021</v>
      </c>
      <c r="C62" t="s">
        <v>3022</v>
      </c>
      <c r="D62" t="s">
        <v>3023</v>
      </c>
      <c r="E62" t="s">
        <v>3024</v>
      </c>
      <c r="F62" t="s">
        <v>3025</v>
      </c>
      <c r="G62" t="s">
        <v>3026</v>
      </c>
      <c r="H62" t="s">
        <v>3027</v>
      </c>
      <c r="I62" t="s">
        <v>3028</v>
      </c>
      <c r="J62" t="s">
        <v>3029</v>
      </c>
      <c r="K62" t="s">
        <v>3030</v>
      </c>
      <c r="L62" t="s">
        <v>3031</v>
      </c>
      <c r="M62" t="s">
        <v>3032</v>
      </c>
      <c r="N62" t="s">
        <v>3033</v>
      </c>
      <c r="O62" t="s">
        <v>3034</v>
      </c>
      <c r="P62" t="s">
        <v>3035</v>
      </c>
      <c r="Q62" t="s">
        <v>3036</v>
      </c>
      <c r="R62" t="s">
        <v>3037</v>
      </c>
      <c r="S62" t="s">
        <v>3038</v>
      </c>
    </row>
    <row r="63" spans="1:19" x14ac:dyDescent="0.3">
      <c r="A63" t="s">
        <v>1917</v>
      </c>
      <c r="B63" t="s">
        <v>2474</v>
      </c>
      <c r="C63" t="s">
        <v>3039</v>
      </c>
      <c r="D63" t="s">
        <v>2073</v>
      </c>
      <c r="E63" t="s">
        <v>3040</v>
      </c>
      <c r="F63" t="s">
        <v>3041</v>
      </c>
      <c r="G63" t="s">
        <v>3042</v>
      </c>
      <c r="H63" t="s">
        <v>3043</v>
      </c>
      <c r="I63" t="s">
        <v>3044</v>
      </c>
      <c r="J63" t="s">
        <v>3045</v>
      </c>
      <c r="K63" t="s">
        <v>3046</v>
      </c>
      <c r="L63" t="s">
        <v>3047</v>
      </c>
      <c r="M63" t="s">
        <v>3048</v>
      </c>
      <c r="N63" t="s">
        <v>3049</v>
      </c>
      <c r="O63" t="s">
        <v>3050</v>
      </c>
      <c r="P63" t="s">
        <v>3051</v>
      </c>
      <c r="Q63" t="s">
        <v>3052</v>
      </c>
      <c r="R63" t="s">
        <v>2267</v>
      </c>
      <c r="S63" t="s">
        <v>3053</v>
      </c>
    </row>
    <row r="64" spans="1:19" x14ac:dyDescent="0.3">
      <c r="A64" t="s">
        <v>1918</v>
      </c>
      <c r="B64" t="s">
        <v>3054</v>
      </c>
      <c r="C64" t="s">
        <v>3055</v>
      </c>
      <c r="D64" t="s">
        <v>3056</v>
      </c>
      <c r="E64" t="s">
        <v>3057</v>
      </c>
      <c r="F64" t="s">
        <v>3058</v>
      </c>
      <c r="G64" t="s">
        <v>3059</v>
      </c>
      <c r="H64" t="s">
        <v>3060</v>
      </c>
      <c r="I64" t="s">
        <v>3061</v>
      </c>
      <c r="J64" t="s">
        <v>3062</v>
      </c>
      <c r="K64" t="s">
        <v>3063</v>
      </c>
      <c r="L64" t="s">
        <v>3064</v>
      </c>
      <c r="M64" t="s">
        <v>3065</v>
      </c>
      <c r="N64" t="s">
        <v>3066</v>
      </c>
      <c r="O64" t="s">
        <v>3067</v>
      </c>
      <c r="P64" t="s">
        <v>3068</v>
      </c>
      <c r="Q64" t="s">
        <v>3069</v>
      </c>
      <c r="R64" t="s">
        <v>3070</v>
      </c>
      <c r="S64" t="s">
        <v>3071</v>
      </c>
    </row>
    <row r="65" spans="1:19" x14ac:dyDescent="0.3">
      <c r="A65" t="s">
        <v>1919</v>
      </c>
      <c r="B65" t="s">
        <v>3072</v>
      </c>
      <c r="C65" t="s">
        <v>3073</v>
      </c>
      <c r="D65" t="s">
        <v>3074</v>
      </c>
      <c r="E65" t="s">
        <v>3075</v>
      </c>
      <c r="F65" t="s">
        <v>3076</v>
      </c>
      <c r="G65" t="s">
        <v>3077</v>
      </c>
      <c r="H65" t="s">
        <v>3078</v>
      </c>
      <c r="I65" t="s">
        <v>3079</v>
      </c>
      <c r="J65" t="s">
        <v>3080</v>
      </c>
      <c r="K65" t="s">
        <v>3081</v>
      </c>
      <c r="L65" t="s">
        <v>3082</v>
      </c>
      <c r="M65" t="s">
        <v>3083</v>
      </c>
      <c r="N65" t="s">
        <v>3084</v>
      </c>
      <c r="O65" t="s">
        <v>3085</v>
      </c>
      <c r="P65" t="s">
        <v>3086</v>
      </c>
      <c r="Q65" t="s">
        <v>3087</v>
      </c>
      <c r="R65" t="s">
        <v>3088</v>
      </c>
      <c r="S65" t="s">
        <v>3089</v>
      </c>
    </row>
    <row r="66" spans="1:19" x14ac:dyDescent="0.3">
      <c r="A66" t="s">
        <v>1920</v>
      </c>
      <c r="B66" t="s">
        <v>3090</v>
      </c>
      <c r="C66" t="s">
        <v>3091</v>
      </c>
      <c r="D66" t="s">
        <v>3092</v>
      </c>
      <c r="E66" t="s">
        <v>3093</v>
      </c>
      <c r="F66" t="s">
        <v>3094</v>
      </c>
      <c r="G66" t="s">
        <v>3095</v>
      </c>
      <c r="H66" t="s">
        <v>3096</v>
      </c>
      <c r="I66" t="s">
        <v>3097</v>
      </c>
      <c r="J66" t="s">
        <v>3098</v>
      </c>
      <c r="K66" t="s">
        <v>3099</v>
      </c>
      <c r="L66" t="s">
        <v>3100</v>
      </c>
      <c r="M66" t="s">
        <v>3101</v>
      </c>
      <c r="N66" t="s">
        <v>3102</v>
      </c>
      <c r="O66" t="s">
        <v>3103</v>
      </c>
      <c r="P66" t="s">
        <v>3104</v>
      </c>
      <c r="Q66" t="s">
        <v>3105</v>
      </c>
      <c r="R66" t="s">
        <v>3106</v>
      </c>
      <c r="S66" t="s">
        <v>3107</v>
      </c>
    </row>
    <row r="67" spans="1:19" x14ac:dyDescent="0.3">
      <c r="A67" t="s">
        <v>1921</v>
      </c>
      <c r="B67" t="s">
        <v>3108</v>
      </c>
      <c r="C67" t="s">
        <v>3109</v>
      </c>
      <c r="D67" t="s">
        <v>3110</v>
      </c>
      <c r="E67" t="s">
        <v>2610</v>
      </c>
      <c r="F67" t="s">
        <v>3111</v>
      </c>
      <c r="G67" t="s">
        <v>3112</v>
      </c>
      <c r="H67" t="s">
        <v>2146</v>
      </c>
      <c r="I67" t="s">
        <v>3113</v>
      </c>
      <c r="J67" t="s">
        <v>2332</v>
      </c>
      <c r="K67" t="s">
        <v>3114</v>
      </c>
      <c r="L67" t="s">
        <v>3115</v>
      </c>
      <c r="M67" t="s">
        <v>3116</v>
      </c>
      <c r="N67" t="s">
        <v>3117</v>
      </c>
      <c r="O67" t="s">
        <v>2146</v>
      </c>
      <c r="P67" t="s">
        <v>3118</v>
      </c>
      <c r="Q67" t="s">
        <v>3119</v>
      </c>
      <c r="R67" t="s">
        <v>3120</v>
      </c>
      <c r="S67" t="s">
        <v>3121</v>
      </c>
    </row>
    <row r="68" spans="1:19" x14ac:dyDescent="0.3">
      <c r="A68" t="s">
        <v>1922</v>
      </c>
      <c r="B68" t="s">
        <v>3122</v>
      </c>
      <c r="C68" t="s">
        <v>3123</v>
      </c>
      <c r="D68" t="s">
        <v>3124</v>
      </c>
      <c r="E68" t="s">
        <v>3125</v>
      </c>
      <c r="F68" t="s">
        <v>3126</v>
      </c>
      <c r="G68" t="s">
        <v>3127</v>
      </c>
      <c r="H68" t="s">
        <v>3128</v>
      </c>
      <c r="I68" t="s">
        <v>3129</v>
      </c>
      <c r="J68" t="s">
        <v>3130</v>
      </c>
      <c r="K68" t="s">
        <v>3131</v>
      </c>
      <c r="L68" t="s">
        <v>3132</v>
      </c>
      <c r="M68" t="s">
        <v>3133</v>
      </c>
      <c r="N68" t="s">
        <v>3134</v>
      </c>
      <c r="O68" t="s">
        <v>3135</v>
      </c>
      <c r="P68" t="s">
        <v>3136</v>
      </c>
      <c r="Q68" t="s">
        <v>3137</v>
      </c>
      <c r="R68" t="s">
        <v>3138</v>
      </c>
      <c r="S68" t="s">
        <v>3139</v>
      </c>
    </row>
    <row r="69" spans="1:19" x14ac:dyDescent="0.3">
      <c r="A69" t="s">
        <v>1923</v>
      </c>
      <c r="B69" t="s">
        <v>3140</v>
      </c>
      <c r="C69" t="s">
        <v>2073</v>
      </c>
      <c r="D69" t="s">
        <v>3141</v>
      </c>
      <c r="E69" t="s">
        <v>3142</v>
      </c>
      <c r="F69" t="s">
        <v>3143</v>
      </c>
      <c r="G69" t="s">
        <v>2535</v>
      </c>
      <c r="H69" t="s">
        <v>3144</v>
      </c>
      <c r="I69" t="s">
        <v>3145</v>
      </c>
      <c r="J69" t="s">
        <v>2359</v>
      </c>
      <c r="K69" t="s">
        <v>3146</v>
      </c>
      <c r="L69" t="s">
        <v>3147</v>
      </c>
      <c r="M69" t="s">
        <v>3148</v>
      </c>
      <c r="N69" t="s">
        <v>2159</v>
      </c>
      <c r="O69" t="s">
        <v>3149</v>
      </c>
      <c r="P69" t="s">
        <v>2122</v>
      </c>
      <c r="Q69" t="s">
        <v>3150</v>
      </c>
      <c r="R69" t="s">
        <v>3151</v>
      </c>
      <c r="S69" t="s">
        <v>3152</v>
      </c>
    </row>
    <row r="70" spans="1:19" x14ac:dyDescent="0.3">
      <c r="A70" t="s">
        <v>1924</v>
      </c>
      <c r="B70" t="s">
        <v>3153</v>
      </c>
      <c r="C70" t="s">
        <v>2755</v>
      </c>
      <c r="D70" t="s">
        <v>3154</v>
      </c>
      <c r="E70" t="s">
        <v>3155</v>
      </c>
      <c r="F70" t="s">
        <v>3156</v>
      </c>
      <c r="G70" t="s">
        <v>3157</v>
      </c>
      <c r="H70" t="s">
        <v>3158</v>
      </c>
      <c r="I70" t="s">
        <v>3159</v>
      </c>
      <c r="J70" t="s">
        <v>3160</v>
      </c>
      <c r="K70" t="s">
        <v>3161</v>
      </c>
      <c r="L70" t="s">
        <v>3162</v>
      </c>
      <c r="M70" t="s">
        <v>3163</v>
      </c>
      <c r="N70" t="s">
        <v>3164</v>
      </c>
      <c r="O70" t="s">
        <v>3165</v>
      </c>
      <c r="P70" t="s">
        <v>3166</v>
      </c>
      <c r="Q70" t="s">
        <v>3167</v>
      </c>
      <c r="R70" t="s">
        <v>3168</v>
      </c>
      <c r="S70" t="s">
        <v>3169</v>
      </c>
    </row>
    <row r="71" spans="1:19" x14ac:dyDescent="0.3">
      <c r="A71" t="s">
        <v>1925</v>
      </c>
      <c r="B71" t="s">
        <v>3170</v>
      </c>
      <c r="C71" t="s">
        <v>3171</v>
      </c>
      <c r="D71" t="s">
        <v>2670</v>
      </c>
      <c r="E71" t="s">
        <v>3172</v>
      </c>
      <c r="F71" t="s">
        <v>2744</v>
      </c>
      <c r="G71" t="s">
        <v>3173</v>
      </c>
      <c r="H71" t="s">
        <v>3174</v>
      </c>
      <c r="I71" t="s">
        <v>3175</v>
      </c>
      <c r="J71" t="s">
        <v>3176</v>
      </c>
      <c r="K71" t="s">
        <v>3177</v>
      </c>
      <c r="L71" t="s">
        <v>3178</v>
      </c>
      <c r="M71" t="s">
        <v>3179</v>
      </c>
      <c r="N71" t="s">
        <v>3180</v>
      </c>
      <c r="O71" t="s">
        <v>3181</v>
      </c>
      <c r="P71" t="s">
        <v>3182</v>
      </c>
      <c r="Q71" t="s">
        <v>3183</v>
      </c>
      <c r="R71" t="s">
        <v>3184</v>
      </c>
      <c r="S71" t="s">
        <v>3185</v>
      </c>
    </row>
    <row r="72" spans="1:19" x14ac:dyDescent="0.3">
      <c r="A72" t="s">
        <v>1926</v>
      </c>
      <c r="B72" t="s">
        <v>3186</v>
      </c>
      <c r="C72" t="s">
        <v>3187</v>
      </c>
      <c r="D72" t="s">
        <v>3188</v>
      </c>
      <c r="E72" t="s">
        <v>3189</v>
      </c>
      <c r="F72" t="s">
        <v>3190</v>
      </c>
      <c r="G72" t="s">
        <v>3191</v>
      </c>
      <c r="H72" t="s">
        <v>3192</v>
      </c>
      <c r="I72" t="s">
        <v>3193</v>
      </c>
      <c r="J72" t="s">
        <v>3194</v>
      </c>
      <c r="K72" t="s">
        <v>3195</v>
      </c>
      <c r="L72" t="s">
        <v>3196</v>
      </c>
      <c r="M72" t="s">
        <v>3197</v>
      </c>
      <c r="N72" t="s">
        <v>3198</v>
      </c>
      <c r="O72" t="s">
        <v>3199</v>
      </c>
      <c r="P72" t="s">
        <v>3200</v>
      </c>
      <c r="Q72" t="s">
        <v>3201</v>
      </c>
      <c r="R72" t="s">
        <v>3202</v>
      </c>
      <c r="S72" t="s">
        <v>3203</v>
      </c>
    </row>
    <row r="73" spans="1:19" x14ac:dyDescent="0.3">
      <c r="A73" t="s">
        <v>1927</v>
      </c>
      <c r="B73" t="s">
        <v>3204</v>
      </c>
      <c r="C73" t="s">
        <v>3205</v>
      </c>
      <c r="D73" t="s">
        <v>3206</v>
      </c>
      <c r="E73" t="s">
        <v>3207</v>
      </c>
      <c r="F73" t="s">
        <v>3208</v>
      </c>
      <c r="G73" t="s">
        <v>2882</v>
      </c>
      <c r="H73" t="s">
        <v>3209</v>
      </c>
      <c r="I73" t="s">
        <v>3210</v>
      </c>
      <c r="J73" t="s">
        <v>3211</v>
      </c>
      <c r="K73" t="s">
        <v>3212</v>
      </c>
      <c r="L73" t="s">
        <v>2405</v>
      </c>
      <c r="M73" t="s">
        <v>3213</v>
      </c>
      <c r="N73" t="s">
        <v>3214</v>
      </c>
      <c r="O73" t="s">
        <v>2671</v>
      </c>
      <c r="P73" t="s">
        <v>3215</v>
      </c>
      <c r="Q73" t="s">
        <v>3216</v>
      </c>
      <c r="R73" t="s">
        <v>3217</v>
      </c>
      <c r="S73" t="s">
        <v>3218</v>
      </c>
    </row>
    <row r="74" spans="1:19" x14ac:dyDescent="0.3">
      <c r="A74" t="s">
        <v>1928</v>
      </c>
      <c r="B74" t="s">
        <v>3219</v>
      </c>
      <c r="C74" t="s">
        <v>3220</v>
      </c>
      <c r="D74" t="s">
        <v>3221</v>
      </c>
      <c r="E74" t="s">
        <v>3222</v>
      </c>
      <c r="F74" t="s">
        <v>3223</v>
      </c>
      <c r="G74" t="s">
        <v>3224</v>
      </c>
      <c r="H74" t="s">
        <v>3225</v>
      </c>
      <c r="I74" t="s">
        <v>3226</v>
      </c>
      <c r="J74" t="s">
        <v>3227</v>
      </c>
      <c r="K74" t="s">
        <v>3228</v>
      </c>
      <c r="L74" t="s">
        <v>3229</v>
      </c>
      <c r="M74" t="s">
        <v>3230</v>
      </c>
      <c r="N74" t="s">
        <v>3231</v>
      </c>
      <c r="O74" t="s">
        <v>3232</v>
      </c>
      <c r="P74" t="s">
        <v>3233</v>
      </c>
      <c r="Q74" t="s">
        <v>3234</v>
      </c>
      <c r="R74" t="s">
        <v>3235</v>
      </c>
      <c r="S74" t="s">
        <v>3236</v>
      </c>
    </row>
    <row r="75" spans="1:19" x14ac:dyDescent="0.3">
      <c r="A75" t="s">
        <v>1929</v>
      </c>
      <c r="B75" t="s">
        <v>3108</v>
      </c>
      <c r="C75" t="s">
        <v>3237</v>
      </c>
      <c r="D75" t="s">
        <v>2769</v>
      </c>
      <c r="E75" t="s">
        <v>3238</v>
      </c>
      <c r="F75" t="s">
        <v>2472</v>
      </c>
      <c r="G75" t="s">
        <v>3239</v>
      </c>
      <c r="H75" t="s">
        <v>3240</v>
      </c>
      <c r="I75" t="s">
        <v>3241</v>
      </c>
      <c r="J75" t="s">
        <v>3242</v>
      </c>
      <c r="K75" t="s">
        <v>2838</v>
      </c>
      <c r="L75" t="s">
        <v>3243</v>
      </c>
      <c r="M75" t="s">
        <v>3244</v>
      </c>
      <c r="N75" t="s">
        <v>3245</v>
      </c>
      <c r="O75" t="s">
        <v>3246</v>
      </c>
      <c r="P75" t="s">
        <v>3247</v>
      </c>
      <c r="Q75" t="s">
        <v>2325</v>
      </c>
      <c r="R75" t="s">
        <v>2003</v>
      </c>
      <c r="S75" t="s">
        <v>3248</v>
      </c>
    </row>
    <row r="76" spans="1:19" x14ac:dyDescent="0.3">
      <c r="A76" t="s">
        <v>1930</v>
      </c>
      <c r="B76" t="s">
        <v>3249</v>
      </c>
      <c r="C76" t="s">
        <v>3250</v>
      </c>
      <c r="D76" t="s">
        <v>3251</v>
      </c>
      <c r="E76" t="s">
        <v>3252</v>
      </c>
      <c r="F76" t="s">
        <v>3253</v>
      </c>
      <c r="G76" t="s">
        <v>3254</v>
      </c>
      <c r="H76" t="s">
        <v>2552</v>
      </c>
      <c r="I76" t="s">
        <v>3255</v>
      </c>
      <c r="J76" t="s">
        <v>3256</v>
      </c>
      <c r="K76" t="s">
        <v>3257</v>
      </c>
      <c r="L76" t="s">
        <v>3258</v>
      </c>
      <c r="M76" t="s">
        <v>3259</v>
      </c>
      <c r="N76" t="s">
        <v>3260</v>
      </c>
      <c r="O76" t="s">
        <v>3261</v>
      </c>
      <c r="P76" t="s">
        <v>3262</v>
      </c>
      <c r="Q76" t="s">
        <v>3263</v>
      </c>
      <c r="R76" t="s">
        <v>3264</v>
      </c>
      <c r="S76" t="s">
        <v>3265</v>
      </c>
    </row>
    <row r="77" spans="1:19" x14ac:dyDescent="0.3">
      <c r="A77" t="s">
        <v>1931</v>
      </c>
      <c r="B77" t="s">
        <v>3266</v>
      </c>
      <c r="C77" t="s">
        <v>3267</v>
      </c>
      <c r="D77" t="s">
        <v>3268</v>
      </c>
      <c r="E77" t="s">
        <v>3269</v>
      </c>
      <c r="F77" t="s">
        <v>3270</v>
      </c>
      <c r="G77" t="s">
        <v>3271</v>
      </c>
      <c r="H77" t="s">
        <v>3272</v>
      </c>
      <c r="I77" t="s">
        <v>3273</v>
      </c>
      <c r="J77" t="s">
        <v>3274</v>
      </c>
      <c r="K77" t="s">
        <v>3275</v>
      </c>
      <c r="L77" t="s">
        <v>3276</v>
      </c>
      <c r="M77" t="s">
        <v>3277</v>
      </c>
      <c r="N77" t="s">
        <v>3278</v>
      </c>
      <c r="O77" t="s">
        <v>3279</v>
      </c>
      <c r="P77" t="s">
        <v>3280</v>
      </c>
      <c r="Q77" t="s">
        <v>2182</v>
      </c>
      <c r="R77" t="s">
        <v>3281</v>
      </c>
      <c r="S77" t="s">
        <v>2704</v>
      </c>
    </row>
    <row r="78" spans="1:19" x14ac:dyDescent="0.3">
      <c r="A78" t="s">
        <v>1932</v>
      </c>
      <c r="B78" t="s">
        <v>3282</v>
      </c>
      <c r="C78" t="s">
        <v>3283</v>
      </c>
      <c r="D78" t="s">
        <v>3284</v>
      </c>
      <c r="E78" t="s">
        <v>3285</v>
      </c>
      <c r="F78" t="s">
        <v>3286</v>
      </c>
      <c r="G78" t="s">
        <v>3287</v>
      </c>
      <c r="H78" t="s">
        <v>3288</v>
      </c>
      <c r="I78" t="s">
        <v>3289</v>
      </c>
      <c r="J78" t="s">
        <v>3290</v>
      </c>
      <c r="K78" t="s">
        <v>3291</v>
      </c>
      <c r="L78" t="s">
        <v>3292</v>
      </c>
      <c r="M78" t="s">
        <v>3293</v>
      </c>
      <c r="N78" t="s">
        <v>3294</v>
      </c>
      <c r="O78" t="s">
        <v>3295</v>
      </c>
      <c r="P78" t="s">
        <v>3296</v>
      </c>
      <c r="Q78" t="s">
        <v>3297</v>
      </c>
      <c r="R78" t="s">
        <v>3298</v>
      </c>
      <c r="S78" t="s">
        <v>3299</v>
      </c>
    </row>
    <row r="79" spans="1:19" x14ac:dyDescent="0.3">
      <c r="A79" t="s">
        <v>1933</v>
      </c>
      <c r="B79" t="s">
        <v>3300</v>
      </c>
      <c r="C79" t="s">
        <v>2439</v>
      </c>
      <c r="D79" t="s">
        <v>3301</v>
      </c>
      <c r="E79" t="s">
        <v>3302</v>
      </c>
      <c r="F79" t="s">
        <v>3303</v>
      </c>
      <c r="G79" t="s">
        <v>2781</v>
      </c>
      <c r="H79" t="s">
        <v>2772</v>
      </c>
      <c r="I79" t="s">
        <v>3304</v>
      </c>
      <c r="J79" t="s">
        <v>3305</v>
      </c>
      <c r="K79" t="s">
        <v>3306</v>
      </c>
      <c r="L79" t="s">
        <v>2682</v>
      </c>
      <c r="M79" t="s">
        <v>3307</v>
      </c>
      <c r="N79" t="s">
        <v>2331</v>
      </c>
      <c r="O79" t="s">
        <v>3308</v>
      </c>
      <c r="P79" t="s">
        <v>3309</v>
      </c>
      <c r="Q79" t="s">
        <v>3051</v>
      </c>
      <c r="R79" t="s">
        <v>3310</v>
      </c>
      <c r="S79" t="s">
        <v>3311</v>
      </c>
    </row>
    <row r="80" spans="1:19" x14ac:dyDescent="0.3">
      <c r="A80" t="s">
        <v>1934</v>
      </c>
      <c r="B80" t="s">
        <v>3312</v>
      </c>
      <c r="C80" t="s">
        <v>3313</v>
      </c>
      <c r="D80" t="s">
        <v>3314</v>
      </c>
      <c r="E80" t="s">
        <v>3315</v>
      </c>
      <c r="F80" t="s">
        <v>3316</v>
      </c>
      <c r="G80" t="s">
        <v>3317</v>
      </c>
      <c r="H80" t="s">
        <v>3318</v>
      </c>
      <c r="I80" t="s">
        <v>3319</v>
      </c>
      <c r="J80" t="s">
        <v>3320</v>
      </c>
      <c r="K80" t="s">
        <v>3321</v>
      </c>
      <c r="L80" t="s">
        <v>3322</v>
      </c>
      <c r="M80" t="s">
        <v>3323</v>
      </c>
      <c r="N80" t="s">
        <v>3324</v>
      </c>
      <c r="O80" t="s">
        <v>3325</v>
      </c>
      <c r="P80" t="s">
        <v>3326</v>
      </c>
      <c r="Q80" t="s">
        <v>3327</v>
      </c>
      <c r="R80" t="s">
        <v>3328</v>
      </c>
      <c r="S80" t="s">
        <v>3329</v>
      </c>
    </row>
    <row r="81" spans="1:19" x14ac:dyDescent="0.3">
      <c r="A81" t="s">
        <v>1935</v>
      </c>
      <c r="B81" t="s">
        <v>3330</v>
      </c>
      <c r="C81" t="s">
        <v>3331</v>
      </c>
      <c r="D81" t="s">
        <v>2567</v>
      </c>
      <c r="E81" t="s">
        <v>3332</v>
      </c>
      <c r="F81" t="s">
        <v>3333</v>
      </c>
      <c r="G81" t="s">
        <v>3334</v>
      </c>
      <c r="H81" t="s">
        <v>3335</v>
      </c>
      <c r="I81" t="s">
        <v>3336</v>
      </c>
      <c r="J81" t="s">
        <v>3337</v>
      </c>
      <c r="K81" t="s">
        <v>3338</v>
      </c>
      <c r="L81" t="s">
        <v>3339</v>
      </c>
      <c r="M81" t="s">
        <v>3340</v>
      </c>
      <c r="N81" t="s">
        <v>3174</v>
      </c>
      <c r="O81" t="s">
        <v>3341</v>
      </c>
      <c r="P81" t="s">
        <v>3342</v>
      </c>
      <c r="Q81" t="s">
        <v>3343</v>
      </c>
      <c r="R81" t="s">
        <v>3344</v>
      </c>
      <c r="S81" t="s">
        <v>3345</v>
      </c>
    </row>
    <row r="82" spans="1:19" x14ac:dyDescent="0.3">
      <c r="A82" t="s">
        <v>1936</v>
      </c>
      <c r="B82" t="s">
        <v>3346</v>
      </c>
      <c r="C82" t="s">
        <v>3347</v>
      </c>
      <c r="D82" t="s">
        <v>3348</v>
      </c>
      <c r="E82" t="s">
        <v>3349</v>
      </c>
      <c r="F82" t="s">
        <v>3350</v>
      </c>
      <c r="G82" t="s">
        <v>3351</v>
      </c>
      <c r="H82" t="s">
        <v>3352</v>
      </c>
      <c r="I82" t="s">
        <v>3353</v>
      </c>
      <c r="J82" t="s">
        <v>3354</v>
      </c>
      <c r="K82" t="s">
        <v>3355</v>
      </c>
      <c r="L82" t="s">
        <v>3356</v>
      </c>
      <c r="M82" t="s">
        <v>3357</v>
      </c>
      <c r="N82" t="s">
        <v>3358</v>
      </c>
      <c r="O82" t="s">
        <v>3359</v>
      </c>
      <c r="P82" t="s">
        <v>3360</v>
      </c>
      <c r="Q82" t="s">
        <v>3361</v>
      </c>
      <c r="R82" t="s">
        <v>3362</v>
      </c>
      <c r="S82" t="s">
        <v>3363</v>
      </c>
    </row>
    <row r="83" spans="1:19" x14ac:dyDescent="0.3">
      <c r="A83" t="s">
        <v>1937</v>
      </c>
      <c r="B83" t="s">
        <v>3364</v>
      </c>
      <c r="C83" t="s">
        <v>2717</v>
      </c>
      <c r="D83" t="s">
        <v>2808</v>
      </c>
      <c r="E83" t="s">
        <v>3365</v>
      </c>
      <c r="F83" t="s">
        <v>3366</v>
      </c>
      <c r="G83" t="s">
        <v>3367</v>
      </c>
      <c r="H83" t="s">
        <v>3368</v>
      </c>
      <c r="I83" t="s">
        <v>3369</v>
      </c>
      <c r="J83" t="s">
        <v>3266</v>
      </c>
      <c r="K83" t="s">
        <v>2742</v>
      </c>
      <c r="L83" t="s">
        <v>3370</v>
      </c>
      <c r="M83" t="s">
        <v>3371</v>
      </c>
      <c r="N83" t="s">
        <v>3372</v>
      </c>
      <c r="O83" t="s">
        <v>3373</v>
      </c>
      <c r="P83" t="s">
        <v>2878</v>
      </c>
      <c r="Q83" t="s">
        <v>3374</v>
      </c>
      <c r="R83" t="s">
        <v>3375</v>
      </c>
      <c r="S83" t="s">
        <v>3376</v>
      </c>
    </row>
    <row r="84" spans="1:19" x14ac:dyDescent="0.3">
      <c r="A84" t="s">
        <v>1938</v>
      </c>
      <c r="B84" t="s">
        <v>3377</v>
      </c>
      <c r="C84" t="s">
        <v>3378</v>
      </c>
      <c r="D84" t="s">
        <v>3379</v>
      </c>
      <c r="E84" t="s">
        <v>3380</v>
      </c>
      <c r="F84" t="s">
        <v>3381</v>
      </c>
      <c r="G84" t="s">
        <v>3382</v>
      </c>
      <c r="H84" t="s">
        <v>3383</v>
      </c>
      <c r="I84" t="s">
        <v>3384</v>
      </c>
      <c r="J84" t="s">
        <v>3385</v>
      </c>
      <c r="K84" t="s">
        <v>3386</v>
      </c>
      <c r="L84" t="s">
        <v>3387</v>
      </c>
      <c r="M84" t="s">
        <v>3388</v>
      </c>
      <c r="N84" t="s">
        <v>3389</v>
      </c>
      <c r="O84" t="s">
        <v>3390</v>
      </c>
      <c r="P84" t="s">
        <v>3391</v>
      </c>
      <c r="Q84" t="s">
        <v>3392</v>
      </c>
      <c r="R84" t="s">
        <v>3393</v>
      </c>
      <c r="S84" t="s">
        <v>3394</v>
      </c>
    </row>
    <row r="85" spans="1:19" x14ac:dyDescent="0.3">
      <c r="A85" t="s">
        <v>1939</v>
      </c>
      <c r="B85" t="s">
        <v>3395</v>
      </c>
      <c r="C85" t="s">
        <v>3396</v>
      </c>
      <c r="D85" t="s">
        <v>2048</v>
      </c>
      <c r="E85" t="s">
        <v>2396</v>
      </c>
      <c r="F85" t="s">
        <v>3397</v>
      </c>
      <c r="G85" t="s">
        <v>3398</v>
      </c>
      <c r="H85" t="s">
        <v>2014</v>
      </c>
      <c r="I85" t="s">
        <v>3399</v>
      </c>
      <c r="J85" t="s">
        <v>3400</v>
      </c>
      <c r="K85" t="s">
        <v>3046</v>
      </c>
      <c r="L85" t="s">
        <v>3401</v>
      </c>
      <c r="M85" t="s">
        <v>3402</v>
      </c>
      <c r="N85" t="s">
        <v>3403</v>
      </c>
      <c r="O85" t="s">
        <v>3404</v>
      </c>
      <c r="P85" t="s">
        <v>3045</v>
      </c>
      <c r="Q85" t="s">
        <v>2681</v>
      </c>
      <c r="R85" t="s">
        <v>3405</v>
      </c>
      <c r="S85" t="s">
        <v>3406</v>
      </c>
    </row>
    <row r="86" spans="1:19" x14ac:dyDescent="0.3">
      <c r="A86" t="s">
        <v>1940</v>
      </c>
      <c r="B86" t="s">
        <v>3407</v>
      </c>
      <c r="C86" t="s">
        <v>3408</v>
      </c>
      <c r="D86" t="s">
        <v>3409</v>
      </c>
      <c r="E86" t="s">
        <v>3410</v>
      </c>
      <c r="F86" t="s">
        <v>3411</v>
      </c>
      <c r="G86" t="s">
        <v>3412</v>
      </c>
      <c r="H86" t="s">
        <v>3413</v>
      </c>
      <c r="I86" t="s">
        <v>3414</v>
      </c>
      <c r="J86" t="s">
        <v>3415</v>
      </c>
      <c r="K86" t="s">
        <v>3416</v>
      </c>
      <c r="L86" t="s">
        <v>3417</v>
      </c>
      <c r="M86" t="s">
        <v>3418</v>
      </c>
      <c r="N86" t="s">
        <v>3419</v>
      </c>
      <c r="O86" t="s">
        <v>3420</v>
      </c>
      <c r="P86" t="s">
        <v>3421</v>
      </c>
      <c r="Q86" t="s">
        <v>3422</v>
      </c>
      <c r="R86" t="s">
        <v>3423</v>
      </c>
      <c r="S86" t="s">
        <v>3424</v>
      </c>
    </row>
    <row r="87" spans="1:19" x14ac:dyDescent="0.3">
      <c r="A87" t="s">
        <v>1941</v>
      </c>
      <c r="B87" t="s">
        <v>2108</v>
      </c>
      <c r="C87" t="s">
        <v>3425</v>
      </c>
      <c r="D87" t="s">
        <v>3426</v>
      </c>
      <c r="E87" t="s">
        <v>3427</v>
      </c>
      <c r="F87" t="s">
        <v>3428</v>
      </c>
      <c r="G87" t="s">
        <v>3429</v>
      </c>
      <c r="H87" t="s">
        <v>3430</v>
      </c>
      <c r="I87" t="s">
        <v>3431</v>
      </c>
      <c r="J87" t="s">
        <v>3432</v>
      </c>
      <c r="K87" t="s">
        <v>3433</v>
      </c>
      <c r="L87" t="s">
        <v>3434</v>
      </c>
      <c r="M87" t="s">
        <v>3435</v>
      </c>
      <c r="N87" t="s">
        <v>3436</v>
      </c>
      <c r="O87" t="s">
        <v>3437</v>
      </c>
      <c r="P87" t="s">
        <v>3438</v>
      </c>
      <c r="Q87" t="s">
        <v>3439</v>
      </c>
      <c r="R87" t="s">
        <v>3440</v>
      </c>
      <c r="S87" t="s">
        <v>3441</v>
      </c>
    </row>
    <row r="88" spans="1:19" x14ac:dyDescent="0.3">
      <c r="A88" t="s">
        <v>1942</v>
      </c>
      <c r="B88" t="s">
        <v>3442</v>
      </c>
      <c r="C88" t="s">
        <v>3443</v>
      </c>
      <c r="D88" t="s">
        <v>3444</v>
      </c>
      <c r="E88" t="s">
        <v>3445</v>
      </c>
      <c r="F88" t="s">
        <v>3446</v>
      </c>
      <c r="G88" t="s">
        <v>3447</v>
      </c>
      <c r="H88" t="s">
        <v>3448</v>
      </c>
      <c r="I88" t="s">
        <v>3449</v>
      </c>
      <c r="J88" t="s">
        <v>3450</v>
      </c>
      <c r="K88" t="s">
        <v>3451</v>
      </c>
      <c r="L88" t="s">
        <v>3452</v>
      </c>
      <c r="M88" t="s">
        <v>3453</v>
      </c>
      <c r="N88" t="s">
        <v>3454</v>
      </c>
      <c r="O88" t="s">
        <v>3455</v>
      </c>
      <c r="P88" t="s">
        <v>3456</v>
      </c>
      <c r="Q88" t="s">
        <v>3457</v>
      </c>
      <c r="R88" t="s">
        <v>3458</v>
      </c>
      <c r="S88" t="s">
        <v>3459</v>
      </c>
    </row>
    <row r="89" spans="1:19" x14ac:dyDescent="0.3">
      <c r="A89" t="s">
        <v>1943</v>
      </c>
      <c r="B89" t="s">
        <v>3460</v>
      </c>
      <c r="C89" t="s">
        <v>3461</v>
      </c>
      <c r="D89" t="s">
        <v>3462</v>
      </c>
      <c r="E89" t="s">
        <v>3463</v>
      </c>
      <c r="F89" t="s">
        <v>3464</v>
      </c>
      <c r="G89" t="s">
        <v>3465</v>
      </c>
      <c r="H89" t="s">
        <v>3466</v>
      </c>
      <c r="I89" t="s">
        <v>3467</v>
      </c>
      <c r="J89" t="s">
        <v>2430</v>
      </c>
      <c r="K89" t="s">
        <v>3468</v>
      </c>
      <c r="L89" t="s">
        <v>3469</v>
      </c>
      <c r="M89" t="s">
        <v>3470</v>
      </c>
      <c r="N89" t="s">
        <v>3471</v>
      </c>
      <c r="O89" t="s">
        <v>3472</v>
      </c>
      <c r="P89" t="s">
        <v>3072</v>
      </c>
      <c r="Q89" t="s">
        <v>3238</v>
      </c>
      <c r="R89" t="s">
        <v>3464</v>
      </c>
      <c r="S89" t="s">
        <v>2907</v>
      </c>
    </row>
    <row r="90" spans="1:19" x14ac:dyDescent="0.3">
      <c r="A90" t="s">
        <v>1944</v>
      </c>
      <c r="B90" t="s">
        <v>3473</v>
      </c>
      <c r="C90" t="s">
        <v>3474</v>
      </c>
      <c r="D90" t="s">
        <v>3475</v>
      </c>
      <c r="E90" t="s">
        <v>3476</v>
      </c>
      <c r="F90" t="s">
        <v>3477</v>
      </c>
      <c r="G90" t="s">
        <v>3478</v>
      </c>
      <c r="H90" t="s">
        <v>3479</v>
      </c>
      <c r="I90" t="s">
        <v>3480</v>
      </c>
      <c r="J90" t="s">
        <v>3481</v>
      </c>
      <c r="K90" t="s">
        <v>3482</v>
      </c>
      <c r="L90" t="s">
        <v>3483</v>
      </c>
      <c r="M90" t="s">
        <v>3484</v>
      </c>
      <c r="N90" t="s">
        <v>3485</v>
      </c>
      <c r="O90" t="s">
        <v>3486</v>
      </c>
      <c r="P90" t="s">
        <v>3487</v>
      </c>
      <c r="Q90" t="s">
        <v>3488</v>
      </c>
      <c r="R90" t="s">
        <v>3489</v>
      </c>
      <c r="S90" t="s">
        <v>3490</v>
      </c>
    </row>
    <row r="91" spans="1:19" x14ac:dyDescent="0.3">
      <c r="A91" t="s">
        <v>1945</v>
      </c>
      <c r="B91" t="s">
        <v>3491</v>
      </c>
      <c r="C91" t="s">
        <v>3492</v>
      </c>
      <c r="D91" t="s">
        <v>3493</v>
      </c>
      <c r="E91" t="s">
        <v>3494</v>
      </c>
      <c r="F91" t="s">
        <v>2468</v>
      </c>
      <c r="G91" t="s">
        <v>3338</v>
      </c>
      <c r="H91" t="s">
        <v>2939</v>
      </c>
      <c r="I91" t="s">
        <v>3495</v>
      </c>
      <c r="J91" t="s">
        <v>2441</v>
      </c>
      <c r="K91" t="s">
        <v>3496</v>
      </c>
      <c r="L91" t="s">
        <v>3497</v>
      </c>
      <c r="M91" t="s">
        <v>3498</v>
      </c>
      <c r="N91" t="s">
        <v>3469</v>
      </c>
      <c r="O91" t="s">
        <v>3499</v>
      </c>
      <c r="P91" t="s">
        <v>3500</v>
      </c>
      <c r="Q91" t="s">
        <v>3501</v>
      </c>
      <c r="R91" t="s">
        <v>3502</v>
      </c>
      <c r="S91" t="s">
        <v>2570</v>
      </c>
    </row>
    <row r="92" spans="1:19" x14ac:dyDescent="0.3">
      <c r="A92" t="s">
        <v>1946</v>
      </c>
      <c r="B92" t="s">
        <v>3503</v>
      </c>
      <c r="C92" t="s">
        <v>3504</v>
      </c>
      <c r="D92" t="s">
        <v>3505</v>
      </c>
      <c r="E92" t="s">
        <v>3506</v>
      </c>
      <c r="F92" t="s">
        <v>3507</v>
      </c>
      <c r="G92" t="s">
        <v>3508</v>
      </c>
      <c r="H92" t="s">
        <v>3509</v>
      </c>
      <c r="I92" t="s">
        <v>3510</v>
      </c>
      <c r="J92" t="s">
        <v>3511</v>
      </c>
      <c r="K92" t="s">
        <v>3512</v>
      </c>
      <c r="L92" t="s">
        <v>3513</v>
      </c>
      <c r="M92" t="s">
        <v>3514</v>
      </c>
      <c r="N92" t="s">
        <v>3515</v>
      </c>
      <c r="O92" t="s">
        <v>3516</v>
      </c>
      <c r="P92" t="s">
        <v>3517</v>
      </c>
      <c r="Q92" t="s">
        <v>3518</v>
      </c>
      <c r="R92" t="s">
        <v>3519</v>
      </c>
      <c r="S92" t="s">
        <v>3520</v>
      </c>
    </row>
    <row r="93" spans="1:19" x14ac:dyDescent="0.3">
      <c r="A93" t="s">
        <v>1947</v>
      </c>
      <c r="B93" t="s">
        <v>3521</v>
      </c>
      <c r="C93" t="s">
        <v>3522</v>
      </c>
      <c r="D93" t="s">
        <v>3523</v>
      </c>
      <c r="E93" t="s">
        <v>3524</v>
      </c>
      <c r="F93" t="s">
        <v>3525</v>
      </c>
      <c r="G93" t="s">
        <v>3526</v>
      </c>
      <c r="H93" t="s">
        <v>3527</v>
      </c>
      <c r="I93" t="s">
        <v>3528</v>
      </c>
      <c r="J93" t="s">
        <v>3529</v>
      </c>
      <c r="K93" t="s">
        <v>3530</v>
      </c>
      <c r="L93" t="s">
        <v>3531</v>
      </c>
      <c r="M93" t="s">
        <v>3532</v>
      </c>
      <c r="N93" t="s">
        <v>3533</v>
      </c>
      <c r="O93" t="s">
        <v>3534</v>
      </c>
      <c r="P93" t="s">
        <v>3535</v>
      </c>
      <c r="Q93" t="s">
        <v>3536</v>
      </c>
      <c r="R93" t="s">
        <v>3537</v>
      </c>
      <c r="S93" t="s">
        <v>3183</v>
      </c>
    </row>
    <row r="94" spans="1:19" x14ac:dyDescent="0.3">
      <c r="A94" t="s">
        <v>1948</v>
      </c>
      <c r="B94" t="s">
        <v>3538</v>
      </c>
      <c r="C94" t="s">
        <v>3539</v>
      </c>
      <c r="D94" t="s">
        <v>3540</v>
      </c>
      <c r="E94" t="s">
        <v>3541</v>
      </c>
      <c r="F94" t="s">
        <v>3542</v>
      </c>
      <c r="G94" t="s">
        <v>3543</v>
      </c>
      <c r="H94" t="s">
        <v>3544</v>
      </c>
      <c r="I94" t="s">
        <v>3545</v>
      </c>
      <c r="J94" t="s">
        <v>3546</v>
      </c>
      <c r="K94" t="s">
        <v>3547</v>
      </c>
      <c r="L94" t="s">
        <v>3548</v>
      </c>
      <c r="M94" t="s">
        <v>3549</v>
      </c>
      <c r="N94" t="s">
        <v>3550</v>
      </c>
      <c r="O94" t="s">
        <v>3551</v>
      </c>
      <c r="P94" t="s">
        <v>3552</v>
      </c>
      <c r="Q94" t="s">
        <v>3553</v>
      </c>
      <c r="R94" t="s">
        <v>3554</v>
      </c>
      <c r="S94" t="s">
        <v>3555</v>
      </c>
    </row>
    <row r="95" spans="1:19" x14ac:dyDescent="0.3">
      <c r="A95" t="s">
        <v>1949</v>
      </c>
      <c r="B95" t="s">
        <v>3556</v>
      </c>
      <c r="C95" t="s">
        <v>2634</v>
      </c>
      <c r="D95" t="s">
        <v>3268</v>
      </c>
      <c r="E95" t="s">
        <v>2633</v>
      </c>
      <c r="F95" t="s">
        <v>3557</v>
      </c>
      <c r="G95" t="s">
        <v>3558</v>
      </c>
      <c r="H95" t="s">
        <v>3559</v>
      </c>
      <c r="I95" t="s">
        <v>2748</v>
      </c>
      <c r="J95" t="s">
        <v>3560</v>
      </c>
      <c r="K95" t="s">
        <v>2952</v>
      </c>
      <c r="L95" t="s">
        <v>3561</v>
      </c>
      <c r="M95" t="s">
        <v>3171</v>
      </c>
      <c r="N95" t="s">
        <v>3562</v>
      </c>
      <c r="O95" t="s">
        <v>3563</v>
      </c>
      <c r="P95" t="s">
        <v>3564</v>
      </c>
      <c r="Q95" t="s">
        <v>2813</v>
      </c>
      <c r="R95" t="s">
        <v>3565</v>
      </c>
      <c r="S95" t="s">
        <v>3566</v>
      </c>
    </row>
    <row r="96" spans="1:19" x14ac:dyDescent="0.3">
      <c r="A96" t="s">
        <v>1950</v>
      </c>
      <c r="B96" t="s">
        <v>3567</v>
      </c>
      <c r="C96" t="s">
        <v>3568</v>
      </c>
      <c r="D96" t="s">
        <v>3569</v>
      </c>
      <c r="E96" t="s">
        <v>3570</v>
      </c>
      <c r="F96" t="s">
        <v>3571</v>
      </c>
      <c r="G96" t="s">
        <v>3572</v>
      </c>
      <c r="H96" t="s">
        <v>3573</v>
      </c>
      <c r="I96" t="s">
        <v>3574</v>
      </c>
      <c r="J96" t="s">
        <v>3575</v>
      </c>
      <c r="K96" t="s">
        <v>3576</v>
      </c>
      <c r="L96" t="s">
        <v>3577</v>
      </c>
      <c r="M96" t="s">
        <v>3578</v>
      </c>
      <c r="N96" t="s">
        <v>3579</v>
      </c>
      <c r="O96" t="s">
        <v>3580</v>
      </c>
      <c r="P96" t="s">
        <v>2347</v>
      </c>
      <c r="Q96" t="s">
        <v>3581</v>
      </c>
      <c r="R96" t="s">
        <v>3582</v>
      </c>
      <c r="S96" t="s">
        <v>3583</v>
      </c>
    </row>
    <row r="97" spans="1:19" x14ac:dyDescent="0.3">
      <c r="A97" t="s">
        <v>1951</v>
      </c>
      <c r="B97" t="s">
        <v>3584</v>
      </c>
      <c r="C97" t="s">
        <v>3585</v>
      </c>
      <c r="D97" t="s">
        <v>3586</v>
      </c>
      <c r="E97" t="s">
        <v>3587</v>
      </c>
      <c r="F97" t="s">
        <v>2805</v>
      </c>
      <c r="G97" t="s">
        <v>3588</v>
      </c>
      <c r="H97" t="s">
        <v>3589</v>
      </c>
      <c r="I97" t="s">
        <v>3590</v>
      </c>
      <c r="J97" t="s">
        <v>2361</v>
      </c>
      <c r="K97" t="s">
        <v>3591</v>
      </c>
      <c r="L97" t="s">
        <v>3592</v>
      </c>
      <c r="M97" t="s">
        <v>3593</v>
      </c>
      <c r="N97" t="s">
        <v>3241</v>
      </c>
      <c r="O97" t="s">
        <v>3594</v>
      </c>
      <c r="P97" t="s">
        <v>3595</v>
      </c>
      <c r="Q97" t="s">
        <v>3596</v>
      </c>
      <c r="R97" t="s">
        <v>3597</v>
      </c>
      <c r="S97" t="s">
        <v>3598</v>
      </c>
    </row>
    <row r="98" spans="1:19" x14ac:dyDescent="0.3">
      <c r="A98" t="s">
        <v>1952</v>
      </c>
      <c r="B98" t="s">
        <v>3599</v>
      </c>
      <c r="C98" t="s">
        <v>3600</v>
      </c>
      <c r="D98" t="s">
        <v>3601</v>
      </c>
      <c r="E98" t="s">
        <v>3602</v>
      </c>
      <c r="F98" t="s">
        <v>3603</v>
      </c>
      <c r="G98" t="s">
        <v>3604</v>
      </c>
      <c r="H98" t="s">
        <v>3605</v>
      </c>
      <c r="I98" t="s">
        <v>3606</v>
      </c>
      <c r="J98" t="s">
        <v>3607</v>
      </c>
      <c r="K98" t="s">
        <v>3608</v>
      </c>
      <c r="L98" t="s">
        <v>3609</v>
      </c>
      <c r="M98" t="s">
        <v>3610</v>
      </c>
      <c r="N98" t="s">
        <v>3611</v>
      </c>
      <c r="O98" t="s">
        <v>3612</v>
      </c>
      <c r="P98" t="s">
        <v>3613</v>
      </c>
      <c r="Q98" t="s">
        <v>3614</v>
      </c>
      <c r="R98" t="s">
        <v>3615</v>
      </c>
      <c r="S98" t="s">
        <v>3616</v>
      </c>
    </row>
    <row r="99" spans="1:19" x14ac:dyDescent="0.3">
      <c r="A99" t="s">
        <v>1953</v>
      </c>
      <c r="B99" t="s">
        <v>3617</v>
      </c>
      <c r="C99" t="s">
        <v>3526</v>
      </c>
      <c r="D99" t="s">
        <v>3618</v>
      </c>
      <c r="E99" t="s">
        <v>2123</v>
      </c>
      <c r="F99" t="s">
        <v>3619</v>
      </c>
      <c r="G99" t="s">
        <v>3620</v>
      </c>
      <c r="H99" t="s">
        <v>3621</v>
      </c>
      <c r="I99" t="s">
        <v>3622</v>
      </c>
      <c r="J99" t="s">
        <v>3623</v>
      </c>
      <c r="K99" t="s">
        <v>3308</v>
      </c>
      <c r="L99" t="s">
        <v>3624</v>
      </c>
      <c r="M99" t="s">
        <v>3625</v>
      </c>
      <c r="N99" t="s">
        <v>2906</v>
      </c>
      <c r="O99" t="s">
        <v>3626</v>
      </c>
      <c r="P99" t="s">
        <v>3627</v>
      </c>
      <c r="Q99" t="s">
        <v>2578</v>
      </c>
      <c r="R99" t="s">
        <v>3628</v>
      </c>
      <c r="S99" t="s">
        <v>3629</v>
      </c>
    </row>
    <row r="100" spans="1:19" x14ac:dyDescent="0.3">
      <c r="A100" t="s">
        <v>1954</v>
      </c>
      <c r="B100" t="s">
        <v>3630</v>
      </c>
      <c r="C100" t="s">
        <v>3631</v>
      </c>
      <c r="D100" t="s">
        <v>3632</v>
      </c>
      <c r="E100" t="s">
        <v>3633</v>
      </c>
      <c r="F100" t="s">
        <v>3634</v>
      </c>
      <c r="G100" t="s">
        <v>3635</v>
      </c>
      <c r="H100" t="s">
        <v>3636</v>
      </c>
      <c r="I100" t="s">
        <v>3637</v>
      </c>
      <c r="J100" t="s">
        <v>3638</v>
      </c>
      <c r="K100" t="s">
        <v>3639</v>
      </c>
      <c r="L100" t="s">
        <v>3640</v>
      </c>
      <c r="M100" t="s">
        <v>3641</v>
      </c>
      <c r="N100" t="s">
        <v>3642</v>
      </c>
      <c r="O100" t="s">
        <v>3643</v>
      </c>
      <c r="P100" t="s">
        <v>3644</v>
      </c>
      <c r="Q100" t="s">
        <v>3645</v>
      </c>
      <c r="R100" t="s">
        <v>3646</v>
      </c>
      <c r="S100" t="s">
        <v>3647</v>
      </c>
    </row>
    <row r="101" spans="1:19" x14ac:dyDescent="0.3">
      <c r="A101" t="s">
        <v>1955</v>
      </c>
      <c r="B101" t="s">
        <v>3472</v>
      </c>
      <c r="C101" t="s">
        <v>3046</v>
      </c>
      <c r="D101" t="s">
        <v>3216</v>
      </c>
      <c r="E101" t="s">
        <v>3648</v>
      </c>
      <c r="F101" t="s">
        <v>3649</v>
      </c>
      <c r="G101" t="s">
        <v>2743</v>
      </c>
      <c r="H101" t="s">
        <v>3650</v>
      </c>
      <c r="I101" t="s">
        <v>3651</v>
      </c>
      <c r="J101" t="s">
        <v>3652</v>
      </c>
      <c r="K101" t="s">
        <v>3653</v>
      </c>
      <c r="L101" t="s">
        <v>3654</v>
      </c>
      <c r="M101" t="s">
        <v>3655</v>
      </c>
      <c r="N101" t="s">
        <v>3656</v>
      </c>
      <c r="O101" t="s">
        <v>3657</v>
      </c>
      <c r="P101" t="s">
        <v>3658</v>
      </c>
      <c r="Q101" t="s">
        <v>3659</v>
      </c>
      <c r="R101" t="s">
        <v>2471</v>
      </c>
      <c r="S101" t="s">
        <v>3660</v>
      </c>
    </row>
    <row r="102" spans="1:19" x14ac:dyDescent="0.3">
      <c r="A102" t="s">
        <v>1956</v>
      </c>
      <c r="B102" t="s">
        <v>3661</v>
      </c>
      <c r="C102" t="s">
        <v>3662</v>
      </c>
      <c r="D102" t="s">
        <v>3663</v>
      </c>
      <c r="E102" t="s">
        <v>3664</v>
      </c>
      <c r="F102" t="s">
        <v>3665</v>
      </c>
      <c r="G102" t="s">
        <v>3666</v>
      </c>
      <c r="H102" t="s">
        <v>3667</v>
      </c>
      <c r="I102" t="s">
        <v>3668</v>
      </c>
      <c r="J102" t="s">
        <v>3669</v>
      </c>
      <c r="K102" t="s">
        <v>3670</v>
      </c>
      <c r="L102" t="s">
        <v>3671</v>
      </c>
      <c r="M102" t="s">
        <v>3672</v>
      </c>
      <c r="N102" t="s">
        <v>3673</v>
      </c>
      <c r="O102" t="s">
        <v>3674</v>
      </c>
      <c r="P102" t="s">
        <v>3675</v>
      </c>
      <c r="Q102" t="s">
        <v>3676</v>
      </c>
      <c r="R102" t="s">
        <v>3677</v>
      </c>
      <c r="S102" t="s">
        <v>3678</v>
      </c>
    </row>
    <row r="103" spans="1:19" x14ac:dyDescent="0.3">
      <c r="A103" t="s">
        <v>1957</v>
      </c>
      <c r="B103" t="s">
        <v>3679</v>
      </c>
      <c r="C103" t="s">
        <v>3680</v>
      </c>
      <c r="D103" t="s">
        <v>2774</v>
      </c>
      <c r="E103" t="s">
        <v>3681</v>
      </c>
      <c r="F103" t="s">
        <v>3682</v>
      </c>
      <c r="G103" t="s">
        <v>3683</v>
      </c>
      <c r="H103" t="s">
        <v>3684</v>
      </c>
      <c r="I103" t="s">
        <v>3685</v>
      </c>
      <c r="J103" t="s">
        <v>3686</v>
      </c>
      <c r="K103" t="s">
        <v>3687</v>
      </c>
      <c r="L103" t="s">
        <v>3688</v>
      </c>
      <c r="M103" t="s">
        <v>3689</v>
      </c>
      <c r="N103" t="s">
        <v>3690</v>
      </c>
      <c r="O103" t="s">
        <v>3691</v>
      </c>
      <c r="P103" t="s">
        <v>3692</v>
      </c>
      <c r="Q103" t="s">
        <v>3693</v>
      </c>
      <c r="R103" t="s">
        <v>3694</v>
      </c>
      <c r="S103" t="s">
        <v>3307</v>
      </c>
    </row>
    <row r="104" spans="1:19" x14ac:dyDescent="0.3">
      <c r="A104" t="s">
        <v>1958</v>
      </c>
      <c r="B104" t="s">
        <v>3695</v>
      </c>
      <c r="C104" t="s">
        <v>3696</v>
      </c>
      <c r="D104" t="s">
        <v>3697</v>
      </c>
      <c r="E104" t="s">
        <v>3698</v>
      </c>
      <c r="F104" t="s">
        <v>3699</v>
      </c>
      <c r="G104" t="s">
        <v>3700</v>
      </c>
      <c r="H104" t="s">
        <v>3701</v>
      </c>
      <c r="I104" t="s">
        <v>3702</v>
      </c>
      <c r="J104" t="s">
        <v>3703</v>
      </c>
      <c r="K104" t="s">
        <v>3704</v>
      </c>
      <c r="L104" t="s">
        <v>3705</v>
      </c>
      <c r="M104" t="s">
        <v>3706</v>
      </c>
      <c r="N104" t="s">
        <v>3707</v>
      </c>
      <c r="O104" t="s">
        <v>3708</v>
      </c>
      <c r="P104" t="s">
        <v>3709</v>
      </c>
      <c r="Q104" t="s">
        <v>3710</v>
      </c>
      <c r="R104" t="s">
        <v>3711</v>
      </c>
      <c r="S104" t="s">
        <v>3712</v>
      </c>
    </row>
    <row r="105" spans="1:19" x14ac:dyDescent="0.3">
      <c r="A105" t="s">
        <v>1959</v>
      </c>
      <c r="B105" t="s">
        <v>3713</v>
      </c>
      <c r="C105" t="s">
        <v>3714</v>
      </c>
      <c r="D105" t="s">
        <v>3715</v>
      </c>
      <c r="E105" t="s">
        <v>3716</v>
      </c>
      <c r="F105" t="s">
        <v>3717</v>
      </c>
      <c r="G105" t="s">
        <v>3718</v>
      </c>
      <c r="H105" t="s">
        <v>3719</v>
      </c>
      <c r="I105" t="s">
        <v>3720</v>
      </c>
      <c r="J105" t="s">
        <v>3721</v>
      </c>
      <c r="K105" t="s">
        <v>2470</v>
      </c>
      <c r="L105" t="s">
        <v>3722</v>
      </c>
      <c r="M105" t="s">
        <v>3723</v>
      </c>
      <c r="N105" t="s">
        <v>3724</v>
      </c>
      <c r="O105" t="s">
        <v>3725</v>
      </c>
      <c r="P105" t="s">
        <v>3726</v>
      </c>
      <c r="Q105" t="s">
        <v>3727</v>
      </c>
      <c r="R105" t="s">
        <v>3728</v>
      </c>
      <c r="S105" t="s">
        <v>3729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Information</vt:lpstr>
      <vt:lpstr>Data</vt:lpstr>
      <vt:lpstr>data_cleaned_names</vt:lpstr>
      <vt:lpstr>transposed</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2023-09-24T02:45:36Z</dcterms:created>
  <dcterms:modified xsi:type="dcterms:W3CDTF">2023-10-15T21:35:10Z</dcterms:modified>
</cp:coreProperties>
</file>