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MULTIMEDIA\Repositorios\proyecto-multimedia\"/>
    </mc:Choice>
  </mc:AlternateContent>
  <bookViews>
    <workbookView xWindow="0" yWindow="0" windowWidth="23040" windowHeight="9336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4" i="1"/>
  <c r="C5" i="1"/>
  <c r="C6" i="1"/>
  <c r="C28" i="1"/>
  <c r="F32" i="1"/>
  <c r="G33" i="1"/>
</calcChain>
</file>

<file path=xl/sharedStrings.xml><?xml version="1.0" encoding="utf-8"?>
<sst xmlns="http://schemas.openxmlformats.org/spreadsheetml/2006/main" count="53" uniqueCount="53">
  <si>
    <t>Parte</t>
  </si>
  <si>
    <t>Nro</t>
  </si>
  <si>
    <t>Nombre</t>
  </si>
  <si>
    <t>Estado</t>
  </si>
  <si>
    <t>Relevancia</t>
  </si>
  <si>
    <t>Base De Datos</t>
  </si>
  <si>
    <t>Modelo de datos</t>
  </si>
  <si>
    <t>Programacion DB</t>
  </si>
  <si>
    <t>Proteccion</t>
  </si>
  <si>
    <t>vista</t>
  </si>
  <si>
    <t>vista ingreso alumno</t>
  </si>
  <si>
    <t>vista ingreso profesores</t>
  </si>
  <si>
    <t>vista estadisticas</t>
  </si>
  <si>
    <t>vista permisos</t>
  </si>
  <si>
    <t>vista muestra de datos</t>
  </si>
  <si>
    <t>formulario consultas</t>
  </si>
  <si>
    <t>Consultas internas</t>
  </si>
  <si>
    <t>interfaz PDF</t>
  </si>
  <si>
    <t xml:space="preserve">interfaz insercion </t>
  </si>
  <si>
    <t>interfaz QR</t>
  </si>
  <si>
    <t>interfaz Logueo</t>
  </si>
  <si>
    <t>Actualizacion QR</t>
  </si>
  <si>
    <t>verificacion del rut</t>
  </si>
  <si>
    <t>validaciones</t>
  </si>
  <si>
    <t>Actualizacion Informacion</t>
  </si>
  <si>
    <t>Crop imagen</t>
  </si>
  <si>
    <t>toma foto con webcam</t>
  </si>
  <si>
    <t>Funcionalidades extra</t>
  </si>
  <si>
    <t>crop</t>
  </si>
  <si>
    <t>Generar QR</t>
  </si>
  <si>
    <t>Generar PDF</t>
  </si>
  <si>
    <t>Generar estadisticas</t>
  </si>
  <si>
    <t>importar y exportar desde excel</t>
  </si>
  <si>
    <t>Graficos</t>
  </si>
  <si>
    <t>uso webcam</t>
  </si>
  <si>
    <t xml:space="preserve">examen </t>
  </si>
  <si>
    <t xml:space="preserve">entrega el avance </t>
  </si>
  <si>
    <t>seg. Nota</t>
  </si>
  <si>
    <t xml:space="preserve">50 porciento </t>
  </si>
  <si>
    <t xml:space="preserve">documentacion </t>
  </si>
  <si>
    <t>Diagrama de flujo</t>
  </si>
  <si>
    <t xml:space="preserve">lista de tareas </t>
  </si>
  <si>
    <t>Escanear Tarjeta</t>
  </si>
  <si>
    <t xml:space="preserve">presentacion final </t>
  </si>
  <si>
    <t>entrega jueves siguiente</t>
  </si>
  <si>
    <t>Total</t>
  </si>
  <si>
    <t>pruebas atrasadas</t>
  </si>
  <si>
    <t>pre avance. MINIMO</t>
  </si>
  <si>
    <t>base de datos</t>
  </si>
  <si>
    <t>control de usuario</t>
  </si>
  <si>
    <t>ingresos de datos alumnos y profesor</t>
  </si>
  <si>
    <t>QR</t>
  </si>
  <si>
    <t xml:space="preserve">formulario y consultas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</si>
</sst>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4" xfId="0" applyFill="1" applyBorder="1"/>
    <xf numFmtId="9" fontId="0" fillId="2" borderId="1" xfId="0" applyNumberForma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/>
    <xf numFmtId="0" fontId="0" fillId="3" borderId="12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6" xfId="0" applyFill="1" applyBorder="1"/>
    <xf numFmtId="0" fontId="0" fillId="4" borderId="12" xfId="0" applyFill="1" applyBorder="1"/>
    <xf numFmtId="0" fontId="0" fillId="5" borderId="16" xfId="0" applyFill="1" applyBorder="1"/>
    <xf numFmtId="0" fontId="0" fillId="5" borderId="10" xfId="0" applyFill="1" applyBorder="1"/>
    <xf numFmtId="0" fontId="0" fillId="5" borderId="12" xfId="0" applyFill="1" applyBorder="1"/>
    <xf numFmtId="0" fontId="1" fillId="5" borderId="16" xfId="0" applyFont="1" applyFill="1" applyBorder="1"/>
    <xf numFmtId="0" fontId="0" fillId="2" borderId="6" xfId="0" applyFill="1" applyBorder="1" applyAlignment="1">
      <alignment horizontal="center"/>
    </xf>
    <xf numFmtId="0" fontId="0" fillId="5" borderId="20" xfId="0" applyFill="1" applyBorder="1"/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0" fillId="4" borderId="20" xfId="0" applyFill="1" applyBorder="1"/>
    <xf numFmtId="0" fontId="0" fillId="6" borderId="5" xfId="0" applyFill="1" applyBorder="1" applyAlignment="1">
      <alignment horizontal="center"/>
    </xf>
    <xf numFmtId="16" fontId="0" fillId="2" borderId="0" xfId="0" applyNumberFormat="1" applyFill="1"/>
    <xf numFmtId="0" fontId="2" fillId="2" borderId="0" xfId="0" applyFont="1" applyFill="1"/>
    <xf numFmtId="16" fontId="2" fillId="2" borderId="0" xfId="0" applyNumberFormat="1" applyFont="1" applyFill="1"/>
    <xf numFmtId="0" fontId="3" fillId="2" borderId="23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0" fillId="5" borderId="28" xfId="0" applyFill="1" applyBorder="1"/>
    <xf numFmtId="0" fontId="3" fillId="2" borderId="7" xfId="0" applyFont="1" applyFill="1" applyBorder="1" applyAlignment="1">
      <alignment horizontal="center" vertical="center" textRotation="45"/>
    </xf>
    <xf numFmtId="0" fontId="3" fillId="2" borderId="11" xfId="0" applyFont="1" applyFill="1" applyBorder="1" applyAlignment="1">
      <alignment horizontal="center" vertical="center" textRotation="45"/>
    </xf>
    <xf numFmtId="0" fontId="3" fillId="2" borderId="13" xfId="0" applyFont="1" applyFill="1" applyBorder="1" applyAlignment="1">
      <alignment horizontal="center" vertical="center" textRotation="45"/>
    </xf>
    <xf numFmtId="0" fontId="3" fillId="2" borderId="17" xfId="0" applyFont="1" applyFill="1" applyBorder="1" applyAlignment="1">
      <alignment horizontal="center" vertical="center" textRotation="45" wrapText="1"/>
    </xf>
    <xf numFmtId="0" fontId="3" fillId="2" borderId="18" xfId="0" applyFont="1" applyFill="1" applyBorder="1" applyAlignment="1">
      <alignment horizontal="center" vertical="center" textRotation="45" wrapText="1"/>
    </xf>
    <xf numFmtId="0" fontId="3" fillId="2" borderId="19" xfId="0" applyFont="1" applyFill="1" applyBorder="1" applyAlignment="1">
      <alignment horizontal="center" vertical="center" textRotation="45" wrapText="1"/>
    </xf>
    <xf numFmtId="0" fontId="0" fillId="6" borderId="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358140</xdr:colOff>
      <xdr:row>1</xdr:row>
      <xdr:rowOff>121920</xdr:rowOff>
    </xdr:from>
    <xdr:to>
      <xdr:col>13</xdr:col>
      <xdr:colOff>224699</xdr:colOff>
      <xdr:row>22</xdr:row>
      <xdr:rowOff>48043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880" r="44618" b="9120"/>
        <a:stretch/>
      </xdr:blipFill>
      <xdr:spPr>
        <a:xfrm>
          <a:off x="5387340" y="304800"/>
          <a:ext cx="4884420" cy="391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topLeftCell="A22" zoomScale="84" zoomScaleNormal="84" workbookViewId="0">
      <selection activeCell="E39" sqref="E39"/>
    </sheetView>
  </sheetViews>
  <sheetFormatPr baseColWidth="10" defaultColWidth="8.88671875" defaultRowHeight="14.4" x14ac:dyDescent="0.3"/>
  <cols>
    <col min="1" max="1" width="4" style="2" customWidth="1"/>
    <col min="2" max="2" width="15.6640625" style="2" bestFit="1" customWidth="1"/>
    <col min="3" max="3" width="6.33203125" style="2" bestFit="1" customWidth="1"/>
    <col min="4" max="4" width="27.109375" style="2" bestFit="1" customWidth="1"/>
    <col min="5" max="5" width="27.109375" style="2" customWidth="1"/>
    <col min="6" max="7" width="12" style="2" bestFit="1" customWidth="1"/>
    <col min="8" max="8" width="8.88671875" style="2"/>
    <col min="9" max="9" width="16.33203125" style="2" bestFit="1" customWidth="1"/>
    <col min="10" max="11" width="8.88671875" style="2"/>
    <col min="12" max="12" width="23.44140625" style="2" bestFit="1" customWidth="1"/>
    <col min="13" max="13" width="6.6640625" style="2" bestFit="1" customWidth="1"/>
    <col min="14" max="16384" width="8.88671875" style="2"/>
  </cols>
  <sheetData>
    <row r="1" spans="2:7" ht="15" thickBot="1" x14ac:dyDescent="0.35"/>
    <row r="2" spans="2:7" ht="15" thickBot="1" x14ac:dyDescent="0.35">
      <c r="B2" s="20" t="s">
        <v>0</v>
      </c>
      <c r="C2" s="21" t="s">
        <v>1</v>
      </c>
      <c r="D2" s="21" t="s">
        <v>2</v>
      </c>
      <c r="E2" s="29"/>
      <c r="F2" s="22" t="s">
        <v>3</v>
      </c>
      <c r="G2" s="23" t="s">
        <v>4</v>
      </c>
    </row>
    <row r="3" spans="2:7" x14ac:dyDescent="0.3">
      <c r="B3" s="42" t="s">
        <v>5</v>
      </c>
      <c r="C3" s="6">
        <v>1</v>
      </c>
      <c r="D3" s="31" t="s">
        <v>6</v>
      </c>
      <c r="E3" s="32"/>
      <c r="F3" s="7">
        <v>1</v>
      </c>
      <c r="G3" s="8"/>
    </row>
    <row r="4" spans="2:7" x14ac:dyDescent="0.3">
      <c r="B4" s="43"/>
      <c r="C4" s="1">
        <f>1+C3</f>
        <v>2</v>
      </c>
      <c r="D4" s="33" t="s">
        <v>7</v>
      </c>
      <c r="E4" s="34"/>
      <c r="F4" s="3">
        <v>1</v>
      </c>
      <c r="G4" s="9"/>
    </row>
    <row r="5" spans="2:7" x14ac:dyDescent="0.3">
      <c r="B5" s="44"/>
      <c r="C5" s="10">
        <f t="shared" ref="C5:C27" si="0">1+C4</f>
        <v>3</v>
      </c>
      <c r="D5" s="35" t="s">
        <v>8</v>
      </c>
      <c r="E5" s="36"/>
      <c r="F5" s="11">
        <v>0</v>
      </c>
      <c r="G5" s="12"/>
    </row>
    <row r="6" spans="2:7" x14ac:dyDescent="0.3">
      <c r="B6" s="45"/>
      <c r="C6" s="51">
        <f>1+C5</f>
        <v>4</v>
      </c>
      <c r="D6" s="48" t="s">
        <v>9</v>
      </c>
      <c r="E6" s="31" t="s">
        <v>10</v>
      </c>
      <c r="F6" s="3">
        <v>0</v>
      </c>
      <c r="G6" s="13"/>
    </row>
    <row r="7" spans="2:7" x14ac:dyDescent="0.3">
      <c r="B7" s="46"/>
      <c r="C7" s="52"/>
      <c r="D7" s="49"/>
      <c r="E7" s="31" t="s">
        <v>11</v>
      </c>
      <c r="F7" s="3">
        <v>0</v>
      </c>
      <c r="G7" s="13"/>
    </row>
    <row r="8" spans="2:7" x14ac:dyDescent="0.3">
      <c r="B8" s="46"/>
      <c r="C8" s="52"/>
      <c r="D8" s="49"/>
      <c r="E8" s="33" t="s">
        <v>12</v>
      </c>
      <c r="F8" s="3">
        <v>0</v>
      </c>
      <c r="G8" s="13"/>
    </row>
    <row r="9" spans="2:7" x14ac:dyDescent="0.3">
      <c r="B9" s="46"/>
      <c r="C9" s="52"/>
      <c r="D9" s="49"/>
      <c r="E9" s="33" t="s">
        <v>13</v>
      </c>
      <c r="F9" s="3">
        <v>0</v>
      </c>
      <c r="G9" s="13"/>
    </row>
    <row r="10" spans="2:7" x14ac:dyDescent="0.3">
      <c r="B10" s="46"/>
      <c r="C10" s="53"/>
      <c r="D10" s="50"/>
      <c r="E10" s="33" t="s">
        <v>14</v>
      </c>
      <c r="F10" s="3">
        <v>0</v>
      </c>
      <c r="G10" s="13"/>
    </row>
    <row r="11" spans="2:7" x14ac:dyDescent="0.3">
      <c r="B11" s="46"/>
      <c r="C11" s="1">
        <f>1+4</f>
        <v>5</v>
      </c>
      <c r="D11" s="33" t="s">
        <v>15</v>
      </c>
      <c r="E11" s="34"/>
      <c r="F11" s="3">
        <v>1</v>
      </c>
      <c r="G11" s="9"/>
    </row>
    <row r="12" spans="2:7" x14ac:dyDescent="0.3">
      <c r="B12" s="46"/>
      <c r="C12" s="1">
        <f t="shared" si="0"/>
        <v>6</v>
      </c>
      <c r="D12" s="33" t="s">
        <v>16</v>
      </c>
      <c r="E12" s="34"/>
      <c r="F12" s="3">
        <v>1</v>
      </c>
      <c r="G12" s="9"/>
    </row>
    <row r="13" spans="2:7" x14ac:dyDescent="0.3">
      <c r="B13" s="46"/>
      <c r="C13" s="1">
        <f t="shared" si="0"/>
        <v>7</v>
      </c>
      <c r="D13" s="33" t="s">
        <v>17</v>
      </c>
      <c r="E13" s="34"/>
      <c r="F13" s="3">
        <v>0</v>
      </c>
      <c r="G13" s="13"/>
    </row>
    <row r="14" spans="2:7" x14ac:dyDescent="0.3">
      <c r="B14" s="46"/>
      <c r="C14" s="1">
        <f t="shared" si="0"/>
        <v>8</v>
      </c>
      <c r="D14" s="33" t="s">
        <v>18</v>
      </c>
      <c r="E14" s="34"/>
      <c r="F14" s="3">
        <v>1</v>
      </c>
      <c r="G14" s="13"/>
    </row>
    <row r="15" spans="2:7" x14ac:dyDescent="0.3">
      <c r="B15" s="46"/>
      <c r="C15" s="1">
        <f t="shared" si="0"/>
        <v>9</v>
      </c>
      <c r="D15" s="33" t="s">
        <v>19</v>
      </c>
      <c r="E15" s="34"/>
      <c r="F15" s="3">
        <v>0</v>
      </c>
      <c r="G15" s="13"/>
    </row>
    <row r="16" spans="2:7" x14ac:dyDescent="0.3">
      <c r="B16" s="46"/>
      <c r="C16" s="1">
        <f t="shared" si="0"/>
        <v>10</v>
      </c>
      <c r="D16" s="33" t="s">
        <v>20</v>
      </c>
      <c r="E16" s="34"/>
      <c r="F16" s="3">
        <v>0</v>
      </c>
      <c r="G16" s="13"/>
    </row>
    <row r="17" spans="2:16" x14ac:dyDescent="0.3">
      <c r="B17" s="46"/>
      <c r="C17" s="1">
        <f t="shared" si="0"/>
        <v>11</v>
      </c>
      <c r="D17" s="33" t="s">
        <v>21</v>
      </c>
      <c r="E17" s="34"/>
      <c r="F17" s="3">
        <v>0</v>
      </c>
      <c r="G17" s="13"/>
    </row>
    <row r="18" spans="2:16" x14ac:dyDescent="0.3">
      <c r="B18" s="46"/>
      <c r="C18" s="1">
        <f t="shared" si="0"/>
        <v>12</v>
      </c>
      <c r="D18" s="25" t="s">
        <v>22</v>
      </c>
      <c r="E18" s="30"/>
      <c r="F18" s="18">
        <v>0</v>
      </c>
      <c r="G18" s="24"/>
    </row>
    <row r="19" spans="2:16" x14ac:dyDescent="0.3">
      <c r="B19" s="46"/>
      <c r="C19" s="1">
        <f t="shared" si="0"/>
        <v>13</v>
      </c>
      <c r="D19" s="25" t="s">
        <v>23</v>
      </c>
      <c r="E19" s="30"/>
      <c r="F19" s="18">
        <v>0</v>
      </c>
      <c r="G19" s="24"/>
    </row>
    <row r="20" spans="2:16" x14ac:dyDescent="0.3">
      <c r="B20" s="46"/>
      <c r="C20" s="1">
        <f t="shared" si="0"/>
        <v>14</v>
      </c>
      <c r="D20" s="35" t="s">
        <v>24</v>
      </c>
      <c r="E20" s="36"/>
      <c r="F20" s="11">
        <v>0</v>
      </c>
      <c r="G20" s="14"/>
    </row>
    <row r="21" spans="2:16" x14ac:dyDescent="0.3">
      <c r="B21" s="47"/>
      <c r="C21" s="51">
        <f>1+C20</f>
        <v>15</v>
      </c>
      <c r="D21" s="54" t="s">
        <v>25</v>
      </c>
      <c r="E21" s="38" t="s">
        <v>26</v>
      </c>
      <c r="F21" s="40">
        <v>0</v>
      </c>
      <c r="G21" s="41"/>
    </row>
    <row r="22" spans="2:16" ht="14.4" customHeight="1" x14ac:dyDescent="0.3">
      <c r="B22" s="45" t="s">
        <v>27</v>
      </c>
      <c r="C22" s="53"/>
      <c r="D22" s="50"/>
      <c r="E22" s="32" t="s">
        <v>28</v>
      </c>
      <c r="F22" s="7">
        <v>0</v>
      </c>
      <c r="G22" s="15"/>
    </row>
    <row r="23" spans="2:16" ht="14.4" customHeight="1" x14ac:dyDescent="0.3">
      <c r="B23" s="46"/>
      <c r="C23" s="1">
        <f>1+C21</f>
        <v>16</v>
      </c>
      <c r="D23" s="33" t="s">
        <v>29</v>
      </c>
      <c r="E23" s="34"/>
      <c r="F23" s="3">
        <v>1</v>
      </c>
      <c r="G23" s="16"/>
    </row>
    <row r="24" spans="2:16" x14ac:dyDescent="0.3">
      <c r="B24" s="46"/>
      <c r="C24" s="1">
        <f t="shared" si="0"/>
        <v>17</v>
      </c>
      <c r="D24" s="33" t="s">
        <v>30</v>
      </c>
      <c r="E24" s="34"/>
      <c r="F24" s="3">
        <v>1</v>
      </c>
      <c r="G24" s="13"/>
    </row>
    <row r="25" spans="2:16" x14ac:dyDescent="0.3">
      <c r="B25" s="46"/>
      <c r="C25" s="1">
        <f t="shared" si="0"/>
        <v>18</v>
      </c>
      <c r="D25" s="33" t="s">
        <v>31</v>
      </c>
      <c r="E25" s="30"/>
      <c r="F25" s="3">
        <v>0</v>
      </c>
      <c r="G25" s="16"/>
    </row>
    <row r="26" spans="2:16" x14ac:dyDescent="0.3">
      <c r="B26" s="46"/>
      <c r="C26" s="1">
        <f t="shared" si="0"/>
        <v>19</v>
      </c>
      <c r="D26" s="34" t="s">
        <v>32</v>
      </c>
      <c r="E26" s="33"/>
      <c r="F26" s="37">
        <v>0</v>
      </c>
      <c r="G26" s="16"/>
    </row>
    <row r="27" spans="2:16" x14ac:dyDescent="0.3">
      <c r="B27" s="46"/>
      <c r="C27" s="1">
        <f t="shared" si="0"/>
        <v>20</v>
      </c>
      <c r="D27" s="25" t="s">
        <v>33</v>
      </c>
      <c r="E27" s="38"/>
      <c r="F27" s="18">
        <v>0</v>
      </c>
      <c r="G27" s="19"/>
    </row>
    <row r="28" spans="2:16" x14ac:dyDescent="0.3">
      <c r="B28" s="46"/>
      <c r="C28" s="1">
        <f>1+C27</f>
        <v>21</v>
      </c>
      <c r="D28" s="25" t="s">
        <v>34</v>
      </c>
      <c r="E28" s="30"/>
      <c r="F28" s="18">
        <v>0</v>
      </c>
      <c r="G28" s="19"/>
      <c r="I28" s="2" t="s">
        <v>35</v>
      </c>
      <c r="J28" s="26">
        <v>43535</v>
      </c>
      <c r="L28" s="27" t="s">
        <v>36</v>
      </c>
      <c r="M28" s="28">
        <v>43486</v>
      </c>
      <c r="N28" s="27" t="s">
        <v>37</v>
      </c>
      <c r="O28" s="27" t="s">
        <v>38</v>
      </c>
      <c r="P28" s="27"/>
    </row>
    <row r="29" spans="2:16" x14ac:dyDescent="0.3">
      <c r="B29" s="46"/>
      <c r="C29" s="1">
        <f t="shared" ref="C29:C31" si="1">1+C28</f>
        <v>22</v>
      </c>
      <c r="D29" s="48" t="s">
        <v>39</v>
      </c>
      <c r="E29" s="25" t="s">
        <v>40</v>
      </c>
      <c r="F29" s="18">
        <v>0</v>
      </c>
      <c r="G29" s="19"/>
      <c r="J29" s="26"/>
      <c r="L29" s="27"/>
      <c r="M29" s="28"/>
      <c r="N29" s="27"/>
      <c r="O29" s="27"/>
      <c r="P29" s="27"/>
    </row>
    <row r="30" spans="2:16" x14ac:dyDescent="0.3">
      <c r="B30" s="46"/>
      <c r="C30" s="1">
        <f t="shared" si="1"/>
        <v>23</v>
      </c>
      <c r="D30" s="49"/>
      <c r="E30" s="30" t="s">
        <v>41</v>
      </c>
      <c r="F30" s="18">
        <v>0</v>
      </c>
      <c r="G30" s="19"/>
      <c r="J30" s="26"/>
      <c r="L30" s="27"/>
      <c r="M30" s="28"/>
      <c r="N30" s="27"/>
      <c r="O30" s="27"/>
      <c r="P30" s="27"/>
    </row>
    <row r="31" spans="2:16" ht="15" thickBot="1" x14ac:dyDescent="0.35">
      <c r="B31" s="47"/>
      <c r="C31" s="1">
        <f t="shared" si="1"/>
        <v>24</v>
      </c>
      <c r="D31" s="35" t="s">
        <v>42</v>
      </c>
      <c r="E31" s="36"/>
      <c r="F31" s="11">
        <v>1</v>
      </c>
      <c r="G31" s="17"/>
      <c r="I31" s="2" t="s">
        <v>43</v>
      </c>
      <c r="J31" s="26">
        <v>43528</v>
      </c>
      <c r="L31" s="2" t="s">
        <v>44</v>
      </c>
    </row>
    <row r="32" spans="2:16" x14ac:dyDescent="0.3">
      <c r="F32" s="4">
        <f>SUM(F3:F31)</f>
        <v>8</v>
      </c>
      <c r="G32" s="39" t="s">
        <v>45</v>
      </c>
      <c r="I32" s="2" t="s">
        <v>46</v>
      </c>
      <c r="J32" s="26">
        <v>43528</v>
      </c>
    </row>
    <row r="33" spans="5:7" x14ac:dyDescent="0.3">
      <c r="G33" s="5">
        <f>F32/(MAX(C3:C31))</f>
        <v>0.33333333333333331</v>
      </c>
    </row>
    <row r="34" spans="5:7" x14ac:dyDescent="0.3">
      <c r="E34" s="2" t="s">
        <v>47</v>
      </c>
    </row>
    <row r="35" spans="5:7" x14ac:dyDescent="0.3">
      <c r="E35" s="2" t="s">
        <v>48</v>
      </c>
    </row>
    <row r="36" spans="5:7" x14ac:dyDescent="0.3">
      <c r="E36" s="2" t="s">
        <v>49</v>
      </c>
    </row>
    <row r="37" spans="5:7" x14ac:dyDescent="0.3">
      <c r="E37" s="2" t="s">
        <v>50</v>
      </c>
    </row>
    <row r="38" spans="5:7" x14ac:dyDescent="0.3">
      <c r="E38" s="2" t="s">
        <v>51</v>
      </c>
    </row>
    <row r="39" spans="5:7" x14ac:dyDescent="0.3">
      <c r="E39" s="2" t="s">
        <v>52</v>
      </c>
    </row>
  </sheetData>
  <sortState ref="B6:B16">
    <sortCondition ref="B6:B16"/>
  </sortState>
  <mergeCells count="8">
    <mergeCell ref="B3:B5"/>
    <mergeCell ref="B22:B31"/>
    <mergeCell ref="D6:D10"/>
    <mergeCell ref="C6:C10"/>
    <mergeCell ref="D29:D30"/>
    <mergeCell ref="D21:D22"/>
    <mergeCell ref="C21:C22"/>
    <mergeCell ref="B6:B2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Administrador</cp:lastModifiedBy>
  <cp:revision/>
  <dcterms:created xsi:type="dcterms:W3CDTF">2019-01-16T19:53:44Z</dcterms:created>
  <dcterms:modified xsi:type="dcterms:W3CDTF">2019-01-19T21:56:28Z</dcterms:modified>
  <cp:category/>
  <cp:contentStatus/>
</cp:coreProperties>
</file>