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lf_ruizo1_uniandes_edu_co/Documents/Universidad/5to/Infracomp/caso2_INFRACOMP-1/caso2_INFRACOMP/datos/"/>
    </mc:Choice>
  </mc:AlternateContent>
  <xr:revisionPtr revIDLastSave="0" documentId="8_{B8410958-DA87-4C74-A302-9BA2B64D33B6}" xr6:coauthVersionLast="47" xr6:coauthVersionMax="47" xr10:uidLastSave="{00000000-0000-0000-0000-000000000000}"/>
  <bookViews>
    <workbookView xWindow="-120" yWindow="-120" windowWidth="29040" windowHeight="15720" xr2:uid="{A4327E95-1AAC-4F1C-BDF0-A298629AFD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1" l="1"/>
  <c r="O43" i="1"/>
  <c r="O44" i="1"/>
  <c r="O41" i="1"/>
  <c r="O35" i="1"/>
  <c r="O36" i="1"/>
  <c r="O37" i="1"/>
  <c r="O34" i="1"/>
  <c r="O28" i="1"/>
  <c r="O29" i="1"/>
  <c r="O30" i="1"/>
  <c r="O27" i="1"/>
  <c r="O21" i="1"/>
  <c r="O22" i="1"/>
  <c r="O23" i="1"/>
  <c r="O20" i="1"/>
  <c r="O14" i="1"/>
  <c r="O15" i="1"/>
  <c r="O16" i="1"/>
  <c r="O13" i="1"/>
  <c r="O7" i="1"/>
  <c r="O8" i="1"/>
  <c r="O9" i="1"/>
  <c r="O6" i="1"/>
  <c r="M44" i="1"/>
  <c r="L44" i="1"/>
  <c r="M43" i="1"/>
  <c r="L43" i="1"/>
  <c r="M42" i="1"/>
  <c r="L42" i="1"/>
  <c r="M41" i="1"/>
  <c r="L41" i="1"/>
  <c r="M37" i="1"/>
  <c r="L37" i="1"/>
  <c r="M36" i="1"/>
  <c r="L36" i="1"/>
  <c r="M35" i="1"/>
  <c r="L35" i="1"/>
  <c r="M34" i="1"/>
  <c r="L34" i="1"/>
  <c r="M30" i="1"/>
  <c r="L30" i="1"/>
  <c r="M29" i="1"/>
  <c r="L29" i="1"/>
  <c r="M28" i="1"/>
  <c r="L28" i="1"/>
  <c r="M27" i="1"/>
  <c r="L27" i="1"/>
  <c r="M20" i="1"/>
  <c r="L20" i="1"/>
  <c r="M23" i="1"/>
  <c r="L23" i="1"/>
  <c r="M22" i="1"/>
  <c r="L22" i="1"/>
  <c r="M21" i="1"/>
  <c r="L21" i="1"/>
  <c r="L14" i="1"/>
  <c r="M14" i="1"/>
  <c r="L15" i="1"/>
  <c r="M15" i="1"/>
  <c r="L16" i="1"/>
  <c r="M16" i="1"/>
  <c r="M13" i="1"/>
  <c r="L13" i="1"/>
  <c r="L7" i="1"/>
  <c r="M7" i="1"/>
  <c r="L8" i="1"/>
  <c r="M8" i="1"/>
  <c r="L9" i="1"/>
  <c r="M9" i="1"/>
  <c r="M6" i="1"/>
  <c r="L6" i="1"/>
</calcChain>
</file>

<file path=xl/sharedStrings.xml><?xml version="1.0" encoding="utf-8"?>
<sst xmlns="http://schemas.openxmlformats.org/spreadsheetml/2006/main" count="62" uniqueCount="15">
  <si>
    <t>Páginas de 16B, matriz 4x4</t>
  </si>
  <si>
    <t>Marcos Asignados</t>
  </si>
  <si>
    <t>Total referencias</t>
  </si>
  <si>
    <t>Hits</t>
  </si>
  <si>
    <t>Fallas</t>
  </si>
  <si>
    <t xml:space="preserve">Desfase </t>
  </si>
  <si>
    <t>OK</t>
  </si>
  <si>
    <t>Permitido</t>
  </si>
  <si>
    <t>"+/-"</t>
  </si>
  <si>
    <t>Páginas de 16B, matriz 6x6</t>
  </si>
  <si>
    <t>Páginas de 16B, matriz 8x8</t>
  </si>
  <si>
    <t>Páginas de 32B, matriz 8x8</t>
  </si>
  <si>
    <t>Páginas de 32B, matriz 4x4</t>
  </si>
  <si>
    <t>Páginas de 32B, matriz 6x6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</si>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</sst>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F77C-0A55-467E-BF64-4D4B412D5ECA}">
  <dimension ref="C4:O44"/>
  <sheetViews>
    <sheetView tabSelected="1" zoomScale="85" zoomScaleNormal="85" workbookViewId="0">
      <selection activeCell="M47" sqref="M47"/>
    </sheetView>
  </sheetViews>
  <sheetFormatPr baseColWidth="10" defaultRowHeight="15" x14ac:dyDescent="0.25"/>
  <cols>
    <col min="3" max="3" width="24.42578125" bestFit="1" customWidth="1"/>
    <col min="4" max="4" width="15.7109375" bestFit="1" customWidth="1"/>
    <col min="6" max="6" width="6.42578125" bestFit="1" customWidth="1"/>
    <col min="8" max="8" width="17.42578125" bestFit="1" customWidth="1"/>
    <col min="9" max="9" width="15.7109375" bestFit="1" customWidth="1"/>
    <col min="12" max="12" width="11.7109375" bestFit="1" customWidth="1"/>
  </cols>
  <sheetData>
    <row r="4" spans="3:15" x14ac:dyDescent="0.25">
      <c r="C4" s="5" t="s">
        <v>0</v>
      </c>
      <c r="D4" s="5"/>
      <c r="E4" s="5"/>
      <c r="F4" s="5"/>
      <c r="G4" s="5"/>
      <c r="H4" s="5"/>
      <c r="I4" s="5"/>
      <c r="J4" s="6"/>
      <c r="K4" s="6"/>
      <c r="L4" s="6" t="s">
        <v>8</v>
      </c>
      <c r="M4" s="6"/>
      <c r="N4" s="6"/>
      <c r="O4" s="7" t="s">
        <v>14</v>
      </c>
    </row>
    <row r="5" spans="3:15" x14ac:dyDescent="0.25">
      <c r="C5" t="s">
        <v>1</v>
      </c>
      <c r="D5" t="s">
        <v>2</v>
      </c>
      <c r="E5" t="s">
        <v>3</v>
      </c>
      <c r="F5" t="s">
        <v>4</v>
      </c>
      <c r="J5" t="s">
        <v>3</v>
      </c>
      <c r="K5" t="s">
        <v>4</v>
      </c>
      <c r="L5" t="s">
        <v>7</v>
      </c>
      <c r="M5" t="s">
        <v>5</v>
      </c>
      <c r="N5" t="s">
        <v>6</v>
      </c>
    </row>
    <row r="6" spans="3:15" x14ac:dyDescent="0.25">
      <c r="C6">
        <v>4</v>
      </c>
      <c r="D6">
        <v>88</v>
      </c>
      <c r="E6">
        <v>61</v>
      </c>
      <c r="F6">
        <v>27</v>
      </c>
      <c r="J6">
        <v>58</v>
      </c>
      <c r="K6">
        <v>30</v>
      </c>
      <c r="L6">
        <f>E6*0.1</f>
        <v>6.1000000000000005</v>
      </c>
      <c r="M6">
        <f>J6-E6</f>
        <v>-3</v>
      </c>
      <c r="N6">
        <v>1</v>
      </c>
      <c r="O6" s="8">
        <f>J6/D6*100</f>
        <v>65.909090909090907</v>
      </c>
    </row>
    <row r="7" spans="3:15" x14ac:dyDescent="0.25">
      <c r="C7">
        <v>8</v>
      </c>
      <c r="D7">
        <v>88</v>
      </c>
      <c r="E7">
        <v>75</v>
      </c>
      <c r="F7">
        <v>13</v>
      </c>
      <c r="J7">
        <v>75</v>
      </c>
      <c r="K7">
        <v>13</v>
      </c>
      <c r="L7">
        <f>E7*0.1</f>
        <v>7.5</v>
      </c>
      <c r="M7">
        <f t="shared" ref="M7:M9" si="0">J7-E7</f>
        <v>0</v>
      </c>
      <c r="N7">
        <v>1</v>
      </c>
      <c r="O7" s="8">
        <f t="shared" ref="O7:O9" si="1">J7/D7*100</f>
        <v>85.227272727272734</v>
      </c>
    </row>
    <row r="8" spans="3:15" x14ac:dyDescent="0.25">
      <c r="C8">
        <v>12</v>
      </c>
      <c r="D8">
        <v>88</v>
      </c>
      <c r="E8">
        <v>77</v>
      </c>
      <c r="F8">
        <v>11</v>
      </c>
      <c r="J8">
        <v>77</v>
      </c>
      <c r="K8">
        <v>11</v>
      </c>
      <c r="L8">
        <f t="shared" ref="L7:L9" si="2">E8*0.1</f>
        <v>7.7</v>
      </c>
      <c r="M8">
        <f t="shared" si="0"/>
        <v>0</v>
      </c>
      <c r="N8">
        <v>1</v>
      </c>
      <c r="O8" s="8">
        <f t="shared" si="1"/>
        <v>87.5</v>
      </c>
    </row>
    <row r="9" spans="3:15" x14ac:dyDescent="0.25">
      <c r="C9">
        <v>16</v>
      </c>
      <c r="D9">
        <v>88</v>
      </c>
      <c r="E9">
        <v>77</v>
      </c>
      <c r="F9">
        <v>11</v>
      </c>
      <c r="J9">
        <v>77</v>
      </c>
      <c r="K9">
        <v>11</v>
      </c>
      <c r="L9">
        <f t="shared" si="2"/>
        <v>7.7</v>
      </c>
      <c r="M9">
        <f t="shared" si="0"/>
        <v>0</v>
      </c>
      <c r="N9">
        <v>1</v>
      </c>
      <c r="O9" s="8">
        <f t="shared" si="1"/>
        <v>87.5</v>
      </c>
    </row>
    <row r="11" spans="3:15" x14ac:dyDescent="0.25">
      <c r="C11" s="1" t="s">
        <v>9</v>
      </c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</row>
    <row r="12" spans="3:15" x14ac:dyDescent="0.25">
      <c r="C12" t="s">
        <v>1</v>
      </c>
      <c r="D12" t="s">
        <v>2</v>
      </c>
      <c r="E12" t="s">
        <v>3</v>
      </c>
      <c r="F12" t="s">
        <v>4</v>
      </c>
      <c r="J12" t="s">
        <v>3</v>
      </c>
      <c r="K12" t="s">
        <v>4</v>
      </c>
      <c r="L12" t="s">
        <v>7</v>
      </c>
      <c r="M12" t="s">
        <v>5</v>
      </c>
      <c r="N12" t="s">
        <v>6</v>
      </c>
    </row>
    <row r="13" spans="3:15" x14ac:dyDescent="0.25">
      <c r="C13">
        <v>4</v>
      </c>
      <c r="D13">
        <v>324</v>
      </c>
      <c r="E13">
        <v>168</v>
      </c>
      <c r="F13">
        <v>156</v>
      </c>
      <c r="J13">
        <v>188</v>
      </c>
      <c r="K13">
        <v>136</v>
      </c>
      <c r="L13">
        <f>E13*0.1</f>
        <v>16.8</v>
      </c>
      <c r="M13">
        <f>J13-E13</f>
        <v>20</v>
      </c>
      <c r="N13">
        <v>0</v>
      </c>
      <c r="O13" s="8">
        <f>J13/D13*100</f>
        <v>58.024691358024697</v>
      </c>
    </row>
    <row r="14" spans="3:15" x14ac:dyDescent="0.25">
      <c r="C14">
        <v>8</v>
      </c>
      <c r="D14">
        <v>324</v>
      </c>
      <c r="E14">
        <v>264</v>
      </c>
      <c r="F14">
        <v>60</v>
      </c>
      <c r="J14">
        <v>261</v>
      </c>
      <c r="K14">
        <v>63</v>
      </c>
      <c r="L14">
        <f t="shared" ref="L14:L16" si="3">E14*0.1</f>
        <v>26.400000000000002</v>
      </c>
      <c r="M14">
        <f t="shared" ref="M14:M16" si="4">J14-E14</f>
        <v>-3</v>
      </c>
      <c r="N14">
        <v>1</v>
      </c>
      <c r="O14" s="8">
        <f t="shared" ref="O14:O16" si="5">J14/D14*100</f>
        <v>80.555555555555557</v>
      </c>
    </row>
    <row r="15" spans="3:15" x14ac:dyDescent="0.25">
      <c r="C15">
        <v>12</v>
      </c>
      <c r="D15">
        <v>324</v>
      </c>
      <c r="E15">
        <v>279</v>
      </c>
      <c r="F15">
        <v>45</v>
      </c>
      <c r="J15">
        <v>292</v>
      </c>
      <c r="K15">
        <v>32</v>
      </c>
      <c r="L15">
        <f t="shared" si="3"/>
        <v>27.900000000000002</v>
      </c>
      <c r="M15">
        <f t="shared" si="4"/>
        <v>13</v>
      </c>
      <c r="N15">
        <v>1</v>
      </c>
      <c r="O15" s="8">
        <f t="shared" si="5"/>
        <v>90.123456790123456</v>
      </c>
    </row>
    <row r="16" spans="3:15" x14ac:dyDescent="0.25">
      <c r="C16" s="3">
        <v>16</v>
      </c>
      <c r="D16" s="3">
        <v>314</v>
      </c>
      <c r="E16" s="3">
        <v>298</v>
      </c>
      <c r="F16" s="3">
        <v>16</v>
      </c>
      <c r="G16" s="3"/>
      <c r="H16" s="3"/>
      <c r="I16" s="3"/>
      <c r="J16" s="3">
        <v>297</v>
      </c>
      <c r="K16" s="3">
        <v>27</v>
      </c>
      <c r="L16" s="3">
        <f t="shared" si="3"/>
        <v>29.8</v>
      </c>
      <c r="M16" s="3">
        <f t="shared" si="4"/>
        <v>-1</v>
      </c>
      <c r="N16" s="3">
        <v>1</v>
      </c>
      <c r="O16" s="8">
        <f t="shared" si="5"/>
        <v>94.585987261146499</v>
      </c>
    </row>
    <row r="18" spans="3:15" x14ac:dyDescent="0.25">
      <c r="C18" s="1" t="s">
        <v>10</v>
      </c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</row>
    <row r="19" spans="3:15" x14ac:dyDescent="0.25">
      <c r="C19" t="s">
        <v>1</v>
      </c>
      <c r="D19" t="s">
        <v>2</v>
      </c>
      <c r="E19" t="s">
        <v>3</v>
      </c>
      <c r="F19" t="s">
        <v>4</v>
      </c>
      <c r="J19" t="s">
        <v>3</v>
      </c>
      <c r="K19" t="s">
        <v>4</v>
      </c>
      <c r="L19" t="s">
        <v>7</v>
      </c>
      <c r="M19" t="s">
        <v>5</v>
      </c>
      <c r="N19" t="s">
        <v>6</v>
      </c>
    </row>
    <row r="20" spans="3:15" x14ac:dyDescent="0.25">
      <c r="C20">
        <v>4</v>
      </c>
      <c r="D20">
        <v>712</v>
      </c>
      <c r="E20">
        <v>437</v>
      </c>
      <c r="F20">
        <v>275</v>
      </c>
      <c r="J20">
        <v>398</v>
      </c>
      <c r="K20">
        <v>314</v>
      </c>
      <c r="L20">
        <f>E20*0.1</f>
        <v>43.7</v>
      </c>
      <c r="M20">
        <f>J20-E20</f>
        <v>-39</v>
      </c>
      <c r="N20">
        <v>1</v>
      </c>
      <c r="O20" s="8">
        <f>J20/D20*100</f>
        <v>55.898876404494381</v>
      </c>
    </row>
    <row r="21" spans="3:15" x14ac:dyDescent="0.25">
      <c r="C21">
        <v>8</v>
      </c>
      <c r="D21">
        <v>712</v>
      </c>
      <c r="E21">
        <v>531</v>
      </c>
      <c r="F21">
        <v>181</v>
      </c>
      <c r="J21">
        <v>469</v>
      </c>
      <c r="K21">
        <v>243</v>
      </c>
      <c r="L21">
        <f t="shared" ref="L21:L23" si="6">E21*0.1</f>
        <v>53.1</v>
      </c>
      <c r="M21">
        <f t="shared" ref="M21:M23" si="7">J21-E21</f>
        <v>-62</v>
      </c>
      <c r="N21">
        <v>0</v>
      </c>
      <c r="O21" s="8">
        <f t="shared" ref="O21:O23" si="8">J21/D21*100</f>
        <v>65.870786516853926</v>
      </c>
    </row>
    <row r="22" spans="3:15" x14ac:dyDescent="0.25">
      <c r="C22">
        <v>12</v>
      </c>
      <c r="D22">
        <v>712</v>
      </c>
      <c r="E22">
        <v>566</v>
      </c>
      <c r="F22">
        <v>146</v>
      </c>
      <c r="J22">
        <v>515</v>
      </c>
      <c r="K22">
        <v>197</v>
      </c>
      <c r="L22">
        <f t="shared" si="6"/>
        <v>56.6</v>
      </c>
      <c r="M22">
        <f t="shared" si="7"/>
        <v>-51</v>
      </c>
      <c r="N22">
        <v>1</v>
      </c>
      <c r="O22" s="8">
        <f t="shared" si="8"/>
        <v>72.331460674157299</v>
      </c>
    </row>
    <row r="23" spans="3:15" x14ac:dyDescent="0.25">
      <c r="C23" s="4">
        <v>16</v>
      </c>
      <c r="D23">
        <v>712</v>
      </c>
      <c r="E23" s="4">
        <v>584</v>
      </c>
      <c r="F23" s="4">
        <v>128</v>
      </c>
      <c r="G23" s="4"/>
      <c r="H23" s="4"/>
      <c r="I23" s="4"/>
      <c r="J23" s="4">
        <v>526</v>
      </c>
      <c r="K23" s="4">
        <v>186</v>
      </c>
      <c r="L23" s="4">
        <f t="shared" si="6"/>
        <v>58.400000000000006</v>
      </c>
      <c r="M23" s="4">
        <f t="shared" si="7"/>
        <v>-58</v>
      </c>
      <c r="N23" s="4">
        <v>1</v>
      </c>
      <c r="O23" s="8">
        <f t="shared" si="8"/>
        <v>73.876404494382015</v>
      </c>
    </row>
    <row r="25" spans="3:15" x14ac:dyDescent="0.25">
      <c r="C25" s="1" t="s">
        <v>12</v>
      </c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</row>
    <row r="26" spans="3:15" x14ac:dyDescent="0.25">
      <c r="C26" t="s">
        <v>1</v>
      </c>
      <c r="D26" t="s">
        <v>2</v>
      </c>
      <c r="E26" t="s">
        <v>3</v>
      </c>
      <c r="F26" t="s">
        <v>4</v>
      </c>
      <c r="J26" t="s">
        <v>3</v>
      </c>
      <c r="K26" t="s">
        <v>4</v>
      </c>
      <c r="L26" t="s">
        <v>7</v>
      </c>
      <c r="M26" t="s">
        <v>5</v>
      </c>
      <c r="N26" t="s">
        <v>6</v>
      </c>
    </row>
    <row r="27" spans="3:15" x14ac:dyDescent="0.25">
      <c r="C27">
        <v>4</v>
      </c>
      <c r="D27">
        <v>88</v>
      </c>
      <c r="E27">
        <v>80</v>
      </c>
      <c r="F27">
        <v>8</v>
      </c>
      <c r="J27">
        <v>77</v>
      </c>
      <c r="K27">
        <v>11</v>
      </c>
      <c r="L27">
        <f>E27*0.1</f>
        <v>8</v>
      </c>
      <c r="M27">
        <f>J27-E27</f>
        <v>-3</v>
      </c>
      <c r="N27">
        <v>1</v>
      </c>
      <c r="O27" s="8">
        <f>J27/D27*100</f>
        <v>87.5</v>
      </c>
    </row>
    <row r="28" spans="3:15" x14ac:dyDescent="0.25">
      <c r="C28">
        <v>8</v>
      </c>
      <c r="D28">
        <v>88</v>
      </c>
      <c r="E28">
        <v>82</v>
      </c>
      <c r="F28">
        <v>6</v>
      </c>
      <c r="J28">
        <v>82</v>
      </c>
      <c r="K28">
        <v>6</v>
      </c>
      <c r="L28">
        <f t="shared" ref="L28:L30" si="9">E28*0.1</f>
        <v>8.2000000000000011</v>
      </c>
      <c r="M28">
        <f t="shared" ref="M28:M30" si="10">J28-E28</f>
        <v>0</v>
      </c>
      <c r="N28">
        <v>1</v>
      </c>
      <c r="O28" s="8">
        <f t="shared" ref="O28:O30" si="11">J28/D28*100</f>
        <v>93.181818181818173</v>
      </c>
    </row>
    <row r="29" spans="3:15" x14ac:dyDescent="0.25">
      <c r="C29">
        <v>12</v>
      </c>
      <c r="D29">
        <v>88</v>
      </c>
      <c r="E29">
        <v>82</v>
      </c>
      <c r="F29">
        <v>6</v>
      </c>
      <c r="J29">
        <v>82</v>
      </c>
      <c r="K29">
        <v>6</v>
      </c>
      <c r="L29">
        <f t="shared" si="9"/>
        <v>8.2000000000000011</v>
      </c>
      <c r="M29">
        <f t="shared" si="10"/>
        <v>0</v>
      </c>
      <c r="N29">
        <v>1</v>
      </c>
      <c r="O29" s="8">
        <f t="shared" si="11"/>
        <v>93.181818181818173</v>
      </c>
    </row>
    <row r="30" spans="3:15" x14ac:dyDescent="0.25">
      <c r="C30" s="4">
        <v>16</v>
      </c>
      <c r="D30">
        <v>88</v>
      </c>
      <c r="E30">
        <v>82</v>
      </c>
      <c r="F30" s="4">
        <v>6</v>
      </c>
      <c r="G30" s="4"/>
      <c r="H30" s="4"/>
      <c r="I30" s="4"/>
      <c r="J30">
        <v>82</v>
      </c>
      <c r="K30">
        <v>6</v>
      </c>
      <c r="L30" s="4">
        <f t="shared" si="9"/>
        <v>8.2000000000000011</v>
      </c>
      <c r="M30" s="4">
        <f t="shared" si="10"/>
        <v>0</v>
      </c>
      <c r="N30" s="4">
        <v>1</v>
      </c>
      <c r="O30" s="8">
        <f t="shared" si="11"/>
        <v>93.181818181818173</v>
      </c>
    </row>
    <row r="32" spans="3:15" x14ac:dyDescent="0.25">
      <c r="C32" s="1" t="s">
        <v>13</v>
      </c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</row>
    <row r="33" spans="3:15" x14ac:dyDescent="0.25">
      <c r="C33" t="s">
        <v>1</v>
      </c>
      <c r="D33" t="s">
        <v>2</v>
      </c>
      <c r="E33" t="s">
        <v>3</v>
      </c>
      <c r="F33" t="s">
        <v>4</v>
      </c>
      <c r="J33" t="s">
        <v>3</v>
      </c>
      <c r="K33" t="s">
        <v>4</v>
      </c>
      <c r="L33" t="s">
        <v>7</v>
      </c>
      <c r="M33" t="s">
        <v>5</v>
      </c>
      <c r="N33" t="s">
        <v>6</v>
      </c>
    </row>
    <row r="34" spans="3:15" x14ac:dyDescent="0.25">
      <c r="C34">
        <v>4</v>
      </c>
      <c r="D34">
        <v>324</v>
      </c>
      <c r="E34">
        <v>271</v>
      </c>
      <c r="F34">
        <v>53</v>
      </c>
      <c r="J34">
        <v>249</v>
      </c>
      <c r="K34">
        <v>75</v>
      </c>
      <c r="L34">
        <f>E34*0.1</f>
        <v>27.1</v>
      </c>
      <c r="M34">
        <f>J34-E34</f>
        <v>-22</v>
      </c>
      <c r="N34">
        <v>1</v>
      </c>
      <c r="O34" s="8">
        <f>J34/D34*100</f>
        <v>76.851851851851848</v>
      </c>
    </row>
    <row r="35" spans="3:15" x14ac:dyDescent="0.25">
      <c r="C35">
        <v>8</v>
      </c>
      <c r="D35">
        <v>324</v>
      </c>
      <c r="E35">
        <v>305</v>
      </c>
      <c r="F35">
        <v>19</v>
      </c>
      <c r="J35">
        <v>301</v>
      </c>
      <c r="K35">
        <v>23</v>
      </c>
      <c r="L35">
        <f t="shared" ref="L35:L37" si="12">E35*0.1</f>
        <v>30.5</v>
      </c>
      <c r="M35">
        <f t="shared" ref="M35:M37" si="13">J35-E35</f>
        <v>-4</v>
      </c>
      <c r="N35">
        <v>1</v>
      </c>
      <c r="O35" s="8">
        <f t="shared" ref="O35:O37" si="14">J35/D35*100</f>
        <v>92.901234567901241</v>
      </c>
    </row>
    <row r="36" spans="3:15" x14ac:dyDescent="0.25">
      <c r="C36">
        <v>12</v>
      </c>
      <c r="D36">
        <v>324</v>
      </c>
      <c r="E36">
        <v>313</v>
      </c>
      <c r="F36">
        <v>11</v>
      </c>
      <c r="J36">
        <v>313</v>
      </c>
      <c r="K36">
        <v>11</v>
      </c>
      <c r="L36">
        <f t="shared" si="12"/>
        <v>31.3</v>
      </c>
      <c r="M36">
        <f t="shared" si="13"/>
        <v>0</v>
      </c>
      <c r="N36">
        <v>1</v>
      </c>
      <c r="O36" s="8">
        <f t="shared" si="14"/>
        <v>96.604938271604937</v>
      </c>
    </row>
    <row r="37" spans="3:15" x14ac:dyDescent="0.25">
      <c r="C37" s="4">
        <v>16</v>
      </c>
      <c r="D37">
        <v>324</v>
      </c>
      <c r="E37">
        <v>313</v>
      </c>
      <c r="F37">
        <v>11</v>
      </c>
      <c r="G37" s="4"/>
      <c r="H37" s="4"/>
      <c r="I37" s="4"/>
      <c r="J37">
        <v>313</v>
      </c>
      <c r="K37">
        <v>11</v>
      </c>
      <c r="L37" s="4">
        <f t="shared" si="12"/>
        <v>31.3</v>
      </c>
      <c r="M37" s="4">
        <f t="shared" si="13"/>
        <v>0</v>
      </c>
      <c r="N37" s="4">
        <v>1</v>
      </c>
      <c r="O37" s="8">
        <f t="shared" si="14"/>
        <v>96.604938271604937</v>
      </c>
    </row>
    <row r="39" spans="3:15" x14ac:dyDescent="0.25">
      <c r="C39" s="1" t="s">
        <v>11</v>
      </c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</row>
    <row r="40" spans="3:15" x14ac:dyDescent="0.25">
      <c r="C40" t="s">
        <v>1</v>
      </c>
      <c r="D40" t="s">
        <v>2</v>
      </c>
      <c r="E40" t="s">
        <v>3</v>
      </c>
      <c r="F40" t="s">
        <v>4</v>
      </c>
      <c r="J40" t="s">
        <v>3</v>
      </c>
      <c r="K40" t="s">
        <v>4</v>
      </c>
      <c r="L40" t="s">
        <v>7</v>
      </c>
      <c r="M40" t="s">
        <v>5</v>
      </c>
      <c r="N40" t="s">
        <v>6</v>
      </c>
    </row>
    <row r="41" spans="3:15" x14ac:dyDescent="0.25">
      <c r="C41">
        <v>4</v>
      </c>
      <c r="D41">
        <v>712</v>
      </c>
      <c r="E41">
        <v>553</v>
      </c>
      <c r="F41">
        <v>159</v>
      </c>
      <c r="J41">
        <v>495</v>
      </c>
      <c r="K41">
        <v>217</v>
      </c>
      <c r="L41">
        <f>E41*0.1</f>
        <v>55.300000000000004</v>
      </c>
      <c r="M41">
        <f>J41-E41</f>
        <v>-58</v>
      </c>
      <c r="N41">
        <v>0</v>
      </c>
      <c r="O41" s="8">
        <f>J41/D41*100</f>
        <v>69.522471910112358</v>
      </c>
    </row>
    <row r="42" spans="3:15" x14ac:dyDescent="0.25">
      <c r="C42">
        <v>8</v>
      </c>
      <c r="D42">
        <v>712</v>
      </c>
      <c r="E42">
        <v>664</v>
      </c>
      <c r="F42">
        <v>48</v>
      </c>
      <c r="J42">
        <v>623</v>
      </c>
      <c r="K42">
        <v>89</v>
      </c>
      <c r="L42">
        <f t="shared" ref="L42:L44" si="15">E42*0.1</f>
        <v>66.400000000000006</v>
      </c>
      <c r="M42">
        <f t="shared" ref="M42:M44" si="16">J42-E42</f>
        <v>-41</v>
      </c>
      <c r="N42">
        <v>1</v>
      </c>
      <c r="O42" s="8">
        <f t="shared" ref="O42:O44" si="17">J42/D42*100</f>
        <v>87.5</v>
      </c>
    </row>
    <row r="43" spans="3:15" x14ac:dyDescent="0.25">
      <c r="C43">
        <v>12</v>
      </c>
      <c r="D43">
        <v>712</v>
      </c>
      <c r="E43">
        <v>664</v>
      </c>
      <c r="F43">
        <v>48</v>
      </c>
      <c r="J43">
        <v>687</v>
      </c>
      <c r="K43">
        <v>25</v>
      </c>
      <c r="L43">
        <f t="shared" si="15"/>
        <v>66.400000000000006</v>
      </c>
      <c r="M43">
        <f t="shared" si="16"/>
        <v>23</v>
      </c>
      <c r="N43">
        <v>1</v>
      </c>
      <c r="O43" s="8">
        <f t="shared" si="17"/>
        <v>96.488764044943821</v>
      </c>
    </row>
    <row r="44" spans="3:15" x14ac:dyDescent="0.25">
      <c r="C44" s="4">
        <v>16</v>
      </c>
      <c r="D44">
        <v>712</v>
      </c>
      <c r="E44">
        <v>664</v>
      </c>
      <c r="F44">
        <v>48</v>
      </c>
      <c r="G44" s="4"/>
      <c r="H44" s="4"/>
      <c r="I44" s="4"/>
      <c r="J44">
        <v>689</v>
      </c>
      <c r="K44">
        <v>23</v>
      </c>
      <c r="L44" s="4">
        <f t="shared" si="15"/>
        <v>66.400000000000006</v>
      </c>
      <c r="M44" s="4">
        <f t="shared" si="16"/>
        <v>25</v>
      </c>
      <c r="N44" s="4">
        <v>1</v>
      </c>
      <c r="O44" s="8">
        <f t="shared" si="17"/>
        <v>96.769662921348313</v>
      </c>
    </row>
  </sheetData>
  <mergeCells count="6">
    <mergeCell ref="C32:I32"/>
    <mergeCell ref="C39:I39"/>
    <mergeCell ref="C4:I4"/>
    <mergeCell ref="C11:I11"/>
    <mergeCell ref="C18:I18"/>
    <mergeCell ref="C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Ruiz Ortega</dc:creator>
  <cp:lastModifiedBy>Luis Fernando Ruiz Ortega</cp:lastModifiedBy>
  <dcterms:created xsi:type="dcterms:W3CDTF">2024-04-07T03:10:55Z</dcterms:created>
  <dcterms:modified xsi:type="dcterms:W3CDTF">2024-04-07T04:03:26Z</dcterms:modified>
</cp:coreProperties>
</file>