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ảng phân công" sheetId="1" r:id="rId4"/>
  </sheets>
  <definedNames/>
  <calcPr/>
</workbook>
</file>

<file path=xl/sharedStrings.xml><?xml version="1.0" encoding="utf-8"?>
<sst xmlns="http://schemas.openxmlformats.org/spreadsheetml/2006/main" count="114" uniqueCount="59">
  <si>
    <t>PHÂN CÔNG CHI TIẾT BÁO CÁO THỰC HÀNH MÔN HỌC</t>
  </si>
  <si>
    <t>Khảo sát các dự án liên quan (Tuần 7)</t>
  </si>
  <si>
    <t>STT</t>
  </si>
  <si>
    <t>Công việc</t>
  </si>
  <si>
    <t>Mô tả chi tiết</t>
  </si>
  <si>
    <t>Thời hạn</t>
  </si>
  <si>
    <t>Thành viên</t>
  </si>
  <si>
    <t>Kết quả</t>
  </si>
  <si>
    <t>Loại công việc</t>
  </si>
  <si>
    <t>Nhận xét</t>
  </si>
  <si>
    <t>Ghi chú</t>
  </si>
  <si>
    <t>Nhất Phương</t>
  </si>
  <si>
    <t>Thùy Dương</t>
  </si>
  <si>
    <t>Tiến Đạt</t>
  </si>
  <si>
    <t>Thanh Sơn</t>
  </si>
  <si>
    <t>Quang Huy</t>
  </si>
  <si>
    <t xml:space="preserve">Xác định đề tài Báo cáo thực hành: "MÔ HÌNH CHẤM ĐIỂM TÍN DỤNG
ĐỂ TÌM KIẾM KHÁCH HÀNG TIỀM NĂNG KẾT HỢP SỬ DỤNG 
MẠNG THẦN KINH NH N TẠO, CÁC ĐƯỜNG HỒI QUY THÍCH ỨNG 
ĐA BIẾN VÀ PHÂN CỤM K-MEANS"
</t>
  </si>
  <si>
    <t>- Đề xuất 01 giải pháp phát triển cơ sở hạ tầng công nghệ thông tin của công ty TNHH 
MTV Viễn Thông Quốc tế FPT</t>
  </si>
  <si>
    <t>Hoàn thành</t>
  </si>
  <si>
    <t xml:space="preserve">
Nhóm hoàn thành đúng
hạn deadline nhóm trưởng giao</t>
  </si>
  <si>
    <t>Tìm hiểu các dự án có liên quan đến đề tài</t>
  </si>
  <si>
    <t>- Xác định sơ lược ý tưởng, sản phầm của đề tài
- Xác định tính khả thi của đề tài</t>
  </si>
  <si>
    <t>Tổng</t>
  </si>
  <si>
    <t>Tiến hành thực hiện nội dung đồ án (Tuần 8, Tuần 9, Tuần 10)</t>
  </si>
  <si>
    <t>Xác định Phần A: Thông tin chung của đề tài
Xác định phần B1.1.1: Ý tưởng đề tài</t>
  </si>
  <si>
    <t>- Tên đề tài
- Thời gian thực hiện
- Tổng kinh phí
- Chủ nhiệm
- Thành viên đề tài
- Ý tưởng đề tài</t>
  </si>
  <si>
    <t xml:space="preserve">Thanh Sơn đã làm bù bài tập
trên lớp </t>
  </si>
  <si>
    <t>Xác định phần B1.1.3 Tính mới của đề tài</t>
  </si>
  <si>
    <t>- Tạo ra một mô hình chấm điểm tín dụng mạnh mẽ và linh hoạt
- Phân loại khách hàng theo tiềm năng
- Nâng cao quản lý rủi ro và hiệu suất kinh doanh</t>
  </si>
  <si>
    <t>Xác định phần B1.1.2: Tính cấp thiết của đề tài</t>
  </si>
  <si>
    <t>- Nêu lên lý do về tính cấp thiết của đề tài đối với CSHT CNTT công ty</t>
  </si>
  <si>
    <t>Xác định phần B1.3: Mục tiêu thực hiện đề tài</t>
  </si>
  <si>
    <t>- Mục tiêu thực hiện đề tài nhằm tạo ra một ứng dụng BA Chấm điểm tín dụng an toàn 
và minh bạch. 
- Xác định bộ phận công ty sử dụng ứng dụng
- Xác định các tính năng của ứng dụng</t>
  </si>
  <si>
    <t>Xác định phần B3: Sản phẩm đề tài
Xác định phần B4: Kết quả đề tài</t>
  </si>
  <si>
    <t>- Một ứng dụng BA Chấm điểm tín dụng dành cho Bộ phận Marketing và bán hàng</t>
  </si>
  <si>
    <t>Xác định phần B1.2 Các dự án liên quan trong cùng lĩnh vực</t>
  </si>
  <si>
    <t>- B1.2.1 Dự án nghiên cứu về xác định khách hàng tiềm năng
K-Means Clustering Approach for Intelligent Customer Segmentation Using Customer 
Purchase Behavior Data (Phương pháp phân cụm K-Means để phân khúc khách hàng 
thông minh bằng cách sử dụng dữ liệu hành vi mua hàng của khách hàng) 
- B1.2.2 Dự án nghiên cứu về xây dựng mô hình chấm điểm tín dụng
A two-stage hybrid credit scoring model using artificial neural networks and 
multivariate adaptive regression splines (Mô hình chấm điểm tín dụng kết hợp hai giai 
đoạn sử dụng mạng thần kinh nhân tạo và các đường hồi quy thích ứng đa biến)</t>
  </si>
  <si>
    <t>Xác định phần B2. Mục tiêu, nội dung và phương pháp thực hiện: Nội dung 1</t>
  </si>
  <si>
    <t>- Nội dung 1: Cơ sở lý thuyết của việc ứng dụng thuật toán ANN, thuật toán MARS 
và thuật toán Phân cụm K-means
- Mục tiêu 1: Nắm vững cơ sở lý thuyết của các thuật toán ANN, MARS và Phân cụm 
K-means để áp dụng chúng trong việc xây dựng ứng dụng Chấm điểm tín dụng.
- Kết quả 1
- Phương pháp 1: Nội dung các thuật toán đã kể trên</t>
  </si>
  <si>
    <t>Xác định phần B2. Mục tiêu, nội dung và phương pháp thực hiện: Nội dung 2</t>
  </si>
  <si>
    <t>- Nội dung 2: Sử dụng thuật toán ANN, MARS để xây dựng mô hình chấm điểm tín 
dụng
- Mục tiêu 2: Xây dựng một mô hình chấm điểm tín dụng có độ chính xác cao và khả 
năng dự đoán tốt trên các dữ liệu thông tin về khách hàng. 
- Phương pháp 2: Quy trình triển khai hệ thống
- Kết quả 2
- Phần mềm sử dụng</t>
  </si>
  <si>
    <t>Xác định phần B2. Mục tiêu, nội dung và phương pháp thực hiện: Nội dung 3</t>
  </si>
  <si>
    <t>- Nội dung 3: S Sử dụng điểm tín dụng khách hàng từ mô hình chấm điểm tín dụng để 
tiến hành xác định nhóm khách hàng tiềm năng bằng thuật toán K-means. 
- Mục tiêu 3: Phân nhóm khách hàng vào nhóm tiềm năng và không tiềm năng dựa trên 
điểm tín dụng. 
- Phương pháp 3: Quy trình triển khai hệ thống
- Kết quả 3
- Phần mềm sử dụng</t>
  </si>
  <si>
    <t>Xác định phần B2. Mục tiêu, nội dung và phương pháp thực hiện: Nội dung 4</t>
  </si>
  <si>
    <t>- Nội dung 4: Triển khai hệ thống 
- Mục tiêu 4: Hệ thống cần có khả năng thu thập dữ liệu đầy đủ và chính xác từ nhiều 
nguồn khác nhau....
- Phương pháp 4: Quy trình triển khai hệ thống
- Kết quả 4
- Phần mềm sử dụng</t>
  </si>
  <si>
    <t>Xác định phần B5: Đánh giá tính khả thi</t>
  </si>
  <si>
    <t>- Ưu điểm ứng dụng</t>
  </si>
  <si>
    <t>- Nhược điểm ứng dụng</t>
  </si>
  <si>
    <t>- Tiềm năng phát triển</t>
  </si>
  <si>
    <t>Xác định phần C. Kết luận</t>
  </si>
  <si>
    <t>- Kết luận về đề tài báo cáo thực hành</t>
  </si>
  <si>
    <t>Slide Thuyết trình</t>
  </si>
  <si>
    <t>Hoàn thiện nội dung Báo cáo Thực hành (Tuần 11)</t>
  </si>
  <si>
    <t>Quay video thuyết trình Báo cáo Thực hành</t>
  </si>
  <si>
    <t>- Mỗi bạn quay video trình chiếu slide thuyết trình theo phân công (mở Camera)</t>
  </si>
  <si>
    <t>14/05</t>
  </si>
  <si>
    <t>KẾT QUẢ</t>
  </si>
  <si>
    <t>Báo cáo Thực hành</t>
  </si>
  <si>
    <t>TỔNG CỘNG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</si>
</sst>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
  </numFmts>
  <fonts count="10">
    <font>
      <sz val="10.0"/>
      <color rgb="FF000000"/>
      <name val="Arial"/>
      <scheme val="minor"/>
    </font>
    <font>
      <b/>
      <sz val="23.0"/>
      <color theme="1"/>
      <name val="&quot;Times New Roman&quot;"/>
    </font>
    <font>
      <color theme="1"/>
      <name val="Arial"/>
    </font>
    <font>
      <b/>
      <sz val="15.0"/>
      <color theme="1"/>
      <name val="&quot;Times New Roman&quot;"/>
    </font>
    <font/>
    <font>
      <b/>
      <sz val="12.0"/>
      <color theme="1"/>
      <name val="&quot;Times New Roman&quot;"/>
    </font>
    <font>
      <sz val="12.0"/>
      <color theme="1"/>
      <name val="&quot;Times New Roman&quot;"/>
    </font>
    <font>
      <b/>
      <sz val="13.0"/>
      <color theme="1"/>
      <name val="&quot;Times New Roman&quot;"/>
    </font>
    <font>
      <u/>
      <color rgb="FF1155CC"/>
      <name val="&quot;Times New Roman&quot;"/>
    </font>
    <font>
      <sz val="13.0"/>
      <color theme="1"/>
      <name val="&quot;Times New Roman&quot;"/>
    </font>
  </fonts>
  <fills count="10">
    <fill>
      <patternFill patternType="none"/>
    </fill>
    <fill>
      <patternFill patternType="lightGray"/>
    </fill>
    <fill>
      <patternFill patternType="solid">
        <fgColor rgb="FFB7E1CD"/>
        <bgColor rgb="FFB7E1CD"/>
      </patternFill>
    </fill>
    <fill>
      <patternFill patternType="solid">
        <fgColor rgb="FFFFF2CC"/>
        <bgColor rgb="FFFFF2CC"/>
      </patternFill>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FFE599"/>
        <bgColor rgb="FFFFE599"/>
      </patternFill>
    </fill>
  </fills>
  <borders count="6">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xf>
    <xf borderId="0" fillId="0" fontId="2" numFmtId="0" xfId="0" applyAlignment="1" applyFont="1">
      <alignment vertical="bottom"/>
    </xf>
    <xf borderId="0" fillId="3" fontId="3" numFmtId="0" xfId="0" applyFill="1" applyFont="1"/>
    <xf borderId="1" fillId="0" fontId="4" numFmtId="0" xfId="0" applyBorder="1" applyFont="1"/>
    <xf borderId="2" fillId="0" fontId="4" numFmtId="0" xfId="0" applyBorder="1" applyFont="1"/>
    <xf borderId="3" fillId="0" fontId="4" numFmtId="0" xfId="0" applyBorder="1" applyFont="1"/>
    <xf borderId="4" fillId="4" fontId="5" numFmtId="0" xfId="0" applyAlignment="1" applyBorder="1" applyFill="1" applyFont="1">
      <alignment horizontal="center"/>
    </xf>
    <xf borderId="1" fillId="4" fontId="5" numFmtId="0" xfId="0" applyAlignment="1" applyBorder="1" applyFont="1">
      <alignment horizontal="center"/>
    </xf>
    <xf borderId="0" fillId="4" fontId="5" numFmtId="0" xfId="0" applyAlignment="1" applyFont="1">
      <alignment horizontal="center"/>
    </xf>
    <xf borderId="2" fillId="4" fontId="5" numFmtId="0" xfId="0" applyAlignment="1" applyBorder="1" applyFont="1">
      <alignment horizontal="center"/>
    </xf>
    <xf borderId="5" fillId="0" fontId="4" numFmtId="0" xfId="0" applyBorder="1" applyFont="1"/>
    <xf borderId="3" fillId="4" fontId="5" numFmtId="0" xfId="0" applyAlignment="1" applyBorder="1" applyFont="1">
      <alignment horizontal="center"/>
    </xf>
    <xf borderId="5" fillId="5" fontId="6" numFmtId="0" xfId="0" applyAlignment="1" applyBorder="1" applyFill="1" applyFont="1">
      <alignment horizontal="center"/>
    </xf>
    <xf borderId="3" fillId="0" fontId="6" numFmtId="0" xfId="0" applyAlignment="1" applyBorder="1" applyFont="1">
      <alignment shrinkToFit="0" wrapText="1"/>
    </xf>
    <xf borderId="2" fillId="0" fontId="6" numFmtId="0" xfId="0" applyBorder="1" applyFont="1"/>
    <xf borderId="1" fillId="0" fontId="6" numFmtId="164" xfId="0" applyAlignment="1" applyBorder="1" applyFont="1" applyNumberFormat="1">
      <alignment horizontal="center"/>
    </xf>
    <xf borderId="3" fillId="6" fontId="5" numFmtId="0" xfId="0" applyAlignment="1" applyBorder="1" applyFill="1" applyFont="1">
      <alignment horizontal="center"/>
    </xf>
    <xf borderId="3" fillId="0" fontId="5" numFmtId="0" xfId="0" applyBorder="1" applyFont="1"/>
    <xf borderId="3" fillId="0" fontId="5" numFmtId="0" xfId="0" applyAlignment="1" applyBorder="1" applyFont="1">
      <alignment horizontal="center"/>
    </xf>
    <xf borderId="3" fillId="0" fontId="6" numFmtId="0" xfId="0" applyAlignment="1" applyBorder="1" applyFont="1">
      <alignment horizontal="center"/>
    </xf>
    <xf borderId="3" fillId="0" fontId="2" numFmtId="0" xfId="0" applyBorder="1" applyFont="1"/>
    <xf borderId="3" fillId="0" fontId="6" numFmtId="164" xfId="0" applyAlignment="1" applyBorder="1" applyFont="1" applyNumberFormat="1">
      <alignment horizontal="center"/>
    </xf>
    <xf borderId="3" fillId="7" fontId="5" numFmtId="164" xfId="0" applyAlignment="1" applyBorder="1" applyFill="1" applyFont="1" applyNumberFormat="1">
      <alignment horizontal="center" vertical="bottom"/>
    </xf>
    <xf borderId="3" fillId="8" fontId="6" numFmtId="0" xfId="0" applyAlignment="1" applyBorder="1" applyFill="1" applyFont="1">
      <alignment horizontal="center" vertical="bottom"/>
    </xf>
    <xf borderId="2" fillId="0" fontId="2" numFmtId="0" xfId="0" applyAlignment="1" applyBorder="1" applyFont="1">
      <alignment vertical="bottom"/>
    </xf>
    <xf borderId="1" fillId="0" fontId="6" numFmtId="0" xfId="0" applyAlignment="1" applyBorder="1" applyFont="1">
      <alignment horizontal="center"/>
    </xf>
    <xf borderId="3" fillId="0" fontId="6" numFmtId="0" xfId="0" applyBorder="1" applyFont="1"/>
    <xf borderId="2" fillId="6" fontId="6" numFmtId="0" xfId="0" applyAlignment="1" applyBorder="1" applyFont="1">
      <alignment shrinkToFit="0" vertical="bottom" wrapText="0"/>
    </xf>
    <xf borderId="3" fillId="0" fontId="6" numFmtId="0" xfId="0" applyBorder="1" applyFont="1"/>
    <xf borderId="4" fillId="5" fontId="6" numFmtId="0" xfId="0" applyAlignment="1" applyBorder="1" applyFont="1">
      <alignment horizontal="center"/>
    </xf>
    <xf borderId="1" fillId="0" fontId="6" numFmtId="0" xfId="0" applyBorder="1" applyFont="1"/>
    <xf borderId="4" fillId="0" fontId="4" numFmtId="0" xfId="0" applyBorder="1" applyFont="1"/>
    <xf borderId="2" fillId="0" fontId="2" numFmtId="0" xfId="0" applyBorder="1" applyFont="1"/>
    <xf borderId="1" fillId="0" fontId="2" numFmtId="0" xfId="0" applyAlignment="1" applyBorder="1" applyFont="1">
      <alignment vertical="bottom"/>
    </xf>
    <xf borderId="3" fillId="7" fontId="5" numFmtId="0" xfId="0" applyAlignment="1" applyBorder="1" applyFont="1">
      <alignment horizontal="center" vertical="bottom"/>
    </xf>
    <xf borderId="5" fillId="9" fontId="7" numFmtId="0" xfId="0" applyAlignment="1" applyBorder="1" applyFill="1" applyFont="1">
      <alignment horizontal="center" vertical="bottom"/>
    </xf>
    <xf borderId="3" fillId="0" fontId="8" numFmtId="0" xfId="0" applyAlignment="1" applyBorder="1" applyFont="1">
      <alignment vertical="bottom"/>
    </xf>
    <xf borderId="3" fillId="0" fontId="2" numFmtId="0" xfId="0" applyAlignment="1" applyBorder="1" applyFont="1">
      <alignment vertical="bottom"/>
    </xf>
    <xf borderId="3" fillId="4" fontId="7" numFmtId="0" xfId="0" applyAlignment="1" applyBorder="1" applyFont="1">
      <alignment horizontal="center"/>
    </xf>
    <xf borderId="3" fillId="3" fontId="7" numFmtId="0" xfId="0" applyAlignment="1" applyBorder="1" applyFont="1">
      <alignment horizontal="center"/>
    </xf>
    <xf borderId="3" fillId="2" fontId="9" numFmtId="0" xfId="0" applyAlignment="1" applyBorder="1" applyFont="1">
      <alignment horizontal="center"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ĐỒ ÁN</a:t>
            </a:r>
          </a:p>
        </c:rich>
      </c:tx>
      <c:overlay val="0"/>
    </c:title>
    <c:plotArea>
      <c:layout/>
      <c:pieChart>
        <c:varyColors val="1"/>
        <c:ser>
          <c:idx val="0"/>
          <c:order val="0"/>
          <c:tx>
            <c:strRef>
              <c:f>'Bảng phân công'!$E$70</c:f>
            </c:strRef>
          </c:tx>
          <c:dPt>
            <c:idx val="0"/>
          </c:dPt>
          <c:dLbls>
            <c:showLegendKey val="0"/>
            <c:showVal val="0"/>
            <c:showCatName val="0"/>
            <c:showSerName val="0"/>
            <c:showPercent val="0"/>
            <c:showBubbleSize val="0"/>
            <c:showLeaderLines val="1"/>
          </c:dLbls>
          <c:cat>
            <c:strRef>
              <c:f>'Bảng phân công'!$F$69:$J$69</c:f>
            </c:strRef>
          </c:cat>
          <c:val>
            <c:numRef>
              <c:f>'Bảng phân công'!$F$70:$J$70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3962400</xdr:colOff>
      <xdr:row>71</xdr:row>
      <xdr:rowOff>200025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MAtJB9pD7ZZBAbd0NbObwQj_G10vHeH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4.38"/>
    <col customWidth="1" min="4" max="4" width="52.13"/>
    <col customWidth="1" min="5" max="5" width="14.13"/>
    <col customWidth="1" min="11" max="11" width="27.38"/>
    <col customWidth="1" min="13" max="13" width="28.38"/>
    <col customWidth="1" min="14" max="14" width="23.63"/>
  </cols>
  <sheetData>
    <row r="1">
      <c r="A1" s="1" t="s">
        <v>0</v>
      </c>
      <c r="O1" s="2"/>
      <c r="P1" s="2"/>
      <c r="Q1" s="2"/>
      <c r="R1" s="2"/>
      <c r="S1" s="2"/>
      <c r="T1" s="2"/>
      <c r="U1" s="2"/>
      <c r="V1" s="2"/>
      <c r="W1" s="2"/>
      <c r="X1" s="2"/>
      <c r="Y1" s="2"/>
      <c r="Z1" s="2"/>
      <c r="AA1" s="2"/>
    </row>
    <row r="2">
      <c r="O2" s="2"/>
      <c r="P2" s="2"/>
      <c r="Q2" s="2"/>
      <c r="R2" s="2"/>
      <c r="S2" s="2"/>
      <c r="T2" s="2"/>
      <c r="U2" s="2"/>
      <c r="V2" s="2"/>
      <c r="W2" s="2"/>
      <c r="X2" s="2"/>
      <c r="Y2" s="2"/>
      <c r="Z2" s="2"/>
      <c r="AA2" s="2"/>
    </row>
    <row r="3">
      <c r="O3" s="2"/>
      <c r="P3" s="2"/>
      <c r="Q3" s="2"/>
      <c r="R3" s="2"/>
      <c r="S3" s="2"/>
      <c r="T3" s="2"/>
      <c r="U3" s="2"/>
      <c r="V3" s="2"/>
      <c r="W3" s="2"/>
      <c r="X3" s="2"/>
      <c r="Y3" s="2"/>
      <c r="Z3" s="2"/>
      <c r="AA3" s="2"/>
    </row>
    <row r="4">
      <c r="A4" s="3" t="s">
        <v>1</v>
      </c>
      <c r="N4" s="4"/>
      <c r="O4" s="2"/>
      <c r="P4" s="2"/>
      <c r="Q4" s="2"/>
      <c r="R4" s="2"/>
      <c r="S4" s="2"/>
      <c r="T4" s="2"/>
      <c r="U4" s="2"/>
      <c r="V4" s="2"/>
      <c r="W4" s="2"/>
      <c r="X4" s="2"/>
      <c r="Y4" s="2"/>
      <c r="Z4" s="2"/>
      <c r="AA4" s="2"/>
    </row>
    <row r="5">
      <c r="N5" s="4"/>
      <c r="O5" s="2"/>
      <c r="P5" s="2"/>
      <c r="Q5" s="2"/>
      <c r="R5" s="2"/>
      <c r="S5" s="2"/>
      <c r="T5" s="2"/>
      <c r="U5" s="2"/>
      <c r="V5" s="2"/>
      <c r="W5" s="2"/>
      <c r="X5" s="2"/>
      <c r="Y5" s="2"/>
      <c r="Z5" s="2"/>
      <c r="AA5" s="2"/>
    </row>
    <row r="6">
      <c r="N6" s="4"/>
      <c r="O6" s="2"/>
      <c r="P6" s="2"/>
      <c r="Q6" s="2"/>
      <c r="R6" s="2"/>
      <c r="S6" s="2"/>
      <c r="T6" s="2"/>
      <c r="U6" s="2"/>
      <c r="V6" s="2"/>
      <c r="W6" s="2"/>
      <c r="X6" s="2"/>
      <c r="Y6" s="2"/>
      <c r="Z6" s="2"/>
      <c r="AA6" s="2"/>
    </row>
    <row r="7">
      <c r="A7" s="5"/>
      <c r="B7" s="5"/>
      <c r="C7" s="5"/>
      <c r="D7" s="5"/>
      <c r="E7" s="5"/>
      <c r="F7" s="5"/>
      <c r="G7" s="5"/>
      <c r="H7" s="5"/>
      <c r="I7" s="5"/>
      <c r="J7" s="5"/>
      <c r="K7" s="5"/>
      <c r="L7" s="5"/>
      <c r="M7" s="5"/>
      <c r="N7" s="6"/>
      <c r="O7" s="2"/>
      <c r="P7" s="2"/>
      <c r="Q7" s="2"/>
      <c r="R7" s="2"/>
      <c r="S7" s="2"/>
      <c r="T7" s="2"/>
      <c r="U7" s="2"/>
      <c r="V7" s="2"/>
      <c r="W7" s="2"/>
      <c r="X7" s="2"/>
      <c r="Y7" s="2"/>
      <c r="Z7" s="2"/>
      <c r="AA7" s="2"/>
    </row>
    <row r="8">
      <c r="A8" s="7" t="s">
        <v>2</v>
      </c>
      <c r="B8" s="8" t="s">
        <v>3</v>
      </c>
      <c r="C8" s="9" t="s">
        <v>4</v>
      </c>
      <c r="D8" s="4"/>
      <c r="E8" s="8" t="s">
        <v>5</v>
      </c>
      <c r="F8" s="10" t="s">
        <v>6</v>
      </c>
      <c r="G8" s="5"/>
      <c r="H8" s="5"/>
      <c r="I8" s="5"/>
      <c r="J8" s="6"/>
      <c r="K8" s="8" t="s">
        <v>7</v>
      </c>
      <c r="L8" s="8" t="s">
        <v>8</v>
      </c>
      <c r="M8" s="8" t="s">
        <v>9</v>
      </c>
      <c r="N8" s="8" t="s">
        <v>10</v>
      </c>
      <c r="O8" s="2"/>
      <c r="P8" s="2"/>
      <c r="Q8" s="2"/>
      <c r="R8" s="2"/>
      <c r="S8" s="2"/>
      <c r="T8" s="2"/>
      <c r="U8" s="2"/>
      <c r="V8" s="2"/>
      <c r="W8" s="2"/>
      <c r="X8" s="2"/>
      <c r="Y8" s="2"/>
      <c r="Z8" s="2"/>
      <c r="AA8" s="2"/>
    </row>
    <row r="9">
      <c r="A9" s="11"/>
      <c r="B9" s="6"/>
      <c r="C9" s="5"/>
      <c r="D9" s="6"/>
      <c r="E9" s="6"/>
      <c r="F9" s="12" t="s">
        <v>11</v>
      </c>
      <c r="G9" s="12" t="s">
        <v>12</v>
      </c>
      <c r="H9" s="12" t="s">
        <v>13</v>
      </c>
      <c r="I9" s="12" t="s">
        <v>14</v>
      </c>
      <c r="J9" s="12" t="s">
        <v>15</v>
      </c>
      <c r="K9" s="6"/>
      <c r="L9" s="6"/>
      <c r="M9" s="6"/>
      <c r="N9" s="6"/>
      <c r="O9" s="2"/>
      <c r="P9" s="2"/>
      <c r="Q9" s="2"/>
      <c r="R9" s="2"/>
      <c r="S9" s="2"/>
      <c r="T9" s="2"/>
      <c r="U9" s="2"/>
      <c r="V9" s="2"/>
      <c r="W9" s="2"/>
      <c r="X9" s="2"/>
      <c r="Y9" s="2"/>
      <c r="Z9" s="2"/>
      <c r="AA9" s="2"/>
    </row>
    <row r="10">
      <c r="A10" s="13">
        <v>1.0</v>
      </c>
      <c r="B10" s="14" t="s">
        <v>16</v>
      </c>
      <c r="C10" s="15" t="s">
        <v>17</v>
      </c>
      <c r="D10" s="6"/>
      <c r="E10" s="16">
        <v>45386.0</v>
      </c>
      <c r="F10" s="17" t="b">
        <v>1</v>
      </c>
      <c r="G10" s="17" t="b">
        <v>1</v>
      </c>
      <c r="H10" s="17" t="b">
        <v>1</v>
      </c>
      <c r="I10" s="17" t="b">
        <v>1</v>
      </c>
      <c r="J10" s="17" t="b">
        <v>1</v>
      </c>
      <c r="K10" s="18" t="s">
        <v>18</v>
      </c>
      <c r="L10" s="19">
        <v>1.0</v>
      </c>
      <c r="M10" s="20" t="s">
        <v>19</v>
      </c>
      <c r="N10" s="21"/>
      <c r="O10" s="2"/>
      <c r="P10" s="2"/>
      <c r="Q10" s="2"/>
      <c r="R10" s="2"/>
      <c r="S10" s="2"/>
      <c r="T10" s="2"/>
      <c r="U10" s="2"/>
      <c r="V10" s="2"/>
      <c r="W10" s="2"/>
      <c r="X10" s="2"/>
      <c r="Y10" s="2"/>
      <c r="Z10" s="2"/>
      <c r="AA10" s="2"/>
    </row>
    <row r="11">
      <c r="A11" s="13">
        <v>2.0</v>
      </c>
      <c r="B11" s="14" t="s">
        <v>20</v>
      </c>
      <c r="C11" s="15" t="s">
        <v>21</v>
      </c>
      <c r="D11" s="6"/>
      <c r="E11" s="22">
        <v>45539.0</v>
      </c>
      <c r="F11" s="17" t="b">
        <v>1</v>
      </c>
      <c r="G11" s="17" t="b">
        <v>1</v>
      </c>
      <c r="H11" s="17" t="b">
        <v>1</v>
      </c>
      <c r="I11" s="17" t="b">
        <v>1</v>
      </c>
      <c r="J11" s="17" t="b">
        <v>1</v>
      </c>
      <c r="K11" s="18" t="s">
        <v>18</v>
      </c>
      <c r="L11" s="19">
        <v>1.0</v>
      </c>
      <c r="M11" s="20" t="s">
        <v>19</v>
      </c>
      <c r="N11" s="21"/>
      <c r="O11" s="2"/>
      <c r="P11" s="2"/>
      <c r="Q11" s="2"/>
      <c r="R11" s="2"/>
      <c r="S11" s="2"/>
      <c r="T11" s="2"/>
      <c r="U11" s="2"/>
      <c r="V11" s="2"/>
      <c r="W11" s="2"/>
      <c r="X11" s="2"/>
      <c r="Y11" s="2"/>
      <c r="Z11" s="2"/>
      <c r="AA11" s="2"/>
    </row>
    <row r="12">
      <c r="A12" s="2"/>
      <c r="B12" s="2"/>
      <c r="C12" s="2"/>
      <c r="D12" s="4"/>
      <c r="E12" s="23" t="s">
        <v>22</v>
      </c>
      <c r="F12" s="24">
        <f t="shared" ref="F12:J12" si="1">SUMPRODUCT((F10:F11=TRUE)*$L10:$L11)</f>
        <v>2</v>
      </c>
      <c r="G12" s="24">
        <f t="shared" si="1"/>
        <v>2</v>
      </c>
      <c r="H12" s="24">
        <f t="shared" si="1"/>
        <v>2</v>
      </c>
      <c r="I12" s="24">
        <f t="shared" si="1"/>
        <v>2</v>
      </c>
      <c r="J12" s="24">
        <f t="shared" si="1"/>
        <v>2</v>
      </c>
      <c r="K12" s="25"/>
      <c r="L12" s="5"/>
      <c r="M12" s="5"/>
      <c r="N12" s="6"/>
      <c r="O12" s="2"/>
      <c r="P12" s="2"/>
      <c r="Q12" s="2"/>
      <c r="R12" s="2"/>
      <c r="S12" s="2"/>
      <c r="T12" s="2"/>
      <c r="U12" s="2"/>
      <c r="V12" s="2"/>
      <c r="W12" s="2"/>
      <c r="X12" s="2"/>
      <c r="Y12" s="2"/>
      <c r="Z12" s="2"/>
      <c r="AA12" s="2"/>
    </row>
    <row r="13">
      <c r="A13" s="3" t="s">
        <v>23</v>
      </c>
      <c r="O13" s="2"/>
      <c r="P13" s="2"/>
      <c r="Q13" s="2"/>
      <c r="R13" s="2"/>
      <c r="S13" s="2"/>
      <c r="T13" s="2"/>
      <c r="U13" s="2"/>
      <c r="V13" s="2"/>
      <c r="W13" s="2"/>
      <c r="X13" s="2"/>
      <c r="Y13" s="2"/>
      <c r="Z13" s="2"/>
      <c r="AA13" s="2"/>
    </row>
    <row r="14">
      <c r="O14" s="2"/>
      <c r="P14" s="2"/>
      <c r="Q14" s="2"/>
      <c r="R14" s="2"/>
      <c r="S14" s="2"/>
      <c r="T14" s="2"/>
      <c r="U14" s="2"/>
      <c r="V14" s="2"/>
      <c r="W14" s="2"/>
      <c r="X14" s="2"/>
      <c r="Y14" s="2"/>
      <c r="Z14" s="2"/>
      <c r="AA14" s="2"/>
    </row>
    <row r="15">
      <c r="O15" s="2"/>
      <c r="P15" s="2"/>
      <c r="Q15" s="2"/>
      <c r="R15" s="2"/>
      <c r="S15" s="2"/>
      <c r="T15" s="2"/>
      <c r="U15" s="2"/>
      <c r="V15" s="2"/>
      <c r="W15" s="2"/>
      <c r="X15" s="2"/>
      <c r="Y15" s="2"/>
      <c r="Z15" s="2"/>
      <c r="AA15" s="2"/>
    </row>
    <row r="16">
      <c r="A16" s="5"/>
      <c r="B16" s="5"/>
      <c r="C16" s="5"/>
      <c r="D16" s="5"/>
      <c r="E16" s="5"/>
      <c r="F16" s="5"/>
      <c r="G16" s="5"/>
      <c r="H16" s="5"/>
      <c r="I16" s="5"/>
      <c r="J16" s="5"/>
      <c r="K16" s="5"/>
      <c r="L16" s="5"/>
      <c r="M16" s="5"/>
      <c r="N16" s="5"/>
      <c r="O16" s="2"/>
      <c r="P16" s="2"/>
      <c r="Q16" s="2"/>
      <c r="R16" s="2"/>
      <c r="S16" s="2"/>
      <c r="T16" s="2"/>
      <c r="U16" s="2"/>
      <c r="V16" s="2"/>
      <c r="W16" s="2"/>
      <c r="X16" s="2"/>
      <c r="Y16" s="2"/>
      <c r="Z16" s="2"/>
      <c r="AA16" s="2"/>
    </row>
    <row r="17">
      <c r="A17" s="7" t="s">
        <v>2</v>
      </c>
      <c r="B17" s="8" t="s">
        <v>3</v>
      </c>
      <c r="C17" s="9" t="s">
        <v>4</v>
      </c>
      <c r="D17" s="4"/>
      <c r="E17" s="8" t="s">
        <v>5</v>
      </c>
      <c r="F17" s="10" t="s">
        <v>6</v>
      </c>
      <c r="G17" s="5"/>
      <c r="H17" s="5"/>
      <c r="I17" s="5"/>
      <c r="J17" s="6"/>
      <c r="K17" s="8" t="s">
        <v>7</v>
      </c>
      <c r="L17" s="8" t="s">
        <v>8</v>
      </c>
      <c r="M17" s="8" t="s">
        <v>9</v>
      </c>
      <c r="N17" s="8" t="s">
        <v>10</v>
      </c>
      <c r="O17" s="2"/>
      <c r="P17" s="2"/>
      <c r="Q17" s="2"/>
      <c r="R17" s="2"/>
      <c r="S17" s="2"/>
      <c r="T17" s="2"/>
      <c r="U17" s="2"/>
      <c r="V17" s="2"/>
      <c r="W17" s="2"/>
      <c r="X17" s="2"/>
      <c r="Y17" s="2"/>
      <c r="Z17" s="2"/>
      <c r="AA17" s="2"/>
    </row>
    <row r="18">
      <c r="A18" s="11"/>
      <c r="B18" s="6"/>
      <c r="C18" s="5"/>
      <c r="D18" s="6"/>
      <c r="E18" s="6"/>
      <c r="F18" s="12" t="s">
        <v>11</v>
      </c>
      <c r="G18" s="12" t="s">
        <v>12</v>
      </c>
      <c r="H18" s="12" t="s">
        <v>13</v>
      </c>
      <c r="I18" s="12" t="s">
        <v>14</v>
      </c>
      <c r="J18" s="12" t="s">
        <v>15</v>
      </c>
      <c r="K18" s="6"/>
      <c r="L18" s="6"/>
      <c r="M18" s="6"/>
      <c r="N18" s="6"/>
      <c r="O18" s="2"/>
      <c r="P18" s="2"/>
      <c r="Q18" s="2"/>
      <c r="R18" s="2"/>
      <c r="S18" s="2"/>
      <c r="T18" s="2"/>
      <c r="U18" s="2"/>
      <c r="V18" s="2"/>
      <c r="W18" s="2"/>
      <c r="X18" s="2"/>
      <c r="Y18" s="2"/>
      <c r="Z18" s="2"/>
      <c r="AA18" s="2"/>
    </row>
    <row r="19">
      <c r="A19" s="13">
        <v>1.0</v>
      </c>
      <c r="B19" s="14" t="s">
        <v>24</v>
      </c>
      <c r="C19" s="15" t="s">
        <v>25</v>
      </c>
      <c r="D19" s="6"/>
      <c r="E19" s="16">
        <v>45417.0</v>
      </c>
      <c r="F19" s="17" t="b">
        <v>1</v>
      </c>
      <c r="G19" s="17" t="b">
        <v>0</v>
      </c>
      <c r="H19" s="17" t="b">
        <v>0</v>
      </c>
      <c r="I19" s="17" t="b">
        <v>0</v>
      </c>
      <c r="J19" s="17" t="b">
        <v>0</v>
      </c>
      <c r="K19" s="18" t="s">
        <v>18</v>
      </c>
      <c r="L19" s="19">
        <v>1.0</v>
      </c>
      <c r="M19" s="26" t="s">
        <v>19</v>
      </c>
      <c r="N19" s="26" t="s">
        <v>26</v>
      </c>
      <c r="O19" s="2"/>
      <c r="P19" s="2"/>
      <c r="Q19" s="2"/>
      <c r="R19" s="2"/>
      <c r="S19" s="2"/>
      <c r="T19" s="2"/>
      <c r="U19" s="2"/>
      <c r="V19" s="2"/>
      <c r="W19" s="2"/>
      <c r="X19" s="2"/>
      <c r="Y19" s="2"/>
      <c r="Z19" s="2"/>
      <c r="AA19" s="2"/>
    </row>
    <row r="20">
      <c r="A20" s="13">
        <v>2.0</v>
      </c>
      <c r="B20" s="14" t="s">
        <v>27</v>
      </c>
      <c r="C20" s="15" t="s">
        <v>28</v>
      </c>
      <c r="D20" s="6"/>
      <c r="E20" s="4"/>
      <c r="F20" s="21"/>
      <c r="G20" s="21"/>
      <c r="H20" s="21"/>
      <c r="I20" s="21"/>
      <c r="J20" s="17" t="b">
        <v>1</v>
      </c>
      <c r="K20" s="18" t="s">
        <v>18</v>
      </c>
      <c r="L20" s="19">
        <v>1.0</v>
      </c>
      <c r="M20" s="4"/>
      <c r="N20" s="4"/>
      <c r="O20" s="2"/>
      <c r="P20" s="2"/>
      <c r="Q20" s="2"/>
      <c r="R20" s="2"/>
      <c r="S20" s="2"/>
      <c r="T20" s="2"/>
      <c r="U20" s="2"/>
      <c r="V20" s="2"/>
      <c r="W20" s="2"/>
      <c r="X20" s="2"/>
      <c r="Y20" s="2"/>
      <c r="Z20" s="2"/>
      <c r="AA20" s="2"/>
    </row>
    <row r="21">
      <c r="A21" s="13">
        <v>3.0</v>
      </c>
      <c r="B21" s="27" t="s">
        <v>29</v>
      </c>
      <c r="C21" s="15" t="s">
        <v>30</v>
      </c>
      <c r="D21" s="6"/>
      <c r="E21" s="4"/>
      <c r="F21" s="17" t="b">
        <v>0</v>
      </c>
      <c r="G21" s="17" t="b">
        <v>1</v>
      </c>
      <c r="H21" s="17" t="b">
        <v>0</v>
      </c>
      <c r="I21" s="21"/>
      <c r="J21" s="21"/>
      <c r="K21" s="18" t="s">
        <v>18</v>
      </c>
      <c r="L21" s="19">
        <v>1.0</v>
      </c>
      <c r="M21" s="4"/>
      <c r="N21" s="4"/>
      <c r="O21" s="2"/>
      <c r="P21" s="2"/>
      <c r="Q21" s="2"/>
      <c r="R21" s="2"/>
      <c r="S21" s="2"/>
      <c r="T21" s="2"/>
      <c r="U21" s="2"/>
      <c r="V21" s="2"/>
      <c r="W21" s="2"/>
      <c r="X21" s="2"/>
      <c r="Y21" s="2"/>
      <c r="Z21" s="2"/>
      <c r="AA21" s="2"/>
    </row>
    <row r="22">
      <c r="A22" s="13">
        <v>4.0</v>
      </c>
      <c r="B22" s="27" t="s">
        <v>31</v>
      </c>
      <c r="C22" s="15" t="s">
        <v>32</v>
      </c>
      <c r="D22" s="6"/>
      <c r="E22" s="4"/>
      <c r="F22" s="17" t="b">
        <v>0</v>
      </c>
      <c r="G22" s="17" t="b">
        <v>0</v>
      </c>
      <c r="H22" s="17" t="b">
        <v>1</v>
      </c>
      <c r="I22" s="17" t="b">
        <v>0</v>
      </c>
      <c r="J22" s="17" t="b">
        <v>0</v>
      </c>
      <c r="K22" s="18" t="s">
        <v>18</v>
      </c>
      <c r="L22" s="19">
        <v>1.0</v>
      </c>
      <c r="M22" s="4"/>
      <c r="N22" s="4"/>
      <c r="O22" s="2"/>
      <c r="P22" s="2"/>
      <c r="Q22" s="2"/>
      <c r="R22" s="2"/>
      <c r="S22" s="2"/>
      <c r="T22" s="2"/>
      <c r="U22" s="2"/>
      <c r="V22" s="2"/>
      <c r="W22" s="2"/>
      <c r="X22" s="2"/>
      <c r="Y22" s="2"/>
      <c r="Z22" s="2"/>
      <c r="AA22" s="2"/>
    </row>
    <row r="23">
      <c r="A23" s="13">
        <v>5.0</v>
      </c>
      <c r="B23" s="27" t="s">
        <v>33</v>
      </c>
      <c r="C23" s="15" t="s">
        <v>34</v>
      </c>
      <c r="D23" s="6"/>
      <c r="E23" s="4"/>
      <c r="F23" s="17" t="b">
        <v>0</v>
      </c>
      <c r="G23" s="17" t="b">
        <v>0</v>
      </c>
      <c r="H23" s="17" t="b">
        <v>0</v>
      </c>
      <c r="I23" s="17" t="b">
        <v>1</v>
      </c>
      <c r="J23" s="17" t="b">
        <v>0</v>
      </c>
      <c r="K23" s="18" t="s">
        <v>18</v>
      </c>
      <c r="L23" s="19">
        <v>1.0</v>
      </c>
      <c r="M23" s="4"/>
      <c r="N23" s="4"/>
      <c r="O23" s="2"/>
      <c r="P23" s="2"/>
      <c r="Q23" s="2"/>
      <c r="R23" s="2"/>
      <c r="S23" s="2"/>
      <c r="T23" s="2"/>
      <c r="U23" s="2"/>
      <c r="V23" s="2"/>
      <c r="W23" s="2"/>
      <c r="X23" s="2"/>
      <c r="Y23" s="2"/>
      <c r="Z23" s="2"/>
      <c r="AA23" s="2"/>
    </row>
    <row r="24">
      <c r="A24" s="13">
        <v>6.0</v>
      </c>
      <c r="B24" s="27" t="s">
        <v>35</v>
      </c>
      <c r="C24" s="15" t="s">
        <v>36</v>
      </c>
      <c r="D24" s="6"/>
      <c r="E24" s="4"/>
      <c r="F24" s="17" t="b">
        <v>1</v>
      </c>
      <c r="G24" s="17" t="b">
        <v>0</v>
      </c>
      <c r="H24" s="17" t="b">
        <v>0</v>
      </c>
      <c r="I24" s="17" t="b">
        <v>0</v>
      </c>
      <c r="J24" s="17" t="b">
        <v>0</v>
      </c>
      <c r="K24" s="18" t="s">
        <v>18</v>
      </c>
      <c r="L24" s="19">
        <v>1.0</v>
      </c>
      <c r="M24" s="4"/>
      <c r="N24" s="4"/>
      <c r="O24" s="2"/>
      <c r="P24" s="2"/>
      <c r="Q24" s="2"/>
      <c r="R24" s="2"/>
      <c r="S24" s="2"/>
      <c r="T24" s="2"/>
      <c r="U24" s="2"/>
      <c r="V24" s="2"/>
      <c r="W24" s="2"/>
      <c r="X24" s="2"/>
      <c r="Y24" s="2"/>
      <c r="Z24" s="2"/>
      <c r="AA24" s="2"/>
    </row>
    <row r="25">
      <c r="A25" s="13">
        <v>7.0</v>
      </c>
      <c r="B25" s="27" t="s">
        <v>37</v>
      </c>
      <c r="C25" s="15" t="s">
        <v>38</v>
      </c>
      <c r="D25" s="6"/>
      <c r="E25" s="4"/>
      <c r="F25" s="17" t="b">
        <v>1</v>
      </c>
      <c r="G25" s="17" t="b">
        <v>0</v>
      </c>
      <c r="H25" s="17" t="b">
        <v>0</v>
      </c>
      <c r="I25" s="17" t="b">
        <v>0</v>
      </c>
      <c r="J25" s="17" t="b">
        <v>0</v>
      </c>
      <c r="K25" s="18" t="s">
        <v>18</v>
      </c>
      <c r="L25" s="19">
        <v>2.0</v>
      </c>
      <c r="M25" s="4"/>
      <c r="N25" s="4"/>
      <c r="O25" s="2"/>
      <c r="P25" s="2"/>
      <c r="Q25" s="2"/>
      <c r="R25" s="2"/>
      <c r="S25" s="2"/>
      <c r="T25" s="2"/>
      <c r="U25" s="2"/>
      <c r="V25" s="2"/>
      <c r="W25" s="2"/>
      <c r="X25" s="2"/>
      <c r="Y25" s="2"/>
      <c r="Z25" s="2"/>
      <c r="AA25" s="2"/>
    </row>
    <row r="26">
      <c r="A26" s="13">
        <v>8.0</v>
      </c>
      <c r="B26" s="27" t="s">
        <v>39</v>
      </c>
      <c r="C26" s="15" t="s">
        <v>40</v>
      </c>
      <c r="D26" s="6"/>
      <c r="E26" s="4"/>
      <c r="F26" s="17" t="b">
        <v>1</v>
      </c>
      <c r="G26" s="17" t="b">
        <v>0</v>
      </c>
      <c r="H26" s="17" t="b">
        <v>0</v>
      </c>
      <c r="I26" s="17" t="b">
        <v>0</v>
      </c>
      <c r="J26" s="17" t="b">
        <v>0</v>
      </c>
      <c r="K26" s="18" t="s">
        <v>18</v>
      </c>
      <c r="L26" s="19">
        <v>2.0</v>
      </c>
      <c r="M26" s="4"/>
      <c r="N26" s="4"/>
      <c r="O26" s="2"/>
      <c r="P26" s="2"/>
      <c r="Q26" s="2"/>
      <c r="R26" s="2"/>
      <c r="S26" s="2"/>
      <c r="T26" s="2"/>
      <c r="U26" s="2"/>
      <c r="V26" s="2"/>
      <c r="W26" s="2"/>
      <c r="X26" s="2"/>
      <c r="Y26" s="2"/>
      <c r="Z26" s="2"/>
      <c r="AA26" s="2"/>
    </row>
    <row r="27">
      <c r="A27" s="13">
        <v>9.0</v>
      </c>
      <c r="B27" s="27" t="s">
        <v>41</v>
      </c>
      <c r="C27" s="28" t="s">
        <v>42</v>
      </c>
      <c r="D27" s="21"/>
      <c r="E27" s="4"/>
      <c r="F27" s="17" t="b">
        <v>0</v>
      </c>
      <c r="G27" s="17" t="b">
        <v>1</v>
      </c>
      <c r="H27" s="17" t="b">
        <v>1</v>
      </c>
      <c r="I27" s="17" t="b">
        <v>0</v>
      </c>
      <c r="J27" s="17" t="b">
        <v>0</v>
      </c>
      <c r="K27" s="18" t="s">
        <v>18</v>
      </c>
      <c r="L27" s="19">
        <v>2.0</v>
      </c>
      <c r="M27" s="4"/>
      <c r="N27" s="4"/>
      <c r="O27" s="2"/>
      <c r="P27" s="2"/>
      <c r="Q27" s="2"/>
      <c r="R27" s="2"/>
      <c r="S27" s="2"/>
      <c r="T27" s="2"/>
      <c r="U27" s="2"/>
      <c r="V27" s="2"/>
      <c r="W27" s="2"/>
      <c r="X27" s="2"/>
      <c r="Y27" s="2"/>
      <c r="Z27" s="2"/>
      <c r="AA27" s="2"/>
    </row>
    <row r="28">
      <c r="A28" s="13">
        <v>10.0</v>
      </c>
      <c r="B28" s="29" t="s">
        <v>43</v>
      </c>
      <c r="C28" s="15" t="s">
        <v>44</v>
      </c>
      <c r="D28" s="6"/>
      <c r="E28" s="4"/>
      <c r="F28" s="17" t="b">
        <v>0</v>
      </c>
      <c r="G28" s="17" t="b">
        <v>0</v>
      </c>
      <c r="H28" s="17" t="b">
        <v>0</v>
      </c>
      <c r="I28" s="17" t="b">
        <v>1</v>
      </c>
      <c r="J28" s="17" t="b">
        <v>1</v>
      </c>
      <c r="K28" s="18" t="s">
        <v>18</v>
      </c>
      <c r="L28" s="19">
        <v>2.0</v>
      </c>
      <c r="M28" s="4"/>
      <c r="N28" s="4"/>
      <c r="O28" s="2"/>
      <c r="P28" s="2"/>
      <c r="Q28" s="2"/>
      <c r="R28" s="2"/>
      <c r="S28" s="2"/>
      <c r="T28" s="2"/>
      <c r="U28" s="2"/>
      <c r="V28" s="2"/>
      <c r="W28" s="2"/>
      <c r="X28" s="2"/>
      <c r="Y28" s="2"/>
      <c r="Z28" s="2"/>
      <c r="AA28" s="2"/>
    </row>
    <row r="29">
      <c r="A29" s="30">
        <v>11.0</v>
      </c>
      <c r="B29" s="31" t="s">
        <v>45</v>
      </c>
      <c r="C29" s="15" t="s">
        <v>46</v>
      </c>
      <c r="D29" s="6"/>
      <c r="E29" s="4"/>
      <c r="F29" s="17" t="b">
        <v>0</v>
      </c>
      <c r="G29" s="17" t="b">
        <v>1</v>
      </c>
      <c r="H29" s="17" t="b">
        <v>0</v>
      </c>
      <c r="I29" s="17" t="b">
        <v>0</v>
      </c>
      <c r="J29" s="17" t="b">
        <v>0</v>
      </c>
      <c r="K29" s="18" t="s">
        <v>18</v>
      </c>
      <c r="L29" s="19">
        <v>1.0</v>
      </c>
      <c r="M29" s="4"/>
      <c r="N29" s="4"/>
      <c r="O29" s="2"/>
      <c r="P29" s="2"/>
      <c r="Q29" s="2"/>
      <c r="R29" s="2"/>
      <c r="S29" s="2"/>
      <c r="T29" s="2"/>
      <c r="U29" s="2"/>
      <c r="V29" s="2"/>
      <c r="W29" s="2"/>
      <c r="X29" s="2"/>
      <c r="Y29" s="2"/>
      <c r="Z29" s="2"/>
      <c r="AA29" s="2"/>
    </row>
    <row r="30">
      <c r="A30" s="32"/>
      <c r="B30" s="4"/>
      <c r="C30" s="15" t="s">
        <v>47</v>
      </c>
      <c r="D30" s="6"/>
      <c r="E30" s="4"/>
      <c r="F30" s="17" t="b">
        <v>0</v>
      </c>
      <c r="G30" s="17" t="b">
        <v>0</v>
      </c>
      <c r="H30" s="17" t="b">
        <v>1</v>
      </c>
      <c r="I30" s="17" t="b">
        <v>0</v>
      </c>
      <c r="J30" s="17" t="b">
        <v>0</v>
      </c>
      <c r="K30" s="18" t="s">
        <v>18</v>
      </c>
      <c r="L30" s="19">
        <v>1.0</v>
      </c>
      <c r="M30" s="4"/>
      <c r="N30" s="4"/>
      <c r="O30" s="2"/>
      <c r="P30" s="2"/>
      <c r="Q30" s="2"/>
      <c r="R30" s="2"/>
      <c r="S30" s="2"/>
      <c r="T30" s="2"/>
      <c r="U30" s="2"/>
      <c r="V30" s="2"/>
      <c r="W30" s="2"/>
      <c r="X30" s="2"/>
      <c r="Y30" s="2"/>
      <c r="Z30" s="2"/>
      <c r="AA30" s="2"/>
    </row>
    <row r="31">
      <c r="A31" s="11"/>
      <c r="B31" s="6"/>
      <c r="C31" s="15" t="s">
        <v>48</v>
      </c>
      <c r="D31" s="6"/>
      <c r="E31" s="4"/>
      <c r="F31" s="17" t="b">
        <v>0</v>
      </c>
      <c r="G31" s="17" t="b">
        <v>0</v>
      </c>
      <c r="H31" s="17" t="b">
        <v>0</v>
      </c>
      <c r="I31" s="17" t="b">
        <v>0</v>
      </c>
      <c r="J31" s="17" t="b">
        <v>1</v>
      </c>
      <c r="K31" s="18" t="s">
        <v>18</v>
      </c>
      <c r="L31" s="19">
        <v>1.0</v>
      </c>
      <c r="M31" s="4"/>
      <c r="N31" s="4"/>
      <c r="O31" s="2"/>
      <c r="P31" s="2"/>
      <c r="Q31" s="2"/>
      <c r="R31" s="2"/>
      <c r="S31" s="2"/>
      <c r="T31" s="2"/>
      <c r="U31" s="2"/>
      <c r="V31" s="2"/>
      <c r="W31" s="2"/>
      <c r="X31" s="2"/>
      <c r="Y31" s="2"/>
      <c r="Z31" s="2"/>
      <c r="AA31" s="2"/>
    </row>
    <row r="32">
      <c r="A32" s="13">
        <v>12.0</v>
      </c>
      <c r="B32" s="14" t="s">
        <v>49</v>
      </c>
      <c r="C32" s="15" t="s">
        <v>50</v>
      </c>
      <c r="D32" s="6"/>
      <c r="E32" s="6"/>
      <c r="F32" s="17" t="b">
        <v>0</v>
      </c>
      <c r="G32" s="17" t="b">
        <v>0</v>
      </c>
      <c r="H32" s="17" t="b">
        <v>0</v>
      </c>
      <c r="I32" s="17" t="b">
        <v>1</v>
      </c>
      <c r="J32" s="17" t="b">
        <v>0</v>
      </c>
      <c r="K32" s="18" t="s">
        <v>18</v>
      </c>
      <c r="L32" s="19">
        <v>1.0</v>
      </c>
      <c r="M32" s="4"/>
      <c r="N32" s="4"/>
      <c r="O32" s="2"/>
      <c r="P32" s="2"/>
      <c r="Q32" s="2"/>
      <c r="R32" s="2"/>
      <c r="S32" s="2"/>
      <c r="T32" s="2"/>
      <c r="U32" s="2"/>
      <c r="V32" s="2"/>
      <c r="W32" s="2"/>
      <c r="X32" s="2"/>
      <c r="Y32" s="2"/>
      <c r="Z32" s="2"/>
      <c r="AA32" s="2"/>
    </row>
    <row r="33">
      <c r="A33" s="13">
        <v>13.0</v>
      </c>
      <c r="B33" s="14" t="s">
        <v>51</v>
      </c>
      <c r="C33" s="33"/>
      <c r="D33" s="6"/>
      <c r="E33" s="22">
        <v>45570.0</v>
      </c>
      <c r="F33" s="17" t="b">
        <v>1</v>
      </c>
      <c r="G33" s="21"/>
      <c r="H33" s="21"/>
      <c r="I33" s="17" t="b">
        <v>0</v>
      </c>
      <c r="J33" s="21"/>
      <c r="K33" s="18" t="s">
        <v>18</v>
      </c>
      <c r="L33" s="19">
        <v>3.0</v>
      </c>
      <c r="M33" s="6"/>
      <c r="N33" s="6"/>
      <c r="O33" s="2"/>
      <c r="P33" s="2"/>
      <c r="Q33" s="2"/>
      <c r="R33" s="2"/>
      <c r="S33" s="2"/>
      <c r="T33" s="2"/>
      <c r="U33" s="2"/>
      <c r="V33" s="2"/>
      <c r="W33" s="2"/>
      <c r="X33" s="2"/>
      <c r="Y33" s="2"/>
      <c r="Z33" s="2"/>
      <c r="AA33" s="2"/>
    </row>
    <row r="34">
      <c r="A34" s="2"/>
      <c r="B34" s="2"/>
      <c r="C34" s="2"/>
      <c r="D34" s="34"/>
      <c r="E34" s="35" t="s">
        <v>22</v>
      </c>
      <c r="F34" s="24">
        <f t="shared" ref="F34:J34" si="2">SUMPRODUCT((F19:F33=TRUE)*$L19:$L33)</f>
        <v>9</v>
      </c>
      <c r="G34" s="24">
        <f t="shared" si="2"/>
        <v>4</v>
      </c>
      <c r="H34" s="24">
        <f t="shared" si="2"/>
        <v>4</v>
      </c>
      <c r="I34" s="24">
        <f t="shared" si="2"/>
        <v>4</v>
      </c>
      <c r="J34" s="24">
        <f t="shared" si="2"/>
        <v>4</v>
      </c>
      <c r="K34" s="2"/>
      <c r="L34" s="2"/>
      <c r="M34" s="2"/>
      <c r="N34" s="2"/>
      <c r="O34" s="2"/>
      <c r="P34" s="2"/>
      <c r="Q34" s="2"/>
      <c r="R34" s="2"/>
      <c r="S34" s="2"/>
      <c r="T34" s="2"/>
      <c r="U34" s="2"/>
      <c r="V34" s="2"/>
      <c r="W34" s="2"/>
      <c r="X34" s="2"/>
      <c r="Y34" s="2"/>
      <c r="Z34" s="2"/>
      <c r="AA34" s="2"/>
    </row>
    <row r="35">
      <c r="A35" s="3" t="s">
        <v>52</v>
      </c>
      <c r="N35" s="4"/>
      <c r="O35" s="2"/>
      <c r="P35" s="2"/>
      <c r="Q35" s="2"/>
      <c r="R35" s="2"/>
      <c r="S35" s="2"/>
      <c r="T35" s="2"/>
      <c r="U35" s="2"/>
      <c r="V35" s="2"/>
      <c r="W35" s="2"/>
      <c r="X35" s="2"/>
      <c r="Y35" s="2"/>
      <c r="Z35" s="2"/>
      <c r="AA35" s="2"/>
    </row>
    <row r="36">
      <c r="N36" s="4"/>
      <c r="O36" s="2"/>
      <c r="P36" s="2"/>
      <c r="Q36" s="2"/>
      <c r="R36" s="2"/>
      <c r="S36" s="2"/>
      <c r="T36" s="2"/>
      <c r="U36" s="2"/>
      <c r="V36" s="2"/>
      <c r="W36" s="2"/>
      <c r="X36" s="2"/>
      <c r="Y36" s="2"/>
      <c r="Z36" s="2"/>
      <c r="AA36" s="2"/>
    </row>
    <row r="37">
      <c r="N37" s="4"/>
      <c r="O37" s="2"/>
      <c r="P37" s="2"/>
      <c r="Q37" s="2"/>
      <c r="R37" s="2"/>
      <c r="S37" s="2"/>
      <c r="T37" s="2"/>
      <c r="U37" s="2"/>
      <c r="V37" s="2"/>
      <c r="W37" s="2"/>
      <c r="X37" s="2"/>
      <c r="Y37" s="2"/>
      <c r="Z37" s="2"/>
      <c r="AA37" s="2"/>
    </row>
    <row r="38">
      <c r="A38" s="5"/>
      <c r="B38" s="5"/>
      <c r="C38" s="5"/>
      <c r="D38" s="5"/>
      <c r="E38" s="5"/>
      <c r="F38" s="5"/>
      <c r="G38" s="5"/>
      <c r="H38" s="5"/>
      <c r="I38" s="5"/>
      <c r="J38" s="5"/>
      <c r="K38" s="5"/>
      <c r="L38" s="5"/>
      <c r="M38" s="5"/>
      <c r="N38" s="6"/>
      <c r="O38" s="2"/>
      <c r="P38" s="2"/>
      <c r="Q38" s="2"/>
      <c r="R38" s="2"/>
      <c r="S38" s="2"/>
      <c r="T38" s="2"/>
      <c r="U38" s="2"/>
      <c r="V38" s="2"/>
      <c r="W38" s="2"/>
      <c r="X38" s="2"/>
      <c r="Y38" s="2"/>
      <c r="Z38" s="2"/>
      <c r="AA38" s="2"/>
    </row>
    <row r="39">
      <c r="A39" s="7" t="s">
        <v>2</v>
      </c>
      <c r="B39" s="8" t="s">
        <v>3</v>
      </c>
      <c r="C39" s="9" t="s">
        <v>4</v>
      </c>
      <c r="D39" s="4"/>
      <c r="E39" s="8" t="s">
        <v>5</v>
      </c>
      <c r="F39" s="10" t="s">
        <v>6</v>
      </c>
      <c r="G39" s="5"/>
      <c r="H39" s="5"/>
      <c r="I39" s="5"/>
      <c r="J39" s="6"/>
      <c r="K39" s="8" t="s">
        <v>7</v>
      </c>
      <c r="L39" s="8" t="s">
        <v>8</v>
      </c>
      <c r="M39" s="8" t="s">
        <v>9</v>
      </c>
      <c r="N39" s="8" t="s">
        <v>10</v>
      </c>
      <c r="O39" s="2"/>
      <c r="P39" s="2"/>
      <c r="Q39" s="2"/>
      <c r="R39" s="2"/>
      <c r="S39" s="2"/>
      <c r="T39" s="2"/>
      <c r="U39" s="2"/>
      <c r="V39" s="2"/>
      <c r="W39" s="2"/>
      <c r="X39" s="2"/>
      <c r="Y39" s="2"/>
      <c r="Z39" s="2"/>
      <c r="AA39" s="2"/>
    </row>
    <row r="40">
      <c r="A40" s="11"/>
      <c r="B40" s="6"/>
      <c r="C40" s="5"/>
      <c r="D40" s="6"/>
      <c r="E40" s="6"/>
      <c r="F40" s="12" t="s">
        <v>11</v>
      </c>
      <c r="G40" s="12" t="s">
        <v>12</v>
      </c>
      <c r="H40" s="12" t="s">
        <v>13</v>
      </c>
      <c r="I40" s="12" t="s">
        <v>14</v>
      </c>
      <c r="J40" s="12" t="s">
        <v>15</v>
      </c>
      <c r="K40" s="6"/>
      <c r="L40" s="6"/>
      <c r="M40" s="6"/>
      <c r="N40" s="6"/>
      <c r="O40" s="2"/>
      <c r="P40" s="2"/>
      <c r="Q40" s="2"/>
      <c r="R40" s="2"/>
      <c r="S40" s="2"/>
      <c r="T40" s="2"/>
      <c r="U40" s="2"/>
      <c r="V40" s="2"/>
      <c r="W40" s="2"/>
      <c r="X40" s="2"/>
      <c r="Y40" s="2"/>
      <c r="Z40" s="2"/>
      <c r="AA40" s="2"/>
    </row>
    <row r="41">
      <c r="A41" s="13">
        <v>1.0</v>
      </c>
      <c r="B41" s="14" t="s">
        <v>53</v>
      </c>
      <c r="C41" s="15" t="s">
        <v>54</v>
      </c>
      <c r="D41" s="6"/>
      <c r="E41" s="20" t="s">
        <v>55</v>
      </c>
      <c r="F41" s="17" t="b">
        <v>1</v>
      </c>
      <c r="G41" s="17" t="b">
        <v>1</v>
      </c>
      <c r="H41" s="17" t="b">
        <v>1</v>
      </c>
      <c r="I41" s="17" t="b">
        <v>1</v>
      </c>
      <c r="J41" s="17" t="b">
        <v>1</v>
      </c>
      <c r="K41" s="19" t="s">
        <v>18</v>
      </c>
      <c r="L41" s="19">
        <v>1.0</v>
      </c>
      <c r="M41" s="20" t="s">
        <v>19</v>
      </c>
      <c r="N41" s="21"/>
      <c r="O41" s="2"/>
      <c r="P41" s="2"/>
      <c r="Q41" s="2"/>
      <c r="R41" s="2"/>
      <c r="S41" s="2"/>
      <c r="T41" s="2"/>
      <c r="U41" s="2"/>
      <c r="V41" s="2"/>
      <c r="W41" s="2"/>
      <c r="X41" s="2"/>
      <c r="Y41" s="2"/>
      <c r="Z41" s="2"/>
      <c r="AA41" s="2"/>
    </row>
    <row r="42">
      <c r="A42" s="2"/>
      <c r="B42" s="2"/>
      <c r="C42" s="2"/>
      <c r="D42" s="34"/>
      <c r="E42" s="35" t="s">
        <v>22</v>
      </c>
      <c r="F42" s="24">
        <f t="shared" ref="F42:J42" si="3">SUMPRODUCT((F41=TRUE)*$L41)</f>
        <v>1</v>
      </c>
      <c r="G42" s="24">
        <f t="shared" si="3"/>
        <v>1</v>
      </c>
      <c r="H42" s="24">
        <f t="shared" si="3"/>
        <v>1</v>
      </c>
      <c r="I42" s="24">
        <f t="shared" si="3"/>
        <v>1</v>
      </c>
      <c r="J42" s="24">
        <f t="shared" si="3"/>
        <v>1</v>
      </c>
      <c r="K42" s="2"/>
      <c r="L42" s="2"/>
      <c r="M42" s="2"/>
      <c r="N42" s="2"/>
      <c r="O42" s="2"/>
      <c r="P42" s="2"/>
      <c r="Q42" s="2"/>
      <c r="R42" s="2"/>
      <c r="S42" s="2"/>
      <c r="T42" s="2"/>
      <c r="U42" s="2"/>
      <c r="V42" s="2"/>
      <c r="W42" s="2"/>
      <c r="X42" s="2"/>
      <c r="Y42" s="2"/>
      <c r="Z42" s="2"/>
      <c r="AA42" s="2"/>
    </row>
    <row r="43">
      <c r="A43" s="25"/>
      <c r="B43" s="25"/>
      <c r="C43" s="2"/>
      <c r="D43" s="2"/>
      <c r="E43" s="2"/>
      <c r="F43" s="25"/>
      <c r="G43" s="25"/>
      <c r="H43" s="25"/>
      <c r="I43" s="25"/>
      <c r="J43" s="25"/>
      <c r="K43" s="2"/>
      <c r="L43" s="2"/>
      <c r="M43" s="2"/>
      <c r="N43" s="2"/>
      <c r="O43" s="2"/>
      <c r="P43" s="2"/>
      <c r="Q43" s="2"/>
      <c r="R43" s="2"/>
      <c r="S43" s="2"/>
      <c r="T43" s="2"/>
      <c r="U43" s="2"/>
      <c r="V43" s="2"/>
      <c r="W43" s="2"/>
      <c r="X43" s="2"/>
      <c r="Y43" s="2"/>
      <c r="Z43" s="2"/>
      <c r="AA43" s="2"/>
    </row>
    <row r="44">
      <c r="A44" s="36" t="s">
        <v>56</v>
      </c>
      <c r="B44" s="37" t="s">
        <v>57</v>
      </c>
      <c r="C44" s="2"/>
      <c r="D44" s="2"/>
      <c r="E44" s="38"/>
      <c r="F44" s="39" t="s">
        <v>11</v>
      </c>
      <c r="G44" s="39" t="s">
        <v>12</v>
      </c>
      <c r="H44" s="39" t="s">
        <v>13</v>
      </c>
      <c r="I44" s="39" t="s">
        <v>14</v>
      </c>
      <c r="J44" s="39" t="s">
        <v>15</v>
      </c>
      <c r="K44" s="2"/>
      <c r="L44" s="2"/>
      <c r="M44" s="2"/>
      <c r="N44" s="2"/>
      <c r="O44" s="2"/>
      <c r="P44" s="2"/>
      <c r="Q44" s="2"/>
      <c r="R44" s="2"/>
      <c r="S44" s="2"/>
      <c r="T44" s="2"/>
      <c r="U44" s="2"/>
      <c r="V44" s="2"/>
      <c r="W44" s="2"/>
      <c r="X44" s="2"/>
      <c r="Y44" s="2"/>
      <c r="Z44" s="2"/>
      <c r="AA44" s="2"/>
    </row>
    <row r="45">
      <c r="A45" s="2"/>
      <c r="B45" s="2"/>
      <c r="C45" s="2"/>
      <c r="D45" s="34"/>
      <c r="E45" s="40" t="s">
        <v>58</v>
      </c>
      <c r="F45" s="41">
        <f t="shared" ref="F45:J45" si="4">SUM(F12,F34, F42)</f>
        <v>12</v>
      </c>
      <c r="G45" s="41">
        <f t="shared" si="4"/>
        <v>7</v>
      </c>
      <c r="H45" s="41">
        <f t="shared" si="4"/>
        <v>7</v>
      </c>
      <c r="I45" s="41">
        <f t="shared" si="4"/>
        <v>7</v>
      </c>
      <c r="J45" s="41">
        <f t="shared" si="4"/>
        <v>7</v>
      </c>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4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4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4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sheetData>
  <mergeCells count="55">
    <mergeCell ref="C25:D25"/>
    <mergeCell ref="C26:D26"/>
    <mergeCell ref="C28:D28"/>
    <mergeCell ref="C29:D29"/>
    <mergeCell ref="C30:D30"/>
    <mergeCell ref="C31:D31"/>
    <mergeCell ref="E17:E18"/>
    <mergeCell ref="F17:J17"/>
    <mergeCell ref="C19:D19"/>
    <mergeCell ref="E19:E32"/>
    <mergeCell ref="C20:D20"/>
    <mergeCell ref="C21:D21"/>
    <mergeCell ref="C22:D22"/>
    <mergeCell ref="C32:D32"/>
    <mergeCell ref="E39:E40"/>
    <mergeCell ref="F39:J39"/>
    <mergeCell ref="K39:K40"/>
    <mergeCell ref="L39:L40"/>
    <mergeCell ref="M39:M40"/>
    <mergeCell ref="N39:N40"/>
    <mergeCell ref="C23:D23"/>
    <mergeCell ref="C24:D24"/>
    <mergeCell ref="A29:A31"/>
    <mergeCell ref="B29:B31"/>
    <mergeCell ref="C33:D33"/>
    <mergeCell ref="A35:N38"/>
    <mergeCell ref="A39:A40"/>
    <mergeCell ref="K8:K9"/>
    <mergeCell ref="L8:L9"/>
    <mergeCell ref="M8:M9"/>
    <mergeCell ref="N8:N9"/>
    <mergeCell ref="K12:N12"/>
    <mergeCell ref="A1:N3"/>
    <mergeCell ref="A4:N7"/>
    <mergeCell ref="A8:A9"/>
    <mergeCell ref="B8:B9"/>
    <mergeCell ref="C8:D9"/>
    <mergeCell ref="E8:E9"/>
    <mergeCell ref="F8:J8"/>
    <mergeCell ref="K17:K18"/>
    <mergeCell ref="L17:L18"/>
    <mergeCell ref="M17:M18"/>
    <mergeCell ref="N17:N18"/>
    <mergeCell ref="M19:M33"/>
    <mergeCell ref="N19:N33"/>
    <mergeCell ref="C10:D10"/>
    <mergeCell ref="C11:D11"/>
    <mergeCell ref="C12:D12"/>
    <mergeCell ref="A13:N16"/>
    <mergeCell ref="A17:A18"/>
    <mergeCell ref="B17:B18"/>
    <mergeCell ref="C17:D18"/>
    <mergeCell ref="B39:B40"/>
    <mergeCell ref="C39:D40"/>
    <mergeCell ref="C41:D41"/>
  </mergeCells>
  <dataValidations>
    <dataValidation type="list" allowBlank="1" showErrorMessage="1" sqref="K10:K11 K19:K33 K39 K41:K42 K50:K57 K65">
      <formula1>"Hoàn thành,Trễ deadline,Đang thực hiện"</formula1>
    </dataValidation>
    <dataValidation type="list" allowBlank="1" showErrorMessage="1" sqref="L10:L11 L19:L33 L39 L41:L42 L50:L57 L65">
      <formula1>"1,2,3,4"</formula1>
    </dataValidation>
    <dataValidation type="list" allowBlank="1" showErrorMessage="1" sqref="K12">
      <formula1>"Chọn,Không chọn"</formula1>
    </dataValidation>
  </dataValidations>
  <hyperlinks>
    <hyperlink r:id="rId1" ref="B44"/>
  </hyperlinks>
  <drawing r:id="rId2"/>
</worksheet>
</file>