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03"/>
  <workbookPr filterPrivacy="1" defaultThemeVersion="124226"/>
  <xr:revisionPtr revIDLastSave="0" documentId="13_ncr:1_{5EB3A72B-1AFB-46F3-8EB6-978B7B56E1E4}" xr6:coauthVersionLast="45" xr6:coauthVersionMax="45" xr10:uidLastSave="{00000000-0000-0000-0000-000000000000}"/>
  <bookViews>
    <workbookView xWindow="-120" yWindow="-120" windowWidth="29040" windowHeight="15840" tabRatio="596" xr2:uid="{00000000-000D-0000-FFFF-FFFF00000000}"/>
  </bookViews>
  <sheets>
    <sheet name="运维故障" sheetId="1" r:id="rId1"/>
  </sheets>
  <definedNames>
    <definedName name="_xlnm._FilterDatabase" localSheetId="0" hidden="1">运维故障!$A$1:$R$569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80" i="1" l="1"/>
  <c r="N480" i="1"/>
  <c r="M480" i="1"/>
  <c r="K480" i="1"/>
  <c r="J480" i="1"/>
  <c r="G480" i="1"/>
  <c r="E480" i="1"/>
  <c r="D480" i="1"/>
  <c r="O479" i="1"/>
  <c r="N479" i="1"/>
  <c r="J479" i="1"/>
  <c r="G479" i="1"/>
  <c r="E479" i="1"/>
  <c r="D479" i="1"/>
  <c r="H478" i="1"/>
  <c r="H480" i="1" s="1"/>
  <c r="C478" i="1"/>
  <c r="C480" i="1" s="1"/>
  <c r="R476" i="1"/>
  <c r="J476" i="1"/>
  <c r="I476" i="1"/>
  <c r="R475" i="1"/>
  <c r="J475" i="1"/>
  <c r="I475" i="1"/>
  <c r="N474" i="1"/>
  <c r="M474" i="1"/>
  <c r="K474" i="1"/>
  <c r="J474" i="1"/>
  <c r="G474" i="1"/>
  <c r="E474" i="1"/>
  <c r="D474" i="1"/>
  <c r="C474" i="1"/>
  <c r="R473" i="1"/>
  <c r="P473" i="1"/>
  <c r="O473" i="1"/>
  <c r="N473" i="1"/>
  <c r="M473" i="1"/>
  <c r="K473" i="1"/>
  <c r="J473" i="1"/>
  <c r="H473" i="1"/>
  <c r="G473" i="1"/>
  <c r="E473" i="1"/>
  <c r="D473" i="1"/>
  <c r="C473" i="1"/>
  <c r="P472" i="1"/>
  <c r="M472" i="1"/>
  <c r="K472" i="1"/>
  <c r="J472" i="1"/>
  <c r="G472" i="1"/>
  <c r="E472" i="1"/>
  <c r="D472" i="1"/>
  <c r="C472" i="1"/>
  <c r="R471" i="1"/>
  <c r="P471" i="1"/>
  <c r="O471" i="1"/>
  <c r="N471" i="1"/>
  <c r="M471" i="1"/>
  <c r="K471" i="1"/>
  <c r="J471" i="1"/>
  <c r="I471" i="1"/>
  <c r="H471" i="1"/>
  <c r="G471" i="1"/>
  <c r="E471" i="1"/>
  <c r="D471" i="1"/>
  <c r="C471" i="1"/>
  <c r="R470" i="1"/>
  <c r="J470" i="1"/>
  <c r="I470" i="1"/>
  <c r="N469" i="1"/>
  <c r="M469" i="1"/>
  <c r="K469" i="1"/>
  <c r="J469" i="1"/>
  <c r="G469" i="1"/>
  <c r="E469" i="1"/>
  <c r="D469" i="1"/>
  <c r="C469" i="1"/>
  <c r="R468" i="1"/>
  <c r="P468" i="1"/>
  <c r="O468" i="1"/>
  <c r="N468" i="1"/>
  <c r="M468" i="1"/>
  <c r="K468" i="1"/>
  <c r="J468" i="1"/>
  <c r="H468" i="1"/>
  <c r="G468" i="1"/>
  <c r="E468" i="1"/>
  <c r="D468" i="1"/>
  <c r="C468" i="1"/>
  <c r="P467" i="1"/>
  <c r="M467" i="1"/>
  <c r="K467" i="1"/>
  <c r="J467" i="1"/>
  <c r="G467" i="1"/>
  <c r="E467" i="1"/>
  <c r="D467" i="1"/>
  <c r="C467" i="1"/>
  <c r="R466" i="1"/>
  <c r="P466" i="1"/>
  <c r="O466" i="1"/>
  <c r="N466" i="1"/>
  <c r="M466" i="1"/>
  <c r="K466" i="1"/>
  <c r="J466" i="1"/>
  <c r="I466" i="1"/>
  <c r="H466" i="1"/>
  <c r="G466" i="1"/>
  <c r="E466" i="1"/>
  <c r="D466" i="1"/>
  <c r="C466" i="1"/>
  <c r="R465" i="1"/>
  <c r="J465" i="1"/>
  <c r="I465" i="1"/>
  <c r="N464" i="1"/>
  <c r="M464" i="1"/>
  <c r="K464" i="1"/>
  <c r="J464" i="1"/>
  <c r="G464" i="1"/>
  <c r="E464" i="1"/>
  <c r="D464" i="1"/>
  <c r="C464" i="1"/>
  <c r="R463" i="1"/>
  <c r="P463" i="1"/>
  <c r="O463" i="1"/>
  <c r="N463" i="1"/>
  <c r="M463" i="1"/>
  <c r="K463" i="1"/>
  <c r="J463" i="1"/>
  <c r="H463" i="1"/>
  <c r="G463" i="1"/>
  <c r="E463" i="1"/>
  <c r="D463" i="1"/>
  <c r="C463" i="1"/>
  <c r="P462" i="1"/>
  <c r="M462" i="1"/>
  <c r="K462" i="1"/>
  <c r="J462" i="1"/>
  <c r="G462" i="1"/>
  <c r="E462" i="1"/>
  <c r="D462" i="1"/>
  <c r="C462" i="1"/>
  <c r="R461" i="1"/>
  <c r="P461" i="1"/>
  <c r="O461" i="1"/>
  <c r="N461" i="1"/>
  <c r="M461" i="1"/>
  <c r="K461" i="1"/>
  <c r="J461" i="1"/>
  <c r="I461" i="1"/>
  <c r="H461" i="1"/>
  <c r="G461" i="1"/>
  <c r="E461" i="1"/>
  <c r="D461" i="1"/>
  <c r="C461" i="1"/>
  <c r="R460" i="1"/>
  <c r="J460" i="1"/>
  <c r="I460" i="1"/>
  <c r="N459" i="1"/>
  <c r="M459" i="1"/>
  <c r="K459" i="1"/>
  <c r="J459" i="1"/>
  <c r="G459" i="1"/>
  <c r="E459" i="1"/>
  <c r="D459" i="1"/>
  <c r="C459" i="1"/>
  <c r="R458" i="1"/>
  <c r="P458" i="1"/>
  <c r="O458" i="1"/>
  <c r="N458" i="1"/>
  <c r="M458" i="1"/>
  <c r="K458" i="1"/>
  <c r="J458" i="1"/>
  <c r="H458" i="1"/>
  <c r="G458" i="1"/>
  <c r="E458" i="1"/>
  <c r="D458" i="1"/>
  <c r="C458" i="1"/>
  <c r="P457" i="1"/>
  <c r="M457" i="1"/>
  <c r="K457" i="1"/>
  <c r="J457" i="1"/>
  <c r="G457" i="1"/>
  <c r="E457" i="1"/>
  <c r="D457" i="1"/>
  <c r="C457" i="1"/>
  <c r="R456" i="1"/>
  <c r="P456" i="1"/>
  <c r="O456" i="1"/>
  <c r="N456" i="1"/>
  <c r="M456" i="1"/>
  <c r="K456" i="1"/>
  <c r="J456" i="1"/>
  <c r="I456" i="1"/>
  <c r="H456" i="1"/>
  <c r="G456" i="1"/>
  <c r="E456" i="1"/>
  <c r="D456" i="1"/>
  <c r="C456" i="1"/>
  <c r="P454" i="1"/>
  <c r="P470" i="1" s="1"/>
  <c r="E454" i="1"/>
  <c r="E470" i="1" s="1"/>
  <c r="D454" i="1"/>
  <c r="D470" i="1" s="1"/>
  <c r="N453" i="1"/>
  <c r="M453" i="1"/>
  <c r="K453" i="1"/>
  <c r="J453" i="1"/>
  <c r="G453" i="1"/>
  <c r="E453" i="1"/>
  <c r="D453" i="1"/>
  <c r="C453" i="1"/>
  <c r="R452" i="1"/>
  <c r="P452" i="1"/>
  <c r="O452" i="1"/>
  <c r="N452" i="1"/>
  <c r="M452" i="1"/>
  <c r="K452" i="1"/>
  <c r="J452" i="1"/>
  <c r="H452" i="1"/>
  <c r="G452" i="1"/>
  <c r="E452" i="1"/>
  <c r="D452" i="1"/>
  <c r="C452" i="1"/>
  <c r="P451" i="1"/>
  <c r="M451" i="1"/>
  <c r="K451" i="1"/>
  <c r="J451" i="1"/>
  <c r="G451" i="1"/>
  <c r="E451" i="1"/>
  <c r="D451" i="1"/>
  <c r="C451" i="1"/>
  <c r="R450" i="1"/>
  <c r="P450" i="1"/>
  <c r="O450" i="1"/>
  <c r="N450" i="1"/>
  <c r="M450" i="1"/>
  <c r="K450" i="1"/>
  <c r="J450" i="1"/>
  <c r="I450" i="1"/>
  <c r="H450" i="1"/>
  <c r="G450" i="1"/>
  <c r="E450" i="1"/>
  <c r="D450" i="1"/>
  <c r="C450" i="1"/>
  <c r="N447" i="1"/>
  <c r="M447" i="1"/>
  <c r="K447" i="1"/>
  <c r="J447" i="1"/>
  <c r="G447" i="1"/>
  <c r="E447" i="1"/>
  <c r="D447" i="1"/>
  <c r="C447" i="1"/>
  <c r="R446" i="1"/>
  <c r="P446" i="1"/>
  <c r="O446" i="1"/>
  <c r="N446" i="1"/>
  <c r="M446" i="1"/>
  <c r="K446" i="1"/>
  <c r="J446" i="1"/>
  <c r="H446" i="1"/>
  <c r="G446" i="1"/>
  <c r="E446" i="1"/>
  <c r="D446" i="1"/>
  <c r="C446" i="1"/>
  <c r="P445" i="1"/>
  <c r="M445" i="1"/>
  <c r="K445" i="1"/>
  <c r="J445" i="1"/>
  <c r="G445" i="1"/>
  <c r="E445" i="1"/>
  <c r="D445" i="1"/>
  <c r="C445" i="1"/>
  <c r="R444" i="1"/>
  <c r="P444" i="1"/>
  <c r="O444" i="1"/>
  <c r="N444" i="1"/>
  <c r="M444" i="1"/>
  <c r="K444" i="1"/>
  <c r="J444" i="1"/>
  <c r="I444" i="1"/>
  <c r="H444" i="1"/>
  <c r="G444" i="1"/>
  <c r="E444" i="1"/>
  <c r="D444" i="1"/>
  <c r="C444" i="1"/>
  <c r="N443" i="1"/>
  <c r="M443" i="1"/>
  <c r="K443" i="1"/>
  <c r="J443" i="1"/>
  <c r="G443" i="1"/>
  <c r="E443" i="1"/>
  <c r="D443" i="1"/>
  <c r="C443" i="1"/>
  <c r="R442" i="1"/>
  <c r="P442" i="1"/>
  <c r="O442" i="1"/>
  <c r="N442" i="1"/>
  <c r="M442" i="1"/>
  <c r="K442" i="1"/>
  <c r="J442" i="1"/>
  <c r="H442" i="1"/>
  <c r="G442" i="1"/>
  <c r="E442" i="1"/>
  <c r="D442" i="1"/>
  <c r="C442" i="1"/>
  <c r="P441" i="1"/>
  <c r="M441" i="1"/>
  <c r="K441" i="1"/>
  <c r="J441" i="1"/>
  <c r="G441" i="1"/>
  <c r="E441" i="1"/>
  <c r="D441" i="1"/>
  <c r="C441" i="1"/>
  <c r="R440" i="1"/>
  <c r="P440" i="1"/>
  <c r="O440" i="1"/>
  <c r="N440" i="1"/>
  <c r="M440" i="1"/>
  <c r="K440" i="1"/>
  <c r="J440" i="1"/>
  <c r="I440" i="1"/>
  <c r="H440" i="1"/>
  <c r="G440" i="1"/>
  <c r="E440" i="1"/>
  <c r="D440" i="1"/>
  <c r="C440" i="1"/>
  <c r="P438" i="1"/>
  <c r="N437" i="1"/>
  <c r="M437" i="1"/>
  <c r="K437" i="1"/>
  <c r="J437" i="1"/>
  <c r="G437" i="1"/>
  <c r="E437" i="1"/>
  <c r="D437" i="1"/>
  <c r="C437" i="1"/>
  <c r="R436" i="1"/>
  <c r="P436" i="1"/>
  <c r="O436" i="1"/>
  <c r="N436" i="1"/>
  <c r="M436" i="1"/>
  <c r="K436" i="1"/>
  <c r="J436" i="1"/>
  <c r="H436" i="1"/>
  <c r="G436" i="1"/>
  <c r="E436" i="1"/>
  <c r="D436" i="1"/>
  <c r="C436" i="1"/>
  <c r="P435" i="1"/>
  <c r="M435" i="1"/>
  <c r="K435" i="1"/>
  <c r="J435" i="1"/>
  <c r="G435" i="1"/>
  <c r="E435" i="1"/>
  <c r="D435" i="1"/>
  <c r="C435" i="1"/>
  <c r="R434" i="1"/>
  <c r="P434" i="1"/>
  <c r="O434" i="1"/>
  <c r="N434" i="1"/>
  <c r="M434" i="1"/>
  <c r="K434" i="1"/>
  <c r="J434" i="1"/>
  <c r="I434" i="1"/>
  <c r="H434" i="1"/>
  <c r="G434" i="1"/>
  <c r="E434" i="1"/>
  <c r="D434" i="1"/>
  <c r="C434" i="1"/>
  <c r="N431" i="1"/>
  <c r="M431" i="1"/>
  <c r="K431" i="1"/>
  <c r="J431" i="1"/>
  <c r="G431" i="1"/>
  <c r="E431" i="1"/>
  <c r="D431" i="1"/>
  <c r="C431" i="1"/>
  <c r="R430" i="1"/>
  <c r="P430" i="1"/>
  <c r="O430" i="1"/>
  <c r="N430" i="1"/>
  <c r="M430" i="1"/>
  <c r="K430" i="1"/>
  <c r="J430" i="1"/>
  <c r="H430" i="1"/>
  <c r="G430" i="1"/>
  <c r="E430" i="1"/>
  <c r="D430" i="1"/>
  <c r="C430" i="1"/>
  <c r="P429" i="1"/>
  <c r="M429" i="1"/>
  <c r="K429" i="1"/>
  <c r="J429" i="1"/>
  <c r="G429" i="1"/>
  <c r="E429" i="1"/>
  <c r="D429" i="1"/>
  <c r="C429" i="1"/>
  <c r="R428" i="1"/>
  <c r="P428" i="1"/>
  <c r="O428" i="1"/>
  <c r="N428" i="1"/>
  <c r="M428" i="1"/>
  <c r="K428" i="1"/>
  <c r="J428" i="1"/>
  <c r="I428" i="1"/>
  <c r="H428" i="1"/>
  <c r="G428" i="1"/>
  <c r="E428" i="1"/>
  <c r="D428" i="1"/>
  <c r="C428" i="1"/>
  <c r="M426" i="1"/>
  <c r="K426" i="1"/>
  <c r="J426" i="1"/>
  <c r="G426" i="1"/>
  <c r="E426" i="1"/>
  <c r="D426" i="1"/>
  <c r="C426" i="1"/>
  <c r="R425" i="1"/>
  <c r="P425" i="1"/>
  <c r="O425" i="1"/>
  <c r="N425" i="1"/>
  <c r="M425" i="1"/>
  <c r="K425" i="1"/>
  <c r="J425" i="1"/>
  <c r="H425" i="1"/>
  <c r="G425" i="1"/>
  <c r="E425" i="1"/>
  <c r="D425" i="1"/>
  <c r="C425" i="1"/>
  <c r="P424" i="1"/>
  <c r="M424" i="1"/>
  <c r="K424" i="1"/>
  <c r="J424" i="1"/>
  <c r="G424" i="1"/>
  <c r="E424" i="1"/>
  <c r="D424" i="1"/>
  <c r="C424" i="1"/>
  <c r="R423" i="1"/>
  <c r="P423" i="1"/>
  <c r="O423" i="1"/>
  <c r="N423" i="1"/>
  <c r="M423" i="1"/>
  <c r="K423" i="1"/>
  <c r="J423" i="1"/>
  <c r="I423" i="1"/>
  <c r="H423" i="1"/>
  <c r="G423" i="1"/>
  <c r="E423" i="1"/>
  <c r="D423" i="1"/>
  <c r="C423" i="1"/>
  <c r="H421" i="1"/>
  <c r="H464" i="1" s="1"/>
  <c r="R420" i="1"/>
  <c r="P420" i="1"/>
  <c r="O420" i="1"/>
  <c r="N420" i="1"/>
  <c r="M420" i="1"/>
  <c r="K420" i="1"/>
  <c r="J420" i="1"/>
  <c r="H420" i="1"/>
  <c r="G420" i="1"/>
  <c r="E420" i="1"/>
  <c r="D420" i="1"/>
  <c r="C420" i="1"/>
  <c r="P419" i="1"/>
  <c r="M419" i="1"/>
  <c r="K419" i="1"/>
  <c r="J419" i="1"/>
  <c r="G419" i="1"/>
  <c r="E419" i="1"/>
  <c r="D419" i="1"/>
  <c r="C419" i="1"/>
  <c r="R418" i="1"/>
  <c r="P418" i="1"/>
  <c r="O418" i="1"/>
  <c r="N418" i="1"/>
  <c r="M418" i="1"/>
  <c r="K418" i="1"/>
  <c r="J418" i="1"/>
  <c r="I418" i="1"/>
  <c r="H418" i="1"/>
  <c r="G418" i="1"/>
  <c r="E418" i="1"/>
  <c r="D418" i="1"/>
  <c r="C418" i="1"/>
  <c r="R417" i="1"/>
  <c r="P417" i="1"/>
  <c r="O417" i="1"/>
  <c r="N417" i="1"/>
  <c r="M417" i="1"/>
  <c r="K417" i="1"/>
  <c r="J417" i="1"/>
  <c r="H417" i="1"/>
  <c r="G417" i="1"/>
  <c r="E417" i="1"/>
  <c r="D417" i="1"/>
  <c r="C417" i="1"/>
  <c r="P416" i="1"/>
  <c r="M416" i="1"/>
  <c r="K416" i="1"/>
  <c r="J416" i="1"/>
  <c r="G416" i="1"/>
  <c r="E416" i="1"/>
  <c r="D416" i="1"/>
  <c r="C416" i="1"/>
  <c r="R415" i="1"/>
  <c r="P415" i="1"/>
  <c r="O415" i="1"/>
  <c r="N415" i="1"/>
  <c r="M415" i="1"/>
  <c r="K415" i="1"/>
  <c r="J415" i="1"/>
  <c r="I415" i="1"/>
  <c r="H415" i="1"/>
  <c r="G415" i="1"/>
  <c r="E415" i="1"/>
  <c r="D415" i="1"/>
  <c r="C415" i="1"/>
  <c r="R414" i="1"/>
  <c r="Q414" i="1"/>
  <c r="P414" i="1"/>
  <c r="O414" i="1"/>
  <c r="N414" i="1"/>
  <c r="K414" i="1"/>
  <c r="J414" i="1"/>
  <c r="H414" i="1"/>
  <c r="G414" i="1"/>
  <c r="E414" i="1"/>
  <c r="D414" i="1"/>
  <c r="C414" i="1"/>
  <c r="Q413" i="1"/>
  <c r="P413" i="1"/>
  <c r="M413" i="1"/>
  <c r="K413" i="1"/>
  <c r="J413" i="1"/>
  <c r="G413" i="1"/>
  <c r="E413" i="1"/>
  <c r="D413" i="1"/>
  <c r="C413" i="1"/>
  <c r="R412" i="1"/>
  <c r="Q412" i="1"/>
  <c r="P412" i="1"/>
  <c r="O412" i="1"/>
  <c r="N412" i="1"/>
  <c r="M412" i="1"/>
  <c r="K412" i="1"/>
  <c r="J412" i="1"/>
  <c r="I412" i="1"/>
  <c r="H412" i="1"/>
  <c r="G412" i="1"/>
  <c r="E412" i="1"/>
  <c r="D412" i="1"/>
  <c r="C412" i="1"/>
  <c r="Q411" i="1"/>
  <c r="Q410" i="1"/>
  <c r="P410" i="1"/>
  <c r="M410" i="1"/>
  <c r="K410" i="1"/>
  <c r="J410" i="1"/>
  <c r="G410" i="1"/>
  <c r="E410" i="1"/>
  <c r="D410" i="1"/>
  <c r="C410" i="1"/>
  <c r="R409" i="1"/>
  <c r="Q409" i="1"/>
  <c r="P409" i="1"/>
  <c r="O409" i="1"/>
  <c r="N409" i="1"/>
  <c r="M409" i="1"/>
  <c r="K409" i="1"/>
  <c r="J409" i="1"/>
  <c r="I409" i="1"/>
  <c r="H409" i="1"/>
  <c r="G409" i="1"/>
  <c r="E409" i="1"/>
  <c r="D409" i="1"/>
  <c r="C409" i="1"/>
  <c r="Q407" i="1"/>
  <c r="P407" i="1"/>
  <c r="M407" i="1"/>
  <c r="K407" i="1"/>
  <c r="J407" i="1"/>
  <c r="G407" i="1"/>
  <c r="E407" i="1"/>
  <c r="D407" i="1"/>
  <c r="C407" i="1"/>
  <c r="H406" i="1"/>
  <c r="C406" i="1"/>
  <c r="R405" i="1"/>
  <c r="Q405" i="1"/>
  <c r="P405" i="1"/>
  <c r="O405" i="1"/>
  <c r="N405" i="1"/>
  <c r="M405" i="1"/>
  <c r="K405" i="1"/>
  <c r="J405" i="1"/>
  <c r="I405" i="1"/>
  <c r="G405" i="1"/>
  <c r="E405" i="1"/>
  <c r="D405" i="1"/>
  <c r="R404" i="1"/>
  <c r="Q404" i="1"/>
  <c r="P404" i="1"/>
  <c r="O404" i="1"/>
  <c r="N404" i="1"/>
  <c r="M404" i="1"/>
  <c r="K404" i="1"/>
  <c r="J404" i="1"/>
  <c r="I404" i="1"/>
  <c r="H404" i="1"/>
  <c r="G404" i="1"/>
  <c r="E404" i="1"/>
  <c r="D404" i="1"/>
  <c r="C404" i="1"/>
  <c r="H403" i="1"/>
  <c r="H441" i="1" s="1"/>
  <c r="R402" i="1"/>
  <c r="Q402" i="1"/>
  <c r="P402" i="1"/>
  <c r="O402" i="1"/>
  <c r="N402" i="1"/>
  <c r="M402" i="1"/>
  <c r="K402" i="1"/>
  <c r="J402" i="1"/>
  <c r="G402" i="1"/>
  <c r="E402" i="1"/>
  <c r="D402" i="1"/>
  <c r="R401" i="1"/>
  <c r="Q401" i="1"/>
  <c r="P401" i="1"/>
  <c r="O401" i="1"/>
  <c r="N401" i="1"/>
  <c r="M401" i="1"/>
  <c r="K401" i="1"/>
  <c r="J401" i="1"/>
  <c r="I401" i="1"/>
  <c r="H401" i="1"/>
  <c r="G401" i="1"/>
  <c r="E401" i="1"/>
  <c r="D401" i="1"/>
  <c r="C401" i="1"/>
  <c r="H400" i="1"/>
  <c r="H405" i="1" s="1"/>
  <c r="C400" i="1"/>
  <c r="C405" i="1" s="1"/>
  <c r="R399" i="1"/>
  <c r="Q399" i="1"/>
  <c r="P399" i="1"/>
  <c r="O399" i="1"/>
  <c r="N399" i="1"/>
  <c r="M399" i="1"/>
  <c r="K399" i="1"/>
  <c r="J399" i="1"/>
  <c r="I399" i="1"/>
  <c r="H399" i="1"/>
  <c r="G399" i="1"/>
  <c r="E399" i="1"/>
  <c r="D399" i="1"/>
  <c r="C399" i="1"/>
  <c r="P397" i="1"/>
  <c r="R396" i="1"/>
  <c r="P396" i="1"/>
  <c r="O396" i="1"/>
  <c r="N396" i="1"/>
  <c r="M396" i="1"/>
  <c r="K396" i="1"/>
  <c r="J396" i="1"/>
  <c r="I396" i="1"/>
  <c r="H396" i="1"/>
  <c r="G396" i="1"/>
  <c r="E396" i="1"/>
  <c r="D396" i="1"/>
  <c r="C396" i="1"/>
  <c r="P395" i="1"/>
  <c r="R394" i="1"/>
  <c r="P394" i="1"/>
  <c r="O394" i="1"/>
  <c r="N394" i="1"/>
  <c r="M394" i="1"/>
  <c r="K394" i="1"/>
  <c r="J394" i="1"/>
  <c r="I394" i="1"/>
  <c r="H394" i="1"/>
  <c r="G394" i="1"/>
  <c r="E394" i="1"/>
  <c r="D394" i="1"/>
  <c r="C394" i="1"/>
  <c r="R393" i="1"/>
  <c r="Q393" i="1"/>
  <c r="P393" i="1"/>
  <c r="O393" i="1"/>
  <c r="N393" i="1"/>
  <c r="M393" i="1"/>
  <c r="K393" i="1"/>
  <c r="J393" i="1"/>
  <c r="I393" i="1"/>
  <c r="H393" i="1"/>
  <c r="G393" i="1"/>
  <c r="E393" i="1"/>
  <c r="D393" i="1"/>
  <c r="C393" i="1"/>
  <c r="R392" i="1"/>
  <c r="P392" i="1"/>
  <c r="O392" i="1"/>
  <c r="N392" i="1"/>
  <c r="M392" i="1"/>
  <c r="K392" i="1"/>
  <c r="J392" i="1"/>
  <c r="I392" i="1"/>
  <c r="H392" i="1"/>
  <c r="G392" i="1"/>
  <c r="E392" i="1"/>
  <c r="D392" i="1"/>
  <c r="C392" i="1"/>
  <c r="R391" i="1"/>
  <c r="Q391" i="1"/>
  <c r="P391" i="1"/>
  <c r="O391" i="1"/>
  <c r="N391" i="1"/>
  <c r="M391" i="1"/>
  <c r="K391" i="1"/>
  <c r="J391" i="1"/>
  <c r="I391" i="1"/>
  <c r="H391" i="1"/>
  <c r="G391" i="1"/>
  <c r="E391" i="1"/>
  <c r="D391" i="1"/>
  <c r="C391" i="1"/>
  <c r="R387" i="1"/>
  <c r="P387" i="1"/>
  <c r="O387" i="1"/>
  <c r="N387" i="1"/>
  <c r="M387" i="1"/>
  <c r="K387" i="1"/>
  <c r="J387" i="1"/>
  <c r="I387" i="1"/>
  <c r="H387" i="1"/>
  <c r="G387" i="1"/>
  <c r="E387" i="1"/>
  <c r="D387" i="1"/>
  <c r="C387" i="1"/>
  <c r="R386" i="1"/>
  <c r="Q386" i="1"/>
  <c r="P386" i="1"/>
  <c r="O386" i="1"/>
  <c r="N386" i="1"/>
  <c r="M386" i="1"/>
  <c r="K386" i="1"/>
  <c r="J386" i="1"/>
  <c r="I386" i="1"/>
  <c r="H386" i="1"/>
  <c r="G386" i="1"/>
  <c r="E386" i="1"/>
  <c r="D386" i="1"/>
  <c r="C386" i="1"/>
  <c r="R385" i="1"/>
  <c r="P385" i="1"/>
  <c r="O385" i="1"/>
  <c r="N385" i="1"/>
  <c r="M385" i="1"/>
  <c r="K385" i="1"/>
  <c r="J385" i="1"/>
  <c r="I385" i="1"/>
  <c r="H385" i="1"/>
  <c r="G385" i="1"/>
  <c r="E385" i="1"/>
  <c r="D385" i="1"/>
  <c r="C385" i="1"/>
  <c r="R384" i="1"/>
  <c r="Q384" i="1"/>
  <c r="P384" i="1"/>
  <c r="O384" i="1"/>
  <c r="N384" i="1"/>
  <c r="M384" i="1"/>
  <c r="K384" i="1"/>
  <c r="J384" i="1"/>
  <c r="I384" i="1"/>
  <c r="H384" i="1"/>
  <c r="G384" i="1"/>
  <c r="E384" i="1"/>
  <c r="D384" i="1"/>
  <c r="C384" i="1"/>
  <c r="R382" i="1"/>
  <c r="P382" i="1"/>
  <c r="O382" i="1"/>
  <c r="P381" i="1"/>
  <c r="O381" i="1"/>
  <c r="R380" i="1"/>
  <c r="O380" i="1"/>
  <c r="R379" i="1"/>
  <c r="Q379" i="1"/>
  <c r="P379" i="1"/>
  <c r="O379" i="1"/>
  <c r="N379" i="1"/>
  <c r="M379" i="1"/>
  <c r="K379" i="1"/>
  <c r="J379" i="1"/>
  <c r="I379" i="1"/>
  <c r="G379" i="1"/>
  <c r="E379" i="1"/>
  <c r="D379" i="1"/>
  <c r="C379" i="1"/>
  <c r="R378" i="1"/>
  <c r="O378" i="1"/>
  <c r="R377" i="1"/>
  <c r="Q377" i="1"/>
  <c r="P377" i="1"/>
  <c r="O377" i="1"/>
  <c r="N377" i="1"/>
  <c r="M377" i="1"/>
  <c r="K377" i="1"/>
  <c r="J377" i="1"/>
  <c r="I377" i="1"/>
  <c r="H377" i="1"/>
  <c r="G377" i="1"/>
  <c r="E377" i="1"/>
  <c r="D377" i="1"/>
  <c r="C377" i="1"/>
  <c r="R376" i="1"/>
  <c r="P376" i="1"/>
  <c r="O376" i="1"/>
  <c r="N376" i="1"/>
  <c r="M376" i="1"/>
  <c r="K376" i="1"/>
  <c r="J376" i="1"/>
  <c r="I376" i="1"/>
  <c r="H376" i="1"/>
  <c r="G376" i="1"/>
  <c r="E376" i="1"/>
  <c r="D376" i="1"/>
  <c r="C376" i="1"/>
  <c r="R375" i="1"/>
  <c r="Q375" i="1"/>
  <c r="P375" i="1"/>
  <c r="O375" i="1"/>
  <c r="N375" i="1"/>
  <c r="M375" i="1"/>
  <c r="K375" i="1"/>
  <c r="J375" i="1"/>
  <c r="I375" i="1"/>
  <c r="H375" i="1"/>
  <c r="G375" i="1"/>
  <c r="E375" i="1"/>
  <c r="D375" i="1"/>
  <c r="C375" i="1"/>
  <c r="R374" i="1"/>
  <c r="Q374" i="1"/>
  <c r="P374" i="1"/>
  <c r="O374" i="1"/>
  <c r="N374" i="1"/>
  <c r="M374" i="1"/>
  <c r="K374" i="1"/>
  <c r="J374" i="1"/>
  <c r="I374" i="1"/>
  <c r="H374" i="1"/>
  <c r="G374" i="1"/>
  <c r="E374" i="1"/>
  <c r="D374" i="1"/>
  <c r="C374" i="1"/>
  <c r="R373" i="1"/>
  <c r="P373" i="1"/>
  <c r="O373" i="1"/>
  <c r="N373" i="1"/>
  <c r="M373" i="1"/>
  <c r="K373" i="1"/>
  <c r="J373" i="1"/>
  <c r="I373" i="1"/>
  <c r="H373" i="1"/>
  <c r="G373" i="1"/>
  <c r="E373" i="1"/>
  <c r="D373" i="1"/>
  <c r="C373" i="1"/>
  <c r="R372" i="1"/>
  <c r="Q372" i="1"/>
  <c r="P372" i="1"/>
  <c r="O372" i="1"/>
  <c r="N372" i="1"/>
  <c r="M372" i="1"/>
  <c r="K372" i="1"/>
  <c r="J372" i="1"/>
  <c r="I372" i="1"/>
  <c r="H372" i="1"/>
  <c r="G372" i="1"/>
  <c r="E372" i="1"/>
  <c r="D372" i="1"/>
  <c r="C372" i="1"/>
  <c r="R371" i="1"/>
  <c r="O371" i="1"/>
  <c r="R370" i="1"/>
  <c r="O370" i="1"/>
  <c r="R369" i="1"/>
  <c r="Q369" i="1"/>
  <c r="P369" i="1"/>
  <c r="O369" i="1"/>
  <c r="N369" i="1"/>
  <c r="M369" i="1"/>
  <c r="K369" i="1"/>
  <c r="J369" i="1"/>
  <c r="I369" i="1"/>
  <c r="H369" i="1"/>
  <c r="G369" i="1"/>
  <c r="E369" i="1"/>
  <c r="D369" i="1"/>
  <c r="C369" i="1"/>
  <c r="R368" i="1"/>
  <c r="Q368" i="1"/>
  <c r="P368" i="1"/>
  <c r="O368" i="1"/>
  <c r="N368" i="1"/>
  <c r="M368" i="1"/>
  <c r="K368" i="1"/>
  <c r="J368" i="1"/>
  <c r="I368" i="1"/>
  <c r="H368" i="1"/>
  <c r="G368" i="1"/>
  <c r="E368" i="1"/>
  <c r="D368" i="1"/>
  <c r="C368" i="1"/>
  <c r="R367" i="1"/>
  <c r="Q367" i="1"/>
  <c r="P367" i="1"/>
  <c r="O367" i="1"/>
  <c r="N367" i="1"/>
  <c r="M367" i="1"/>
  <c r="K367" i="1"/>
  <c r="J367" i="1"/>
  <c r="I367" i="1"/>
  <c r="H367" i="1"/>
  <c r="G367" i="1"/>
  <c r="E367" i="1"/>
  <c r="D367" i="1"/>
  <c r="C367" i="1"/>
  <c r="R366" i="1"/>
  <c r="Q366" i="1"/>
  <c r="P366" i="1"/>
  <c r="O366" i="1"/>
  <c r="N366" i="1"/>
  <c r="M366" i="1"/>
  <c r="L366" i="1"/>
  <c r="K366" i="1"/>
  <c r="J366" i="1"/>
  <c r="H366" i="1"/>
  <c r="G366" i="1"/>
  <c r="E366" i="1"/>
  <c r="D366" i="1"/>
  <c r="C366" i="1"/>
  <c r="R365" i="1"/>
  <c r="O365" i="1"/>
  <c r="R364" i="1"/>
  <c r="Q364" i="1"/>
  <c r="P364" i="1"/>
  <c r="O364" i="1"/>
  <c r="N364" i="1"/>
  <c r="M364" i="1"/>
  <c r="K364" i="1"/>
  <c r="J364" i="1"/>
  <c r="I364" i="1"/>
  <c r="H364" i="1"/>
  <c r="G364" i="1"/>
  <c r="E364" i="1"/>
  <c r="D364" i="1"/>
  <c r="C364" i="1"/>
  <c r="R363" i="1"/>
  <c r="Q363" i="1"/>
  <c r="P363" i="1"/>
  <c r="O363" i="1"/>
  <c r="N363" i="1"/>
  <c r="M363" i="1"/>
  <c r="K363" i="1"/>
  <c r="J363" i="1"/>
  <c r="I363" i="1"/>
  <c r="H363" i="1"/>
  <c r="G363" i="1"/>
  <c r="E363" i="1"/>
  <c r="D363" i="1"/>
  <c r="C363" i="1"/>
  <c r="R362" i="1"/>
  <c r="Q362" i="1"/>
  <c r="P362" i="1"/>
  <c r="O362" i="1"/>
  <c r="N362" i="1"/>
  <c r="M362" i="1"/>
  <c r="K362" i="1"/>
  <c r="J362" i="1"/>
  <c r="I362" i="1"/>
  <c r="H362" i="1"/>
  <c r="G362" i="1"/>
  <c r="E362" i="1"/>
  <c r="D362" i="1"/>
  <c r="C362" i="1"/>
  <c r="R361" i="1"/>
  <c r="Q361" i="1"/>
  <c r="P361" i="1"/>
  <c r="O361" i="1"/>
  <c r="N361" i="1"/>
  <c r="M361" i="1"/>
  <c r="L361" i="1"/>
  <c r="K361" i="1"/>
  <c r="J361" i="1"/>
  <c r="I361" i="1"/>
  <c r="H361" i="1"/>
  <c r="G361" i="1"/>
  <c r="E361" i="1"/>
  <c r="D361" i="1"/>
  <c r="O360" i="1"/>
  <c r="R359" i="1"/>
  <c r="Q359" i="1"/>
  <c r="P359" i="1"/>
  <c r="O359" i="1"/>
  <c r="N359" i="1"/>
  <c r="M359" i="1"/>
  <c r="K359" i="1"/>
  <c r="J359" i="1"/>
  <c r="I359" i="1"/>
  <c r="H359" i="1"/>
  <c r="G359" i="1"/>
  <c r="E359" i="1"/>
  <c r="D359" i="1"/>
  <c r="C359" i="1"/>
  <c r="I358" i="1"/>
  <c r="R357" i="1"/>
  <c r="Q357" i="1"/>
  <c r="P357" i="1"/>
  <c r="O357" i="1"/>
  <c r="N357" i="1"/>
  <c r="M357" i="1"/>
  <c r="K357" i="1"/>
  <c r="J357" i="1"/>
  <c r="I357" i="1"/>
  <c r="H357" i="1"/>
  <c r="G357" i="1"/>
  <c r="E357" i="1"/>
  <c r="D357" i="1"/>
  <c r="C357" i="1"/>
  <c r="R356" i="1"/>
  <c r="Q356" i="1"/>
  <c r="P356" i="1"/>
  <c r="O356" i="1"/>
  <c r="N356" i="1"/>
  <c r="M356" i="1"/>
  <c r="K356" i="1"/>
  <c r="J356" i="1"/>
  <c r="I356" i="1"/>
  <c r="H356" i="1"/>
  <c r="G356" i="1"/>
  <c r="E356" i="1"/>
  <c r="D356" i="1"/>
  <c r="C356" i="1"/>
  <c r="R355" i="1"/>
  <c r="Q355" i="1"/>
  <c r="P355" i="1"/>
  <c r="O355" i="1"/>
  <c r="N355" i="1"/>
  <c r="M355" i="1"/>
  <c r="L355" i="1"/>
  <c r="K355" i="1"/>
  <c r="J355" i="1"/>
  <c r="I355" i="1"/>
  <c r="H355" i="1"/>
  <c r="G355" i="1"/>
  <c r="E355" i="1"/>
  <c r="D355" i="1"/>
  <c r="O354" i="1"/>
  <c r="R353" i="1"/>
  <c r="Q353" i="1"/>
  <c r="P353" i="1"/>
  <c r="O353" i="1"/>
  <c r="N353" i="1"/>
  <c r="M353" i="1"/>
  <c r="K353" i="1"/>
  <c r="J353" i="1"/>
  <c r="I353" i="1"/>
  <c r="H353" i="1"/>
  <c r="G353" i="1"/>
  <c r="E353" i="1"/>
  <c r="D353" i="1"/>
  <c r="C353" i="1"/>
  <c r="I352" i="1"/>
  <c r="R351" i="1"/>
  <c r="Q351" i="1"/>
  <c r="P351" i="1"/>
  <c r="O351" i="1"/>
  <c r="N351" i="1"/>
  <c r="M351" i="1"/>
  <c r="K351" i="1"/>
  <c r="J351" i="1"/>
  <c r="I351" i="1"/>
  <c r="H351" i="1"/>
  <c r="G351" i="1"/>
  <c r="E351" i="1"/>
  <c r="D351" i="1"/>
  <c r="C351" i="1"/>
  <c r="R350" i="1"/>
  <c r="Q350" i="1"/>
  <c r="P350" i="1"/>
  <c r="O350" i="1"/>
  <c r="N350" i="1"/>
  <c r="M350" i="1"/>
  <c r="K350" i="1"/>
  <c r="J350" i="1"/>
  <c r="I350" i="1"/>
  <c r="H350" i="1"/>
  <c r="G350" i="1"/>
  <c r="E350" i="1"/>
  <c r="D350" i="1"/>
  <c r="C350" i="1"/>
  <c r="R349" i="1"/>
  <c r="Q349" i="1"/>
  <c r="P349" i="1"/>
  <c r="O349" i="1"/>
  <c r="N349" i="1"/>
  <c r="M349" i="1"/>
  <c r="L349" i="1"/>
  <c r="K349" i="1"/>
  <c r="J349" i="1"/>
  <c r="I349" i="1"/>
  <c r="H349" i="1"/>
  <c r="G349" i="1"/>
  <c r="E349" i="1"/>
  <c r="D349" i="1"/>
  <c r="R348" i="1"/>
  <c r="Q348" i="1"/>
  <c r="P348" i="1"/>
  <c r="O348" i="1"/>
  <c r="N348" i="1"/>
  <c r="M348" i="1"/>
  <c r="L348" i="1"/>
  <c r="K348" i="1"/>
  <c r="J348" i="1"/>
  <c r="H348" i="1"/>
  <c r="G348" i="1"/>
  <c r="E348" i="1"/>
  <c r="D348" i="1"/>
  <c r="C348" i="1"/>
  <c r="R347" i="1"/>
  <c r="Q347" i="1"/>
  <c r="P347" i="1"/>
  <c r="O347" i="1"/>
  <c r="N347" i="1"/>
  <c r="M347" i="1"/>
  <c r="K347" i="1"/>
  <c r="J347" i="1"/>
  <c r="I347" i="1"/>
  <c r="H347" i="1"/>
  <c r="G347" i="1"/>
  <c r="E347" i="1"/>
  <c r="D347" i="1"/>
  <c r="C347" i="1"/>
  <c r="I346" i="1"/>
  <c r="R345" i="1"/>
  <c r="Q345" i="1"/>
  <c r="P345" i="1"/>
  <c r="O345" i="1"/>
  <c r="N345" i="1"/>
  <c r="M345" i="1"/>
  <c r="K345" i="1"/>
  <c r="J345" i="1"/>
  <c r="I345" i="1"/>
  <c r="H345" i="1"/>
  <c r="G345" i="1"/>
  <c r="E345" i="1"/>
  <c r="D345" i="1"/>
  <c r="C345" i="1"/>
  <c r="R344" i="1"/>
  <c r="Q344" i="1"/>
  <c r="P344" i="1"/>
  <c r="O344" i="1"/>
  <c r="N344" i="1"/>
  <c r="M344" i="1"/>
  <c r="K344" i="1"/>
  <c r="J344" i="1"/>
  <c r="I344" i="1"/>
  <c r="H344" i="1"/>
  <c r="G344" i="1"/>
  <c r="E344" i="1"/>
  <c r="D344" i="1"/>
  <c r="C344" i="1"/>
  <c r="R343" i="1"/>
  <c r="Q343" i="1"/>
  <c r="P343" i="1"/>
  <c r="O343" i="1"/>
  <c r="N343" i="1"/>
  <c r="M343" i="1"/>
  <c r="L343" i="1"/>
  <c r="K343" i="1"/>
  <c r="J343" i="1"/>
  <c r="I343" i="1"/>
  <c r="H343" i="1"/>
  <c r="G343" i="1"/>
  <c r="E343" i="1"/>
  <c r="D343" i="1"/>
  <c r="O340" i="1"/>
  <c r="R339" i="1"/>
  <c r="Q339" i="1"/>
  <c r="P339" i="1"/>
  <c r="O339" i="1"/>
  <c r="N339" i="1"/>
  <c r="M339" i="1"/>
  <c r="K339" i="1"/>
  <c r="J339" i="1"/>
  <c r="I339" i="1"/>
  <c r="H339" i="1"/>
  <c r="G339" i="1"/>
  <c r="E339" i="1"/>
  <c r="D339" i="1"/>
  <c r="C339" i="1"/>
  <c r="I338" i="1"/>
  <c r="R337" i="1"/>
  <c r="Q337" i="1"/>
  <c r="P337" i="1"/>
  <c r="O337" i="1"/>
  <c r="N337" i="1"/>
  <c r="M337" i="1"/>
  <c r="K337" i="1"/>
  <c r="J337" i="1"/>
  <c r="I337" i="1"/>
  <c r="H337" i="1"/>
  <c r="G337" i="1"/>
  <c r="E337" i="1"/>
  <c r="D337" i="1"/>
  <c r="C337" i="1"/>
  <c r="R336" i="1"/>
  <c r="Q336" i="1"/>
  <c r="P336" i="1"/>
  <c r="O336" i="1"/>
  <c r="N336" i="1"/>
  <c r="M336" i="1"/>
  <c r="K336" i="1"/>
  <c r="J336" i="1"/>
  <c r="I336" i="1"/>
  <c r="H336" i="1"/>
  <c r="G336" i="1"/>
  <c r="E336" i="1"/>
  <c r="D336" i="1"/>
  <c r="C336" i="1"/>
  <c r="R335" i="1"/>
  <c r="Q335" i="1"/>
  <c r="P335" i="1"/>
  <c r="O335" i="1"/>
  <c r="N335" i="1"/>
  <c r="M335" i="1"/>
  <c r="L335" i="1"/>
  <c r="K335" i="1"/>
  <c r="J335" i="1"/>
  <c r="I335" i="1"/>
  <c r="H335" i="1"/>
  <c r="G335" i="1"/>
  <c r="E335" i="1"/>
  <c r="D335" i="1"/>
  <c r="R334" i="1"/>
  <c r="Q334" i="1"/>
  <c r="O334" i="1"/>
  <c r="E334" i="1"/>
  <c r="R333" i="1"/>
  <c r="Q333" i="1"/>
  <c r="P333" i="1"/>
  <c r="O333" i="1"/>
  <c r="N333" i="1"/>
  <c r="M333" i="1"/>
  <c r="K333" i="1"/>
  <c r="J333" i="1"/>
  <c r="I333" i="1"/>
  <c r="H333" i="1"/>
  <c r="G333" i="1"/>
  <c r="E333" i="1"/>
  <c r="D333" i="1"/>
  <c r="C333" i="1"/>
  <c r="I332" i="1"/>
  <c r="R331" i="1"/>
  <c r="Q331" i="1"/>
  <c r="P331" i="1"/>
  <c r="O331" i="1"/>
  <c r="N331" i="1"/>
  <c r="M331" i="1"/>
  <c r="K331" i="1"/>
  <c r="J331" i="1"/>
  <c r="I331" i="1"/>
  <c r="H331" i="1"/>
  <c r="G331" i="1"/>
  <c r="E331" i="1"/>
  <c r="D331" i="1"/>
  <c r="C331" i="1"/>
  <c r="R330" i="1"/>
  <c r="Q330" i="1"/>
  <c r="P330" i="1"/>
  <c r="O330" i="1"/>
  <c r="N330" i="1"/>
  <c r="M330" i="1"/>
  <c r="K330" i="1"/>
  <c r="J330" i="1"/>
  <c r="I330" i="1"/>
  <c r="H330" i="1"/>
  <c r="G330" i="1"/>
  <c r="E330" i="1"/>
  <c r="D330" i="1"/>
  <c r="C330" i="1"/>
  <c r="R329" i="1"/>
  <c r="Q329" i="1"/>
  <c r="P329" i="1"/>
  <c r="O329" i="1"/>
  <c r="N329" i="1"/>
  <c r="M329" i="1"/>
  <c r="L329" i="1"/>
  <c r="K329" i="1"/>
  <c r="J329" i="1"/>
  <c r="I329" i="1"/>
  <c r="H329" i="1"/>
  <c r="G329" i="1"/>
  <c r="E329" i="1"/>
  <c r="D329" i="1"/>
  <c r="R328" i="1"/>
  <c r="Q328" i="1"/>
  <c r="P328" i="1"/>
  <c r="O328" i="1"/>
  <c r="N328" i="1"/>
  <c r="M328" i="1"/>
  <c r="K328" i="1"/>
  <c r="J328" i="1"/>
  <c r="G328" i="1"/>
  <c r="E328" i="1"/>
  <c r="D328" i="1"/>
  <c r="C328" i="1"/>
  <c r="R327" i="1"/>
  <c r="Q327" i="1"/>
  <c r="P327" i="1"/>
  <c r="O327" i="1"/>
  <c r="N327" i="1"/>
  <c r="M327" i="1"/>
  <c r="K327" i="1"/>
  <c r="J327" i="1"/>
  <c r="I327" i="1"/>
  <c r="H327" i="1"/>
  <c r="G327" i="1"/>
  <c r="E327" i="1"/>
  <c r="D327" i="1"/>
  <c r="C327" i="1"/>
  <c r="I326" i="1"/>
  <c r="R325" i="1"/>
  <c r="Q325" i="1"/>
  <c r="P325" i="1"/>
  <c r="O325" i="1"/>
  <c r="N325" i="1"/>
  <c r="M325" i="1"/>
  <c r="K325" i="1"/>
  <c r="J325" i="1"/>
  <c r="I325" i="1"/>
  <c r="H325" i="1"/>
  <c r="G325" i="1"/>
  <c r="E325" i="1"/>
  <c r="D325" i="1"/>
  <c r="C325" i="1"/>
  <c r="R324" i="1"/>
  <c r="Q324" i="1"/>
  <c r="P324" i="1"/>
  <c r="O324" i="1"/>
  <c r="N324" i="1"/>
  <c r="M324" i="1"/>
  <c r="K324" i="1"/>
  <c r="J324" i="1"/>
  <c r="I324" i="1"/>
  <c r="H324" i="1"/>
  <c r="G324" i="1"/>
  <c r="E324" i="1"/>
  <c r="D324" i="1"/>
  <c r="C324" i="1"/>
  <c r="R323" i="1"/>
  <c r="Q323" i="1"/>
  <c r="P323" i="1"/>
  <c r="O323" i="1"/>
  <c r="N323" i="1"/>
  <c r="M323" i="1"/>
  <c r="L323" i="1"/>
  <c r="K323" i="1"/>
  <c r="J323" i="1"/>
  <c r="I323" i="1"/>
  <c r="H323" i="1"/>
  <c r="G323" i="1"/>
  <c r="E323" i="1"/>
  <c r="D323" i="1"/>
  <c r="R321" i="1"/>
  <c r="P321" i="1"/>
  <c r="O321" i="1"/>
  <c r="R320" i="1"/>
  <c r="Q320" i="1"/>
  <c r="P320" i="1"/>
  <c r="O320" i="1"/>
  <c r="N320" i="1"/>
  <c r="M320" i="1"/>
  <c r="K320" i="1"/>
  <c r="J320" i="1"/>
  <c r="I320" i="1"/>
  <c r="H320" i="1"/>
  <c r="G320" i="1"/>
  <c r="E320" i="1"/>
  <c r="D320" i="1"/>
  <c r="C320" i="1"/>
  <c r="I319" i="1"/>
  <c r="R318" i="1"/>
  <c r="Q318" i="1"/>
  <c r="P318" i="1"/>
  <c r="O318" i="1"/>
  <c r="N318" i="1"/>
  <c r="M318" i="1"/>
  <c r="K318" i="1"/>
  <c r="J318" i="1"/>
  <c r="I318" i="1"/>
  <c r="H318" i="1"/>
  <c r="G318" i="1"/>
  <c r="E318" i="1"/>
  <c r="D318" i="1"/>
  <c r="C318" i="1"/>
  <c r="R317" i="1"/>
  <c r="Q317" i="1"/>
  <c r="P317" i="1"/>
  <c r="O317" i="1"/>
  <c r="N317" i="1"/>
  <c r="M317" i="1"/>
  <c r="K317" i="1"/>
  <c r="J317" i="1"/>
  <c r="I317" i="1"/>
  <c r="H317" i="1"/>
  <c r="G317" i="1"/>
  <c r="E317" i="1"/>
  <c r="D317" i="1"/>
  <c r="C317" i="1"/>
  <c r="R316" i="1"/>
  <c r="Q316" i="1"/>
  <c r="P316" i="1"/>
  <c r="O316" i="1"/>
  <c r="N316" i="1"/>
  <c r="M316" i="1"/>
  <c r="L316" i="1"/>
  <c r="K316" i="1"/>
  <c r="J316" i="1"/>
  <c r="I316" i="1"/>
  <c r="H316" i="1"/>
  <c r="G316" i="1"/>
  <c r="E316" i="1"/>
  <c r="D316" i="1"/>
  <c r="H315" i="1"/>
  <c r="H328" i="1" s="1"/>
  <c r="R313" i="1"/>
  <c r="Q313" i="1"/>
  <c r="P313" i="1"/>
  <c r="O313" i="1"/>
  <c r="N313" i="1"/>
  <c r="M313" i="1"/>
  <c r="K313" i="1"/>
  <c r="J313" i="1"/>
  <c r="I313" i="1"/>
  <c r="H313" i="1"/>
  <c r="G313" i="1"/>
  <c r="E313" i="1"/>
  <c r="D313" i="1"/>
  <c r="C313" i="1"/>
  <c r="R312" i="1"/>
  <c r="Q312" i="1"/>
  <c r="P312" i="1"/>
  <c r="O312" i="1"/>
  <c r="N312" i="1"/>
  <c r="M312" i="1"/>
  <c r="L312" i="1"/>
  <c r="K312" i="1"/>
  <c r="J312" i="1"/>
  <c r="I312" i="1"/>
  <c r="H312" i="1"/>
  <c r="G312" i="1"/>
  <c r="E312" i="1"/>
  <c r="D312" i="1"/>
  <c r="C312" i="1"/>
  <c r="R311" i="1"/>
  <c r="Q311" i="1"/>
  <c r="P311" i="1"/>
  <c r="O311" i="1"/>
  <c r="N311" i="1"/>
  <c r="M311" i="1"/>
  <c r="K311" i="1"/>
  <c r="J311" i="1"/>
  <c r="I311" i="1"/>
  <c r="H311" i="1"/>
  <c r="G311" i="1"/>
  <c r="E311" i="1"/>
  <c r="D311" i="1"/>
  <c r="C311" i="1"/>
  <c r="R310" i="1"/>
  <c r="Q310" i="1"/>
  <c r="P310" i="1"/>
  <c r="O310" i="1"/>
  <c r="N310" i="1"/>
  <c r="M310" i="1"/>
  <c r="K310" i="1"/>
  <c r="J310" i="1"/>
  <c r="I310" i="1"/>
  <c r="H310" i="1"/>
  <c r="G310" i="1"/>
  <c r="E310" i="1"/>
  <c r="D310" i="1"/>
  <c r="C310" i="1"/>
  <c r="R309" i="1"/>
  <c r="Q309" i="1"/>
  <c r="P309" i="1"/>
  <c r="O309" i="1"/>
  <c r="N309" i="1"/>
  <c r="M309" i="1"/>
  <c r="L309" i="1"/>
  <c r="K309" i="1"/>
  <c r="J309" i="1"/>
  <c r="I309" i="1"/>
  <c r="H309" i="1"/>
  <c r="G309" i="1"/>
  <c r="E309" i="1"/>
  <c r="D309" i="1"/>
  <c r="R308" i="1"/>
  <c r="Q308" i="1"/>
  <c r="P308" i="1"/>
  <c r="O308" i="1"/>
  <c r="N308" i="1"/>
  <c r="M308" i="1"/>
  <c r="K308" i="1"/>
  <c r="J308" i="1"/>
  <c r="I308" i="1"/>
  <c r="H308" i="1"/>
  <c r="G308" i="1"/>
  <c r="E308" i="1"/>
  <c r="D308" i="1"/>
  <c r="C308" i="1"/>
  <c r="I307" i="1"/>
  <c r="R306" i="1"/>
  <c r="Q306" i="1"/>
  <c r="P306" i="1"/>
  <c r="O306" i="1"/>
  <c r="N306" i="1"/>
  <c r="M306" i="1"/>
  <c r="K306" i="1"/>
  <c r="J306" i="1"/>
  <c r="I306" i="1"/>
  <c r="H306" i="1"/>
  <c r="G306" i="1"/>
  <c r="E306" i="1"/>
  <c r="D306" i="1"/>
  <c r="C306" i="1"/>
  <c r="R305" i="1"/>
  <c r="Q305" i="1"/>
  <c r="P305" i="1"/>
  <c r="O305" i="1"/>
  <c r="N305" i="1"/>
  <c r="M305" i="1"/>
  <c r="K305" i="1"/>
  <c r="J305" i="1"/>
  <c r="I305" i="1"/>
  <c r="H305" i="1"/>
  <c r="G305" i="1"/>
  <c r="E305" i="1"/>
  <c r="D305" i="1"/>
  <c r="C305" i="1"/>
  <c r="R304" i="1"/>
  <c r="Q304" i="1"/>
  <c r="P304" i="1"/>
  <c r="O304" i="1"/>
  <c r="N304" i="1"/>
  <c r="M304" i="1"/>
  <c r="L304" i="1"/>
  <c r="K304" i="1"/>
  <c r="J304" i="1"/>
  <c r="I304" i="1"/>
  <c r="H304" i="1"/>
  <c r="G304" i="1"/>
  <c r="E304" i="1"/>
  <c r="D304" i="1"/>
  <c r="R303" i="1"/>
  <c r="Q303" i="1"/>
  <c r="P303" i="1"/>
  <c r="O303" i="1"/>
  <c r="N303" i="1"/>
  <c r="M303" i="1"/>
  <c r="K303" i="1"/>
  <c r="J303" i="1"/>
  <c r="I303" i="1"/>
  <c r="H303" i="1"/>
  <c r="G303" i="1"/>
  <c r="E303" i="1"/>
  <c r="D303" i="1"/>
  <c r="C303" i="1"/>
  <c r="I302" i="1"/>
  <c r="R301" i="1"/>
  <c r="Q301" i="1"/>
  <c r="P301" i="1"/>
  <c r="O301" i="1"/>
  <c r="N301" i="1"/>
  <c r="M301" i="1"/>
  <c r="K301" i="1"/>
  <c r="J301" i="1"/>
  <c r="I301" i="1"/>
  <c r="H301" i="1"/>
  <c r="G301" i="1"/>
  <c r="E301" i="1"/>
  <c r="D301" i="1"/>
  <c r="C301" i="1"/>
  <c r="R300" i="1"/>
  <c r="Q300" i="1"/>
  <c r="P300" i="1"/>
  <c r="O300" i="1"/>
  <c r="N300" i="1"/>
  <c r="M300" i="1"/>
  <c r="K300" i="1"/>
  <c r="J300" i="1"/>
  <c r="I300" i="1"/>
  <c r="H300" i="1"/>
  <c r="G300" i="1"/>
  <c r="E300" i="1"/>
  <c r="D300" i="1"/>
  <c r="C300" i="1"/>
  <c r="R299" i="1"/>
  <c r="Q299" i="1"/>
  <c r="P299" i="1"/>
  <c r="O299" i="1"/>
  <c r="N299" i="1"/>
  <c r="M299" i="1"/>
  <c r="L299" i="1"/>
  <c r="K299" i="1"/>
  <c r="J299" i="1"/>
  <c r="I299" i="1"/>
  <c r="H299" i="1"/>
  <c r="G299" i="1"/>
  <c r="E299" i="1"/>
  <c r="D299" i="1"/>
  <c r="R298" i="1"/>
  <c r="P298" i="1"/>
  <c r="O298" i="1"/>
  <c r="E298" i="1"/>
  <c r="R297" i="1"/>
  <c r="Q297" i="1"/>
  <c r="P297" i="1"/>
  <c r="O297" i="1"/>
  <c r="N297" i="1"/>
  <c r="M297" i="1"/>
  <c r="K297" i="1"/>
  <c r="J297" i="1"/>
  <c r="I297" i="1"/>
  <c r="H297" i="1"/>
  <c r="G297" i="1"/>
  <c r="E297" i="1"/>
  <c r="D297" i="1"/>
  <c r="C297" i="1"/>
  <c r="I296" i="1"/>
  <c r="R295" i="1"/>
  <c r="Q295" i="1"/>
  <c r="P295" i="1"/>
  <c r="O295" i="1"/>
  <c r="N295" i="1"/>
  <c r="M295" i="1"/>
  <c r="K295" i="1"/>
  <c r="J295" i="1"/>
  <c r="I295" i="1"/>
  <c r="H295" i="1"/>
  <c r="G295" i="1"/>
  <c r="E295" i="1"/>
  <c r="D295" i="1"/>
  <c r="C295" i="1"/>
  <c r="R294" i="1"/>
  <c r="Q294" i="1"/>
  <c r="P294" i="1"/>
  <c r="O294" i="1"/>
  <c r="N294" i="1"/>
  <c r="M294" i="1"/>
  <c r="K294" i="1"/>
  <c r="J294" i="1"/>
  <c r="I294" i="1"/>
  <c r="H294" i="1"/>
  <c r="G294" i="1"/>
  <c r="E294" i="1"/>
  <c r="D294" i="1"/>
  <c r="C294" i="1"/>
  <c r="R293" i="1"/>
  <c r="Q293" i="1"/>
  <c r="P293" i="1"/>
  <c r="O293" i="1"/>
  <c r="N293" i="1"/>
  <c r="M293" i="1"/>
  <c r="L293" i="1"/>
  <c r="K293" i="1"/>
  <c r="J293" i="1"/>
  <c r="I293" i="1"/>
  <c r="H293" i="1"/>
  <c r="G293" i="1"/>
  <c r="E293" i="1"/>
  <c r="D293" i="1"/>
  <c r="R292" i="1"/>
  <c r="Q292" i="1"/>
  <c r="P292" i="1"/>
  <c r="O292" i="1"/>
  <c r="N292" i="1"/>
  <c r="M292" i="1"/>
  <c r="K292" i="1"/>
  <c r="J292" i="1"/>
  <c r="I292" i="1"/>
  <c r="H292" i="1"/>
  <c r="G292" i="1"/>
  <c r="E292" i="1"/>
  <c r="D292" i="1"/>
  <c r="C292" i="1"/>
  <c r="I291" i="1"/>
  <c r="R290" i="1"/>
  <c r="Q290" i="1"/>
  <c r="P290" i="1"/>
  <c r="O290" i="1"/>
  <c r="N290" i="1"/>
  <c r="M290" i="1"/>
  <c r="K290" i="1"/>
  <c r="J290" i="1"/>
  <c r="I290" i="1"/>
  <c r="H290" i="1"/>
  <c r="G290" i="1"/>
  <c r="E290" i="1"/>
  <c r="D290" i="1"/>
  <c r="C290" i="1"/>
  <c r="R289" i="1"/>
  <c r="Q289" i="1"/>
  <c r="P289" i="1"/>
  <c r="O289" i="1"/>
  <c r="N289" i="1"/>
  <c r="M289" i="1"/>
  <c r="K289" i="1"/>
  <c r="J289" i="1"/>
  <c r="I289" i="1"/>
  <c r="H289" i="1"/>
  <c r="G289" i="1"/>
  <c r="E289" i="1"/>
  <c r="D289" i="1"/>
  <c r="C289" i="1"/>
  <c r="R288" i="1"/>
  <c r="Q288" i="1"/>
  <c r="P288" i="1"/>
  <c r="O288" i="1"/>
  <c r="N288" i="1"/>
  <c r="M288" i="1"/>
  <c r="L288" i="1"/>
  <c r="K288" i="1"/>
  <c r="J288" i="1"/>
  <c r="I288" i="1"/>
  <c r="H288" i="1"/>
  <c r="G288" i="1"/>
  <c r="E288" i="1"/>
  <c r="D288" i="1"/>
  <c r="R287" i="1"/>
  <c r="Q287" i="1"/>
  <c r="P287" i="1"/>
  <c r="O287" i="1"/>
  <c r="N287" i="1"/>
  <c r="M287" i="1"/>
  <c r="K287" i="1"/>
  <c r="J287" i="1"/>
  <c r="I287" i="1"/>
  <c r="H287" i="1"/>
  <c r="G287" i="1"/>
  <c r="E287" i="1"/>
  <c r="D287" i="1"/>
  <c r="C287" i="1"/>
  <c r="I286" i="1"/>
  <c r="R285" i="1"/>
  <c r="Q285" i="1"/>
  <c r="P285" i="1"/>
  <c r="O285" i="1"/>
  <c r="N285" i="1"/>
  <c r="M285" i="1"/>
  <c r="K285" i="1"/>
  <c r="J285" i="1"/>
  <c r="I285" i="1"/>
  <c r="H285" i="1"/>
  <c r="G285" i="1"/>
  <c r="E285" i="1"/>
  <c r="D285" i="1"/>
  <c r="C285" i="1"/>
  <c r="R284" i="1"/>
  <c r="Q284" i="1"/>
  <c r="P284" i="1"/>
  <c r="O284" i="1"/>
  <c r="M284" i="1"/>
  <c r="K284" i="1"/>
  <c r="J284" i="1"/>
  <c r="I284" i="1"/>
  <c r="H284" i="1"/>
  <c r="G284" i="1"/>
  <c r="E284" i="1"/>
  <c r="D284" i="1"/>
  <c r="C284" i="1"/>
  <c r="R283" i="1"/>
  <c r="Q283" i="1"/>
  <c r="P283" i="1"/>
  <c r="O283" i="1"/>
  <c r="N283" i="1"/>
  <c r="M283" i="1"/>
  <c r="L283" i="1"/>
  <c r="K283" i="1"/>
  <c r="J283" i="1"/>
  <c r="I283" i="1"/>
  <c r="H283" i="1"/>
  <c r="G283" i="1"/>
  <c r="E283" i="1"/>
  <c r="D283" i="1"/>
  <c r="R281" i="1"/>
  <c r="Q281" i="1"/>
  <c r="P281" i="1"/>
  <c r="O281" i="1"/>
  <c r="N281" i="1"/>
  <c r="M281" i="1"/>
  <c r="L281" i="1"/>
  <c r="K281" i="1"/>
  <c r="J281" i="1"/>
  <c r="I281" i="1"/>
  <c r="H281" i="1"/>
  <c r="G281" i="1"/>
  <c r="E281" i="1"/>
  <c r="D281" i="1"/>
  <c r="C281" i="1"/>
  <c r="R280" i="1"/>
  <c r="Q280" i="1"/>
  <c r="P280" i="1"/>
  <c r="O280" i="1"/>
  <c r="N280" i="1"/>
  <c r="M280" i="1"/>
  <c r="K280" i="1"/>
  <c r="J280" i="1"/>
  <c r="I280" i="1"/>
  <c r="H280" i="1"/>
  <c r="G280" i="1"/>
  <c r="E280" i="1"/>
  <c r="D280" i="1"/>
  <c r="C280" i="1"/>
  <c r="M279" i="1"/>
  <c r="K279" i="1"/>
  <c r="J279" i="1"/>
  <c r="I279" i="1"/>
  <c r="H279" i="1"/>
  <c r="G279" i="1"/>
  <c r="E279" i="1"/>
  <c r="D279" i="1"/>
  <c r="C279" i="1"/>
  <c r="R278" i="1"/>
  <c r="Q278" i="1"/>
  <c r="P278" i="1"/>
  <c r="O278" i="1"/>
  <c r="N278" i="1"/>
  <c r="M278" i="1"/>
  <c r="L278" i="1"/>
  <c r="K278" i="1"/>
  <c r="J278" i="1"/>
  <c r="I278" i="1"/>
  <c r="H278" i="1"/>
  <c r="G278" i="1"/>
  <c r="E278" i="1"/>
  <c r="D278" i="1"/>
  <c r="R276" i="1"/>
  <c r="Q276" i="1"/>
  <c r="P276" i="1"/>
  <c r="O276" i="1"/>
  <c r="N276" i="1"/>
  <c r="M276" i="1"/>
  <c r="L276" i="1"/>
  <c r="K276" i="1"/>
  <c r="J276" i="1"/>
  <c r="I276" i="1"/>
  <c r="H276" i="1"/>
  <c r="G276" i="1"/>
  <c r="E276" i="1"/>
  <c r="D276" i="1"/>
  <c r="C276" i="1"/>
  <c r="R275" i="1"/>
  <c r="Q275" i="1"/>
  <c r="P275" i="1"/>
  <c r="O275" i="1"/>
  <c r="N275" i="1"/>
  <c r="M275" i="1"/>
  <c r="K275" i="1"/>
  <c r="J275" i="1"/>
  <c r="I275" i="1"/>
  <c r="H275" i="1"/>
  <c r="G275" i="1"/>
  <c r="E275" i="1"/>
  <c r="D275" i="1"/>
  <c r="C275" i="1"/>
  <c r="Q274" i="1"/>
  <c r="P274" i="1"/>
  <c r="M274" i="1"/>
  <c r="K274" i="1"/>
  <c r="J274" i="1"/>
  <c r="I274" i="1"/>
  <c r="H274" i="1"/>
  <c r="G274" i="1"/>
  <c r="E274" i="1"/>
  <c r="D274" i="1"/>
  <c r="C274" i="1"/>
  <c r="R273" i="1"/>
  <c r="Q273" i="1"/>
  <c r="P273" i="1"/>
  <c r="O273" i="1"/>
  <c r="N273" i="1"/>
  <c r="M273" i="1"/>
  <c r="L273" i="1"/>
  <c r="K273" i="1"/>
  <c r="J273" i="1"/>
  <c r="I273" i="1"/>
  <c r="H273" i="1"/>
  <c r="G273" i="1"/>
  <c r="E273" i="1"/>
  <c r="D273" i="1"/>
  <c r="R272" i="1"/>
  <c r="Q272" i="1"/>
  <c r="P272" i="1"/>
  <c r="O272" i="1"/>
  <c r="N272" i="1"/>
  <c r="M272" i="1"/>
  <c r="L272" i="1"/>
  <c r="K272" i="1"/>
  <c r="J272" i="1"/>
  <c r="I272" i="1"/>
  <c r="H272" i="1"/>
  <c r="G272" i="1"/>
  <c r="E272" i="1"/>
  <c r="D272" i="1"/>
  <c r="C272" i="1"/>
  <c r="R271" i="1"/>
  <c r="Q271" i="1"/>
  <c r="P271" i="1"/>
  <c r="O271" i="1"/>
  <c r="N271" i="1"/>
  <c r="M271" i="1"/>
  <c r="K271" i="1"/>
  <c r="J271" i="1"/>
  <c r="I271" i="1"/>
  <c r="H271" i="1"/>
  <c r="G271" i="1"/>
  <c r="E271" i="1"/>
  <c r="D271" i="1"/>
  <c r="C271" i="1"/>
  <c r="R269" i="1"/>
  <c r="Q269" i="1"/>
  <c r="P269" i="1"/>
  <c r="O269" i="1"/>
  <c r="N269" i="1"/>
  <c r="M269" i="1"/>
  <c r="L269" i="1"/>
  <c r="K269" i="1"/>
  <c r="J269" i="1"/>
  <c r="I269" i="1"/>
  <c r="H269" i="1"/>
  <c r="G269" i="1"/>
  <c r="E269" i="1"/>
  <c r="D269" i="1"/>
  <c r="R267" i="1"/>
  <c r="Q267" i="1"/>
  <c r="P267" i="1"/>
  <c r="O267" i="1"/>
  <c r="N267" i="1"/>
  <c r="M267" i="1"/>
  <c r="K267" i="1"/>
  <c r="J267" i="1"/>
  <c r="I267" i="1"/>
  <c r="H267" i="1"/>
  <c r="G267" i="1"/>
  <c r="E267" i="1"/>
  <c r="D267" i="1"/>
  <c r="C267" i="1"/>
  <c r="R266" i="1"/>
  <c r="Q266" i="1"/>
  <c r="P266" i="1"/>
  <c r="O266" i="1"/>
  <c r="N266" i="1"/>
  <c r="M266" i="1"/>
  <c r="L266" i="1"/>
  <c r="K266" i="1"/>
  <c r="J266" i="1"/>
  <c r="I266" i="1"/>
  <c r="H266" i="1"/>
  <c r="G266" i="1"/>
  <c r="E266" i="1"/>
  <c r="D266" i="1"/>
  <c r="R263" i="1"/>
  <c r="Q263" i="1"/>
  <c r="P263" i="1"/>
  <c r="O263" i="1"/>
  <c r="N263" i="1"/>
  <c r="M263" i="1"/>
  <c r="K263" i="1"/>
  <c r="J263" i="1"/>
  <c r="I263" i="1"/>
  <c r="H263" i="1"/>
  <c r="G263" i="1"/>
  <c r="E263" i="1"/>
  <c r="D263" i="1"/>
  <c r="C263" i="1"/>
  <c r="R262" i="1"/>
  <c r="Q262" i="1"/>
  <c r="P262" i="1"/>
  <c r="O262" i="1"/>
  <c r="N262" i="1"/>
  <c r="M262" i="1"/>
  <c r="L262" i="1"/>
  <c r="K262" i="1"/>
  <c r="J262" i="1"/>
  <c r="I262" i="1"/>
  <c r="H262" i="1"/>
  <c r="G262" i="1"/>
  <c r="E262" i="1"/>
  <c r="D262" i="1"/>
  <c r="R261" i="1"/>
  <c r="Q261" i="1"/>
  <c r="P261" i="1"/>
  <c r="O261" i="1"/>
  <c r="N261" i="1"/>
  <c r="M261" i="1"/>
  <c r="K261" i="1"/>
  <c r="J261" i="1"/>
  <c r="I261" i="1"/>
  <c r="H261" i="1"/>
  <c r="G261" i="1"/>
  <c r="E261" i="1"/>
  <c r="D261" i="1"/>
  <c r="C261" i="1"/>
  <c r="R259" i="1"/>
  <c r="Q259" i="1"/>
  <c r="P259" i="1"/>
  <c r="O259" i="1"/>
  <c r="N259" i="1"/>
  <c r="M259" i="1"/>
  <c r="L259" i="1"/>
  <c r="K259" i="1"/>
  <c r="J259" i="1"/>
  <c r="I259" i="1"/>
  <c r="H259" i="1"/>
  <c r="G259" i="1"/>
  <c r="E259" i="1"/>
  <c r="D259" i="1"/>
  <c r="C259" i="1"/>
  <c r="R258" i="1"/>
  <c r="Q258" i="1"/>
  <c r="P258" i="1"/>
  <c r="O258" i="1"/>
  <c r="N258" i="1"/>
  <c r="M258" i="1"/>
  <c r="L258" i="1"/>
  <c r="K258" i="1"/>
  <c r="J258" i="1"/>
  <c r="I258" i="1"/>
  <c r="H258" i="1"/>
  <c r="G258" i="1"/>
  <c r="E258" i="1"/>
  <c r="D258" i="1"/>
  <c r="C258" i="1"/>
  <c r="R257" i="1"/>
  <c r="Q257" i="1"/>
  <c r="P257" i="1"/>
  <c r="O257" i="1"/>
  <c r="N257" i="1"/>
  <c r="M257" i="1"/>
  <c r="L257" i="1"/>
  <c r="K257" i="1"/>
  <c r="J257" i="1"/>
  <c r="I257" i="1"/>
  <c r="H257" i="1"/>
  <c r="G257" i="1"/>
  <c r="E257" i="1"/>
  <c r="D257" i="1"/>
  <c r="C257" i="1"/>
  <c r="R256" i="1"/>
  <c r="Q256" i="1"/>
  <c r="P256" i="1"/>
  <c r="O256" i="1"/>
  <c r="N256" i="1"/>
  <c r="M256" i="1"/>
  <c r="L256" i="1"/>
  <c r="K256" i="1"/>
  <c r="J256" i="1"/>
  <c r="I256" i="1"/>
  <c r="H256" i="1"/>
  <c r="G256" i="1"/>
  <c r="E256" i="1"/>
  <c r="D256" i="1"/>
  <c r="C256" i="1"/>
  <c r="R254" i="1"/>
  <c r="Q254" i="1"/>
  <c r="P254" i="1"/>
  <c r="O254" i="1"/>
  <c r="N254" i="1"/>
  <c r="M254" i="1"/>
  <c r="L254" i="1"/>
  <c r="K254" i="1"/>
  <c r="J254" i="1"/>
  <c r="I254" i="1"/>
  <c r="H254" i="1"/>
  <c r="G254" i="1"/>
  <c r="E254" i="1"/>
  <c r="D254" i="1"/>
  <c r="R253" i="1"/>
  <c r="Q253" i="1"/>
  <c r="P253" i="1"/>
  <c r="O253" i="1"/>
  <c r="N253" i="1"/>
  <c r="M253" i="1"/>
  <c r="K253" i="1"/>
  <c r="J253" i="1"/>
  <c r="I253" i="1"/>
  <c r="H253" i="1"/>
  <c r="G253" i="1"/>
  <c r="E253" i="1"/>
  <c r="D253" i="1"/>
  <c r="C253" i="1"/>
  <c r="R252" i="1"/>
  <c r="Q252" i="1"/>
  <c r="P252" i="1"/>
  <c r="O252" i="1"/>
  <c r="N252" i="1"/>
  <c r="M252" i="1"/>
  <c r="L252" i="1"/>
  <c r="K252" i="1"/>
  <c r="J252" i="1"/>
  <c r="I252" i="1"/>
  <c r="H252" i="1"/>
  <c r="G252" i="1"/>
  <c r="E252" i="1"/>
  <c r="D252" i="1"/>
  <c r="C252" i="1"/>
  <c r="R250" i="1"/>
  <c r="Q250" i="1"/>
  <c r="P250" i="1"/>
  <c r="O250" i="1"/>
  <c r="N250" i="1"/>
  <c r="M250" i="1"/>
  <c r="L250" i="1"/>
  <c r="K250" i="1"/>
  <c r="J250" i="1"/>
  <c r="I250" i="1"/>
  <c r="H250" i="1"/>
  <c r="G250" i="1"/>
  <c r="E250" i="1"/>
  <c r="D250" i="1"/>
  <c r="R249" i="1"/>
  <c r="Q249" i="1"/>
  <c r="P249" i="1"/>
  <c r="O249" i="1"/>
  <c r="N249" i="1"/>
  <c r="M249" i="1"/>
  <c r="K249" i="1"/>
  <c r="J249" i="1"/>
  <c r="I249" i="1"/>
  <c r="H249" i="1"/>
  <c r="G249" i="1"/>
  <c r="E249" i="1"/>
  <c r="D249" i="1"/>
  <c r="C249" i="1"/>
  <c r="R247" i="1"/>
  <c r="Q247" i="1"/>
  <c r="P247" i="1"/>
  <c r="O247" i="1"/>
  <c r="N247" i="1"/>
  <c r="M247" i="1"/>
  <c r="L247" i="1"/>
  <c r="K247" i="1"/>
  <c r="J247" i="1"/>
  <c r="I247" i="1"/>
  <c r="H247" i="1"/>
  <c r="G247" i="1"/>
  <c r="E247" i="1"/>
  <c r="D247" i="1"/>
  <c r="C247" i="1"/>
  <c r="R244" i="1"/>
  <c r="Q244" i="1"/>
  <c r="P244" i="1"/>
  <c r="O244" i="1"/>
  <c r="N244" i="1"/>
  <c r="M244" i="1"/>
  <c r="L244" i="1"/>
  <c r="K244" i="1"/>
  <c r="J244" i="1"/>
  <c r="I244" i="1"/>
  <c r="H244" i="1"/>
  <c r="G244" i="1"/>
  <c r="E244" i="1"/>
  <c r="D244" i="1"/>
  <c r="R243" i="1"/>
  <c r="Q243" i="1"/>
  <c r="P243" i="1"/>
  <c r="O243" i="1"/>
  <c r="N243" i="1"/>
  <c r="M243" i="1"/>
  <c r="K243" i="1"/>
  <c r="J243" i="1"/>
  <c r="I243" i="1"/>
  <c r="H243" i="1"/>
  <c r="G243" i="1"/>
  <c r="E243" i="1"/>
  <c r="D243" i="1"/>
  <c r="C243" i="1"/>
  <c r="R242" i="1"/>
  <c r="Q242" i="1"/>
  <c r="P242" i="1"/>
  <c r="O242" i="1"/>
  <c r="N242" i="1"/>
  <c r="M242" i="1"/>
  <c r="L242" i="1"/>
  <c r="K242" i="1"/>
  <c r="J242" i="1"/>
  <c r="I242" i="1"/>
  <c r="H242" i="1"/>
  <c r="G242" i="1"/>
  <c r="E242" i="1"/>
  <c r="D242" i="1"/>
  <c r="C242" i="1"/>
  <c r="R239" i="1"/>
  <c r="Q239" i="1"/>
  <c r="P239" i="1"/>
  <c r="O239" i="1"/>
  <c r="N239" i="1"/>
  <c r="M239" i="1"/>
  <c r="L239" i="1"/>
  <c r="K239" i="1"/>
  <c r="J239" i="1"/>
  <c r="I239" i="1"/>
  <c r="H239" i="1"/>
  <c r="G239" i="1"/>
  <c r="E239" i="1"/>
  <c r="D239" i="1"/>
  <c r="R238" i="1"/>
  <c r="Q238" i="1"/>
  <c r="P238" i="1"/>
  <c r="O238" i="1"/>
  <c r="N238" i="1"/>
  <c r="M238" i="1"/>
  <c r="K238" i="1"/>
  <c r="J238" i="1"/>
  <c r="I238" i="1"/>
  <c r="H238" i="1"/>
  <c r="G238" i="1"/>
  <c r="E238" i="1"/>
  <c r="D238" i="1"/>
  <c r="C238" i="1"/>
  <c r="R237" i="1"/>
  <c r="Q237" i="1"/>
  <c r="P237" i="1"/>
  <c r="O237" i="1"/>
  <c r="N237" i="1"/>
  <c r="M237" i="1"/>
  <c r="L237" i="1"/>
  <c r="K237" i="1"/>
  <c r="J237" i="1"/>
  <c r="I237" i="1"/>
  <c r="H237" i="1"/>
  <c r="G237" i="1"/>
  <c r="E237" i="1"/>
  <c r="D237" i="1"/>
  <c r="C237" i="1"/>
  <c r="R235" i="1"/>
  <c r="R332" i="1" s="1"/>
  <c r="Q235" i="1"/>
  <c r="Q352" i="1"/>
  <c r="P235" i="1"/>
  <c r="P319" i="1" s="1"/>
  <c r="O235" i="1"/>
  <c r="O358" i="1" s="1"/>
  <c r="N235" i="1"/>
  <c r="N326" i="1" s="1"/>
  <c r="M235" i="1"/>
  <c r="M291" i="1" s="1"/>
  <c r="L235" i="1"/>
  <c r="L346" i="1" s="1"/>
  <c r="K235" i="1"/>
  <c r="K352" i="1" s="1"/>
  <c r="J235" i="1"/>
  <c r="J332" i="1" s="1"/>
  <c r="H235" i="1"/>
  <c r="H291" i="1" s="1"/>
  <c r="G235" i="1"/>
  <c r="G319" i="1" s="1"/>
  <c r="E235" i="1"/>
  <c r="E296" i="1" s="1"/>
  <c r="E307" i="1"/>
  <c r="D235" i="1"/>
  <c r="D291" i="1" s="1"/>
  <c r="C235" i="1"/>
  <c r="C291" i="1" s="1"/>
  <c r="R233" i="1"/>
  <c r="Q233" i="1"/>
  <c r="P233" i="1"/>
  <c r="O233" i="1"/>
  <c r="N233" i="1"/>
  <c r="M233" i="1"/>
  <c r="L233" i="1"/>
  <c r="K233" i="1"/>
  <c r="J233" i="1"/>
  <c r="I233" i="1"/>
  <c r="H233" i="1"/>
  <c r="G233" i="1"/>
  <c r="E233" i="1"/>
  <c r="D233" i="1"/>
  <c r="R232" i="1"/>
  <c r="Q232" i="1"/>
  <c r="P232" i="1"/>
  <c r="O232" i="1"/>
  <c r="N232" i="1"/>
  <c r="M232" i="1"/>
  <c r="K232" i="1"/>
  <c r="J232" i="1"/>
  <c r="I232" i="1"/>
  <c r="H232" i="1"/>
  <c r="G232" i="1"/>
  <c r="E232" i="1"/>
  <c r="D232" i="1"/>
  <c r="C232" i="1"/>
  <c r="R228" i="1"/>
  <c r="Q228" i="1"/>
  <c r="P228" i="1"/>
  <c r="O228" i="1"/>
  <c r="N228" i="1"/>
  <c r="M228" i="1"/>
  <c r="L228" i="1"/>
  <c r="K228" i="1"/>
  <c r="J228" i="1"/>
  <c r="I228" i="1"/>
  <c r="H228" i="1"/>
  <c r="G228" i="1"/>
  <c r="E228" i="1"/>
  <c r="D228" i="1"/>
  <c r="R227" i="1"/>
  <c r="Q227" i="1"/>
  <c r="P227" i="1"/>
  <c r="O227" i="1"/>
  <c r="N227" i="1"/>
  <c r="M227" i="1"/>
  <c r="K227" i="1"/>
  <c r="J227" i="1"/>
  <c r="I227" i="1"/>
  <c r="H227" i="1"/>
  <c r="G227" i="1"/>
  <c r="E227" i="1"/>
  <c r="D227" i="1"/>
  <c r="C227" i="1"/>
  <c r="R224" i="1"/>
  <c r="Q224" i="1"/>
  <c r="P224" i="1"/>
  <c r="O224" i="1"/>
  <c r="N224" i="1"/>
  <c r="M224" i="1"/>
  <c r="L224" i="1"/>
  <c r="K224" i="1"/>
  <c r="J224" i="1"/>
  <c r="I224" i="1"/>
  <c r="H224" i="1"/>
  <c r="G224" i="1"/>
  <c r="E224" i="1"/>
  <c r="D224" i="1"/>
  <c r="R223" i="1"/>
  <c r="Q223" i="1"/>
  <c r="P223" i="1"/>
  <c r="O223" i="1"/>
  <c r="N223" i="1"/>
  <c r="M223" i="1"/>
  <c r="K223" i="1"/>
  <c r="J223" i="1"/>
  <c r="I223" i="1"/>
  <c r="H223" i="1"/>
  <c r="G223" i="1"/>
  <c r="E223" i="1"/>
  <c r="D223" i="1"/>
  <c r="C223" i="1"/>
  <c r="R220" i="1"/>
  <c r="Q220" i="1"/>
  <c r="P220" i="1"/>
  <c r="O220" i="1"/>
  <c r="N220" i="1"/>
  <c r="M220" i="1"/>
  <c r="L220" i="1"/>
  <c r="K220" i="1"/>
  <c r="J220" i="1"/>
  <c r="I220" i="1"/>
  <c r="H220" i="1"/>
  <c r="G220" i="1"/>
  <c r="E220" i="1"/>
  <c r="D220" i="1"/>
  <c r="R219" i="1"/>
  <c r="Q219" i="1"/>
  <c r="P219" i="1"/>
  <c r="O219" i="1"/>
  <c r="N219" i="1"/>
  <c r="M219" i="1"/>
  <c r="K219" i="1"/>
  <c r="J219" i="1"/>
  <c r="I219" i="1"/>
  <c r="H219" i="1"/>
  <c r="G219" i="1"/>
  <c r="E219" i="1"/>
  <c r="D219" i="1"/>
  <c r="C219" i="1"/>
  <c r="R216" i="1"/>
  <c r="Q216" i="1"/>
  <c r="P216" i="1"/>
  <c r="O216" i="1"/>
  <c r="N216" i="1"/>
  <c r="M216" i="1"/>
  <c r="L216" i="1"/>
  <c r="K216" i="1"/>
  <c r="J216" i="1"/>
  <c r="I216" i="1"/>
  <c r="H216" i="1"/>
  <c r="G216" i="1"/>
  <c r="E216" i="1"/>
  <c r="D216" i="1"/>
  <c r="R215" i="1"/>
  <c r="Q215" i="1"/>
  <c r="P215" i="1"/>
  <c r="O215" i="1"/>
  <c r="N215" i="1"/>
  <c r="M215" i="1"/>
  <c r="K215" i="1"/>
  <c r="J215" i="1"/>
  <c r="I215" i="1"/>
  <c r="H215" i="1"/>
  <c r="G215" i="1"/>
  <c r="E215" i="1"/>
  <c r="D215" i="1"/>
  <c r="C215" i="1"/>
  <c r="R213" i="1"/>
  <c r="Q213" i="1"/>
  <c r="P213" i="1"/>
  <c r="O213" i="1"/>
  <c r="N213" i="1"/>
  <c r="M213" i="1"/>
  <c r="L213" i="1"/>
  <c r="K213" i="1"/>
  <c r="J213" i="1"/>
  <c r="I213" i="1"/>
  <c r="H213" i="1"/>
  <c r="G213" i="1"/>
  <c r="E213" i="1"/>
  <c r="D213" i="1"/>
  <c r="R212" i="1"/>
  <c r="Q212" i="1"/>
  <c r="P212" i="1"/>
  <c r="O212" i="1"/>
  <c r="N212" i="1"/>
  <c r="M212" i="1"/>
  <c r="K212" i="1"/>
  <c r="J212" i="1"/>
  <c r="I212" i="1"/>
  <c r="H212" i="1"/>
  <c r="G212" i="1"/>
  <c r="E212" i="1"/>
  <c r="D212" i="1"/>
  <c r="C212" i="1"/>
  <c r="R210" i="1"/>
  <c r="Q210" i="1"/>
  <c r="P210" i="1"/>
  <c r="O210" i="1"/>
  <c r="N210" i="1"/>
  <c r="M210" i="1"/>
  <c r="K210" i="1"/>
  <c r="J210" i="1"/>
  <c r="I210" i="1"/>
  <c r="H210" i="1"/>
  <c r="G210" i="1"/>
  <c r="E210" i="1"/>
  <c r="D210" i="1"/>
  <c r="C210" i="1"/>
  <c r="R209" i="1"/>
  <c r="Q209" i="1"/>
  <c r="P209" i="1"/>
  <c r="O209" i="1"/>
  <c r="N209" i="1"/>
  <c r="M209" i="1"/>
  <c r="L209" i="1"/>
  <c r="K209" i="1"/>
  <c r="J209" i="1"/>
  <c r="I209" i="1"/>
  <c r="H209" i="1"/>
  <c r="G209" i="1"/>
  <c r="E209" i="1"/>
  <c r="D209" i="1"/>
  <c r="R207" i="1"/>
  <c r="Q207" i="1"/>
  <c r="P207" i="1"/>
  <c r="O207" i="1"/>
  <c r="N207" i="1"/>
  <c r="M207" i="1"/>
  <c r="K207" i="1"/>
  <c r="J207" i="1"/>
  <c r="I207" i="1"/>
  <c r="H207" i="1"/>
  <c r="G207" i="1"/>
  <c r="E207" i="1"/>
  <c r="D207" i="1"/>
  <c r="C207" i="1"/>
  <c r="R205" i="1"/>
  <c r="Q205" i="1"/>
  <c r="P205" i="1"/>
  <c r="O205" i="1"/>
  <c r="N205" i="1"/>
  <c r="M205" i="1"/>
  <c r="K205" i="1"/>
  <c r="J205" i="1"/>
  <c r="I205" i="1"/>
  <c r="H205" i="1"/>
  <c r="G205" i="1"/>
  <c r="E205" i="1"/>
  <c r="D205" i="1"/>
  <c r="C205" i="1"/>
  <c r="R201" i="1"/>
  <c r="Q201" i="1"/>
  <c r="P201" i="1"/>
  <c r="O201" i="1"/>
  <c r="N201" i="1"/>
  <c r="M201" i="1"/>
  <c r="L201" i="1"/>
  <c r="K201" i="1"/>
  <c r="J201" i="1"/>
  <c r="I201" i="1"/>
  <c r="H201" i="1"/>
  <c r="G201" i="1"/>
  <c r="E201" i="1"/>
  <c r="D201" i="1"/>
  <c r="R200" i="1"/>
  <c r="Q200" i="1"/>
  <c r="P200" i="1"/>
  <c r="O200" i="1"/>
  <c r="N200" i="1"/>
  <c r="M200" i="1"/>
  <c r="K200" i="1"/>
  <c r="J200" i="1"/>
  <c r="I200" i="1"/>
  <c r="H200" i="1"/>
  <c r="G200" i="1"/>
  <c r="E200" i="1"/>
  <c r="D200" i="1"/>
  <c r="C200" i="1"/>
  <c r="R194" i="1"/>
  <c r="Q194" i="1"/>
  <c r="P194" i="1"/>
  <c r="O194" i="1"/>
  <c r="N194" i="1"/>
  <c r="M194" i="1"/>
  <c r="L194" i="1"/>
  <c r="K194" i="1"/>
  <c r="J194" i="1"/>
  <c r="I194" i="1"/>
  <c r="H194" i="1"/>
  <c r="G194" i="1"/>
  <c r="E194" i="1"/>
  <c r="D194" i="1"/>
  <c r="R188" i="1"/>
  <c r="Q188" i="1"/>
  <c r="P188" i="1"/>
  <c r="O188" i="1"/>
  <c r="N188" i="1"/>
  <c r="M188" i="1"/>
  <c r="L188" i="1"/>
  <c r="K188" i="1"/>
  <c r="J188" i="1"/>
  <c r="I188" i="1"/>
  <c r="H188" i="1"/>
  <c r="G188" i="1"/>
  <c r="E188" i="1"/>
  <c r="D188" i="1"/>
  <c r="R178" i="1"/>
  <c r="Q178" i="1"/>
  <c r="P178" i="1"/>
  <c r="O178" i="1"/>
  <c r="N178" i="1"/>
  <c r="M178" i="1"/>
  <c r="L178" i="1"/>
  <c r="K178" i="1"/>
  <c r="J178" i="1"/>
  <c r="I178" i="1"/>
  <c r="H178" i="1"/>
  <c r="G178" i="1"/>
  <c r="E178" i="1"/>
  <c r="D178" i="1"/>
  <c r="C177" i="1"/>
  <c r="R176" i="1"/>
  <c r="Q176" i="1"/>
  <c r="P176" i="1"/>
  <c r="O176" i="1"/>
  <c r="N176" i="1"/>
  <c r="M176" i="1"/>
  <c r="L176" i="1"/>
  <c r="K176" i="1"/>
  <c r="J176" i="1"/>
  <c r="I176" i="1"/>
  <c r="H176" i="1"/>
  <c r="G176" i="1"/>
  <c r="E176" i="1"/>
  <c r="D176" i="1"/>
  <c r="R175" i="1"/>
  <c r="Q175" i="1"/>
  <c r="P175" i="1"/>
  <c r="O175" i="1"/>
  <c r="N175" i="1"/>
  <c r="M175" i="1"/>
  <c r="L175" i="1"/>
  <c r="K175" i="1"/>
  <c r="J175" i="1"/>
  <c r="I175" i="1"/>
  <c r="H175" i="1"/>
  <c r="G175" i="1"/>
  <c r="E175" i="1"/>
  <c r="D175" i="1"/>
  <c r="R173" i="1"/>
  <c r="Q173" i="1"/>
  <c r="P173" i="1"/>
  <c r="O173" i="1"/>
  <c r="N173" i="1"/>
  <c r="M173" i="1"/>
  <c r="L173" i="1"/>
  <c r="K173" i="1"/>
  <c r="J173" i="1"/>
  <c r="I173" i="1"/>
  <c r="H173" i="1"/>
  <c r="G173" i="1"/>
  <c r="E173" i="1"/>
  <c r="D173" i="1"/>
  <c r="R170" i="1"/>
  <c r="Q170" i="1"/>
  <c r="P170" i="1"/>
  <c r="O170" i="1"/>
  <c r="N170" i="1"/>
  <c r="M170" i="1"/>
  <c r="L170" i="1"/>
  <c r="K170" i="1"/>
  <c r="J170" i="1"/>
  <c r="I170" i="1"/>
  <c r="H170" i="1"/>
  <c r="G170" i="1"/>
  <c r="E170" i="1"/>
  <c r="D170" i="1"/>
  <c r="R169" i="1"/>
  <c r="Q169" i="1"/>
  <c r="P169" i="1"/>
  <c r="O169" i="1"/>
  <c r="N169" i="1"/>
  <c r="M169" i="1"/>
  <c r="L169" i="1"/>
  <c r="K169" i="1"/>
  <c r="J169" i="1"/>
  <c r="I169" i="1"/>
  <c r="H169" i="1"/>
  <c r="G169" i="1"/>
  <c r="E169" i="1"/>
  <c r="D169" i="1"/>
  <c r="R168" i="1"/>
  <c r="Q168" i="1"/>
  <c r="P168" i="1"/>
  <c r="O168" i="1"/>
  <c r="N168" i="1"/>
  <c r="M168" i="1"/>
  <c r="L168" i="1"/>
  <c r="K168" i="1"/>
  <c r="J168" i="1"/>
  <c r="I168" i="1"/>
  <c r="H168" i="1"/>
  <c r="G168" i="1"/>
  <c r="E168" i="1"/>
  <c r="D168" i="1"/>
  <c r="R167" i="1"/>
  <c r="Q167" i="1"/>
  <c r="P167" i="1"/>
  <c r="O167" i="1"/>
  <c r="N167" i="1"/>
  <c r="M167" i="1"/>
  <c r="L167" i="1"/>
  <c r="K167" i="1"/>
  <c r="J167" i="1"/>
  <c r="I167" i="1"/>
  <c r="H167" i="1"/>
  <c r="G167" i="1"/>
  <c r="E167" i="1"/>
  <c r="D167" i="1"/>
  <c r="C166" i="1"/>
  <c r="C304" i="1" s="1"/>
  <c r="H459" i="1"/>
  <c r="E352" i="1"/>
  <c r="H462" i="1"/>
  <c r="H429" i="1"/>
  <c r="P476" i="1"/>
  <c r="P475" i="1"/>
  <c r="P460" i="1"/>
  <c r="P465" i="1"/>
  <c r="J326" i="1"/>
  <c r="R291" i="1"/>
  <c r="R346" i="1"/>
  <c r="C326" i="1"/>
  <c r="L358" i="1"/>
  <c r="Q332" i="1"/>
  <c r="R326" i="1"/>
  <c r="R352" i="1"/>
  <c r="R296" i="1"/>
  <c r="R319" i="1"/>
  <c r="L319" i="1"/>
  <c r="E302" i="1"/>
  <c r="O319" i="1"/>
  <c r="R338" i="1"/>
  <c r="Q286" i="1"/>
  <c r="L326" i="1"/>
  <c r="O346" i="1"/>
  <c r="R307" i="1"/>
  <c r="R302" i="1"/>
  <c r="O338" i="1"/>
  <c r="C338" i="1"/>
  <c r="O352" i="1"/>
  <c r="R358" i="1"/>
  <c r="C224" i="1"/>
  <c r="N286" i="1"/>
  <c r="C269" i="1"/>
  <c r="C175" i="1"/>
  <c r="L332" i="1"/>
  <c r="L291" i="1"/>
  <c r="L286" i="1"/>
  <c r="L302" i="1"/>
  <c r="C244" i="1"/>
  <c r="J346" i="1"/>
  <c r="H296" i="1"/>
  <c r="L338" i="1"/>
  <c r="C307" i="1"/>
  <c r="L307" i="1"/>
  <c r="L352" i="1"/>
  <c r="L296" i="1"/>
  <c r="Q346" i="1"/>
  <c r="E346" i="1"/>
  <c r="H326" i="1"/>
  <c r="C346" i="1"/>
  <c r="Q291" i="1"/>
  <c r="Q307" i="1"/>
  <c r="M332" i="1"/>
  <c r="Q302" i="1"/>
  <c r="C216" i="1"/>
  <c r="C273" i="1"/>
  <c r="C169" i="1"/>
  <c r="Q338" i="1"/>
  <c r="Q319" i="1"/>
  <c r="C316" i="1"/>
  <c r="C343" i="1"/>
  <c r="C323" i="1"/>
  <c r="Q326" i="1"/>
  <c r="M296" i="1"/>
  <c r="O326" i="1"/>
  <c r="O286" i="1"/>
  <c r="Q358" i="1"/>
  <c r="H319" i="1"/>
  <c r="O296" i="1"/>
  <c r="O291" i="1"/>
  <c r="Q296" i="1"/>
  <c r="R286" i="1"/>
  <c r="H402" i="1"/>
  <c r="H437" i="1"/>
  <c r="P332" i="1"/>
  <c r="G338" i="1"/>
  <c r="C296" i="1"/>
  <c r="J307" i="1"/>
  <c r="P352" i="1"/>
  <c r="J358" i="1"/>
  <c r="J319" i="1"/>
  <c r="C250" i="1"/>
  <c r="J352" i="1"/>
  <c r="P326" i="1"/>
  <c r="C352" i="1"/>
  <c r="C332" i="1"/>
  <c r="C302" i="1"/>
  <c r="J338" i="1"/>
  <c r="C194" i="1"/>
  <c r="P307" i="1"/>
  <c r="C213" i="1"/>
  <c r="C168" i="1"/>
  <c r="C167" i="1"/>
  <c r="G332" i="1"/>
  <c r="C286" i="1"/>
  <c r="C358" i="1"/>
  <c r="C319" i="1"/>
  <c r="E326" i="1"/>
  <c r="E332" i="1"/>
  <c r="C233" i="1" l="1"/>
  <c r="P302" i="1"/>
  <c r="M352" i="1"/>
  <c r="C329" i="1"/>
  <c r="M307" i="1"/>
  <c r="P358" i="1"/>
  <c r="C335" i="1"/>
  <c r="H472" i="1"/>
  <c r="H407" i="1"/>
  <c r="P346" i="1"/>
  <c r="C309" i="1"/>
  <c r="C355" i="1"/>
  <c r="P338" i="1"/>
  <c r="H358" i="1"/>
  <c r="D332" i="1"/>
  <c r="C361" i="1"/>
  <c r="M319" i="1"/>
  <c r="H286" i="1"/>
  <c r="H332" i="1"/>
  <c r="C239" i="1"/>
  <c r="C349" i="1"/>
  <c r="C254" i="1"/>
  <c r="H467" i="1"/>
  <c r="H410" i="1"/>
  <c r="H424" i="1"/>
  <c r="M302" i="1"/>
  <c r="H435" i="1"/>
  <c r="C288" i="1"/>
  <c r="C228" i="1"/>
  <c r="H445" i="1"/>
  <c r="C278" i="1"/>
  <c r="C283" i="1"/>
  <c r="C209" i="1"/>
  <c r="C176" i="1"/>
  <c r="M358" i="1"/>
  <c r="H302" i="1"/>
  <c r="H346" i="1"/>
  <c r="C293" i="1"/>
  <c r="C178" i="1"/>
  <c r="H419" i="1"/>
  <c r="H413" i="1"/>
  <c r="C173" i="1"/>
  <c r="C220" i="1"/>
  <c r="C201" i="1"/>
  <c r="C299" i="1"/>
  <c r="C170" i="1"/>
  <c r="C262" i="1"/>
  <c r="P296" i="1"/>
  <c r="M286" i="1"/>
  <c r="M338" i="1"/>
  <c r="C266" i="1"/>
  <c r="M326" i="1"/>
  <c r="D302" i="1"/>
  <c r="C188" i="1"/>
  <c r="H416" i="1"/>
  <c r="H451" i="1"/>
  <c r="M346" i="1"/>
  <c r="H457" i="1"/>
  <c r="G296" i="1"/>
  <c r="H352" i="1"/>
  <c r="H307" i="1"/>
  <c r="N319" i="1"/>
  <c r="N346" i="1"/>
  <c r="H338" i="1"/>
  <c r="N307" i="1"/>
  <c r="G346" i="1"/>
  <c r="G286" i="1"/>
  <c r="N302" i="1"/>
  <c r="G352" i="1"/>
  <c r="G291" i="1"/>
  <c r="N296" i="1"/>
  <c r="N291" i="1"/>
  <c r="G302" i="1"/>
  <c r="P286" i="1"/>
  <c r="P291" i="1"/>
  <c r="N352" i="1"/>
  <c r="N358" i="1"/>
  <c r="G307" i="1"/>
  <c r="N338" i="1"/>
  <c r="N332" i="1"/>
  <c r="G326" i="1"/>
  <c r="G358" i="1"/>
  <c r="C479" i="1"/>
  <c r="H379" i="1"/>
  <c r="K286" i="1"/>
  <c r="D307" i="1"/>
  <c r="K291" i="1"/>
  <c r="E476" i="1"/>
  <c r="D296" i="1"/>
  <c r="D338" i="1"/>
  <c r="K296" i="1"/>
  <c r="K326" i="1"/>
  <c r="E465" i="1"/>
  <c r="D326" i="1"/>
  <c r="K307" i="1"/>
  <c r="E475" i="1"/>
  <c r="K332" i="1"/>
  <c r="D319" i="1"/>
  <c r="K319" i="1"/>
  <c r="D352" i="1"/>
  <c r="C402" i="1"/>
  <c r="E460" i="1"/>
  <c r="D346" i="1"/>
  <c r="D286" i="1"/>
  <c r="K338" i="1"/>
  <c r="D358" i="1"/>
  <c r="O307" i="1"/>
  <c r="H447" i="1"/>
  <c r="H443" i="1"/>
  <c r="E291" i="1"/>
  <c r="H469" i="1"/>
  <c r="H479" i="1"/>
  <c r="D475" i="1"/>
  <c r="H474" i="1"/>
  <c r="K302" i="1"/>
  <c r="E286" i="1"/>
  <c r="E338" i="1"/>
  <c r="E319" i="1"/>
  <c r="D465" i="1"/>
  <c r="E358" i="1"/>
  <c r="O332" i="1"/>
  <c r="D460" i="1"/>
  <c r="H454" i="1"/>
  <c r="H431" i="1"/>
  <c r="D476" i="1"/>
  <c r="H426" i="1"/>
  <c r="H453" i="1"/>
  <c r="O302" i="1"/>
  <c r="K358" i="1"/>
  <c r="K346" i="1"/>
  <c r="H460" i="1" l="1"/>
  <c r="H475" i="1"/>
  <c r="H470" i="1"/>
  <c r="H465" i="1"/>
  <c r="H476" i="1"/>
</calcChain>
</file>

<file path=xl/sharedStrings.xml><?xml version="1.0" encoding="utf-8"?>
<sst xmlns="http://schemas.openxmlformats.org/spreadsheetml/2006/main" count="4082" uniqueCount="1708">
  <si>
    <t>问题编号</t>
    <phoneticPr fontId="1" type="noConversion"/>
  </si>
  <si>
    <t>问题描述</t>
    <phoneticPr fontId="1" type="noConversion"/>
  </si>
  <si>
    <t>问题原因分析</t>
    <phoneticPr fontId="1" type="noConversion"/>
  </si>
  <si>
    <t>经核查问题原因是t_org_stat_info表中
20170930、20171130两个日期中相应目标值为空，因时间比较久，推测是2018年重跑2017年批量导致来源表关联为空导致</t>
    <phoneticPr fontId="1" type="noConversion"/>
  </si>
  <si>
    <t>大屏页面金融系概览和小微分页中五家金融系小微贷款余额、收入、利润、放款额年月日累计指标缺少201709、201711两个月份的目标值</t>
    <phoneticPr fontId="1" type="noConversion"/>
  </si>
  <si>
    <t>将dis供数表A0204中限制日期汇总出
小微相应指标的年月日累计值，并填充到t_org_stat_info表中，然后将五家小微指标值汇总后填入金融系指标中</t>
    <phoneticPr fontId="1" type="noConversion"/>
  </si>
  <si>
    <t>朱本兴</t>
    <phoneticPr fontId="1" type="noConversion"/>
  </si>
  <si>
    <t>小贷月结，线下数据重新刷数</t>
    <phoneticPr fontId="1" type="noConversion"/>
  </si>
  <si>
    <t>将凌晨抽取的数据及拉链表恢复到昨日的
状态，修改调度配置表重抽数据</t>
    <phoneticPr fontId="1" type="noConversion"/>
  </si>
  <si>
    <t>1、导出beforehand用户对象
2、将导出的用户对象sql文件导入生产库
3、创建dblink，将223测试库数据导入生产库</t>
    <phoneticPr fontId="1" type="noConversion"/>
  </si>
  <si>
    <t>事前算赢项目上线</t>
    <phoneticPr fontId="1" type="noConversion"/>
  </si>
  <si>
    <t>项目名称</t>
    <phoneticPr fontId="1" type="noConversion"/>
  </si>
  <si>
    <t>事前算赢</t>
    <phoneticPr fontId="1" type="noConversion"/>
  </si>
  <si>
    <t>大屏</t>
    <phoneticPr fontId="1" type="noConversion"/>
  </si>
  <si>
    <t>ods、E2E</t>
    <phoneticPr fontId="1" type="noConversion"/>
  </si>
  <si>
    <t>大屏首页底层数据具备，但前端页面不展示</t>
    <phoneticPr fontId="1" type="noConversion"/>
  </si>
  <si>
    <t>大屏前端展示表T_ORG_STAT_RATIO中、MANUAL_RATIO、CALCUL_RATIO字段因除数为0，导致表数据为空</t>
    <phoneticPr fontId="1" type="noConversion"/>
  </si>
  <si>
    <t>周子楠、杨宁</t>
    <phoneticPr fontId="1" type="noConversion"/>
  </si>
  <si>
    <t>大屏6月份生命平台月累计税前利润完成率过低</t>
    <phoneticPr fontId="1" type="noConversion"/>
  </si>
  <si>
    <t>通知dis重新录入6月整月目标值数据，然后重跑
6月整月调度，刷新数据</t>
    <phoneticPr fontId="1" type="noConversion"/>
  </si>
  <si>
    <t>朱本兴、周子楠、金尧尧</t>
    <phoneticPr fontId="1" type="noConversion"/>
  </si>
  <si>
    <t>e2e、大屏</t>
    <phoneticPr fontId="1" type="noConversion"/>
  </si>
  <si>
    <t>e2e、大屏保理数据展示昨日数据</t>
    <phoneticPr fontId="1" type="noConversion"/>
  </si>
  <si>
    <t>保理V_E2E_ACC接口新增3个字段，导致ods抽取
数据失败</t>
    <phoneticPr fontId="1" type="noConversion"/>
  </si>
  <si>
    <t>跟保理接口人确认新增字段及类型长度，调整ods
接口表，将重新收取数据并抽跑大屏和e2e数据</t>
    <phoneticPr fontId="1" type="noConversion"/>
  </si>
  <si>
    <t>朱本兴、张弛</t>
    <phoneticPr fontId="1" type="noConversion"/>
  </si>
  <si>
    <t>大屏金融产品页消金和财务公司贷款余额与概览页及dis数据不一致</t>
    <phoneticPr fontId="1" type="noConversion"/>
  </si>
  <si>
    <t>e2e消金供数后重跑e2e数据。</t>
    <phoneticPr fontId="1" type="noConversion"/>
  </si>
  <si>
    <t>大屏消金金融产品页展示最新数据，dis和概览页展示昨日数据</t>
    <phoneticPr fontId="1" type="noConversion"/>
  </si>
  <si>
    <t>消金e2e数据供数晚于4点30，e2e上传昨日数据</t>
  </si>
  <si>
    <t>ods</t>
    <phoneticPr fontId="1" type="noConversion"/>
  </si>
  <si>
    <t>增加字段后重跑数据</t>
    <phoneticPr fontId="1" type="noConversion"/>
  </si>
  <si>
    <t>保理V_REPORT_LOANTIMEPOINT表增加字段</t>
    <phoneticPr fontId="1" type="noConversion"/>
  </si>
  <si>
    <t>大屏生命平台生态收入与dis康养医疗生态收入不一致。
小贷金融产品页展示最新数据。
金融产品页保理数据没显示</t>
    <phoneticPr fontId="1" type="noConversion"/>
  </si>
  <si>
    <t>生态收入补录数据与大屏不一致。
小贷e2e供数时间晚于4点半。
保理源头数据结构变化导致借据表没有抽取过来</t>
    <phoneticPr fontId="1" type="noConversion"/>
  </si>
  <si>
    <t>数据重新补录后，重跑大屏调度。
修改保理表结构重新抽取ods数据，并重跑金融产品调度</t>
    <phoneticPr fontId="1" type="noConversion"/>
  </si>
  <si>
    <t>dis推送数据异常，大屏幕使用备份数据</t>
    <phoneticPr fontId="1" type="noConversion"/>
  </si>
  <si>
    <t>大屏消金展示昨日数据</t>
    <phoneticPr fontId="1" type="noConversion"/>
  </si>
  <si>
    <t>消金e2e数据供数晚于4点30，e2e上传昨日数据，
财务公司金融产品中的财务公司中间价是对的，概览不对</t>
    <phoneticPr fontId="1" type="noConversion"/>
  </si>
  <si>
    <t>消金e2e数据供数晚于4点30，e2e上传昨日数据</t>
    <phoneticPr fontId="1" type="noConversion"/>
  </si>
  <si>
    <t>张弛</t>
    <phoneticPr fontId="1" type="noConversion"/>
  </si>
  <si>
    <t>数据库</t>
    <phoneticPr fontId="1" type="noConversion"/>
  </si>
  <si>
    <t>数据库下午5点26宕机</t>
    <phoneticPr fontId="1" type="noConversion"/>
  </si>
  <si>
    <t>有陌生ip登录服务器修改监听配置</t>
    <phoneticPr fontId="1" type="noConversion"/>
  </si>
  <si>
    <t>联系dts处理</t>
    <phoneticPr fontId="1" type="noConversion"/>
  </si>
  <si>
    <t>dts</t>
    <phoneticPr fontId="1" type="noConversion"/>
  </si>
  <si>
    <t>大屏不良率为空、金融系小微明细为空</t>
    <phoneticPr fontId="1" type="noConversion"/>
  </si>
  <si>
    <t>不良率因raroc没跑出来，金融系消金年累计没有数据，e2e数据给的晚</t>
    <phoneticPr fontId="1" type="noConversion"/>
  </si>
  <si>
    <t>用昨日数据替换</t>
    <phoneticPr fontId="1" type="noConversion"/>
  </si>
  <si>
    <t>朱本兴、杨宁</t>
    <phoneticPr fontId="1" type="noConversion"/>
  </si>
  <si>
    <t>开发端将处理逻辑修改，将bug删掉</t>
    <phoneticPr fontId="1" type="noConversion"/>
  </si>
  <si>
    <t>ods小贷核心、小贷财务、融租核心、融租财务系统数据抽取失败</t>
    <phoneticPr fontId="1" type="noConversion"/>
  </si>
  <si>
    <t>集团网络故障导致数据没从小微数据库抽取成功</t>
    <phoneticPr fontId="1" type="noConversion"/>
  </si>
  <si>
    <t>将昨日数据oo表恢复到on表，待集团网络恢复后
重新抽取小微数据</t>
    <phoneticPr fontId="1" type="noConversion"/>
  </si>
  <si>
    <t>金融概览页面不良率无数据，金融产品页面无数据</t>
    <phoneticPr fontId="1" type="noConversion"/>
  </si>
  <si>
    <t>金融产品数据调度程序未生效，导致相关数据未跑出</t>
    <phoneticPr fontId="1" type="noConversion"/>
  </si>
  <si>
    <t>临时手工处理</t>
    <phoneticPr fontId="1" type="noConversion"/>
  </si>
  <si>
    <t>三张基础表</t>
    <phoneticPr fontId="1" type="noConversion"/>
  </si>
  <si>
    <t>三张基础表小微未供源数据</t>
    <phoneticPr fontId="1" type="noConversion"/>
  </si>
  <si>
    <t>E2E</t>
    <phoneticPr fontId="1" type="noConversion"/>
  </si>
  <si>
    <t>E2E6家小微全部未运行</t>
    <phoneticPr fontId="1" type="noConversion"/>
  </si>
  <si>
    <t>kettle日志中java报内存错误，检查发现raroc前天的程序还一直在挂着，暂时判断为raroc问题</t>
    <phoneticPr fontId="1" type="noConversion"/>
  </si>
  <si>
    <t>利润分析与资产管理部分数据从16号开始缺失</t>
    <phoneticPr fontId="1" type="noConversion"/>
  </si>
  <si>
    <t>张驰</t>
    <phoneticPr fontId="1" type="noConversion"/>
  </si>
  <si>
    <t>手动运行利润分析程序，超过一小时仍无法完成，判断有两种可能，调度失效或程序运行卡死。</t>
    <phoneticPr fontId="1" type="noConversion"/>
  </si>
  <si>
    <t>三张基础表消金数据缺失</t>
    <phoneticPr fontId="1" type="noConversion"/>
  </si>
  <si>
    <t>已发邮件给消金IT相关人员检查，因为消金系统批量迁移，暂时无法供数，待8月1日解决。继续跟进，月结后每日跟进，三张基础表已能正常供数</t>
    <phoneticPr fontId="1" type="noConversion"/>
  </si>
  <si>
    <t>朱本兴，张驰</t>
    <phoneticPr fontId="1" type="noConversion"/>
  </si>
  <si>
    <t>E2E消金数据延迟</t>
    <phoneticPr fontId="1" type="noConversion"/>
  </si>
  <si>
    <t>重跑E2E消金数据，并重跑E2E检查和系统数据对比</t>
    <phoneticPr fontId="1" type="noConversion"/>
  </si>
  <si>
    <t>张驰-20180821</t>
    <phoneticPr fontId="1" type="noConversion"/>
  </si>
  <si>
    <t>kill掉raroc进程后手动调度E2E并未报错。已把raroc问题处理方式及其影响发送樊总邮箱，后续会做去raroc开发工作，持续关注问题处理。去raroc工作已上线</t>
    <phoneticPr fontId="1" type="noConversion"/>
  </si>
  <si>
    <t>大屏幕数据显示错误</t>
    <phoneticPr fontId="1" type="noConversion"/>
  </si>
  <si>
    <t>提交DIS人员解决问题，用前一天数据临时替换</t>
    <phoneticPr fontId="1" type="noConversion"/>
  </si>
  <si>
    <t>生态收入与dis显示不一致</t>
    <phoneticPr fontId="1" type="noConversion"/>
  </si>
  <si>
    <t>大屏dis供数错误</t>
    <phoneticPr fontId="1" type="noConversion"/>
  </si>
  <si>
    <t>大屏dis供数没有实际值</t>
    <phoneticPr fontId="1" type="noConversion"/>
  </si>
  <si>
    <t>原来是等dis送数据手工重跑，现在提交樊总开发优化</t>
    <phoneticPr fontId="1" type="noConversion"/>
  </si>
  <si>
    <t>ods。E2E</t>
    <phoneticPr fontId="1" type="noConversion"/>
  </si>
  <si>
    <t>ods消金数据抽取不到，E2E消金未推送</t>
    <phoneticPr fontId="1" type="noConversion"/>
  </si>
  <si>
    <t>消金数据源出问题</t>
    <phoneticPr fontId="1" type="noConversion"/>
  </si>
  <si>
    <t>调度服务器</t>
    <phoneticPr fontId="1" type="noConversion"/>
  </si>
  <si>
    <t>调度服务器DW蓝莓进程卡死</t>
    <phoneticPr fontId="1" type="noConversion"/>
  </si>
  <si>
    <t>所有系统都有未跑的调度</t>
    <phoneticPr fontId="1" type="noConversion"/>
  </si>
  <si>
    <t>大屏数据显示有缺失，部分数据显示</t>
    <phoneticPr fontId="1" type="noConversion"/>
  </si>
  <si>
    <t>为了保证大屏显示正常，在8：40后进行了备份数据的展示，在确认8：58数据重送后，进行了大屏数据的重新刷新</t>
    <phoneticPr fontId="1" type="noConversion"/>
  </si>
  <si>
    <t>kill进程手动运行。已发邮件，开发已安排优化，raroc优化后dw调度也有改善，目前观察两天未出现问题。</t>
    <phoneticPr fontId="1" type="noConversion"/>
  </si>
  <si>
    <t>消金王总已处理</t>
    <phoneticPr fontId="1" type="noConversion"/>
  </si>
  <si>
    <t>徐迪翰/张驰</t>
    <phoneticPr fontId="1" type="noConversion"/>
  </si>
  <si>
    <t>大屏金融系概览的数据和DIS不匹配</t>
    <phoneticPr fontId="1" type="noConversion"/>
  </si>
  <si>
    <t>在实施ODS配置表检查时发现融租的该表出现‘9’的错误。CSH_PAYMENT_REQ_HD，执行了重新调度后，仍然为9.</t>
    <phoneticPr fontId="1" type="noConversion"/>
  </si>
  <si>
    <t>经过和融租的IT确认后，得知该表的结构被更新，增加了新的功能。原来都是单线跟朱本兴联系，本兴直接改数仓</t>
    <phoneticPr fontId="1" type="noConversion"/>
  </si>
  <si>
    <t>原因是DIS 数据送数时间正好在跑数的时间，这样会导致数据错误</t>
    <phoneticPr fontId="1" type="noConversion"/>
  </si>
  <si>
    <t>在执行KPI日志检查时，发现金融系都无法正常显示。</t>
    <phoneticPr fontId="1" type="noConversion"/>
  </si>
  <si>
    <t>数仓</t>
    <phoneticPr fontId="1" type="noConversion"/>
  </si>
  <si>
    <t>实施数据检查的时候发现，配置表完成情况确认中有附件中的共80个表没有正常完成，请协助确认和调查原因</t>
    <phoneticPr fontId="1" type="noConversion"/>
  </si>
  <si>
    <t>消金出现延迟送数的情况（晚于4点）</t>
    <phoneticPr fontId="1" type="noConversion"/>
  </si>
  <si>
    <t>重要度</t>
    <phoneticPr fontId="1" type="noConversion"/>
  </si>
  <si>
    <t>由于DIS造成送数的内容不对，其在8：58再次进行了送数</t>
    <phoneticPr fontId="1" type="noConversion"/>
  </si>
  <si>
    <t>重新实施跑数后，重新更新数据。</t>
    <phoneticPr fontId="1" type="noConversion"/>
  </si>
  <si>
    <t>低</t>
    <phoneticPr fontId="1" type="noConversion"/>
  </si>
  <si>
    <t>于融租IT确认了表的结构变更点，由开发进行修改，并提供SQL语句，由运维执行后，再次进行了跑数的处理，</t>
    <phoneticPr fontId="1" type="noConversion"/>
  </si>
  <si>
    <t>数据仓库应用的表空间使用率超过90%，KPI跑批无法正常实施</t>
    <phoneticPr fontId="1" type="noConversion"/>
  </si>
  <si>
    <t xml:space="preserve">
kpi跑批的时间往后延长了一个小时后，确认正常</t>
    <phoneticPr fontId="1" type="noConversion"/>
  </si>
  <si>
    <t>中</t>
    <phoneticPr fontId="1" type="noConversion"/>
  </si>
  <si>
    <r>
      <rPr>
        <b/>
        <sz val="11"/>
        <color rgb="FFFF0000"/>
        <rFont val="宋体"/>
        <family val="3"/>
        <charset val="134"/>
        <scheme val="minor"/>
      </rPr>
      <t>1,未收到开发的回复邮件</t>
    </r>
    <r>
      <rPr>
        <sz val="11"/>
        <color theme="1"/>
        <rFont val="宋体"/>
        <family val="2"/>
        <scheme val="minor"/>
      </rPr>
      <t xml:space="preserve">
2,今天消金出现了晚送数的情况（大约在9：21才送到）
</t>
    </r>
    <phoneticPr fontId="1" type="noConversion"/>
  </si>
  <si>
    <t>未收到开发的回复邮件</t>
    <phoneticPr fontId="1" type="noConversion"/>
  </si>
  <si>
    <t>确认中</t>
    <phoneticPr fontId="1" type="noConversion"/>
  </si>
  <si>
    <t>数据仓库应用的表空间使用率超过90%报警</t>
    <phoneticPr fontId="1" type="noConversion"/>
  </si>
  <si>
    <t>ETL日志检查缺少消金的数据</t>
    <phoneticPr fontId="1" type="noConversion"/>
  </si>
  <si>
    <t>确认消金出现延迟送数的情况（收到邮件，送数晚于4点半）</t>
    <phoneticPr fontId="1" type="noConversion"/>
  </si>
  <si>
    <t>ETL日志检查缺少消金的数据（已经收到消金送数完的通知邮件）</t>
    <phoneticPr fontId="1" type="noConversion"/>
  </si>
  <si>
    <t>事前算赢需要检查的3个项目都没有数据（日志，类金融分析主表，事前算赢损益表）</t>
    <phoneticPr fontId="1" type="noConversion"/>
  </si>
  <si>
    <t>大屏和DIS在生态数据方面有不一致的情况，具体参考，sheet42</t>
    <phoneticPr fontId="1" type="noConversion"/>
  </si>
  <si>
    <t>事前算赢周日本身就没有添加调度，没有数据是正常的（朱坤飞）</t>
    <phoneticPr fontId="1" type="noConversion"/>
  </si>
  <si>
    <t>确认周日就是没有数据，故周日无需进行检查</t>
    <phoneticPr fontId="1" type="noConversion"/>
  </si>
  <si>
    <t>大屏金融系数据显示异常，请参考sheet45</t>
    <phoneticPr fontId="1" type="noConversion"/>
  </si>
  <si>
    <t>确认配置表完成情况时，发现如下表出现‘0’的情况ods_cmsg_lm_pm_shd.，具体请参考sheet46</t>
    <phoneticPr fontId="1" type="noConversion"/>
  </si>
  <si>
    <t>大屏金融系数据显示异常，请参考sheet47(连续2日)</t>
    <phoneticPr fontId="1" type="noConversion"/>
  </si>
  <si>
    <t>ETL数据检查时，发现补录表有更新，请参考sheet48</t>
    <phoneticPr fontId="1" type="noConversion"/>
  </si>
  <si>
    <t>徐迪翰</t>
    <phoneticPr fontId="1" type="noConversion"/>
  </si>
  <si>
    <t>高</t>
    <phoneticPr fontId="1" type="noConversion"/>
  </si>
  <si>
    <r>
      <rPr>
        <sz val="11"/>
        <color theme="1"/>
        <rFont val="宋体"/>
        <family val="3"/>
        <charset val="134"/>
        <scheme val="minor"/>
      </rPr>
      <t>联络edw接口对接人工程师林功山人员要求再次推送生态数据,然后实施大屏的数据刷新。</t>
    </r>
    <r>
      <rPr>
        <sz val="11"/>
        <color rgb="FFFF0000"/>
        <rFont val="宋体"/>
        <family val="2"/>
        <scheme val="minor"/>
      </rPr>
      <t xml:space="preserve">
本次操作共耗时45分钟</t>
    </r>
    <phoneticPr fontId="1" type="noConversion"/>
  </si>
  <si>
    <r>
      <rPr>
        <sz val="11"/>
        <rFont val="宋体"/>
        <family val="3"/>
        <charset val="134"/>
        <scheme val="minor"/>
      </rPr>
      <t>联络工程师林功山人员要求再次推送生态数据,然后实施大屏的数据刷新。</t>
    </r>
    <r>
      <rPr>
        <sz val="11"/>
        <color rgb="FFFF0000"/>
        <rFont val="宋体"/>
        <family val="3"/>
        <charset val="134"/>
        <scheme val="minor"/>
      </rPr>
      <t xml:space="preserve">
</t>
    </r>
    <r>
      <rPr>
        <b/>
        <sz val="11"/>
        <color rgb="FFFF0000"/>
        <rFont val="宋体"/>
        <family val="3"/>
        <charset val="134"/>
        <scheme val="minor"/>
      </rPr>
      <t>本次操作共耗时45分钟</t>
    </r>
    <phoneticPr fontId="1" type="noConversion"/>
  </si>
  <si>
    <t>实施备份数据进行进行展示，作业完成</t>
    <phoneticPr fontId="1" type="noConversion"/>
  </si>
  <si>
    <r>
      <t>大屏金融系数据显示异常，请参考sheet50(</t>
    </r>
    <r>
      <rPr>
        <b/>
        <sz val="11"/>
        <color rgb="FFFF0000"/>
        <rFont val="宋体"/>
        <family val="3"/>
        <charset val="134"/>
        <scheme val="minor"/>
      </rPr>
      <t>连续3日</t>
    </r>
    <r>
      <rPr>
        <sz val="11"/>
        <color theme="1"/>
        <rFont val="宋体"/>
        <family val="2"/>
        <scheme val="minor"/>
      </rPr>
      <t>)</t>
    </r>
    <phoneticPr fontId="1" type="noConversion"/>
  </si>
  <si>
    <t>检查时发现大屏的生命平台-生态收入和DIS的康养医疗的年累计不一致。Sheet32</t>
    <phoneticPr fontId="1" type="noConversion"/>
  </si>
  <si>
    <t>日常数据运维在实施E2E的数据取数比对时有‘1’的情况，
涉及项目:消费金融的放款额和贷款余额，重庆小贷的放款额和贷款余额。Sheet34</t>
    <phoneticPr fontId="1" type="noConversion"/>
  </si>
  <si>
    <t>大屏和DIS在生态数据方面有不一致的情况，具体参考，sheet37</t>
    <phoneticPr fontId="1" type="noConversion"/>
  </si>
  <si>
    <t>系统取数对比中消金出现有‘3’的情况，具体请参考sheet44</t>
    <phoneticPr fontId="1" type="noConversion"/>
  </si>
  <si>
    <t>E2E的ETL数据检查时发现消金的税前利润数据有异常，小于1，请参考sheet52</t>
    <phoneticPr fontId="1" type="noConversion"/>
  </si>
  <si>
    <t>E2E的ETL数据检查时发现金融保理的税前利润数据有异常，小于1，请参考sheet54</t>
    <phoneticPr fontId="1" type="noConversion"/>
  </si>
  <si>
    <t>9/22（周六）事前算赢需要检查的3个项目都没有数据（日志，类金融分析主表，事前算赢损益表）sheet55</t>
    <phoneticPr fontId="1" type="noConversion"/>
  </si>
  <si>
    <t>E2E的ETL数据检查时发现金融保理的税前利润数据有异常，小于1，请参考sheet56</t>
    <phoneticPr fontId="1" type="noConversion"/>
  </si>
  <si>
    <t>检查时发现大屏的产业金融和消费金融的生态收入和DIS中的数据不一致，Sheet58</t>
    <phoneticPr fontId="1" type="noConversion"/>
  </si>
  <si>
    <t>大屏的金融产品-产业金融中数据不显示，报错“暂无数据”，sheet59</t>
    <phoneticPr fontId="1" type="noConversion"/>
  </si>
  <si>
    <t>大屏的金融系数据和DIS上的数据有不一致，sheet60</t>
    <phoneticPr fontId="1" type="noConversion"/>
  </si>
  <si>
    <t>由于集团未能在8：30前送数据，造成在8：35开始实施数据检查比对时，发现大屏和DIS的数据不一致，</t>
    <phoneticPr fontId="1" type="noConversion"/>
  </si>
  <si>
    <t>由于本次920有三家小微（保理融租财务公司）选择在这个时间点调整二级小微及其相关的历史和当前数据，集团调整由于各种原因没有在20号完成调整，造成大屏及事前算赢相关依赖集团数据的应用出现异常和调度延迟的现象</t>
    <phoneticPr fontId="1" type="noConversion"/>
  </si>
  <si>
    <t>事前算赢调度对集团DIS数据送数有依赖关系，昨日集团数据下午送到，满足依赖后调度运行正常</t>
    <phoneticPr fontId="1" type="noConversion"/>
  </si>
  <si>
    <t>联络工程师林功山人员要求再次推送9/21生态数据,然后实施大屏的数据刷新。
本次操作共耗时20分钟，确认结果正常</t>
    <phoneticPr fontId="1" type="noConversion"/>
  </si>
  <si>
    <t>大屏的金融系数据和DIS上的数据有不一致，sheet61</t>
    <phoneticPr fontId="1" type="noConversion"/>
  </si>
  <si>
    <t>配置表完成项目中，融租小微出现大量的 ‘9’报错情况，sheet62</t>
    <phoneticPr fontId="1" type="noConversion"/>
  </si>
  <si>
    <t xml:space="preserve">金融系收入、利润、放款额由于集团DIS供数错误导致；
金融产品是因为融租、消金E2E延迟，E2E数据使用昨日数据，金融产品是当前数据跑批产生。
</t>
    <phoneticPr fontId="1" type="noConversion"/>
  </si>
  <si>
    <t>经排查，怀疑是凌晨时候网络问题导致报错，推荐运维同事将未完成的表进行重抽试下。</t>
    <phoneticPr fontId="1" type="noConversion"/>
  </si>
  <si>
    <r>
      <t>实施日志导出，配置表状态调整，以及重新实施融租的调度，确认各项检查结果正常，</t>
    </r>
    <r>
      <rPr>
        <b/>
        <sz val="11"/>
        <color rgb="FFFF0000"/>
        <rFont val="宋体"/>
        <family val="3"/>
        <charset val="134"/>
        <scheme val="minor"/>
      </rPr>
      <t>本次操作耗时2个小时，（需要将重抽的步骤自动化）</t>
    </r>
    <phoneticPr fontId="1" type="noConversion"/>
  </si>
  <si>
    <t>确认集团DIS在10：40又进行了推送数据，并没有通知我们，下午重新刷新大屏后，数据核对正常</t>
    <phoneticPr fontId="1" type="noConversion"/>
  </si>
  <si>
    <t>由于小贷的核心数据没有在4点前送到，而是在10：17才送来，造成日常的数据检查无法正常实施
和小贷IT确认，当日NC应用的进程没有及时释放，出现了卡死的，故无法及时推送数据，现已经完成NC应用的进程改善，会自动进行释放。今后不会出现类似问题。</t>
    <phoneticPr fontId="1" type="noConversion"/>
  </si>
  <si>
    <r>
      <t xml:space="preserve">确认消金出现延迟送数的情况（收到邮件，送数晚于4点半）
</t>
    </r>
    <r>
      <rPr>
        <b/>
        <sz val="11"/>
        <color rgb="FFFF0000"/>
        <rFont val="宋体"/>
        <family val="3"/>
        <charset val="134"/>
        <scheme val="minor"/>
      </rPr>
      <t>和消金IT进行确认，由于近期新上了系统，数据量较大，而且数仓的物理机在推送数据上已经到达瓶颈，故会出现该问题。</t>
    </r>
    <phoneticPr fontId="1" type="noConversion"/>
  </si>
  <si>
    <r>
      <t>在大屏的次级检查中发现消费金融的贷款余额和主界面的贷款余额不一致sheet64，（</t>
    </r>
    <r>
      <rPr>
        <b/>
        <sz val="11"/>
        <color rgb="FFFF0000"/>
        <rFont val="宋体"/>
        <family val="3"/>
        <charset val="134"/>
        <scheme val="minor"/>
      </rPr>
      <t>大屏自身数据确认）</t>
    </r>
    <phoneticPr fontId="1" type="noConversion"/>
  </si>
  <si>
    <t xml:space="preserve">本日大屏和DIS数据核对实施完成， 8：36 在核对DIS和大屏数据在交易系的交易额有不一致的情况，
但是在9：06进行再次确认时发现又一致了，请协助确认原因。（大屏数据没有变化，是DIS的数据变化了） sheet70
</t>
    <phoneticPr fontId="1" type="noConversion"/>
  </si>
  <si>
    <t>发送邮件给开发</t>
    <phoneticPr fontId="1" type="noConversion"/>
  </si>
  <si>
    <t>在实施配置表确认的时候，XD_LOAN_LEDGER发现有‘0’错误</t>
    <phoneticPr fontId="1" type="noConversion"/>
  </si>
  <si>
    <t>发送故障邮件给开发</t>
    <phoneticPr fontId="1" type="noConversion"/>
  </si>
  <si>
    <t>在实施配置表确认的时候，XD_LOAN_LEDGER发现有‘9’错误，参考sheet72</t>
    <phoneticPr fontId="1" type="noConversion"/>
  </si>
  <si>
    <t>在实施配置表确认的时候，XD_LOAN_RETUPLAN和ITF_ACC_VORCHERDETAIL发现有‘0’错误，参考sheet73</t>
    <phoneticPr fontId="1" type="noConversion"/>
  </si>
  <si>
    <t>开发判断可能是当时网络的故障，导致融租的配置表无法被调度正常运行完成。建议实施故障各表的重抽。</t>
    <phoneticPr fontId="1" type="noConversion"/>
  </si>
  <si>
    <t>在实施ODS配置表检查时发现融租和小贷财务的共有1052张表没有正常完成，有‘0’，‘1’，‘9’的错误信息，sheet75</t>
    <phoneticPr fontId="1" type="noConversion"/>
  </si>
  <si>
    <t>节假日，本日大屏按照樊总和陈总的指示，使用9/30的数据替换10/5数据进行展示。作业实施完成，但是金融系次级页面有报错
sheet76</t>
    <phoneticPr fontId="1" type="noConversion"/>
  </si>
  <si>
    <t xml:space="preserve">
2，DW的完成情况中没有任何信息。
   具体情况和10.138.25.7上的进程信息请参考sheet78</t>
    <phoneticPr fontId="1" type="noConversion"/>
  </si>
  <si>
    <t xml:space="preserve">融租视图没有落地
   手动实施了融租视图落地的调度，但是一直停滞在（Setting the server's publish address to be /marketplace）无法正常完成，具体请参sheet77
</t>
    <phoneticPr fontId="1" type="noConversion"/>
  </si>
  <si>
    <t>发送故障邮件给开发，确认下一步的操作方法</t>
    <phoneticPr fontId="1" type="noConversion"/>
  </si>
  <si>
    <t>在实施ODS配置表检查时发现16张表没有正常完成，有‘0’，‘1’，‘9’的错误信息，sheet80</t>
    <phoneticPr fontId="1" type="noConversion"/>
  </si>
  <si>
    <t>是由于DIS的送数更新造成该情况</t>
    <phoneticPr fontId="1" type="noConversion"/>
  </si>
  <si>
    <t>1,在确认DW完成情况项目时发现一条异常的报错，具体请参考sheet36，
2,今天消金出现晚送数（大约在9：21才送到）</t>
    <phoneticPr fontId="1" type="noConversion"/>
  </si>
  <si>
    <r>
      <t xml:space="preserve">确认消金出现延迟送数的情况（收到邮件，送数晚于4点半）
</t>
    </r>
    <r>
      <rPr>
        <b/>
        <sz val="11"/>
        <color rgb="FFFF0000"/>
        <rFont val="宋体"/>
        <family val="3"/>
        <charset val="134"/>
        <scheme val="minor"/>
      </rPr>
      <t>和消金IT进行确认，由于近期新上了系统，数据量较大，而且数仓的物理机在推送数据上已经到达瓶颈，故会出现该问题。
同课题号码如下：36，38，40，43，49，51，54，59</t>
    </r>
    <phoneticPr fontId="1" type="noConversion"/>
  </si>
  <si>
    <t>和开发确认后，统一认识，只需关心‘1’的错误，‘2’，‘3’只是提示项目，无需操作</t>
    <phoneticPr fontId="1" type="noConversion"/>
  </si>
  <si>
    <t>和开发实施了会议的检讨，结果参考问题解决方式</t>
    <phoneticPr fontId="1" type="noConversion"/>
  </si>
  <si>
    <t>数据仓库，每日表空间检查发现CF_DEFAULT使用比率到了90%以上</t>
    <phoneticPr fontId="1" type="noConversion"/>
  </si>
  <si>
    <t>数据仓库应用的表空间使用率超过90%造成，
每日表空间检查发现CF_DEFAULT使用比率到了90%以上
同课题69，39</t>
    <phoneticPr fontId="1" type="noConversion"/>
  </si>
  <si>
    <t>9/24（周一）事前算赢需要检查的3个项目都没有数据（日志，类金融分析主表，事前算赢损益表）sheet57，</t>
    <phoneticPr fontId="1" type="noConversion"/>
  </si>
  <si>
    <t>10/04 事前算赢需要检查的3个项目都没有数据（日志，类金融分析主表，事前算赢损益表）sheet74，同课题56，58</t>
    <phoneticPr fontId="1" type="noConversion"/>
  </si>
  <si>
    <t>未收到开发的回复邮件，生态数据有调整，需要重新送数据</t>
    <phoneticPr fontId="1" type="noConversion"/>
  </si>
  <si>
    <t>未收到开发邮件</t>
    <phoneticPr fontId="1" type="noConversion"/>
  </si>
  <si>
    <r>
      <t>在大屏的次级检查中发现产品金融的贷款余额和主界面的贷款余额不一致sheet63，（</t>
    </r>
    <r>
      <rPr>
        <b/>
        <sz val="11"/>
        <color rgb="FFFF0000"/>
        <rFont val="宋体"/>
        <family val="3"/>
        <charset val="134"/>
        <scheme val="minor"/>
      </rPr>
      <t>大屏自身数据确认）同课题</t>
    </r>
    <r>
      <rPr>
        <b/>
        <sz val="11"/>
        <color rgb="FFFF0000"/>
        <rFont val="宋体"/>
        <family val="2"/>
        <scheme val="minor"/>
      </rPr>
      <t>67</t>
    </r>
    <phoneticPr fontId="1" type="noConversion"/>
  </si>
  <si>
    <r>
      <t>大屏金融系数据显示异常，请参考sheet53(</t>
    </r>
    <r>
      <rPr>
        <b/>
        <sz val="11"/>
        <color rgb="FFFF0000"/>
        <rFont val="宋体"/>
        <family val="3"/>
        <charset val="134"/>
        <scheme val="minor"/>
      </rPr>
      <t>连续4日</t>
    </r>
    <r>
      <rPr>
        <sz val="11"/>
        <color theme="1"/>
        <rFont val="宋体"/>
        <family val="2"/>
        <scheme val="minor"/>
      </rPr>
      <t>)
同课题 45，47，50，</t>
    </r>
    <phoneticPr fontId="1" type="noConversion"/>
  </si>
  <si>
    <t>发送邮件给开发，提醒该事项.
对应完成</t>
    <phoneticPr fontId="1" type="noConversion"/>
  </si>
  <si>
    <t>在实施ODS配置表检查时发现3张表没有正常完成，</t>
    <phoneticPr fontId="1" type="noConversion"/>
  </si>
  <si>
    <t>开发提供语句实施字段的修改，并重新进行配置表的调度工作，耗时60分钟。</t>
    <phoneticPr fontId="1" type="noConversion"/>
  </si>
  <si>
    <t>确认为融租对ACR_INVOICE_HD，HAIER_CSH_TRANSACTION，CON_CONTRACT_CASHFLOW，进行了表结构的调整。Sheet1</t>
    <phoneticPr fontId="1" type="noConversion"/>
  </si>
  <si>
    <t>确认DIS送的给金控大屏的数据缺少生命医疗的数据，故金控大屏的这2个数值和集团的大屏也无法一致</t>
    <phoneticPr fontId="1" type="noConversion"/>
  </si>
  <si>
    <t>开发提出临时申请，更新该表的字段，并对该表实施重抽的，问题解决</t>
    <phoneticPr fontId="1" type="noConversion"/>
  </si>
  <si>
    <t>共有1000多张表需要实施重抽，而且每张表按照操作手册都需要实施表的‘恢复昨日数据’操作。按照标准流程无法实施手工对应。等待开发的进一步指示，已经和陈总进行了汇报。
根据开发提出的临时操作申请，重新实施配置表的调度，问题解决。</t>
    <phoneticPr fontId="1" type="noConversion"/>
  </si>
  <si>
    <t>融租视图没有正常落地以及DW的完成记录比原先的少（修改过一次后，正常显示9条），sheet83</t>
    <phoneticPr fontId="1" type="noConversion"/>
  </si>
  <si>
    <t>融租的一张配置表没有正常完成，始终停留在‘1’，sheet85</t>
    <phoneticPr fontId="1" type="noConversion"/>
  </si>
  <si>
    <t>根据开发指示，进行了该表的重抽和重新调度，问题解决。</t>
    <phoneticPr fontId="1" type="noConversion"/>
  </si>
  <si>
    <t>进程假死造成该问题，</t>
    <phoneticPr fontId="1" type="noConversion"/>
  </si>
  <si>
    <t>金融系的产业金融数据和DIS的不一致（利润和收入）sheet84</t>
    <phoneticPr fontId="1" type="noConversion"/>
  </si>
  <si>
    <t>金融系的产业金融数据和DIS的不一致（利润和收入）sheet86</t>
    <phoneticPr fontId="1" type="noConversion"/>
  </si>
  <si>
    <t>融租蝴蝶系统有33张表停留在‘0’的状态，sheet87</t>
    <phoneticPr fontId="1" type="noConversion"/>
  </si>
  <si>
    <t>和开发进行确认，发现这33表的字段都是客户数据，不涉及到历史信息且不影响日结和月结。</t>
    <phoneticPr fontId="1" type="noConversion"/>
  </si>
  <si>
    <t>根据临时操作申请20181017001，修改配置表日期为20181016并实施手动调度。</t>
    <phoneticPr fontId="1" type="noConversion"/>
  </si>
  <si>
    <t xml:space="preserve">配置表中有17张表停留在‘0’的状态（13：30），无法正常完成，sheet88
</t>
    <phoneticPr fontId="1" type="noConversion"/>
  </si>
  <si>
    <t>检查发现首页不良率的缺项和金融系各小微的不良率缺项，sheet89</t>
    <phoneticPr fontId="1" type="noConversion"/>
  </si>
  <si>
    <t>检查金融系时，发现部分数据和DIS不一致，具体请参考sheet91</t>
    <phoneticPr fontId="1" type="noConversion"/>
  </si>
  <si>
    <t xml:space="preserve">金融系收入利润与DIS有细微差距的原因都是出在融租上面，根据DTS推送的数据统计，大屏并没有计算错误 </t>
    <phoneticPr fontId="1" type="noConversion"/>
  </si>
  <si>
    <t>和融租确认是调整了表的字段和长度。</t>
    <phoneticPr fontId="1" type="noConversion"/>
  </si>
  <si>
    <t>融租有配置表没有完成，报9的错误</t>
    <phoneticPr fontId="1" type="noConversion"/>
  </si>
  <si>
    <t>在系统取数对比中重庆小贷的基础表和E2E源数据有不一致的情况（贷款余额，放款额），已经实施了重跑E2E检查过程，但问题依旧。参考Sheet93，10/22也有相同问题</t>
    <phoneticPr fontId="1" type="noConversion"/>
  </si>
  <si>
    <t>确认小贷实施了2级小微名称的更改，教育金融小微-》教育小微
颂车金融小微-》颂车金融。没有事前通知。</t>
    <phoneticPr fontId="1" type="noConversion"/>
  </si>
  <si>
    <t>表空间数据量较大，需要进行清理</t>
    <phoneticPr fontId="1" type="noConversion"/>
  </si>
  <si>
    <t>由于DIS节假日不送数，故依赖不满足，所以没有数据。</t>
    <phoneticPr fontId="1" type="noConversion"/>
  </si>
  <si>
    <t>工作人依赖满足后，数据显示正常</t>
    <phoneticPr fontId="1" type="noConversion"/>
  </si>
  <si>
    <t>融租的GLD_SEGMENTS_VALUES表一直停留在‘1’的状态，</t>
    <phoneticPr fontId="1" type="noConversion"/>
  </si>
  <si>
    <t>开发确认，该表没有数据，这个表也没有被E2E使用到。Sheet94</t>
    <phoneticPr fontId="1" type="noConversion"/>
  </si>
  <si>
    <t>KILL调度的进程，修改配置表日期和状态</t>
    <phoneticPr fontId="1" type="noConversion"/>
  </si>
  <si>
    <t>通过重新跑了该表的调度后，显示正常，</t>
    <phoneticPr fontId="1" type="noConversion"/>
  </si>
  <si>
    <t>确认最后刷新时间为20180925 8：53，后实施手动的大屏数据刷新工作。刷新大屏后，正常显示</t>
    <phoneticPr fontId="1" type="noConversion"/>
  </si>
  <si>
    <t>调度由于没有正常启动（out of memory）造成该情况</t>
    <phoneticPr fontId="1" type="noConversion"/>
  </si>
  <si>
    <t>数仓oh表数据重复，替换on表数据准确，.当日融租出现网络故障，数据没有正常送到</t>
    <phoneticPr fontId="1" type="noConversion"/>
  </si>
  <si>
    <t>实施了配置表的状态修改，并重新调度，问题解决</t>
    <phoneticPr fontId="1" type="noConversion"/>
  </si>
  <si>
    <t>由于DIS未及时送数造成该问题</t>
    <phoneticPr fontId="1" type="noConversion"/>
  </si>
  <si>
    <t>进行了融租视图落地的重新调度，视图可以正常落地，DW也正常显示</t>
    <phoneticPr fontId="1" type="noConversion"/>
  </si>
  <si>
    <t>确认当日融租部分表完成较晚。造成融租视图调度未成功</t>
    <phoneticPr fontId="1" type="noConversion"/>
  </si>
  <si>
    <t>重新实施跑数后，重新更新数据。对应完成。</t>
    <phoneticPr fontId="1" type="noConversion"/>
  </si>
  <si>
    <r>
      <t>根据申请20181019002，实施调整表字段和长度的SQL语句，并且对该表重新进行调度配置。对应完成，</t>
    </r>
    <r>
      <rPr>
        <b/>
        <sz val="11"/>
        <color rgb="FFFF0000"/>
        <rFont val="宋体"/>
        <family val="3"/>
        <charset val="134"/>
        <scheme val="minor"/>
      </rPr>
      <t>作业耗时1个小时</t>
    </r>
    <phoneticPr fontId="1" type="noConversion"/>
  </si>
  <si>
    <t>首页的收入，税前利润无法和DIS数字一致，sheet82，
10/12 同样发生该问题。</t>
    <phoneticPr fontId="1" type="noConversion"/>
  </si>
  <si>
    <t>融租有配置表保理有300多张没有完成，出现9的错误，sheet 95</t>
    <phoneticPr fontId="1" type="noConversion"/>
  </si>
  <si>
    <t>开发确认是由于网络问题造成该情况，（当时无法链接数据库）</t>
    <phoneticPr fontId="1" type="noConversion"/>
  </si>
  <si>
    <r>
      <t>1.把调度服务器保理ODS的进程杀掉    2.执行脚本执行   3.配置表修改状态  4.修改kettle参数  5.重新调度。</t>
    </r>
    <r>
      <rPr>
        <sz val="11"/>
        <color rgb="FFFF0000"/>
        <rFont val="宋体"/>
        <family val="3"/>
        <charset val="134"/>
        <scheme val="minor"/>
      </rPr>
      <t>共耗时4个小时。</t>
    </r>
    <phoneticPr fontId="1" type="noConversion"/>
  </si>
  <si>
    <t>小贷NC有13张配置表没有正常完成，处于0的状态，sheet96</t>
    <phoneticPr fontId="1" type="noConversion"/>
  </si>
  <si>
    <t>确认小贷的物化视图的时间匹配出现问题，造成无法刷新数据</t>
    <phoneticPr fontId="1" type="noConversion"/>
  </si>
  <si>
    <t>融租蝴蝶系统有1张配置表出现9的错误，sheet97</t>
    <phoneticPr fontId="1" type="noConversion"/>
  </si>
  <si>
    <t>确认融租修改了表结构，故出现该问题，未及时通知。</t>
    <phoneticPr fontId="1" type="noConversion"/>
  </si>
  <si>
    <t>根据20181102002的临时操作申请，修改字段和表结构，恢复昨日数据，重新调度，完成</t>
    <phoneticPr fontId="1" type="noConversion"/>
  </si>
  <si>
    <t>经和小贷IT确认是由于今天切换网络，未进行数据同步造成该情况。</t>
    <phoneticPr fontId="1" type="noConversion"/>
  </si>
  <si>
    <t>由于小贷至（20：30）未完成网络切换和数据同步，金控平台也无法实施手动的跑数工作。经过开发讨论，E2E运维实施如下操作：
1，修改小贷数据表的日期时间从1102--》1103。
2，删除调度服务器（10.138.25.7和10.138.25.8）小贷的循环调度进程，以及一些挂死的进程。
在20：48实施完成</t>
    <phoneticPr fontId="1" type="noConversion"/>
  </si>
  <si>
    <t>经和小贷IT确认今天仍然处于切换网络实施中，未进行数据同步造成该情况。</t>
    <phoneticPr fontId="1" type="noConversion"/>
  </si>
  <si>
    <t>9：00 确认小贷要到下午才能同步数据，故按照开发讨论后结果，将小贷的循环调度进程删除。
14：00 小贷确认数据同步完成，金控平台启动调度，进行数据抽取。（15：55进行抽取财务数据时发现无法连接数据库，在17：10再次抽取财务数据成功）
20：00进行小贷的E2E跑数据作业。
本日检查完成</t>
    <phoneticPr fontId="1" type="noConversion"/>
  </si>
  <si>
    <t>经过确认今天由于财务公司没有正常实施跑批（管理账号密码国企），造成数据没有送到金控平台</t>
    <phoneticPr fontId="1" type="noConversion"/>
  </si>
  <si>
    <t>根据开发提出的临时申请20181107002，执行昨日财务公司不良率的覆盖操作，实施完成。</t>
    <phoneticPr fontId="1" type="noConversion"/>
  </si>
  <si>
    <t>经过确认今天由于财务公司没有正常实施跑批（管理账号密码国企），造成E2E数据没有送到金控平台</t>
    <phoneticPr fontId="1" type="noConversion"/>
  </si>
  <si>
    <t>确认财务公司在10：57将E2E数据送来后，实施重新跑数据的操作。数据显示正常。</t>
    <phoneticPr fontId="1" type="noConversion"/>
  </si>
  <si>
    <t>检查发现金融系概览中财务公司不良率的缺项，sheet100</t>
    <phoneticPr fontId="1" type="noConversion"/>
  </si>
  <si>
    <t>在进行ETL数据检查时，财务公司的税前利润TARGET小于1，属于异常，sheet101</t>
    <phoneticPr fontId="1" type="noConversion"/>
  </si>
  <si>
    <t>小贷有78张没有正常完成，处于未被调度的状态sheet98</t>
    <phoneticPr fontId="1" type="noConversion"/>
  </si>
  <si>
    <t>小贷有78张没有正常完成，处于未被调度的状态，故障类型同上</t>
    <phoneticPr fontId="1" type="noConversion"/>
  </si>
  <si>
    <t>开发确认是由于网络问题造成该情况，（当时无法链接数据库），联系小贷重新进行物化视图的刷新下午在进行调度后完成</t>
    <phoneticPr fontId="1" type="noConversion"/>
  </si>
  <si>
    <t xml:space="preserve">确认为当日小贷出现了送数据延迟的情况，造成MLF和CF的调度无法正常启动。影响：大屏使用了备份数据进行展示，最后数据同步完成时间在10：17 </t>
    <phoneticPr fontId="1" type="noConversion"/>
  </si>
  <si>
    <t>E2E检查在系统取数对应的项目中发现财务公司的放款额和贷款余额出现异常，11/11-12也发生相同问题sheet103</t>
    <phoneticPr fontId="1" type="noConversion"/>
  </si>
  <si>
    <t>确认由于财务公司的推送数据在会经由测试服务器在转到生产服务器上，1109开始测试服务器上的调度被终止造成该问题。</t>
    <phoneticPr fontId="1" type="noConversion"/>
  </si>
  <si>
    <t>这11/13-15日在进行ETL的检查时发现，发现如下问题：
消金的三张基础表无法在当日上午更新到当天的日期。Sheet104</t>
    <phoneticPr fontId="1" type="noConversion"/>
  </si>
  <si>
    <t>开发处理人</t>
    <phoneticPr fontId="1" type="noConversion"/>
  </si>
  <si>
    <t>影响范围</t>
    <phoneticPr fontId="1" type="noConversion"/>
  </si>
  <si>
    <t>临时解决方案</t>
    <phoneticPr fontId="1" type="noConversion"/>
  </si>
  <si>
    <t>1、 金控战略大屏使用历史数据展示。次日数据刷新后会显示正常。
2、 集团战略大屏使用历史数据展示。当日显示数据不会恢复正常，但不影响次日的数据展示。</t>
    <phoneticPr fontId="1" type="noConversion"/>
  </si>
  <si>
    <t>手动执行消金的E2E跑数据。将消金的E2E数据更新到当日耗时30分钟。
11/20 发送邮件给消金IT徐工，对方回复在确认问题中</t>
    <phoneticPr fontId="1" type="noConversion"/>
  </si>
  <si>
    <t>会造成QV前台财务平台明细报表中消费金融的当前日期-1的部分数据缺失，不过此报表的消金数据 ，财务平台人员主要查看月底数据 影响相对较小</t>
    <phoneticPr fontId="1" type="noConversion"/>
  </si>
  <si>
    <t xml:space="preserve">经和消金的IT联系后确认得知，在往金控平台推送数据（这2天出现连接超时），无法在上午推送完毕。原因为Oralce数据库传送文件的time out时间过短
</t>
    <phoneticPr fontId="1" type="noConversion"/>
  </si>
  <si>
    <t>消金IT</t>
    <phoneticPr fontId="1" type="noConversion"/>
  </si>
  <si>
    <t>无需实施操作，数据完毕后自动更新</t>
    <phoneticPr fontId="1" type="noConversion"/>
  </si>
  <si>
    <r>
      <t xml:space="preserve">
按照临时操作申请</t>
    </r>
    <r>
      <rPr>
        <b/>
        <sz val="11"/>
        <color rgb="FFFF0000"/>
        <rFont val="宋体"/>
        <family val="3"/>
        <charset val="134"/>
        <scheme val="minor"/>
      </rPr>
      <t>20181115001，进行Oracle数据库的配置调优，将SQLNET.SEND_TIME设定成180秒，并观察一周，确认结果</t>
    </r>
    <phoneticPr fontId="1" type="noConversion"/>
  </si>
  <si>
    <t>11/12 恢复测试环境中被注销的调度后，次日财务公司的数据推送正常</t>
    <phoneticPr fontId="1" type="noConversion"/>
  </si>
  <si>
    <t>大屏金融系概览财务公司数据显示缺项</t>
    <phoneticPr fontId="1" type="noConversion"/>
  </si>
  <si>
    <t>11/12 恢复测试环境中被注销的调度后，次日财务公司的数据推送正常
同时手动执行财务数据的推送和跑数据，保证数据的完整性</t>
    <phoneticPr fontId="1" type="noConversion"/>
  </si>
  <si>
    <t>当日财务公司的E2E数据缺失</t>
    <phoneticPr fontId="1" type="noConversion"/>
  </si>
  <si>
    <t>由于小贷的数据量日益增大，数据同步时间越来越长，无法在预定的时间内将数据同步完毕（时间窗口1：30）</t>
    <phoneticPr fontId="1" type="noConversion"/>
  </si>
  <si>
    <t>实施大屏的备份数据替换展示</t>
    <phoneticPr fontId="1" type="noConversion"/>
  </si>
  <si>
    <t>集团战略大屏和金控战略大屏的收入和税前利润数字不一致</t>
    <phoneticPr fontId="1" type="noConversion"/>
  </si>
  <si>
    <t>金控战略大屏首页的不良率缺陷，不能正常显示</t>
    <phoneticPr fontId="1" type="noConversion"/>
  </si>
  <si>
    <t>实施前置系统的数字直接替换</t>
    <phoneticPr fontId="1" type="noConversion"/>
  </si>
  <si>
    <t>DIS在节假日不推送数据给集团和金控的大屏，使用节假日前最后一个工作日的数据进行展示。</t>
    <phoneticPr fontId="1" type="noConversion"/>
  </si>
  <si>
    <t>只在系统取数对比中显示不正常，</t>
    <phoneticPr fontId="1" type="noConversion"/>
  </si>
  <si>
    <t>大屏金融系2级页面没有数据</t>
    <phoneticPr fontId="1" type="noConversion"/>
  </si>
  <si>
    <t>发送邮件给开发，报告故障</t>
    <phoneticPr fontId="1" type="noConversion"/>
  </si>
  <si>
    <t>使用前一日的备份数据实施展示</t>
    <phoneticPr fontId="1" type="noConversion"/>
  </si>
  <si>
    <t>9/19 实施了Raroc用户及表空间数据文件清理，现在每天观察记录表空间情况（1个月）
每日检查。10/15 确认空间正常，本课题对应完成</t>
  </si>
  <si>
    <t>10/26 王艳波已经发信给小贷IT需要按时确保送数，本课题对应完成
确认核心数据送到后，手动实施了调度和跑数，对应完成。（晚送的原因需要确认）
合计需要手动对应3小时。
需要手动对应具体如下：
1，手动处理脚本并执行6个，耗时20分钟左右
2，等待执行处理，耗时2个小时左右
3，确认执行结果20分钟左右。
4，联络发信都事项20分钟左右</t>
  </si>
  <si>
    <t xml:space="preserve">1, 9/17生产发布后未再次发生。观察一个月，未发生类似情况，对应完成
2，重新实施消金的手动跑数工作并进行了确认
对应共耗时30分钟。通课题66对应完成
</t>
  </si>
  <si>
    <t>实施消金的跑数处理后，日志正常显示。
耗时20分钟，通课题66对应完成</t>
  </si>
  <si>
    <t>同课题33重复，对应完成本课题</t>
  </si>
  <si>
    <t>实施消金的跑数处理后，日志正常显示。
耗时20分钟，同课题66对应完成</t>
  </si>
  <si>
    <t>实施备份数据进行进行展示，作业完成，同课题53，对应完成本课题</t>
  </si>
  <si>
    <t>实施备份数据进行进行展示，作业完成同课题53，对应完成本课题</t>
  </si>
  <si>
    <t>确认2天以上有小于‘1’的请才需要报送开发，本次情况只有当天有该现象，次日恢复正常，故本课题对应完成</t>
  </si>
  <si>
    <t>和课题74重复，本课题对应完成</t>
  </si>
  <si>
    <t>实施消金的跑数处理后，日志正常显示。
耗时20分钟
消金IT会在10月购置物理机，并将数仓的物理机进行迁移，10底可以确认效果，同课题66对应完成</t>
  </si>
  <si>
    <t>同课题65，本课题对应完成</t>
  </si>
  <si>
    <t>实施消金的跑数处理后，日志正常显示。
耗时20分钟
消金IT会在10月购置物理机，并将数仓的物理机进行迁移，10底可以确认效果
10/15-10/22 消金没有出现晚送数的情况，故确认问题解决。本课题对应完成</t>
  </si>
  <si>
    <t>本课题无操作，对应完成</t>
  </si>
  <si>
    <t>同课题71，对应完成</t>
  </si>
  <si>
    <t>同课题71，对应完成+J73</t>
  </si>
  <si>
    <t>和课题79重复，本课题对应完成</t>
  </si>
  <si>
    <t>本课题同83，对应完成</t>
  </si>
  <si>
    <t>本故障连同课题75一同实施了，重新调度，故障解决，课题对应完成</t>
  </si>
  <si>
    <t>同课题82，对应完成</t>
  </si>
  <si>
    <t>根据临时操作申请20181017002，直接实施CF和mlf的手动调度，然后实施E2E的重新跑数据
作业耗时4小时，本课题同90，故对应完成</t>
  </si>
  <si>
    <t>无需实施操作，本课题对应完成</t>
  </si>
  <si>
    <t>大屏点击金融系概览的金融产品，并进入页面后，无法点击任何菜单</t>
    <phoneticPr fontId="1" type="noConversion"/>
  </si>
  <si>
    <t>大屏次级页面的金融系产品使用受影响</t>
    <phoneticPr fontId="1" type="noConversion"/>
  </si>
  <si>
    <t>ODS层检查时发生融租的Fly出现9的报错</t>
    <phoneticPr fontId="1" type="noConversion"/>
  </si>
  <si>
    <t>当日ODS层的数据检查出现问题。</t>
    <phoneticPr fontId="1" type="noConversion"/>
  </si>
  <si>
    <t>由于代码冲突造成该问题</t>
    <phoneticPr fontId="1" type="noConversion"/>
  </si>
  <si>
    <t>更新代码，重新进行前端版本发布，临时操作单号20181121001</t>
    <phoneticPr fontId="1" type="noConversion"/>
  </si>
  <si>
    <t>张广才</t>
    <phoneticPr fontId="1" type="noConversion"/>
  </si>
  <si>
    <t>樊晓畅</t>
    <phoneticPr fontId="1" type="noConversion"/>
  </si>
  <si>
    <t>王静</t>
    <phoneticPr fontId="1" type="noConversion"/>
  </si>
  <si>
    <t>娄进涛</t>
    <phoneticPr fontId="1" type="noConversion"/>
  </si>
  <si>
    <t>实际完成日期</t>
    <phoneticPr fontId="1" type="noConversion"/>
  </si>
  <si>
    <t>预计完成时间</t>
    <phoneticPr fontId="1" type="noConversion"/>
  </si>
  <si>
    <t>由于无法再现问题，问题发生的原因也无法定位。现在大屏的10/17的数据展示正常。故暂时关闭该case，如再发生在进行调查</t>
    <phoneticPr fontId="1" type="noConversion"/>
  </si>
  <si>
    <t>王智</t>
    <phoneticPr fontId="1" type="noConversion"/>
  </si>
  <si>
    <t>发送邮件给融租IT确认是否有修改字段</t>
    <phoneticPr fontId="1" type="noConversion"/>
  </si>
  <si>
    <t>融租蝴蝶系统新增加了字段，造成ODS的同步数据报错。</t>
    <phoneticPr fontId="1" type="noConversion"/>
  </si>
  <si>
    <t>无法定位</t>
    <phoneticPr fontId="1" type="noConversion"/>
  </si>
  <si>
    <t>大屏点击金融系概览的保理不良率显示缺项。保理金融产品显示暂无数据</t>
    <phoneticPr fontId="1" type="noConversion"/>
  </si>
  <si>
    <t>大屏金融系概览保理不良率有缺项</t>
    <phoneticPr fontId="1" type="noConversion"/>
  </si>
  <si>
    <t>保理核心数据表进行了结构调整，增加了字段（未通知金控平台），造成抽取数据时字段不一致，报错。</t>
    <phoneticPr fontId="1" type="noConversion"/>
  </si>
  <si>
    <t>发送邮件给保理IT确认是否有修改字段</t>
    <phoneticPr fontId="1" type="noConversion"/>
  </si>
  <si>
    <t>融租IT确认，表结构调整，并提供最新表结构信息。
根据临时操作申请20181121003，实施表结构的字段增加，完成。</t>
    <phoneticPr fontId="1" type="noConversion"/>
  </si>
  <si>
    <t>保理IT确认，表结构调整，并提供最新表结构信息。
根据临时操作申请20181122002，实施表结构的字段增加，完成。</t>
    <phoneticPr fontId="1" type="noConversion"/>
  </si>
  <si>
    <t xml:space="preserve">
数据通过测试环境中继的问题需要讨论
本课题同102故关闭</t>
    <phoneticPr fontId="1" type="noConversion"/>
  </si>
  <si>
    <t>本日消金E2E数据推送晚于4：30（4：43送到）
11/17 5：20
11/20 5：17
11/21 4：54
11/22 5：02</t>
    <phoneticPr fontId="1" type="noConversion"/>
  </si>
  <si>
    <t>融租的ODS配置表检查时，发现有1000张表没有正常完成，出现‘1’和‘9’的报错。</t>
    <phoneticPr fontId="1" type="noConversion"/>
  </si>
  <si>
    <t>大屏显示为昨日备份数据且不良率显示异常</t>
    <phoneticPr fontId="1" type="noConversion"/>
  </si>
  <si>
    <t>确认由于当时出现网络问题，融租的数据无法正常同步，</t>
    <phoneticPr fontId="1" type="noConversion"/>
  </si>
  <si>
    <t>确认网络已经恢复正常</t>
    <phoneticPr fontId="1" type="noConversion"/>
  </si>
  <si>
    <t>根据开发确认，各表中没有当日的数据，因此只实施OO表插入ON表的操作，然后恢复配置表状态，重新调度。作业实施完成</t>
    <phoneticPr fontId="1" type="noConversion"/>
  </si>
  <si>
    <t>大屏显示数据不一致</t>
    <phoneticPr fontId="1" type="noConversion"/>
  </si>
  <si>
    <t>大屏生活平台触点网络页面的‘返回首页’点击无效</t>
    <phoneticPr fontId="1" type="noConversion"/>
  </si>
  <si>
    <t>该页面无法返回到首页</t>
    <phoneticPr fontId="1" type="noConversion"/>
  </si>
  <si>
    <t>等待开发接入生命医疗的数据
11/19 生命医疗的数据和DIS对接完成，根据临时操作申请20181119003，更新大屏代码和数据。本周观察效果
11/26 确认数据一致，关闭</t>
    <phoneticPr fontId="1" type="noConversion"/>
  </si>
  <si>
    <t>备份数据替换展示</t>
    <phoneticPr fontId="1" type="noConversion"/>
  </si>
  <si>
    <t>邓溶钦</t>
    <phoneticPr fontId="1" type="noConversion"/>
  </si>
  <si>
    <t>前端程序的逻辑判断有BUG</t>
    <phoneticPr fontId="1" type="noConversion"/>
  </si>
  <si>
    <t>无</t>
    <phoneticPr fontId="1" type="noConversion"/>
  </si>
  <si>
    <t>更新代码，重新进行前端版本发布，临时操作单号20181126002</t>
    <phoneticPr fontId="1" type="noConversion"/>
  </si>
  <si>
    <t>因为融租先前通知我们新增小微叫校园生态小微，但系统传过来的是校园生态事业部，导致数据匹配不上，有空部门，这块需要JAVA 人员解决，不能因为一个单元为空，所有都不展示</t>
    <phoneticPr fontId="1" type="noConversion"/>
  </si>
  <si>
    <t>为搭建开发和测试环境，需将生产环境数据复制到开发环境</t>
    <phoneticPr fontId="1" type="noConversion"/>
  </si>
  <si>
    <t>数据的安全性</t>
    <phoneticPr fontId="1" type="noConversion"/>
  </si>
  <si>
    <t>生产数据迁入测试环境，需要进行数据的混淆，使用者的权限和数据的生命周期，</t>
    <phoneticPr fontId="1" type="noConversion"/>
  </si>
  <si>
    <t>限制使用者，数据定时删除</t>
    <phoneticPr fontId="1" type="noConversion"/>
  </si>
  <si>
    <t>联系财务公司IT确认问题原因</t>
    <phoneticPr fontId="1" type="noConversion"/>
  </si>
  <si>
    <t>财务公司在金融系概览中的贷款余额和金融产品中的贷款余额不一致
11/23和11/26-29都有该问题</t>
    <phoneticPr fontId="1" type="noConversion"/>
  </si>
  <si>
    <t>1，表结构调整后信贷的明细数据没有正常推送到金控平台
2，2级小微调整的信息没有提前告知金控平台，</t>
    <phoneticPr fontId="1" type="noConversion"/>
  </si>
  <si>
    <t>1，财务公司提供信息表结构变更信息，金控平台相应进行调整
2，财务公司提供2级小微的调整信息，金控平台相应进行调整。
临时操作单:20181128005,20181127003
11/30 确认数据正常</t>
    <phoneticPr fontId="1" type="noConversion"/>
  </si>
  <si>
    <t>大屏首页发现同比和环比的数据都不显示</t>
    <phoneticPr fontId="1" type="noConversion"/>
  </si>
  <si>
    <t>大屏数据展示不正常</t>
    <phoneticPr fontId="1" type="noConversion"/>
  </si>
  <si>
    <t>使用昨日备份数据替换展示</t>
    <phoneticPr fontId="1" type="noConversion"/>
  </si>
  <si>
    <t>在前端直接修改收入的数据，使显示正常。</t>
    <phoneticPr fontId="1" type="noConversion"/>
  </si>
  <si>
    <t>大屏数据和DIS不一致。数据不准确</t>
    <phoneticPr fontId="1" type="noConversion"/>
  </si>
  <si>
    <t>大屏中小微的不良率不能正常显示</t>
    <phoneticPr fontId="1" type="noConversion"/>
  </si>
  <si>
    <t>由于财务公司的数据通过测试服务器182进行传送，当日182服务器的磁盘容量已满，造成没有内存空虚，进行数据传送</t>
    <phoneticPr fontId="1" type="noConversion"/>
  </si>
  <si>
    <t>大屏显示数据的一致性</t>
    <phoneticPr fontId="1" type="noConversion"/>
  </si>
  <si>
    <t>大屏金融系概览中财务公司的不良率缺项目，sheet118</t>
    <phoneticPr fontId="1" type="noConversion"/>
  </si>
  <si>
    <t>本日金控战略大屏的全球收入数据和DIS不一致，12/3也有该问题sheet117</t>
    <phoneticPr fontId="1" type="noConversion"/>
  </si>
  <si>
    <t>发现大屏康养医疗在11/30日的月累数据和DIS不一致。</t>
    <phoneticPr fontId="1" type="noConversion"/>
  </si>
  <si>
    <t>修改收件人的信息已经写入代码，无法实施配置更新。需要梳理代码进行迭代才可以修改。</t>
    <phoneticPr fontId="1" type="noConversion"/>
  </si>
  <si>
    <t>经确认，DIS调整了在11月底调整康养收入指标的计算逻辑，并没有重新向我们推送数据以及通知我们，导致从11月8号开始的大屏数据还是老数据，没有更新 ，所以和集团dis对不上
主要是增加了一个新的科目（租赁收入） 从11月8日开始有数据。  实施调整的启动日期为11月30日，完成日期为12月1日</t>
    <phoneticPr fontId="1" type="noConversion"/>
  </si>
  <si>
    <t>DIS重新推送从11/8-11/30的数据，金控科技进行大屏数据的刷新。执行临时操作申请，20181204004
12/5 确认数据一致</t>
    <phoneticPr fontId="1" type="noConversion"/>
  </si>
  <si>
    <t>同课题102，故本可以关闭。</t>
    <phoneticPr fontId="1" type="noConversion"/>
  </si>
  <si>
    <t>进行182服务器的数据清理后，财务公司重新推送数据，金控科技平台将数据同步到180服务器上，</t>
    <phoneticPr fontId="1" type="noConversion"/>
  </si>
  <si>
    <t>经确认，DIS调整了在11月底调整康养收入指标的计算逻辑，并没有重新向我们推送数据以及通知我们，导致从11月8号开始的大屏数据还是老数据，没有更新 ，所以和集团dis对不上
主要是增加了一个新的科目（租赁收入） 从11月8日开始有数据。  实施调整的启动日期为11月30日，完成日期为12月1日
导致12月开始全球收入的年累和DIS不一致。</t>
    <phoneticPr fontId="1" type="noConversion"/>
  </si>
  <si>
    <t>确认代码中有BUG，对临时表中插入2条数据无法进行判断的。</t>
    <phoneticPr fontId="1" type="noConversion"/>
  </si>
  <si>
    <t>重新修改存储过程的代码，修复该BUG，实施临时操作20181203003。结果正常</t>
    <phoneticPr fontId="1" type="noConversion"/>
  </si>
  <si>
    <t>消金科技提高数据处理效率，提升服务器性能升级，预计12月完成。科技平台持续跟踪。
12/5 11月下旬开始至12月初，消金传输数据恢复正常，本课题关闭</t>
    <phoneticPr fontId="1" type="noConversion"/>
  </si>
  <si>
    <t>月结</t>
    <phoneticPr fontId="1" type="noConversion"/>
  </si>
  <si>
    <t>1，月结E2E自动化工具生成的表格，数据小数点末尾会带很多‘9’
2，月结自动化备份工具中小贷的部分，执行结果异常。</t>
    <phoneticPr fontId="1" type="noConversion"/>
  </si>
  <si>
    <t>月结数据的准确性和效率性</t>
    <phoneticPr fontId="1" type="noConversion"/>
  </si>
  <si>
    <t>使用手动的脚本执行后，显示正常</t>
    <phoneticPr fontId="1" type="noConversion"/>
  </si>
  <si>
    <t>韩兵</t>
    <phoneticPr fontId="1" type="noConversion"/>
  </si>
  <si>
    <t>本日大屏上康养的生态收入和DIS不一致，sheet121</t>
    <phoneticPr fontId="1" type="noConversion"/>
  </si>
  <si>
    <t>大屏数据的准确性，和DIS不一致</t>
    <phoneticPr fontId="1" type="noConversion"/>
  </si>
  <si>
    <t>DIS没有将最新的数据推送给金控科技平台</t>
    <phoneticPr fontId="1" type="noConversion"/>
  </si>
  <si>
    <t>联络DIS,重新推送12月的生态收入数据，金控科技平台重新刷新大屏。确认数据一致。</t>
    <phoneticPr fontId="1" type="noConversion"/>
  </si>
  <si>
    <t>发现时间</t>
    <phoneticPr fontId="1" type="noConversion"/>
  </si>
  <si>
    <t>樊晓畅/徐迪翰</t>
    <phoneticPr fontId="1" type="noConversion"/>
  </si>
  <si>
    <t>跟踪人</t>
    <phoneticPr fontId="1" type="noConversion"/>
  </si>
  <si>
    <t>状态</t>
    <phoneticPr fontId="1" type="noConversion"/>
  </si>
  <si>
    <t>服务器移交至信产所，数据的传送端口没有移接到博莹的服务器上。</t>
    <phoneticPr fontId="1" type="noConversion"/>
  </si>
  <si>
    <t>数据的安全性/影响大屏数据的正常展示</t>
    <phoneticPr fontId="1" type="noConversion"/>
  </si>
  <si>
    <t>本日大屏首页的利润和收入与DIS数据不一致</t>
    <phoneticPr fontId="1" type="noConversion"/>
  </si>
  <si>
    <t>数据准确性</t>
    <phoneticPr fontId="1" type="noConversion"/>
  </si>
  <si>
    <t>使用前端的配置工具，对数据进行修改。</t>
    <phoneticPr fontId="1" type="noConversion"/>
  </si>
  <si>
    <t>上传成功的联络无法收到通知。</t>
    <phoneticPr fontId="1" type="noConversion"/>
  </si>
  <si>
    <t>所有小微调用黑名单接口报400错误</t>
    <phoneticPr fontId="1" type="noConversion"/>
  </si>
  <si>
    <t>小微的业务无法展开，</t>
    <phoneticPr fontId="1" type="noConversion"/>
  </si>
  <si>
    <t>把原来的代码中的注解去除，测试后再次更新war包</t>
    <phoneticPr fontId="1" type="noConversion"/>
  </si>
  <si>
    <t>金融系概览页面的金融保理和金融产品的金融保理的贷款余额数据不一致</t>
    <phoneticPr fontId="1" type="noConversion"/>
  </si>
  <si>
    <t>陈维</t>
    <phoneticPr fontId="1" type="noConversion"/>
  </si>
  <si>
    <t>DIS数据有调整</t>
    <phoneticPr fontId="1" type="noConversion"/>
  </si>
  <si>
    <t>DIS重新送数，重跑大屏数据后，显示正常</t>
    <phoneticPr fontId="1" type="noConversion"/>
  </si>
  <si>
    <t>代码中有BUG，</t>
    <phoneticPr fontId="1" type="noConversion"/>
  </si>
  <si>
    <t>保理公司组织架构调整，相应的人的系统中所属部门没有调整，在系统对应关系中未设置对应到“公共资源小微”，DIS无法获取正确的小微名称，数据也无法获得</t>
    <phoneticPr fontId="1" type="noConversion"/>
  </si>
  <si>
    <t>保理公司，重新设定对应的小微字段，并重新推送数据。12/13确认数据无误</t>
    <phoneticPr fontId="1" type="noConversion"/>
  </si>
  <si>
    <t>a) 云贷红本触点网络中国地图页地图无数据
b) 行政区划下拉框无可点击省市
c) 无法下钻到省及以下页面</t>
    <phoneticPr fontId="1" type="noConversion"/>
  </si>
  <si>
    <t>触点网络</t>
    <phoneticPr fontId="1" type="noConversion"/>
  </si>
  <si>
    <t>盈康医院每周五会传送数据给大屏，每次提报完系统会自己发送邮件，现在盈康的财务总监谈总已经离职，后任是朱总，因此邮件收件人需要更新，（现需更新朱总（544981511@qq.com）及另外增加一名维护人员021ding@163.com的邮箱）</t>
    <phoneticPr fontId="1" type="noConversion"/>
  </si>
  <si>
    <t>备注</t>
    <phoneticPr fontId="1" type="noConversion"/>
  </si>
  <si>
    <t>记录项</t>
    <phoneticPr fontId="1" type="noConversion"/>
  </si>
  <si>
    <t>生命生态中只有三家显示有数据，另外三家显示暂无数据</t>
    <phoneticPr fontId="1" type="noConversion"/>
  </si>
  <si>
    <t>数据缺失，影响大屏正常显示</t>
    <phoneticPr fontId="1" type="noConversion"/>
  </si>
  <si>
    <t>手动录入医院名称时出现错误，名称和系统内的不对。</t>
    <phoneticPr fontId="1" type="noConversion"/>
  </si>
  <si>
    <t>后台数据库修正该医院名称。重新调用大屏总调。</t>
    <phoneticPr fontId="1" type="noConversion"/>
  </si>
  <si>
    <t>今天消金E2E数据推送晚于预定窗口时间（8：21才送到</t>
    <phoneticPr fontId="1" type="noConversion"/>
  </si>
  <si>
    <t>金控战略大屏消金的数据使用前日的备份数据展示，昨天最新数据无法展示</t>
    <phoneticPr fontId="1" type="noConversion"/>
  </si>
  <si>
    <t>消金前端业务系统升级导致批量延后。</t>
    <phoneticPr fontId="1" type="noConversion"/>
  </si>
  <si>
    <t>确认ODS数据表完成，重新进行消金的跑数操作，对数据没有影响</t>
    <phoneticPr fontId="1" type="noConversion"/>
  </si>
  <si>
    <t>预警平台</t>
    <phoneticPr fontId="1" type="noConversion"/>
  </si>
  <si>
    <t>涉诉邮件每天向王律师发送十万封</t>
    <phoneticPr fontId="1" type="noConversion"/>
  </si>
  <si>
    <t>影响正常的邮件使用</t>
    <phoneticPr fontId="1" type="noConversion"/>
  </si>
  <si>
    <t>暂时停止推送涉诉信息给王律师</t>
    <phoneticPr fontId="1" type="noConversion"/>
  </si>
  <si>
    <t>大屏的不良率和目标值不能正常显示。</t>
    <phoneticPr fontId="1" type="noConversion"/>
  </si>
  <si>
    <t>逻辑：
1，目标值不应每天更新，一旦设定需保持稳定。
2，目标值应该有“有效期”的概念，若2019年新的目标设定后，2018年的目标失效，但仍然可内部查询。</t>
    <phoneticPr fontId="1" type="noConversion"/>
  </si>
  <si>
    <t>大屏和DIS中云贷的昨日数据不能正常显示</t>
    <phoneticPr fontId="1" type="noConversion"/>
  </si>
  <si>
    <t xml:space="preserve">1． 大屏金融概览和金融产品-产业金融贷款余额不一致。
2． 保理月累利润数据出现-1100万
</t>
    <phoneticPr fontId="1" type="noConversion"/>
  </si>
  <si>
    <t>金控大屏和DIS数据异常，影响正常数据展示</t>
    <phoneticPr fontId="1" type="noConversion"/>
  </si>
  <si>
    <t>1，融租事前未联络金控平台，调整了2级小微（教育小微）
2，12月28号有一笔贷款余额为1.5亿的借据 (借据号：NBDR170009-SQ001)的五级分类状态从正常调成了次级，5月份保理同事提供计算风险拨备的逻辑，这笔借据的拨备=1.5亿*(0.25-0.01)= 3600万。根据E2E税前利润=拨备前利润-资产风险拨备+营业外收支净额，因此保理28号宁波孵化小微的税前利润是减掉3600万后结果为-35353625.7647484，导致27号与28号之间差-3600万，把保理整体税前利润降为负数</t>
    <phoneticPr fontId="1" type="noConversion"/>
  </si>
  <si>
    <t>1，教育小微会在2019年1月开始再进行调整。那已投放的这笔借据小微自行归属在资源小微下，不归结到新的小微。小微自行调整，金控平台不实施操作。（次日确认已经调整）
2，数据和逻辑都都是正确的，小微自行调整，金控平台不实施操作。（次日确认已经调整）</t>
    <phoneticPr fontId="1" type="noConversion"/>
  </si>
  <si>
    <t>系统中在跨年的时间逻辑中有BUG</t>
    <phoneticPr fontId="1" type="noConversion"/>
  </si>
  <si>
    <t>用户无法在月结时输入生态收入</t>
    <phoneticPr fontId="1" type="noConversion"/>
  </si>
  <si>
    <t>补录系统中生态收入录入后无法保存，提示无法保存当前系统数据</t>
    <phoneticPr fontId="1" type="noConversion"/>
  </si>
  <si>
    <t>更新代码并进行版本更新。确认问题解决。</t>
    <phoneticPr fontId="1" type="noConversion"/>
  </si>
  <si>
    <t>小贷NC数据中有其他业务收入的费用无法正常获取到数据。</t>
    <phoneticPr fontId="1" type="noConversion"/>
  </si>
  <si>
    <t>小贷月结数据的准确性</t>
    <phoneticPr fontId="1" type="noConversion"/>
  </si>
  <si>
    <t>确认在数据获取的代码中有BUG。前2个月没有发生费用发生，所以没有出现问题</t>
    <phoneticPr fontId="1" type="noConversion"/>
  </si>
  <si>
    <t>影响月结效率和数据的完整性。</t>
    <phoneticPr fontId="1" type="noConversion"/>
  </si>
  <si>
    <t>影响小微数据月结准确性</t>
    <phoneticPr fontId="1" type="noConversion"/>
  </si>
  <si>
    <t>12/30的金融系概览中各个完成率都显示100%</t>
    <phoneticPr fontId="1" type="noConversion"/>
  </si>
  <si>
    <t>小微数据当日日结</t>
    <phoneticPr fontId="1" type="noConversion"/>
  </si>
  <si>
    <t>大屏数据不能正常显示</t>
    <phoneticPr fontId="1" type="noConversion"/>
  </si>
  <si>
    <t>1，使用昨日数据备份替换展示
2，旧大屏使用备份数据替换后，再次进行新大屏的调度</t>
    <phoneticPr fontId="1" type="noConversion"/>
  </si>
  <si>
    <t>1，计算不良率的代码中有BUG，逻辑有问题，某个小微不良率为空时会影响首页不良率的显示。</t>
    <phoneticPr fontId="1" type="noConversion"/>
  </si>
  <si>
    <t>1，修复代码中的BUG，调整不良率的计算逻辑。</t>
    <phoneticPr fontId="1" type="noConversion"/>
  </si>
  <si>
    <t>补录系统</t>
    <phoneticPr fontId="1" type="noConversion"/>
  </si>
  <si>
    <t>影响集团生态收入的取数和金控大屏的生态收入展示</t>
    <phoneticPr fontId="1" type="noConversion"/>
  </si>
  <si>
    <t>使用6日备份数据替换展示 并修改主要展示数值和DIS一样，但是新大屏完成率无法正常显示。</t>
    <phoneticPr fontId="1" type="noConversion"/>
  </si>
  <si>
    <t>融资租赁-贷款余额、重庆小贷-放贷额、重庆小贷-贷款余额的基础表与E2E源数据不一致。
1/4-1/8 都有以上问题</t>
    <phoneticPr fontId="1" type="noConversion"/>
  </si>
  <si>
    <t>1.旧大屏存储过程跑自动跑批没有在预定时间内完成，手动调度报错。2.刷新新大屏后完成率不显示。3.金融概览页低部分数据显示为-，右上方用户数显示为0.</t>
    <phoneticPr fontId="1" type="noConversion"/>
  </si>
  <si>
    <t>大屏的快捷通交易额汇总和DIS有差异</t>
    <phoneticPr fontId="1" type="noConversion"/>
  </si>
  <si>
    <t>1，旧大屏首页不良率显示“-”，同比环比显示“-”。
2，金融概览下部显示“无数据”，用户数“0”，
3，新大屏下半部数据项目无显示
1/4-1/7 都有以上问题</t>
    <phoneticPr fontId="1" type="noConversion"/>
  </si>
  <si>
    <t>现有大屏海融易和快捷通和清算所的数据是通过SFTP上传到服务器（60.194.156.185）上，现该服务器移交给了信产所，无法对该服务器和上传来的数据进行管理</t>
    <phoneticPr fontId="1" type="noConversion"/>
  </si>
  <si>
    <t>检查发现大屏如下问题：
1，DIS云贷贷款余额为0和金融概览里的数据为-，金融产品页面云贷贷款余额有数据。
2，大屏全球收入数据和DIS不一致
3，小贷月累的税前利润为-0.25
具体参考sheet131</t>
    <phoneticPr fontId="1" type="noConversion"/>
  </si>
  <si>
    <t>金融保理的基础表与E2E源数据不一致，放款额有0.3元的差距，</t>
    <phoneticPr fontId="1" type="noConversion"/>
  </si>
  <si>
    <t xml:space="preserve">   1，消金数据不一致这种情况原因是贷款余额的逻辑不同，消金是贷款余额-退款 ，而金控科技只累加贷款余额，无退款数据，因此导致不一致。
   2，小贷数据不一致是基础表逻辑没有过滤助贷业务
</t>
    <phoneticPr fontId="1" type="noConversion"/>
  </si>
  <si>
    <t xml:space="preserve">1，无
2，无
</t>
    <phoneticPr fontId="1" type="noConversion"/>
  </si>
  <si>
    <t>节假日需要运维值守调整</t>
    <phoneticPr fontId="1" type="noConversion"/>
  </si>
  <si>
    <t>节假日，使用9/30的数据替换10/1-10/7数据进行展示。作业实施完成，</t>
    <phoneticPr fontId="1" type="noConversion"/>
  </si>
  <si>
    <t>金融系概览中财务公司不良率的缺项</t>
    <phoneticPr fontId="1" type="noConversion"/>
  </si>
  <si>
    <t>确认开发不实施数据混淆。运维小微使用限定使用数据人和定时删除生产数据的方式，确保数据安全性</t>
    <phoneticPr fontId="1" type="noConversion"/>
  </si>
  <si>
    <t>迁移海融易和快捷通和清算所的SFTP上传数据服务器至博莹管理服务器（144.123.47.157）并测试完成数据可以正常传送。</t>
    <phoneticPr fontId="1" type="noConversion"/>
  </si>
  <si>
    <t>已经修改代码，上线完成。将设定的配置外置化。并将盈康医院的人员变更信息进行了更新。</t>
    <phoneticPr fontId="1" type="noConversion"/>
  </si>
  <si>
    <t>1，代码中有BUG，EXCEL和PLSQL导出的数据有小数点位后差异
2，自动脚本中和手动脚本中有差异。</t>
    <phoneticPr fontId="1" type="noConversion"/>
  </si>
  <si>
    <t>1，修改导出表格的取数逻辑
2，修改自动脚本和手动一致</t>
    <phoneticPr fontId="1" type="noConversion"/>
  </si>
  <si>
    <t>代码中有BUG，每个变换都会发邮件</t>
    <phoneticPr fontId="1" type="noConversion"/>
  </si>
  <si>
    <t>调整代码，发送统计后的整合模板</t>
    <phoneticPr fontId="1" type="noConversion"/>
  </si>
  <si>
    <t>杨洪飞</t>
    <phoneticPr fontId="1" type="noConversion"/>
  </si>
  <si>
    <t>融资租赁-贷款余额、重庆小贷-放贷额、重庆小贷-贷款余额的基础表与E2E源数据不一致。
同课题140</t>
    <phoneticPr fontId="1" type="noConversion"/>
  </si>
  <si>
    <t>补录系统，生态收入以下的分类里面，缺少了增值的项目。</t>
    <phoneticPr fontId="1" type="noConversion"/>
  </si>
  <si>
    <t>修改保理二级小微时，开发误将生态收入以下的增值分类删除</t>
    <phoneticPr fontId="1" type="noConversion"/>
  </si>
  <si>
    <t>更新程序，将增值项目插入</t>
    <phoneticPr fontId="1" type="noConversion"/>
  </si>
  <si>
    <t>1，DIS调整了生命生态的2级小微，导致存储过程调用失败。
2，同1
3，保理和融租没有放款额，DIS没有送用户数的数据</t>
    <phoneticPr fontId="1" type="noConversion"/>
  </si>
  <si>
    <t>1，调整程序增加生命生态的2级小微
2，DIS次日推送了户数的数据</t>
    <phoneticPr fontId="1" type="noConversion"/>
  </si>
  <si>
    <t xml:space="preserve">1.金融系概览不良率不显示
2.金融产品里无数据（9点前）
</t>
    <phoneticPr fontId="1" type="noConversion"/>
  </si>
  <si>
    <t>9点后确认金融产品都有数据，重新手动调度大屏，新旧大屏各项数据都正常展示。</t>
    <phoneticPr fontId="1" type="noConversion"/>
  </si>
  <si>
    <t>工时</t>
    <phoneticPr fontId="1" type="noConversion"/>
  </si>
  <si>
    <t>0.5人天排查</t>
    <phoneticPr fontId="1" type="noConversion"/>
  </si>
  <si>
    <t>0.5人天</t>
    <phoneticPr fontId="1" type="noConversion"/>
  </si>
  <si>
    <t>5人天</t>
    <phoneticPr fontId="1" type="noConversion"/>
  </si>
  <si>
    <t>娄进涛，田延东</t>
    <phoneticPr fontId="1" type="noConversion"/>
  </si>
  <si>
    <t>2人天方案调查，1月14日启动</t>
    <phoneticPr fontId="1" type="noConversion"/>
  </si>
  <si>
    <t>0.2人天</t>
    <phoneticPr fontId="1" type="noConversion"/>
  </si>
  <si>
    <t>0.5天人天调查</t>
    <phoneticPr fontId="1" type="noConversion"/>
  </si>
  <si>
    <t>数据逻辑确认3人天
数据对接沟通与开发3人天
原贷款余额逻辑修改3人天</t>
    <phoneticPr fontId="1" type="noConversion"/>
  </si>
  <si>
    <t>9点检查发现小贷和多张配置表没有完成</t>
    <phoneticPr fontId="1" type="noConversion"/>
  </si>
  <si>
    <t xml:space="preserve">1.金融系概览不良率不显示
2.金融产品里无数据（8：44前）
</t>
    <phoneticPr fontId="1" type="noConversion"/>
  </si>
  <si>
    <t>8：45后确认金融产品都有数据，重新手动调度大屏，新旧大屏各项数据都正常展示。</t>
    <phoneticPr fontId="1" type="noConversion"/>
  </si>
  <si>
    <t xml:space="preserve">财务公司的金融产品与概览中贷款余额数据不一致。
</t>
    <phoneticPr fontId="1" type="noConversion"/>
  </si>
  <si>
    <t xml:space="preserve">新大屏万链不良率中缺少海融易和生活平台的显示
</t>
    <phoneticPr fontId="1" type="noConversion"/>
  </si>
  <si>
    <t>重庆小贷-放贷额的基础表与E2E源数据不一致</t>
    <phoneticPr fontId="1" type="noConversion"/>
  </si>
  <si>
    <t>KPI目标模板的无法自动初始化操作</t>
    <phoneticPr fontId="1" type="noConversion"/>
  </si>
  <si>
    <t>小微月结</t>
    <phoneticPr fontId="1" type="noConversion"/>
  </si>
  <si>
    <t>信产所无法在补录系统中导入KPI数据</t>
    <phoneticPr fontId="1" type="noConversion"/>
  </si>
  <si>
    <t>手动在补录系统的数据库中插入KPI模板。</t>
    <phoneticPr fontId="1" type="noConversion"/>
  </si>
  <si>
    <t>1，修改KPI模板，确认2020年可以使用。D:\releaseRepository\2019-01-11\信产所补录修复
2，记录该事项到年次操作一览表中</t>
    <phoneticPr fontId="1" type="noConversion"/>
  </si>
  <si>
    <t xml:space="preserve">1.新大屏首页无数据8:35
2.旧大屏和DIS进行数据对比发现以下问题：
康养平台和消费金融生态收入不一致
投资系生态收入和人均新增投放额显示异常
交易系生态收入显示异常
</t>
    <phoneticPr fontId="1" type="noConversion"/>
  </si>
  <si>
    <t>消金数据推送延迟,E2E消金使用备份数据。</t>
    <phoneticPr fontId="1" type="noConversion"/>
  </si>
  <si>
    <t>消金在大屏上展示昨日数据</t>
    <phoneticPr fontId="1" type="noConversion"/>
  </si>
  <si>
    <t>消金前端业务系统-支付网关批量延迟导致。</t>
    <phoneticPr fontId="1" type="noConversion"/>
  </si>
  <si>
    <t>手动实施消金的重新跑数</t>
    <phoneticPr fontId="1" type="noConversion"/>
  </si>
  <si>
    <t>消金调整支付网关批量时间</t>
    <phoneticPr fontId="1" type="noConversion"/>
  </si>
  <si>
    <t>营改增系统批量结束时间延迟</t>
    <phoneticPr fontId="1" type="noConversion"/>
  </si>
  <si>
    <t>消金优化营改增系统批量时间</t>
    <phoneticPr fontId="1" type="noConversion"/>
  </si>
  <si>
    <t>同课题155</t>
    <phoneticPr fontId="1" type="noConversion"/>
  </si>
  <si>
    <t xml:space="preserve">1.新大屏小贷数据异常
2.大屏主要数据和DIS不一致
</t>
    <phoneticPr fontId="1" type="noConversion"/>
  </si>
  <si>
    <t>小贷送的数异常</t>
    <phoneticPr fontId="1" type="noConversion"/>
  </si>
  <si>
    <t>手动改数使新大屏展示数据和DIS一致</t>
    <phoneticPr fontId="1" type="noConversion"/>
  </si>
  <si>
    <t>孙瑜</t>
    <phoneticPr fontId="1" type="noConversion"/>
  </si>
  <si>
    <t>小微没有送数据，生活平台没有不良率这个指标</t>
    <phoneticPr fontId="1" type="noConversion"/>
  </si>
  <si>
    <t>海融易已经补全数据。大屏正常显示</t>
    <phoneticPr fontId="1" type="noConversion"/>
  </si>
  <si>
    <t>小贷重新送数，重跑大屏数据后，大屏显示正常</t>
    <phoneticPr fontId="1" type="noConversion"/>
  </si>
  <si>
    <t>重新手动调度刷新大屏。显示正常。</t>
    <phoneticPr fontId="1" type="noConversion"/>
  </si>
  <si>
    <t>1，金融产品调度晚于大屏刷新调度。
2，生态收入有变动，没有重新向金控推送数据。</t>
    <phoneticPr fontId="1" type="noConversion"/>
  </si>
  <si>
    <t>1，调整金融产品调度时间
2，DIS重新推送生态收入，确认数据正常</t>
    <phoneticPr fontId="1" type="noConversion"/>
  </si>
  <si>
    <t>小贷子公司的数据没有和金控对接。</t>
    <phoneticPr fontId="1" type="noConversion"/>
  </si>
  <si>
    <t>1，融租调整二级小微的结构，
2，小贷子公司的数据没有和金控对接。</t>
    <phoneticPr fontId="1" type="noConversion"/>
  </si>
  <si>
    <t>同课题，140</t>
    <phoneticPr fontId="1" type="noConversion"/>
  </si>
  <si>
    <t>1，金控科技更新了融租二级小微的结构。
2，由于数据未对接，无法确保数据一致，故暂时中止对小贷的基础表与E2E源数据一致性比对。</t>
    <phoneticPr fontId="1" type="noConversion"/>
  </si>
  <si>
    <t xml:space="preserve">金融系概览和金融产品里财务公司和产业金融贷款余额不一致
</t>
    <phoneticPr fontId="1" type="noConversion"/>
  </si>
  <si>
    <t>财务公司送的统计数据和明细数据不一致。</t>
    <phoneticPr fontId="1" type="noConversion"/>
  </si>
  <si>
    <t>1，发现财务公司的贷款余额数据不一致。发信给财务公司进行确认。</t>
    <phoneticPr fontId="1" type="noConversion"/>
  </si>
  <si>
    <t>1，财务公司送的统计数据和明细数据不一致。
2，融租调整了2级小微的结构。</t>
    <phoneticPr fontId="1" type="noConversion"/>
  </si>
  <si>
    <t>1，发现财务公司的贷款余额数据不一致。发信给财务公司进行确认。
2，金控科技并联融租，调整2级小微的结构。上线完毕。</t>
    <phoneticPr fontId="1" type="noConversion"/>
  </si>
  <si>
    <t>1，消金的数据已经计划对接中，暂时不实施消金的贷款余额的数据检查。
2，完成数据调整，数据可以核对一致！</t>
    <phoneticPr fontId="1" type="noConversion"/>
  </si>
  <si>
    <t>修改大屏首页全球收入和DIS一致</t>
    <phoneticPr fontId="1" type="noConversion"/>
  </si>
  <si>
    <t>新大屏首页全球收入展示4.71与DIS显示的4.70不一致</t>
    <phoneticPr fontId="1" type="noConversion"/>
  </si>
  <si>
    <t>集团从今年1月1日开始对金融系小微间的交叉收入数据进行了合并抵消，该部分数据由小微在DIS上进行补入。并未和金控科技进行并联。</t>
    <phoneticPr fontId="1" type="noConversion"/>
  </si>
  <si>
    <t>DIS会将合并抵消的科目推送过来，金控平台对全球收入的算法进行升级开发及测试，上线。</t>
    <phoneticPr fontId="1" type="noConversion"/>
  </si>
  <si>
    <r>
      <t>影响当日</t>
    </r>
    <r>
      <rPr>
        <sz val="11"/>
        <color theme="1"/>
        <rFont val="宋体"/>
        <family val="3"/>
        <charset val="134"/>
        <scheme val="minor"/>
      </rPr>
      <t>E2E数据准确性</t>
    </r>
    <phoneticPr fontId="1" type="noConversion"/>
  </si>
  <si>
    <t>王智/娄进涛</t>
    <phoneticPr fontId="1" type="noConversion"/>
  </si>
  <si>
    <t>1，确认DIS的贷款余额数据也是0，保持和DIS一致。
2，另外起故障单
3，小贷重新推送数据，刷新大屏后显示正常</t>
    <phoneticPr fontId="1" type="noConversion"/>
  </si>
  <si>
    <t>1，DIS推送给金控的数据为‘0’
2，DIS数据进行了调整
3，小贷二级小微的数据异常</t>
    <phoneticPr fontId="1" type="noConversion"/>
  </si>
  <si>
    <t>暂无</t>
    <phoneticPr fontId="1" type="noConversion"/>
  </si>
  <si>
    <t>小贷不将其他业务收入费用进行12月的月结计算</t>
    <phoneticPr fontId="1" type="noConversion"/>
  </si>
  <si>
    <t>旧大屏和DIS的数据一致性</t>
    <phoneticPr fontId="1" type="noConversion"/>
  </si>
  <si>
    <t>企业预警平台</t>
    <phoneticPr fontId="1" type="noConversion"/>
  </si>
  <si>
    <t>跑批应用无法启动，舆情信息无法获取</t>
    <phoneticPr fontId="1" type="noConversion"/>
  </si>
  <si>
    <t>无法正常推送舆情信息</t>
    <phoneticPr fontId="1" type="noConversion"/>
  </si>
  <si>
    <t>张文波</t>
    <phoneticPr fontId="1" type="noConversion"/>
  </si>
  <si>
    <t>初步原因无法外部配置文件。由于没有配置log的输出。无法查找根本原因。</t>
    <phoneticPr fontId="1" type="noConversion"/>
  </si>
  <si>
    <t>修改大屏首页生命平台数据和DIS一致</t>
    <phoneticPr fontId="1" type="noConversion"/>
  </si>
  <si>
    <t>新大屏首页全球收入展示5.02与DIS显示的5.03不一致</t>
    <phoneticPr fontId="1" type="noConversion"/>
  </si>
  <si>
    <t>融租蝴蝶系统调整了字段没有通知金控平台导致抽数报错</t>
    <phoneticPr fontId="1" type="noConversion"/>
  </si>
  <si>
    <t>检查配置表完成情况时fly报错</t>
    <phoneticPr fontId="1" type="noConversion"/>
  </si>
  <si>
    <t>交易系清算所交易额、营业额，税前利润同比环比没有值，营业额和税前利润完成率为100%。</t>
    <phoneticPr fontId="1" type="noConversion"/>
  </si>
  <si>
    <t>金融产品调度未在8：30前完成</t>
    <phoneticPr fontId="1" type="noConversion"/>
  </si>
  <si>
    <t xml:space="preserve">直接读取内部配置文件，跑批应用可以正常启动。
</t>
    <phoneticPr fontId="1" type="noConversion"/>
  </si>
  <si>
    <t>重新启动配置应用服务，可以读取外部配置文件，舆情信息可以正常推送。</t>
    <phoneticPr fontId="1" type="noConversion"/>
  </si>
  <si>
    <t>生物医疗无数据</t>
    <phoneticPr fontId="1" type="noConversion"/>
  </si>
  <si>
    <t>DIS未送数据</t>
    <phoneticPr fontId="1" type="noConversion"/>
  </si>
  <si>
    <t>无需处理，每日18点自动跑批更新数据</t>
    <phoneticPr fontId="1" type="noConversion"/>
  </si>
  <si>
    <t>海融易和信产中心交易额的完成率异常</t>
    <phoneticPr fontId="1" type="noConversion"/>
  </si>
  <si>
    <t>修改海融易和信产中心交易额的完成率与DIS数据一致</t>
    <phoneticPr fontId="1" type="noConversion"/>
  </si>
  <si>
    <t>信产所的联络12月月结补录系统KPI数据和他们计算的有出入。
信产所数据：收入：1530.64    利润:67.23   人工：199</t>
    <phoneticPr fontId="1" type="noConversion"/>
  </si>
  <si>
    <t>DIS调整了数据，并重新进行了推送</t>
    <phoneticPr fontId="1" type="noConversion"/>
  </si>
  <si>
    <t>大屏展示的数据和DIS不一致，由于四舍五入的原因，偶尔几天才会出现该问题。</t>
    <phoneticPr fontId="1" type="noConversion"/>
  </si>
  <si>
    <t>同问题143</t>
    <phoneticPr fontId="1" type="noConversion"/>
  </si>
  <si>
    <t>DIS有部分抵扣的数据没有推送给金控科技平台</t>
    <phoneticPr fontId="1" type="noConversion"/>
  </si>
  <si>
    <t>DIS和新大屏数据展示不一致</t>
    <phoneticPr fontId="1" type="noConversion"/>
  </si>
  <si>
    <t>DIS将抵扣后的数据推送给金控平台，金控平台修改数据计算逻辑，上线完成</t>
    <phoneticPr fontId="1" type="noConversion"/>
  </si>
  <si>
    <t>每日E2E月结</t>
    <phoneticPr fontId="1" type="noConversion"/>
  </si>
  <si>
    <t>融租提供调整字段和其属性，金控进行字段属性调整重新抽数。</t>
    <phoneticPr fontId="1" type="noConversion"/>
  </si>
  <si>
    <t>大屏数据显示异常</t>
    <phoneticPr fontId="1" type="noConversion"/>
  </si>
  <si>
    <t>清算所没有按时上传数据</t>
    <phoneticPr fontId="1" type="noConversion"/>
  </si>
  <si>
    <t>清算所重新上传数据，并修改上传数据时间，确认数据传送正常</t>
    <phoneticPr fontId="1" type="noConversion"/>
  </si>
  <si>
    <t>节假日DIS不返回数据的情况下，系统自动使用上一日数据进行覆盖展示。
1，DIS不送数会自动覆盖
2，小微数据会卡在昨天，没送数或者和DIS不一致。
3，检查跑批并发送结果信件</t>
    <phoneticPr fontId="1" type="noConversion"/>
  </si>
  <si>
    <t>DIS在2018年1月31号开始就有57万的差异没有推送给金控科技平台</t>
    <phoneticPr fontId="1" type="noConversion"/>
  </si>
  <si>
    <t>不处理</t>
    <phoneticPr fontId="1" type="noConversion"/>
  </si>
  <si>
    <t>不处理
当月月结没有影响。
大屏展示没有影响。</t>
    <phoneticPr fontId="1" type="noConversion"/>
  </si>
  <si>
    <t>DIS调整了数据</t>
    <phoneticPr fontId="1" type="noConversion"/>
  </si>
  <si>
    <t>1，财务公司数据及相关处理程序从测试182迁移至生产服务器上。
2，将182服务器转成生产服务器，取出测试相关的程序和数据
以上方案检讨中</t>
    <phoneticPr fontId="1" type="noConversion"/>
  </si>
  <si>
    <t>月结时手动将数据插入补录系统中</t>
    <phoneticPr fontId="1" type="noConversion"/>
  </si>
  <si>
    <t>DIS未推送交易额的目标数据给金控平台</t>
    <phoneticPr fontId="1" type="noConversion"/>
  </si>
  <si>
    <t>修改正确的大屏数据会被覆盖</t>
    <phoneticPr fontId="1" type="noConversion"/>
  </si>
  <si>
    <t xml:space="preserve">清算所手动上传数据会自动触发刷新大屏
</t>
    <phoneticPr fontId="1" type="noConversion"/>
  </si>
  <si>
    <t>代码中写入信产中心和清算所上传（T-1或T-2)数据后会自动触发刷新大屏</t>
    <phoneticPr fontId="1" type="noConversion"/>
  </si>
  <si>
    <t>去除代码中信产中心和清算所上传数据后会自动刷新大屏的语句。上线完成</t>
    <phoneticPr fontId="1" type="noConversion"/>
  </si>
  <si>
    <t>确认调度服务器无挂着的JAVA进程时发现10.138.25.8上的task_dm_fin_tec.sh跑批卡死，手动重新调度问题依旧。</t>
    <phoneticPr fontId="1" type="noConversion"/>
  </si>
  <si>
    <t>影响数据的准确性</t>
    <phoneticPr fontId="1" type="noConversion"/>
  </si>
  <si>
    <t>手动跑kpi存储过程</t>
    <phoneticPr fontId="1" type="noConversion"/>
  </si>
  <si>
    <t>同故障174</t>
    <phoneticPr fontId="1" type="noConversion"/>
  </si>
  <si>
    <t>小贷NC系统送入的科目余额表内出现了科目长度过长的记录，我方中间表预留长度不足，导致科目余额跑数失败。</t>
    <phoneticPr fontId="1" type="noConversion"/>
  </si>
  <si>
    <t>1月25</t>
    <phoneticPr fontId="1" type="noConversion"/>
  </si>
  <si>
    <t>0.5人天</t>
    <phoneticPr fontId="1" type="noConversion"/>
  </si>
  <si>
    <t>调整对应科目余额中间表字段的长度，上线完成，次日确认正常</t>
    <phoneticPr fontId="1" type="noConversion"/>
  </si>
  <si>
    <t>不良率没有计算出，目标值也不能正常显示</t>
    <phoneticPr fontId="1" type="noConversion"/>
  </si>
  <si>
    <t>修改代码和存储过程，上线完成。</t>
    <phoneticPr fontId="1" type="noConversion"/>
  </si>
  <si>
    <t xml:space="preserve">
修改补录系统中的相应数据，和DIS保持一致。上线完成。</t>
    <phoneticPr fontId="1" type="noConversion"/>
  </si>
  <si>
    <t xml:space="preserve">KPI日志检查金融系的表PK_FIN_TEC_KPI_COM.PRO_KPI_ACT 对应的CONTENT列出现 “%%-ORA-30926: 无法在源表中获得一组稳定的行 ”的异常
</t>
    <phoneticPr fontId="1" type="noConversion"/>
  </si>
  <si>
    <t>DIS删除了2018年的各个指标的目标值。现在DIS的2018年所有数据的完成率都显示100%</t>
    <phoneticPr fontId="1" type="noConversion"/>
  </si>
  <si>
    <t>生态收入向DIS报送</t>
    <phoneticPr fontId="1" type="noConversion"/>
  </si>
  <si>
    <t>提供临时ID给用户使用，使用完毕后修改临时ID密码。</t>
    <phoneticPr fontId="1" type="noConversion"/>
  </si>
  <si>
    <t>清算所的E2E1月数据无法在补录系统中显示，空白页</t>
    <phoneticPr fontId="1" type="noConversion"/>
  </si>
  <si>
    <t>小微数据报送</t>
    <phoneticPr fontId="1" type="noConversion"/>
  </si>
  <si>
    <t>E2E数据显示的过程在需要每年的1/2日手动执行</t>
    <phoneticPr fontId="1" type="noConversion"/>
  </si>
  <si>
    <t>补录系统的五级分类界面，无法正常打开</t>
    <phoneticPr fontId="1" type="noConversion"/>
  </si>
  <si>
    <t>手动在E2E部门对照表中增加，问题解决</t>
    <phoneticPr fontId="1" type="noConversion"/>
  </si>
  <si>
    <t>导入的EXCEL文件中有非模板格式的公式</t>
    <phoneticPr fontId="1" type="noConversion"/>
  </si>
  <si>
    <t>获取保理E2E的数据，在补录系统中实施调整</t>
    <phoneticPr fontId="1" type="noConversion"/>
  </si>
  <si>
    <t>调整存储过程的代码的取值，取得正确的部门代码</t>
    <phoneticPr fontId="1" type="noConversion"/>
  </si>
  <si>
    <t>删除底表中重复的公共小微的dep_code，再次导出E2E数据给小微确认无误</t>
    <phoneticPr fontId="1" type="noConversion"/>
  </si>
  <si>
    <t>次月月结补录系统中小贷E2E数据无法正常展示，大屏和E2E日切无影响。</t>
    <phoneticPr fontId="1" type="noConversion"/>
  </si>
  <si>
    <t>永慈医院1/31的生态收入显示为‘0.00’</t>
    <phoneticPr fontId="1" type="noConversion"/>
  </si>
  <si>
    <t>云贷各项数据都是为‘0‘</t>
    <phoneticPr fontId="1" type="noConversion"/>
  </si>
  <si>
    <t>小微日切数据异常</t>
    <phoneticPr fontId="1" type="noConversion"/>
  </si>
  <si>
    <t>由于E2E月结未正常完成，1,2号云贷停止了跑数的程序，用户刚好1号上传的数据，所有数值没有正常取到，并推送给金控科技平台</t>
    <phoneticPr fontId="1" type="noConversion"/>
  </si>
  <si>
    <t>联系云贷，重新推送数据，确认数据推送正常，给。并手动实施跑数的操作。</t>
    <phoneticPr fontId="1" type="noConversion"/>
  </si>
  <si>
    <t>QV</t>
    <phoneticPr fontId="1" type="noConversion"/>
  </si>
  <si>
    <t>QV系统中金控平台的累计数不等于各个小微的合计数，</t>
    <phoneticPr fontId="1" type="noConversion"/>
  </si>
  <si>
    <t>QV系统数据正确性</t>
    <phoneticPr fontId="1" type="noConversion"/>
  </si>
  <si>
    <t>DIS未推送1/31的生态收入给金控科技平台</t>
    <phoneticPr fontId="1" type="noConversion"/>
  </si>
  <si>
    <t>并联DIS，重新推送1/31的生态收入给金控科技平台，重跑1/31的大屏总调，数据正常显示</t>
    <phoneticPr fontId="1" type="noConversion"/>
  </si>
  <si>
    <t>大屏的税前利润和DIS不一致</t>
    <phoneticPr fontId="1" type="noConversion"/>
  </si>
  <si>
    <t>大屏数据和DIS不一致</t>
    <phoneticPr fontId="1" type="noConversion"/>
  </si>
  <si>
    <t>海尔融资租赁2019年1月月结KPI数据中，风险拨备数据指标原始手工录入
数据金额为362,905,868.74元，而展示的数据为362,869,413.85元，数据不一致</t>
    <phoneticPr fontId="1" type="noConversion"/>
  </si>
  <si>
    <t>月结KPI数据不一致</t>
    <phoneticPr fontId="1" type="noConversion"/>
  </si>
  <si>
    <t>云贷的不良率异常高（22.04%）</t>
    <phoneticPr fontId="1" type="noConversion"/>
  </si>
  <si>
    <t>小贷日切数据不正确</t>
    <phoneticPr fontId="1" type="noConversion"/>
  </si>
  <si>
    <t>同故障202</t>
    <phoneticPr fontId="1" type="noConversion"/>
  </si>
  <si>
    <t>自动化工具</t>
    <phoneticPr fontId="1" type="noConversion"/>
  </si>
  <si>
    <t>云贷E2E月结数据不正确</t>
    <phoneticPr fontId="1" type="noConversion"/>
  </si>
  <si>
    <t>云贷E2E月结失败</t>
    <phoneticPr fontId="1" type="noConversion"/>
  </si>
  <si>
    <t>程序上有BUG</t>
    <phoneticPr fontId="1" type="noConversion"/>
  </si>
  <si>
    <t>云贷手动报送E2E数据给集团</t>
    <phoneticPr fontId="1" type="noConversion"/>
  </si>
  <si>
    <t>删除公式直接写入值，问题解决</t>
    <phoneticPr fontId="1" type="noConversion"/>
  </si>
  <si>
    <t>页面加入校验，出错时提示报警信息。</t>
    <phoneticPr fontId="1" type="noConversion"/>
  </si>
  <si>
    <t>清算所E2E数据无法正常展示</t>
    <phoneticPr fontId="1" type="noConversion"/>
  </si>
  <si>
    <t>消金在补录系统中无法导入借款明细</t>
    <phoneticPr fontId="1" type="noConversion"/>
  </si>
  <si>
    <t>消金无法录入借款明细数据</t>
    <phoneticPr fontId="1" type="noConversion"/>
  </si>
  <si>
    <t>保理小微计算出的E2E数据中人工成本和工资与金控科技平台系统中的数据不一致</t>
    <phoneticPr fontId="1" type="noConversion"/>
  </si>
  <si>
    <t>保理小微E2E数据确认</t>
    <phoneticPr fontId="1" type="noConversion"/>
  </si>
  <si>
    <t>云贷1级小微和2级小微的汇总数据不一致</t>
    <phoneticPr fontId="1" type="noConversion"/>
  </si>
  <si>
    <t>金控科技平台月结的E2E数据和融租小微的数据有差异。差旅费（差额12982.52）、咨询费（差额304.86）
人工成本：工资（差额111622.86）</t>
    <phoneticPr fontId="1" type="noConversion"/>
  </si>
  <si>
    <t>云贷E2E数据确认</t>
    <phoneticPr fontId="1" type="noConversion"/>
  </si>
  <si>
    <t>融租E2E数据确认</t>
    <phoneticPr fontId="1" type="noConversion"/>
  </si>
  <si>
    <t>程序上有BUG
存储过程的代码中子公司的部门没有正确取值</t>
    <phoneticPr fontId="1" type="noConversion"/>
  </si>
  <si>
    <t>程序上有BUG
底表数据中被插入了重复的公共小微的dep_code</t>
    <phoneticPr fontId="1" type="noConversion"/>
  </si>
  <si>
    <t>程序上有BUG
E2E部门对应表中融租增加的二级小微没有被添加</t>
    <phoneticPr fontId="1" type="noConversion"/>
  </si>
  <si>
    <t>融租的金融系KPI数据金控点击确认后 ，按钮还是没有变成灰色,再次点击提示DB中没有数据可确认</t>
    <phoneticPr fontId="1" type="noConversion"/>
  </si>
  <si>
    <t>影响用户使用体验</t>
    <phoneticPr fontId="1" type="noConversion"/>
  </si>
  <si>
    <t>JAVA中有BUG</t>
    <phoneticPr fontId="1" type="noConversion"/>
  </si>
  <si>
    <t>确认用户点击成功，用户无需再次点击</t>
    <phoneticPr fontId="1" type="noConversion"/>
  </si>
  <si>
    <t>配置表完成情况检查cf. ON_ODS_CMSG_LM_LN_INFO表未正常完成</t>
    <phoneticPr fontId="1" type="noConversion"/>
  </si>
  <si>
    <t>当日E2E日结</t>
    <phoneticPr fontId="1" type="noConversion"/>
  </si>
  <si>
    <t>需要重新建表，并对之前数据做备份</t>
  </si>
  <si>
    <t>0.5人天</t>
    <phoneticPr fontId="1" type="noConversion"/>
  </si>
  <si>
    <t>云贷财务提供的贷款余额数据不正确，只提供了一个2小微的数据。</t>
    <phoneticPr fontId="1" type="noConversion"/>
  </si>
  <si>
    <t>云贷财务提供所有2级小微数据，并重新推送数据，不良率显示正常，</t>
    <phoneticPr fontId="1" type="noConversion"/>
  </si>
  <si>
    <t>王静/王智</t>
    <phoneticPr fontId="1" type="noConversion"/>
  </si>
  <si>
    <t>DW检查结果比操作手册中少了一条，并且PRO_DW_CTL_CONF一行中返回信息一列中出现“ORA-01400: 无法将 NULL 插入 ("BBERRY"."T01_CUST_CORP_INFO"."CUST_ID")”异常</t>
    <phoneticPr fontId="1" type="noConversion"/>
  </si>
  <si>
    <t>融租送数有问题</t>
    <phoneticPr fontId="1" type="noConversion"/>
  </si>
  <si>
    <t>三张基础表fl.DW_BUSINESS_INCOME_GROUP和fl.DW_LEDGER_GROUP的UPDATE_TIME为空</t>
    <phoneticPr fontId="1" type="noConversion"/>
  </si>
  <si>
    <t>当日日结</t>
    <phoneticPr fontId="1" type="noConversion"/>
  </si>
  <si>
    <t>谢国正</t>
    <phoneticPr fontId="1" type="noConversion"/>
  </si>
  <si>
    <t>修改程序并发布</t>
    <phoneticPr fontId="1" type="noConversion"/>
  </si>
  <si>
    <t>1月月结数据错误引起的</t>
    <phoneticPr fontId="1" type="noConversion"/>
  </si>
  <si>
    <t>融租重新推数</t>
    <phoneticPr fontId="1" type="noConversion"/>
  </si>
  <si>
    <t>同问题161</t>
    <phoneticPr fontId="1" type="noConversion"/>
  </si>
  <si>
    <t>同问题217</t>
    <phoneticPr fontId="1" type="noConversion"/>
  </si>
  <si>
    <t>同问题174</t>
    <phoneticPr fontId="1" type="noConversion"/>
  </si>
  <si>
    <t>同问题189</t>
    <phoneticPr fontId="1" type="noConversion"/>
  </si>
  <si>
    <t>确认结果，2/25上线</t>
    <phoneticPr fontId="1" type="noConversion"/>
  </si>
  <si>
    <t xml:space="preserve">使用OGG的方式将云贷数据同步到科技平台，然后科技平台将数据更新到物化视图中。
</t>
    <phoneticPr fontId="1" type="noConversion"/>
  </si>
  <si>
    <t>王伟岚</t>
    <phoneticPr fontId="1" type="noConversion"/>
  </si>
  <si>
    <t>调整金融产品的调度启动时间至7点17分（连续观察两周没有出现该问题，所以暂时关闭）</t>
    <phoneticPr fontId="1" type="noConversion"/>
  </si>
  <si>
    <t>海融易在大屏展示的数据为前一天的数据</t>
    <phoneticPr fontId="1" type="noConversion"/>
  </si>
  <si>
    <t>同问题240</t>
    <phoneticPr fontId="1" type="noConversion"/>
  </si>
  <si>
    <t>同故障143</t>
    <phoneticPr fontId="1" type="noConversion"/>
  </si>
  <si>
    <t>调整二级小微组织架构，修改程序并发布完成。</t>
    <phoneticPr fontId="1" type="noConversion"/>
  </si>
  <si>
    <t>调整存储过程，修改程序并发布完成</t>
    <phoneticPr fontId="1" type="noConversion"/>
  </si>
  <si>
    <t>没有正确取值，代码中有BUG，</t>
    <phoneticPr fontId="1" type="noConversion"/>
  </si>
  <si>
    <t>调整取值代码逻辑，上线完成。</t>
    <phoneticPr fontId="1" type="noConversion"/>
  </si>
  <si>
    <t>海融易1月的不良率和逾期率未更新</t>
    <phoneticPr fontId="1" type="noConversion"/>
  </si>
  <si>
    <t>更新海融易的1月的不良率和逾期率，重跑大屏调度后问题解决。</t>
    <phoneticPr fontId="1" type="noConversion"/>
  </si>
  <si>
    <t>1、手动执行显示存储过程
2、添加定例操作到年度作业check list中</t>
    <phoneticPr fontId="1" type="noConversion"/>
  </si>
  <si>
    <t>修改程序并发布完成。</t>
    <phoneticPr fontId="1" type="noConversion"/>
  </si>
  <si>
    <t>2/27 联络dis确认情况
3/4 确认具体哪个小微的数据和DIS不同。</t>
    <phoneticPr fontId="1" type="noConversion"/>
  </si>
  <si>
    <t>补录系统新建账号，无法进行生态收入的录入。（账号名字：ykyy，swyl）</t>
    <phoneticPr fontId="1" type="noConversion"/>
  </si>
  <si>
    <t>小微数据不能正常显示</t>
    <phoneticPr fontId="1" type="noConversion"/>
  </si>
  <si>
    <t>投资系2月月结数据未按时（5日）导入生产数据库</t>
    <phoneticPr fontId="1" type="noConversion"/>
  </si>
  <si>
    <t>临时复制2月数据并导入生产数据库</t>
    <phoneticPr fontId="1" type="noConversion"/>
  </si>
  <si>
    <t>2月13日</t>
    <phoneticPr fontId="1" type="noConversion"/>
  </si>
  <si>
    <t>保理E2E中抵扣费用的逻辑和科技平台不一致</t>
    <phoneticPr fontId="1" type="noConversion"/>
  </si>
  <si>
    <t>月结E2E数据准确性</t>
    <phoneticPr fontId="1" type="noConversion"/>
  </si>
  <si>
    <t>手动调整相关数据，制作成EXCEL表格，发送给集团</t>
    <phoneticPr fontId="1" type="noConversion"/>
  </si>
  <si>
    <t>云贷KPI中资产负债表的数据和科技平台的数据不一致</t>
    <phoneticPr fontId="1" type="noConversion"/>
  </si>
  <si>
    <t>保理E2E月结数据中咨询费和其他业务支出的数据和科技平台的数据不一致</t>
    <phoneticPr fontId="1" type="noConversion"/>
  </si>
  <si>
    <t>月结KPI数据准确性</t>
    <phoneticPr fontId="1" type="noConversion"/>
  </si>
  <si>
    <t>云贷在NC数据中没有提供合并的子公司数据</t>
    <phoneticPr fontId="1" type="noConversion"/>
  </si>
  <si>
    <t>邓溶钦/王伟岚</t>
    <phoneticPr fontId="1" type="noConversion"/>
  </si>
  <si>
    <t>徐迪翰/
娄进涛/孙瑜</t>
    <phoneticPr fontId="1" type="noConversion"/>
  </si>
  <si>
    <t>1，财务平台提供逻辑和科目
2，科技平台修改逻辑和程序，并发布上线</t>
    <phoneticPr fontId="1" type="noConversion"/>
  </si>
  <si>
    <t>快捷通交易额的完成率异常</t>
    <phoneticPr fontId="1" type="noConversion"/>
  </si>
  <si>
    <t>同问题268</t>
    <phoneticPr fontId="1" type="noConversion"/>
  </si>
  <si>
    <t>手动调整保理的收入数据和DIS一致</t>
    <phoneticPr fontId="1" type="noConversion"/>
  </si>
  <si>
    <t>同问题277</t>
    <phoneticPr fontId="1" type="noConversion"/>
  </si>
  <si>
    <t>云贷E2E底表中一级小微的名称有重复记录</t>
    <phoneticPr fontId="1" type="noConversion"/>
  </si>
  <si>
    <t>删除重复小微名称数据。故障解决</t>
    <phoneticPr fontId="1" type="noConversion"/>
  </si>
  <si>
    <t>暂时未解决，通报樊总转开发处理，已与樊总讨论，大屏幕一些没有数据的页面问题，已转周梓楠统计，发锁单确认后在页面中删除。已经确认不算做是问题，当做关闭处理</t>
  </si>
  <si>
    <t>修改JAVA代码，排除该BUG。
12/06 实施大屏换版，本故障关闭</t>
  </si>
  <si>
    <t>关闭</t>
    <phoneticPr fontId="1" type="noConversion"/>
  </si>
  <si>
    <t>保V_REPORT_LOANTIMEPOINT表增加字段</t>
    <phoneticPr fontId="1" type="noConversion"/>
  </si>
  <si>
    <t>同课题71，对应完成</t>
    <phoneticPr fontId="1" type="noConversion"/>
  </si>
  <si>
    <t>2、 集团战略大屏使用历史数据展示。当日显示数据不会恢复正常，但不影响次日的数据展示。</t>
    <phoneticPr fontId="1" type="noConversion"/>
  </si>
  <si>
    <t>失效</t>
    <phoneticPr fontId="1" type="noConversion"/>
  </si>
  <si>
    <t>颂车小微触点网络数据修正测试环境行政区划文字，由于后期红本小微触点网络也会修正，所以云贷直接修改了生产环境的行政区划文字</t>
    <phoneticPr fontId="1" type="noConversion"/>
  </si>
  <si>
    <t>云贷回滚生产环境红本小微触点网络数据</t>
    <phoneticPr fontId="1" type="noConversion"/>
  </si>
  <si>
    <t>徐贤杰</t>
    <phoneticPr fontId="1" type="noConversion"/>
  </si>
  <si>
    <t>消金ODS_CMSG_LM_IN_INFO表失效，抽后数据错误。</t>
    <phoneticPr fontId="1" type="noConversion"/>
  </si>
  <si>
    <t>影响当日E2E数据准确性</t>
    <phoneticPr fontId="1" type="noConversion"/>
  </si>
  <si>
    <t>保理的收入值和DIS不一致。（差291万）</t>
    <phoneticPr fontId="1" type="noConversion"/>
  </si>
  <si>
    <t>1，调整保理月结的抵扣费用逻辑，预定3月底上线
2，调整保理的年累收入数据</t>
    <phoneticPr fontId="1" type="noConversion"/>
  </si>
  <si>
    <t>E2E</t>
    <phoneticPr fontId="1" type="noConversion"/>
  </si>
  <si>
    <t>陈维</t>
    <phoneticPr fontId="1" type="noConversion"/>
  </si>
  <si>
    <t>配置表完成情况检查保理有四张表抽取失败。</t>
    <phoneticPr fontId="1" type="noConversion"/>
  </si>
  <si>
    <t>1，整理投资系月结流程，更新数据填写表格。
2，1-2月结数据导入处理完成</t>
    <phoneticPr fontId="1" type="noConversion"/>
  </si>
  <si>
    <t>1，DIS数据对接（完成）
2，数据库对应表开发和上线</t>
    <phoneticPr fontId="1" type="noConversion"/>
  </si>
  <si>
    <t>修改临时表数据，正常显示
3/14数据和代码调整已经完成，测试实施中</t>
    <phoneticPr fontId="1" type="noConversion"/>
  </si>
  <si>
    <t>当日保理日结</t>
    <phoneticPr fontId="1" type="noConversion"/>
  </si>
  <si>
    <t>保理对合同相关表的字段和长度进行了调整，未事前联系科技平台。</t>
    <phoneticPr fontId="1" type="noConversion"/>
  </si>
  <si>
    <t>获取保理最新表结构信息并调整，手动重抽保理4张表</t>
    <phoneticPr fontId="1" type="noConversion"/>
  </si>
  <si>
    <t>邮件联系保理IT接口人，重申表结构的调整，需要提前5天联系科技平台的规则。</t>
    <phoneticPr fontId="1" type="noConversion"/>
  </si>
  <si>
    <t>手动调整保理的收入数据和DIS一致
3/14 和保理财务与确认，1月月结时DIS手动调整了收入的抵扣费用。</t>
    <phoneticPr fontId="1" type="noConversion"/>
  </si>
  <si>
    <t>风控管理平台无法使用</t>
    <phoneticPr fontId="1" type="noConversion"/>
  </si>
  <si>
    <t>重启服务器，重启应用服务</t>
    <phoneticPr fontId="1" type="noConversion"/>
  </si>
  <si>
    <t>风控管理平台</t>
    <phoneticPr fontId="1" type="noConversion"/>
  </si>
  <si>
    <t>风控管理平台无法登录</t>
    <phoneticPr fontId="1" type="noConversion"/>
  </si>
  <si>
    <t>应用服务使用的socket连接过多，windows服务器不能释放连接</t>
    <phoneticPr fontId="1" type="noConversion"/>
  </si>
  <si>
    <t>王智/DTS</t>
    <phoneticPr fontId="1" type="noConversion"/>
  </si>
  <si>
    <t>大屏</t>
    <phoneticPr fontId="1" type="noConversion"/>
  </si>
  <si>
    <t>高</t>
    <phoneticPr fontId="1" type="noConversion"/>
  </si>
  <si>
    <t>财务公司不良率不显示</t>
    <phoneticPr fontId="1" type="noConversion"/>
  </si>
  <si>
    <t>财务公司fcbi数据的更新完成时间晚于大屏金融产品的跑批时间</t>
    <phoneticPr fontId="1" type="noConversion"/>
  </si>
  <si>
    <t>E2E</t>
    <phoneticPr fontId="1" type="noConversion"/>
  </si>
  <si>
    <t>低</t>
    <phoneticPr fontId="1" type="noConversion"/>
  </si>
  <si>
    <t>基础表日志检查表pack_dm_ft.proc_dm_hkmx和pack_dm_ft.proc_main报“FT"."DM_HKMX"."HTBH" 的值太大 (实际值: 81, 最大值: 78)”的错。</t>
    <phoneticPr fontId="1" type="noConversion"/>
  </si>
  <si>
    <t>当日日结</t>
    <phoneticPr fontId="1" type="noConversion"/>
  </si>
  <si>
    <t>陈维</t>
    <phoneticPr fontId="1" type="noConversion"/>
  </si>
  <si>
    <t>大屏</t>
    <phoneticPr fontId="1" type="noConversion"/>
  </si>
  <si>
    <t>大屏检查</t>
    <phoneticPr fontId="1" type="noConversion"/>
  </si>
  <si>
    <t>低</t>
    <phoneticPr fontId="1" type="noConversion"/>
  </si>
  <si>
    <t>手动重新执行调度任务发信</t>
    <phoneticPr fontId="1" type="noConversion"/>
  </si>
  <si>
    <t>王智</t>
    <phoneticPr fontId="1" type="noConversion"/>
  </si>
  <si>
    <t>张文波</t>
    <phoneticPr fontId="1" type="noConversion"/>
  </si>
  <si>
    <t>调整后的数据和代码上线完成</t>
    <phoneticPr fontId="1" type="noConversion"/>
  </si>
  <si>
    <t>建表时字段长度小于送数的字段长度</t>
    <phoneticPr fontId="1" type="noConversion"/>
  </si>
  <si>
    <t>1，windows更新补丁完成，解决不能释放连接的问题
2，增加系统应用连接的监控检测（健康检测）</t>
    <phoneticPr fontId="1" type="noConversion"/>
  </si>
  <si>
    <t>同问题315</t>
    <phoneticPr fontId="1" type="noConversion"/>
  </si>
  <si>
    <t>E2E</t>
    <phoneticPr fontId="1" type="noConversion"/>
  </si>
  <si>
    <t>大屏不展示小微当日数据</t>
    <phoneticPr fontId="1" type="noConversion"/>
  </si>
  <si>
    <t>1月17日发现旧大屏整个12月首页上的收入和税前利润与DIS都不一致。1月17日之前都是一致的</t>
    <phoneticPr fontId="1" type="noConversion"/>
  </si>
  <si>
    <t>王伟岚</t>
    <phoneticPr fontId="1" type="noConversion"/>
  </si>
  <si>
    <t>1月月结时DIS手动调整收入的抵扣费用</t>
    <phoneticPr fontId="1" type="noConversion"/>
  </si>
  <si>
    <t>大屏</t>
    <phoneticPr fontId="1" type="noConversion"/>
  </si>
  <si>
    <t>高</t>
    <phoneticPr fontId="1" type="noConversion"/>
  </si>
  <si>
    <t>E2E</t>
    <phoneticPr fontId="1" type="noConversion"/>
  </si>
  <si>
    <t>高</t>
    <phoneticPr fontId="1" type="noConversion"/>
  </si>
  <si>
    <t>张文波</t>
    <phoneticPr fontId="1" type="noConversion"/>
  </si>
  <si>
    <t>无</t>
    <phoneticPr fontId="1" type="noConversion"/>
  </si>
  <si>
    <t>融租蝴蝶系统FLY，检查表（CUS_PERS_CONTACT）报状态为9</t>
    <phoneticPr fontId="1" type="noConversion"/>
  </si>
  <si>
    <t>大屏</t>
    <phoneticPr fontId="1" type="noConversion"/>
  </si>
  <si>
    <t>中</t>
    <phoneticPr fontId="1" type="noConversion"/>
  </si>
  <si>
    <t>王智</t>
    <phoneticPr fontId="1" type="noConversion"/>
  </si>
  <si>
    <t>张文波</t>
    <phoneticPr fontId="1" type="noConversion"/>
  </si>
  <si>
    <t>娄进涛</t>
    <phoneticPr fontId="1" type="noConversion"/>
  </si>
  <si>
    <t>徐迪翰</t>
    <phoneticPr fontId="1" type="noConversion"/>
  </si>
  <si>
    <t>融租表（CUS_PERS_CONTACT）字段增加了LST_TIME，未事前联络科技平台</t>
    <phoneticPr fontId="1" type="noConversion"/>
  </si>
  <si>
    <t>当日融租日结</t>
    <phoneticPr fontId="1" type="noConversion"/>
  </si>
  <si>
    <t>未收到大屏检查邮件</t>
    <phoneticPr fontId="1" type="noConversion"/>
  </si>
  <si>
    <t>重跑20190308的数据，大屏执行成功。</t>
    <phoneticPr fontId="1" type="noConversion"/>
  </si>
  <si>
    <t>无法看到DIS上的数据，却收到数据核对完成的邮件</t>
    <phoneticPr fontId="1" type="noConversion"/>
  </si>
  <si>
    <t>数据核对的准确性</t>
    <phoneticPr fontId="1" type="noConversion"/>
  </si>
  <si>
    <t>晚间大屏调度卡在3月8日无法正常完成</t>
    <phoneticPr fontId="1" type="noConversion"/>
  </si>
  <si>
    <t>大屏数据的正常显示</t>
    <phoneticPr fontId="1" type="noConversion"/>
  </si>
  <si>
    <t>未取到DIS数据，不发送邮件</t>
    <phoneticPr fontId="1" type="noConversion"/>
  </si>
  <si>
    <t>1，DIS连接失败后，再连接1次。
2，2次连接失败后，直接发送失败邮件</t>
    <phoneticPr fontId="1" type="noConversion"/>
  </si>
  <si>
    <t>确认表（CUS_PERS_CONTACT）的字段信息，调整表结构，重新跑数。处理完成。</t>
    <phoneticPr fontId="1" type="noConversion"/>
  </si>
  <si>
    <t>晚间大屏调度卡在3月15日无法正常完成</t>
    <phoneticPr fontId="1" type="noConversion"/>
  </si>
  <si>
    <t>晚间大屏调度卡在3月20日无法正常完成</t>
    <phoneticPr fontId="1" type="noConversion"/>
  </si>
  <si>
    <t>重跑20190320的数据，大屏执行成功。</t>
    <phoneticPr fontId="1" type="noConversion"/>
  </si>
  <si>
    <t>在爬取DIS页面时有数据，之后DIS做了显示上的屏蔽</t>
    <phoneticPr fontId="1" type="noConversion"/>
  </si>
  <si>
    <t>数据加工过程中未插入更新数据时间的SQL语句</t>
    <phoneticPr fontId="1" type="noConversion"/>
  </si>
  <si>
    <t>增加更新数据时间检查的SQL语句。上线并验证完成</t>
    <phoneticPr fontId="1" type="noConversion"/>
  </si>
  <si>
    <t>同课题231</t>
    <phoneticPr fontId="1" type="noConversion"/>
  </si>
  <si>
    <t>修改快捷通交易额的完成率与DIS数据一致
DIS确认快捷通作为组织会一直保留，交割完毕后，不取数，但同期目标还会在</t>
    <phoneticPr fontId="1" type="noConversion"/>
  </si>
  <si>
    <t>评级系统</t>
    <phoneticPr fontId="1" type="noConversion"/>
  </si>
  <si>
    <t>大屏3月8日的数据无显示</t>
    <phoneticPr fontId="1" type="noConversion"/>
  </si>
  <si>
    <t>大屏3月15日的数据无显示</t>
    <phoneticPr fontId="1" type="noConversion"/>
  </si>
  <si>
    <t>大屏3月20日的数据无显示</t>
    <phoneticPr fontId="1" type="noConversion"/>
  </si>
  <si>
    <t>custeval黑名单查询接口返回失败，报错信息为[数据库中无请求的客户信息。]</t>
    <phoneticPr fontId="1" type="noConversion"/>
  </si>
  <si>
    <t>在集团的黑名单中没有查询到用户信息</t>
    <phoneticPr fontId="1" type="noConversion"/>
  </si>
  <si>
    <t>晚间大屏调度卡死</t>
    <phoneticPr fontId="1" type="noConversion"/>
  </si>
  <si>
    <t>重跑20190315的数据，大屏执行成功。</t>
    <phoneticPr fontId="1" type="noConversion"/>
  </si>
  <si>
    <t>无需发送警告邮件
忽略此类警告</t>
    <phoneticPr fontId="1" type="noConversion"/>
  </si>
  <si>
    <t>无影响</t>
    <phoneticPr fontId="1" type="noConversion"/>
  </si>
  <si>
    <t>月结</t>
    <phoneticPr fontId="1" type="noConversion"/>
  </si>
  <si>
    <t>徐迪翰</t>
    <phoneticPr fontId="1" type="noConversion"/>
  </si>
  <si>
    <t>高</t>
    <phoneticPr fontId="1" type="noConversion"/>
  </si>
  <si>
    <t>补录系统中云贷E2E确认按钮失效。点击确认后，前台显示仍然处于未确认状态。</t>
    <phoneticPr fontId="1" type="noConversion"/>
  </si>
  <si>
    <t>用户体验</t>
    <phoneticPr fontId="1" type="noConversion"/>
  </si>
  <si>
    <t>程序BUG</t>
    <phoneticPr fontId="1" type="noConversion"/>
  </si>
  <si>
    <t>王智</t>
    <phoneticPr fontId="1" type="noConversion"/>
  </si>
  <si>
    <t>云贷KPI中风险拨备数据和用户补录的不一致</t>
    <phoneticPr fontId="1" type="noConversion"/>
  </si>
  <si>
    <t>取数逻辑和用户需求不一致</t>
    <phoneticPr fontId="1" type="noConversion"/>
  </si>
  <si>
    <t>更新数据为用户补录的数据</t>
    <phoneticPr fontId="1" type="noConversion"/>
  </si>
  <si>
    <t>手动执行大屏检查调度，报错
人工确认大屏数据和DIS的一致性</t>
    <phoneticPr fontId="1" type="noConversion"/>
  </si>
  <si>
    <t>爬取小微的税前利润数据和DIS不一致（目标值，实际值，同期值）</t>
    <phoneticPr fontId="1" type="noConversion"/>
  </si>
  <si>
    <t xml:space="preserve">重跑金融产品批，重调大屏总调
3/15 送数时间4：48，数据入库时间7：48，金融产品7：45
3/21 送数时间4：50，数据入库时间8：02，金融产品7：51
4/3  送数时间4：48，数据入库时间8:37，金融产品7:52
</t>
    <phoneticPr fontId="1" type="noConversion"/>
  </si>
  <si>
    <t>程序规则和业务不一样</t>
    <phoneticPr fontId="1" type="noConversion"/>
  </si>
  <si>
    <t>DIS调整页面，增加行项目</t>
    <phoneticPr fontId="1" type="noConversion"/>
  </si>
  <si>
    <t>调整代码，发布上线。</t>
    <phoneticPr fontId="1" type="noConversion"/>
  </si>
  <si>
    <t>后台数据确认成功。</t>
    <phoneticPr fontId="1" type="noConversion"/>
  </si>
  <si>
    <t>陈致尧</t>
    <phoneticPr fontId="1" type="noConversion"/>
  </si>
  <si>
    <t>消金E2E当日数据未在大屏上展示</t>
    <phoneticPr fontId="1" type="noConversion"/>
  </si>
  <si>
    <t>确认保持现有数据状态，不进行调整</t>
    <phoneticPr fontId="1" type="noConversion"/>
  </si>
  <si>
    <t>确认保持现有数据状态，不进行调整</t>
    <phoneticPr fontId="1" type="noConversion"/>
  </si>
  <si>
    <t>大屏贷款余额和不良率无数据显示</t>
    <phoneticPr fontId="1" type="noConversion"/>
  </si>
  <si>
    <t>大屏数据的显示</t>
    <phoneticPr fontId="1" type="noConversion"/>
  </si>
  <si>
    <t>大屏数据落库时间晚于大屏的跑批时间</t>
    <phoneticPr fontId="1" type="noConversion"/>
  </si>
  <si>
    <t>数据展示过程中有程序BUG</t>
    <phoneticPr fontId="1" type="noConversion"/>
  </si>
  <si>
    <t>手动调度大屏跑批完成后，大屏无数据显示，调整日期至前几个工作日也不能正常展示。</t>
    <phoneticPr fontId="1" type="noConversion"/>
  </si>
  <si>
    <t>使用昨日备份数据替换展示，并修改主要大数指标和DIS一致</t>
    <phoneticPr fontId="1" type="noConversion"/>
  </si>
  <si>
    <t>1，3月月结时补录系统添加数据的录入窗口
2，修改逻辑和程序，并发布上线</t>
    <phoneticPr fontId="1" type="noConversion"/>
  </si>
  <si>
    <t>清算所E2E确认中1-2的月结无实际值数据</t>
    <phoneticPr fontId="1" type="noConversion"/>
  </si>
  <si>
    <t>月结数据展示</t>
    <phoneticPr fontId="1" type="noConversion"/>
  </si>
  <si>
    <t>和财务平台确认，清算所已在考核范围以外，因此无需处理。</t>
    <phoneticPr fontId="1" type="noConversion"/>
  </si>
  <si>
    <t>大屏</t>
    <phoneticPr fontId="1" type="noConversion"/>
  </si>
  <si>
    <t>高</t>
    <phoneticPr fontId="1" type="noConversion"/>
  </si>
  <si>
    <t>生物医疗触点网络出现白屏显示，从4/1那周开始每天会不定时出现1-2次。</t>
    <phoneticPr fontId="1" type="noConversion"/>
  </si>
  <si>
    <t>大屏正常显示</t>
    <phoneticPr fontId="1" type="noConversion"/>
  </si>
  <si>
    <t>王静</t>
    <phoneticPr fontId="1" type="noConversion"/>
  </si>
  <si>
    <t>张文波</t>
    <phoneticPr fontId="1" type="noConversion"/>
  </si>
  <si>
    <t>中</t>
    <phoneticPr fontId="1" type="noConversion"/>
  </si>
  <si>
    <t>大屏权限选项列表中没有消金云保，无法完成申请账号的权限配置。</t>
    <phoneticPr fontId="1" type="noConversion"/>
  </si>
  <si>
    <t>用户使用</t>
    <phoneticPr fontId="1" type="noConversion"/>
  </si>
  <si>
    <t>数据库中临时插入该角色</t>
    <phoneticPr fontId="1" type="noConversion"/>
  </si>
  <si>
    <t>陈维</t>
    <phoneticPr fontId="1" type="noConversion"/>
  </si>
  <si>
    <t>大屏数据展示</t>
    <phoneticPr fontId="1" type="noConversion"/>
  </si>
  <si>
    <t>1，使用昨日备份数据替换显示
2，18点后自动刷新大屏</t>
    <phoneticPr fontId="1" type="noConversion"/>
  </si>
  <si>
    <t>张文波</t>
    <phoneticPr fontId="1" type="noConversion"/>
  </si>
  <si>
    <t>重调大屏总调度</t>
    <phoneticPr fontId="1" type="noConversion"/>
  </si>
  <si>
    <t>DTS在负载均衡上会话保持未设定</t>
    <phoneticPr fontId="1" type="noConversion"/>
  </si>
  <si>
    <t>调整晚间调度从每天改为每周三，调度时间不变</t>
    <phoneticPr fontId="1" type="noConversion"/>
  </si>
  <si>
    <t>1，确认风险拨备所有小微的取数逻辑确认完成
2，程序更新上线完成</t>
    <phoneticPr fontId="1" type="noConversion"/>
  </si>
  <si>
    <t>金融产品跑批延迟</t>
    <phoneticPr fontId="1" type="noConversion"/>
  </si>
  <si>
    <t>等待自动调度完成部分消金和小贷的配置表，手动调度小贷的核心配置表，重新实施小贷的E2E跑数，作业耗时3个小时
11/17 已经在测试环境中完成测试，预计可以缩短数据同步时间40分钟
12/6 本周开始确认OGG的完成时间并和现有物化视图进行比对。
1/9 预定本月底完成。
1/23 调整数据库同步数据的架构和配置。
3/14 云贷OGG和科技平台物化视图数据一致性比对，计划观察一周
4/11 云贷核核心系统的控制逻辑问题，预定4/15上线，然后再观察一周</t>
    <phoneticPr fontId="1" type="noConversion"/>
  </si>
  <si>
    <t>DIS未推送交易额的目标数据给金控平台，确认大屏的目标值数据</t>
    <phoneticPr fontId="1" type="noConversion"/>
  </si>
  <si>
    <t>确认用户申请为日清权限</t>
    <phoneticPr fontId="1" type="noConversion"/>
  </si>
  <si>
    <t>非故障，并纪录设定为失效</t>
    <phoneticPr fontId="1" type="noConversion"/>
  </si>
  <si>
    <t>重新F5刷新大屏</t>
    <phoneticPr fontId="1" type="noConversion"/>
  </si>
  <si>
    <t>DTS在负载均衡上进行会话保持的设定完成。确认3天未发生问题</t>
    <phoneticPr fontId="1" type="noConversion"/>
  </si>
  <si>
    <t>DIS的税前利润总数减去了投资收益，该数据没有推送到科技平台</t>
    <phoneticPr fontId="1" type="noConversion"/>
  </si>
  <si>
    <t>手动调整税前利润数据和DIS一致
提供税前利润的计算逻辑和DIS进行确认。
确认DIS的税前利润总数减去了投资收益。</t>
    <phoneticPr fontId="1" type="noConversion"/>
  </si>
  <si>
    <t>手动调整税前利润数据和DIS一致
提供税前利润的计算逻辑和DIS进行确认。
确认DIS的税前利润总数加投资收益。</t>
    <phoneticPr fontId="1" type="noConversion"/>
  </si>
  <si>
    <t>云贷使用昨日备份数据展示，不良率异常（本日15：90%，昨日2.80%）</t>
    <phoneticPr fontId="1" type="noConversion"/>
  </si>
  <si>
    <t xml:space="preserve">1，云贷重新推送数据
2，科技平台重新跑数，重跑金融产品调度和大屏总调。
</t>
    <phoneticPr fontId="1" type="noConversion"/>
  </si>
  <si>
    <t>云贷方核心系统 xd_busi_app 电话号码(MOBILE)字段发生长度变化，导致物化视图刷新失败</t>
    <phoneticPr fontId="1" type="noConversion"/>
  </si>
  <si>
    <t xml:space="preserve">风控管理平台
</t>
    <phoneticPr fontId="1" type="noConversion"/>
  </si>
  <si>
    <t>custeval黑名单查询接口请求服务端失败</t>
    <phoneticPr fontId="1" type="noConversion"/>
  </si>
  <si>
    <t>用户无法查询到集团的黑名单数据</t>
    <phoneticPr fontId="1" type="noConversion"/>
  </si>
  <si>
    <t>DTS数据库服务器连接故障</t>
    <phoneticPr fontId="1" type="noConversion"/>
  </si>
  <si>
    <t>DTS重新启动数据库服务器。</t>
    <phoneticPr fontId="1" type="noConversion"/>
  </si>
  <si>
    <t>DTS排期处理数据库连接管理的BUG</t>
    <phoneticPr fontId="1" type="noConversion"/>
  </si>
  <si>
    <t>1，使用昨日备份数据替换显示
2，18点后手动刷新大屏</t>
    <phoneticPr fontId="1" type="noConversion"/>
  </si>
  <si>
    <t>调整目标值和DIS一致，完成率显示为100%，上线完成。</t>
    <phoneticPr fontId="1" type="noConversion"/>
  </si>
  <si>
    <t>经过确认DIS和老大屏同期值是一致的，修改同比增长率和DIS一致</t>
    <phoneticPr fontId="1" type="noConversion"/>
  </si>
  <si>
    <t>程序中取值格式不对，造成取值错误</t>
    <phoneticPr fontId="1" type="noConversion"/>
  </si>
  <si>
    <t>调整程序取值格式，代码重新上线</t>
    <phoneticPr fontId="1" type="noConversion"/>
  </si>
  <si>
    <t>调整同比增长率和DIS一致</t>
    <phoneticPr fontId="1" type="noConversion"/>
  </si>
  <si>
    <t xml:space="preserve">重新手动执行E2E的跑数。
消金送数时间：1：55
3周内没有再次发生，暂时关闭，等再发在开启
</t>
    <phoneticPr fontId="1" type="noConversion"/>
  </si>
  <si>
    <t>清算所的收入和税前利率的完成率都显示未提供，但是DIS是有数据，具体请参考sheet406</t>
    <phoneticPr fontId="1" type="noConversion"/>
  </si>
  <si>
    <t>调整完成率和DIS一致</t>
    <phoneticPr fontId="1" type="noConversion"/>
  </si>
  <si>
    <t>取DIS数据进行展示</t>
    <phoneticPr fontId="1" type="noConversion"/>
  </si>
  <si>
    <t>财务公司核心系统更新重新接入数据时一并解决。</t>
    <phoneticPr fontId="1" type="noConversion"/>
  </si>
  <si>
    <t xml:space="preserve">修改生产库相应的字段长度，重新跑保理的批。
</t>
    <phoneticPr fontId="1" type="noConversion"/>
  </si>
  <si>
    <t xml:space="preserve">三张表会影响日结，现有数据库表结构需要确认和小微提供的一致，作为数据治理的项目，jira号：
</t>
    <phoneticPr fontId="1" type="noConversion"/>
  </si>
  <si>
    <t>使用昨日备份数据替换展示，并修改主要大数指标和DIS一致
数据落库时间：8：50
大屏展示跑批时间：8：30</t>
    <phoneticPr fontId="1" type="noConversion"/>
  </si>
  <si>
    <t xml:space="preserve">大屏生态收入同比增长率发现异常。
DIS为494%,金控大屏为-34%
</t>
    <phoneticPr fontId="1" type="noConversion"/>
  </si>
  <si>
    <t xml:space="preserve">大屏收入的同比增长率和DIS不一致
金控大屏：收入 33.64% 
DIS：收入 25% 
</t>
    <phoneticPr fontId="1" type="noConversion"/>
  </si>
  <si>
    <t>数据库连接异常
特殊事件001</t>
    <phoneticPr fontId="1" type="noConversion"/>
  </si>
  <si>
    <t>无法重现，log中无相应信息，临时关闭</t>
    <phoneticPr fontId="1" type="noConversion"/>
  </si>
  <si>
    <t>同问题322</t>
    <phoneticPr fontId="1" type="noConversion"/>
  </si>
  <si>
    <t>同问题400</t>
    <phoneticPr fontId="1" type="noConversion"/>
  </si>
  <si>
    <t>大屏交易额的完成率数据显示异常高，143945.47%</t>
    <phoneticPr fontId="1" type="noConversion"/>
  </si>
  <si>
    <t>大屏数据正常展示</t>
    <phoneticPr fontId="1" type="noConversion"/>
  </si>
  <si>
    <t>计算并修改数据。（DIS无该统计总数）</t>
    <phoneticPr fontId="1" type="noConversion"/>
  </si>
  <si>
    <t>同问题403</t>
    <phoneticPr fontId="1" type="noConversion"/>
  </si>
  <si>
    <t>大屏</t>
    <phoneticPr fontId="1" type="noConversion"/>
  </si>
  <si>
    <t>低</t>
    <phoneticPr fontId="1" type="noConversion"/>
  </si>
  <si>
    <t>大屏检查工具无结果数据，手动再次调度问题依旧</t>
    <phoneticPr fontId="1" type="noConversion"/>
  </si>
  <si>
    <t>日常大屏检查效率</t>
    <phoneticPr fontId="1" type="noConversion"/>
  </si>
  <si>
    <t>程序逻辑中大屏总调晚于8点45分之后，自动核对工具不会再去核对</t>
    <phoneticPr fontId="1" type="noConversion"/>
  </si>
  <si>
    <t>调整程序逻辑，去除时间限制</t>
    <phoneticPr fontId="1" type="noConversion"/>
  </si>
  <si>
    <t>目标值取值不正确</t>
    <phoneticPr fontId="1" type="noConversion"/>
  </si>
  <si>
    <t>同问题408</t>
    <phoneticPr fontId="1" type="noConversion"/>
  </si>
  <si>
    <t>大屏</t>
    <phoneticPr fontId="1" type="noConversion"/>
  </si>
  <si>
    <t>高</t>
    <phoneticPr fontId="1" type="noConversion"/>
  </si>
  <si>
    <t>手动修改大屏数据与DIS一致</t>
    <phoneticPr fontId="1" type="noConversion"/>
  </si>
  <si>
    <t>陈维</t>
    <phoneticPr fontId="1" type="noConversion"/>
  </si>
  <si>
    <t>金控官网</t>
    <phoneticPr fontId="1" type="noConversion"/>
  </si>
  <si>
    <t>金控官网无法访问</t>
    <phoneticPr fontId="1" type="noConversion"/>
  </si>
  <si>
    <t>使用脚本每3分钟判断没有node进程，则启动node前端服务</t>
    <phoneticPr fontId="1" type="noConversion"/>
  </si>
  <si>
    <t>张文波</t>
    <phoneticPr fontId="1" type="noConversion"/>
  </si>
  <si>
    <t>官网前端应用node，在4月22日上午自动停止服务</t>
    <phoneticPr fontId="1" type="noConversion"/>
  </si>
  <si>
    <t>程序BUG修复，上线完成</t>
    <phoneticPr fontId="1" type="noConversion"/>
  </si>
  <si>
    <t>调整爬数时间在8：30</t>
    <phoneticPr fontId="1" type="noConversion"/>
  </si>
  <si>
    <t>同问题380</t>
    <phoneticPr fontId="1" type="noConversion"/>
  </si>
  <si>
    <t>王智</t>
    <phoneticPr fontId="1" type="noConversion"/>
  </si>
  <si>
    <t>娄进涛</t>
    <phoneticPr fontId="1" type="noConversion"/>
  </si>
  <si>
    <t>同问题421</t>
    <phoneticPr fontId="1" type="noConversion"/>
  </si>
  <si>
    <t>E2E确认表中3月份各小微的目标数和同期数都显示为‘0’</t>
    <phoneticPr fontId="1" type="noConversion"/>
  </si>
  <si>
    <t>补录系统的数据展示</t>
    <phoneticPr fontId="1" type="noConversion"/>
  </si>
  <si>
    <t>樊晓畅</t>
    <phoneticPr fontId="1" type="noConversion"/>
  </si>
  <si>
    <t>战略日清平台页面中延期和进行中的总和不等于各个小微的累计数据</t>
    <phoneticPr fontId="1" type="noConversion"/>
  </si>
  <si>
    <t>大屏数据的正常展示</t>
    <phoneticPr fontId="1" type="noConversion"/>
  </si>
  <si>
    <t>用户查询不到集团数据</t>
    <phoneticPr fontId="1" type="noConversion"/>
  </si>
  <si>
    <t>陈伟/孙瑜</t>
    <phoneticPr fontId="1" type="noConversion"/>
  </si>
  <si>
    <t>总和是按照项目计算，各个小微是按照节点数进行分别统计和累计</t>
    <phoneticPr fontId="1" type="noConversion"/>
  </si>
  <si>
    <t>大屏</t>
    <phoneticPr fontId="1" type="noConversion"/>
  </si>
  <si>
    <t>张文波</t>
    <phoneticPr fontId="1" type="noConversion"/>
  </si>
  <si>
    <t>大屏首页全球收入和dis不一致</t>
    <phoneticPr fontId="1" type="noConversion"/>
  </si>
  <si>
    <t>使用前端json文件覆盖该值</t>
    <phoneticPr fontId="1" type="noConversion"/>
  </si>
  <si>
    <t>调整数据统计逻辑，小微的累计项目数等于总的项目数，上线完成</t>
    <phoneticPr fontId="1" type="noConversion"/>
  </si>
  <si>
    <t>陈维</t>
  </si>
  <si>
    <t>陈维</t>
    <phoneticPr fontId="1" type="noConversion"/>
  </si>
  <si>
    <t>张文波</t>
  </si>
  <si>
    <t>张文波</t>
    <phoneticPr fontId="1" type="noConversion"/>
  </si>
  <si>
    <t>张文波</t>
    <phoneticPr fontId="1" type="noConversion"/>
  </si>
  <si>
    <t>徐迪翰</t>
    <phoneticPr fontId="1" type="noConversion"/>
  </si>
  <si>
    <t>重跑前1月的E2E数据后，存储过程中会自动清空下1月的目标和同期值</t>
    <phoneticPr fontId="1" type="noConversion"/>
  </si>
  <si>
    <t>大屏所有不良率无数据显示，金融产品调度在9:06完成。</t>
    <phoneticPr fontId="1" type="noConversion"/>
  </si>
  <si>
    <t>同问题390</t>
    <phoneticPr fontId="1" type="noConversion"/>
  </si>
  <si>
    <t>数仓</t>
    <phoneticPr fontId="1" type="noConversion"/>
  </si>
  <si>
    <t>低</t>
    <phoneticPr fontId="1" type="noConversion"/>
  </si>
  <si>
    <t>调度服务器上的用于康养数据的kettle进程不会自动退出</t>
    <phoneticPr fontId="1" type="noConversion"/>
  </si>
  <si>
    <t>进程占用资源</t>
    <phoneticPr fontId="1" type="noConversion"/>
  </si>
  <si>
    <t>kettle配置使用了重复选项</t>
    <phoneticPr fontId="1" type="noConversion"/>
  </si>
  <si>
    <t>修改kettle，去掉重复选项</t>
    <phoneticPr fontId="1" type="noConversion"/>
  </si>
  <si>
    <t>王伟岚</t>
    <phoneticPr fontId="1" type="noConversion"/>
  </si>
  <si>
    <t>补录系统</t>
    <phoneticPr fontId="1" type="noConversion"/>
  </si>
  <si>
    <t>KPI的集团版和金控版数据一致</t>
    <phoneticPr fontId="1" type="noConversion"/>
  </si>
  <si>
    <t>影响KPI数据准确性</t>
    <phoneticPr fontId="1" type="noConversion"/>
  </si>
  <si>
    <t>代码中有BUG</t>
    <phoneticPr fontId="1" type="noConversion"/>
  </si>
  <si>
    <t>修改代码，上线完成</t>
    <phoneticPr fontId="1" type="noConversion"/>
  </si>
  <si>
    <t>大屏康养平台的营业收入和税前利润与DIS不一致</t>
    <phoneticPr fontId="1" type="noConversion"/>
  </si>
  <si>
    <t>大屏所有不良率无数据显示，金融产品调度在9:05完成。</t>
    <phoneticPr fontId="1" type="noConversion"/>
  </si>
  <si>
    <t>徐迪翰</t>
    <phoneticPr fontId="1" type="noConversion"/>
  </si>
  <si>
    <t>重跑E2E的展示过程，显示正常</t>
    <phoneticPr fontId="1" type="noConversion"/>
  </si>
  <si>
    <t>大屏所有不良率无数据显示，金融产品调度在9:28完成。</t>
    <phoneticPr fontId="1" type="noConversion"/>
  </si>
  <si>
    <t>同问题390</t>
    <phoneticPr fontId="1" type="noConversion"/>
  </si>
  <si>
    <t>娄进涛</t>
    <phoneticPr fontId="1" type="noConversion"/>
  </si>
  <si>
    <t>系统请求未送达DTS服务器</t>
    <phoneticPr fontId="1" type="noConversion"/>
  </si>
  <si>
    <t xml:space="preserve">收到报错邮件，custeval从集团黑名单查询接口获取响应输入流异常
时间：2019年04月27日 00时32分17秒 
      2019年04月27日 00时32分42秒
DTS服务器没有相关日志纪录。
</t>
    <phoneticPr fontId="1" type="noConversion"/>
  </si>
  <si>
    <t>1，不良率不影响目标值显示。上线完成。
2，设定目标值的有效期
设定目标值有效期的需求，通过新建JIRA需求，并转给樊晓畅</t>
    <phoneticPr fontId="1" type="noConversion"/>
  </si>
  <si>
    <t>JIRA纪录</t>
    <phoneticPr fontId="1" type="noConversion"/>
  </si>
  <si>
    <t>盈康之城的数据未接入，广慈医院的数据合并</t>
    <phoneticPr fontId="1" type="noConversion"/>
  </si>
  <si>
    <t>DIS未提供数据</t>
    <phoneticPr fontId="1" type="noConversion"/>
  </si>
  <si>
    <t>DIS更新了数据</t>
    <phoneticPr fontId="1" type="noConversion"/>
  </si>
  <si>
    <t>舆情信息无法获取</t>
    <phoneticPr fontId="1" type="noConversion"/>
  </si>
  <si>
    <t>网络调整完毕，已恢复</t>
    <phoneticPr fontId="1" type="noConversion"/>
  </si>
  <si>
    <t>王静</t>
    <phoneticPr fontId="1" type="noConversion"/>
  </si>
  <si>
    <t>清算中心的收入和税前利润有如下值和DIS不一致：
收入：
目标值：DIS：0.00，新版大屏：空；
完成率：DIS：-0.02，新版大屏：空；
同期值：DIS：-0.03，新版大屏：0.00；
税前利润
目标值：DIS：0.06，新版大屏：空；
完成率：DIS：0.00，新版大屏：空；
同期值：DIS：0.01，新版大屏：0.00</t>
    <phoneticPr fontId="1" type="noConversion"/>
  </si>
  <si>
    <t>调整各值和DIS一致</t>
    <phoneticPr fontId="1" type="noConversion"/>
  </si>
  <si>
    <t>本问题合并至问题477，关闭</t>
    <phoneticPr fontId="1" type="noConversion"/>
  </si>
  <si>
    <t>同课题477</t>
    <phoneticPr fontId="1" type="noConversion"/>
  </si>
  <si>
    <t>大屏</t>
    <phoneticPr fontId="1" type="noConversion"/>
  </si>
  <si>
    <t>重调大屏总调度T-2</t>
    <phoneticPr fontId="1" type="noConversion"/>
  </si>
  <si>
    <t>外部供应商数据源网络调整</t>
    <phoneticPr fontId="1" type="noConversion"/>
  </si>
  <si>
    <t>大屏所有不良率无数据显示，金融产品调度在8：33完成。</t>
    <phoneticPr fontId="1" type="noConversion"/>
  </si>
  <si>
    <t>大屏所有不良率无数据显示，金融产品调度在8：32完成。</t>
    <phoneticPr fontId="1" type="noConversion"/>
  </si>
  <si>
    <t>大屏所有不良率无数据显示，金融产品调度在8：39完成。</t>
    <phoneticPr fontId="1" type="noConversion"/>
  </si>
  <si>
    <t>取数值和DIS一致</t>
    <phoneticPr fontId="1" type="noConversion"/>
  </si>
  <si>
    <t>本问题合并至问题390，关闭</t>
    <phoneticPr fontId="1" type="noConversion"/>
  </si>
  <si>
    <t xml:space="preserve">1，DIS送数后能自动跑批，不需要人工介入。
2，跑批期间不影响大屏展示。
合并至380问题，关闭
</t>
    <phoneticPr fontId="1" type="noConversion"/>
  </si>
  <si>
    <t>1，DIS送数后能自动跑批，不需要人工介入。
2，跑批期间不影响大屏展示。
合并至380问题，关闭</t>
    <phoneticPr fontId="1" type="noConversion"/>
  </si>
  <si>
    <t xml:space="preserve">大屏贷款余额和不良率无数据显示，
4月9日，4月15日
</t>
    <phoneticPr fontId="1" type="noConversion"/>
  </si>
  <si>
    <t>王宏磊/樊晓畅/韩思成</t>
    <phoneticPr fontId="1" type="noConversion"/>
  </si>
  <si>
    <t xml:space="preserve">大屏金融产品明细中，财务公司的贷款余额和不良金额显示为‘0’，涉及数据日期如下：5/15，G390:L3905/14，5/13，5/12，5/9，5/8
</t>
    <phoneticPr fontId="1" type="noConversion"/>
  </si>
  <si>
    <r>
      <t>修改程序并发布</t>
    </r>
    <r>
      <rPr>
        <b/>
        <sz val="11"/>
        <color theme="1"/>
        <rFont val="宋体"/>
        <family val="3"/>
        <charset val="134"/>
        <scheme val="minor"/>
      </rPr>
      <t xml:space="preserve">
记入JIRA中对应，本故障关闭</t>
    </r>
    <phoneticPr fontId="1" type="noConversion"/>
  </si>
  <si>
    <t>王宏磊</t>
    <phoneticPr fontId="1" type="noConversion"/>
  </si>
  <si>
    <t>监控3周，未再次发生。本问题关闭。</t>
    <phoneticPr fontId="1" type="noConversion"/>
  </si>
  <si>
    <t>未取DIS提供的数据</t>
    <phoneticPr fontId="1" type="noConversion"/>
  </si>
  <si>
    <t>设计的逻辑没有考虑周末的非正常情况。</t>
    <phoneticPr fontId="1" type="noConversion"/>
  </si>
  <si>
    <t>最终解决方案</t>
    <phoneticPr fontId="1" type="noConversion"/>
  </si>
  <si>
    <t>高</t>
  </si>
  <si>
    <t>观察至5月17日，如未再次发生判断为偶发网络问题
未再次发生，关闭</t>
    <phoneticPr fontId="1" type="noConversion"/>
  </si>
  <si>
    <t>无</t>
    <phoneticPr fontId="1" type="noConversion"/>
  </si>
  <si>
    <t>大屏显示曲线图异常</t>
    <phoneticPr fontId="1" type="noConversion"/>
  </si>
  <si>
    <t>大屏收入和利润的月累曲线图异常，月累数据较前一日减少。</t>
    <phoneticPr fontId="1" type="noConversion"/>
  </si>
  <si>
    <t>财务公司重新送数，数仓批重跑</t>
    <phoneticPr fontId="1" type="noConversion"/>
  </si>
  <si>
    <t>1，数据校验异常无告警。
2，财务公司送数异常，有部分数据未上传成功。</t>
    <phoneticPr fontId="1" type="noConversion"/>
  </si>
  <si>
    <t>无</t>
    <phoneticPr fontId="1" type="noConversion"/>
  </si>
  <si>
    <t xml:space="preserve">与DIS确认：
1,4/29DIS在10点，12点推送过2次数据。
2，修改数据会引起重新推送数据，修改数据流程经战略审批后由科技实施。
</t>
    <phoneticPr fontId="1" type="noConversion"/>
  </si>
  <si>
    <t>同步完成后，重跑金融产品批</t>
    <phoneticPr fontId="1" type="noConversion"/>
  </si>
  <si>
    <t xml:space="preserve">提醒三家医院上传医疗运营端上报数据的邮件出现重复发送，每家医院三封。
</t>
    <phoneticPr fontId="1" type="noConversion"/>
  </si>
  <si>
    <t>影响用户感受</t>
    <phoneticPr fontId="1" type="noConversion"/>
  </si>
  <si>
    <t>停止双活的邮件提醒服务</t>
    <phoneticPr fontId="1" type="noConversion"/>
  </si>
  <si>
    <t>数据不一致</t>
    <phoneticPr fontId="1" type="noConversion"/>
  </si>
  <si>
    <t>数据的准确性</t>
    <phoneticPr fontId="1" type="noConversion"/>
  </si>
  <si>
    <t>数据的展示</t>
    <phoneticPr fontId="1" type="noConversion"/>
  </si>
  <si>
    <t>固定大屏展示日期为前一个工作日，调整8个大指标数和DIS一致</t>
    <phoneticPr fontId="1" type="noConversion"/>
  </si>
  <si>
    <t>大屏无任何数据显示，重跑6/1和6/2的调度后，问题依旧。</t>
    <phoneticPr fontId="1" type="noConversion"/>
  </si>
  <si>
    <t xml:space="preserve">大屏信产中心交易额实际值和DIS不一致
DIS：608.02
大屏：633.02
</t>
    <phoneticPr fontId="1" type="noConversion"/>
  </si>
  <si>
    <t>数据一致性</t>
    <phoneticPr fontId="1" type="noConversion"/>
  </si>
  <si>
    <t>修改大屏数据和DIS保持一致</t>
    <phoneticPr fontId="1" type="noConversion"/>
  </si>
  <si>
    <t>小微行情简报上传数据失败，但行情简报中仍然出现可以下载简报的图标</t>
    <phoneticPr fontId="1" type="noConversion"/>
  </si>
  <si>
    <t>程序中BUG</t>
    <phoneticPr fontId="1" type="noConversion"/>
  </si>
  <si>
    <t>1，BUG修正，发布。
2，用户重新上传数据</t>
    <phoneticPr fontId="1" type="noConversion"/>
  </si>
  <si>
    <t>王静/娄进涛</t>
    <phoneticPr fontId="1" type="noConversion"/>
  </si>
  <si>
    <t>重新导出数据，并刷新财务管理报表平台</t>
    <phoneticPr fontId="1" type="noConversion"/>
  </si>
  <si>
    <t>不良率6月数据重复插入</t>
    <phoneticPr fontId="1" type="noConversion"/>
  </si>
  <si>
    <t>删除重复数据，并在不良率表中增加主键，确保不会出现数据重复</t>
    <phoneticPr fontId="1" type="noConversion"/>
  </si>
  <si>
    <t>无</t>
    <phoneticPr fontId="1" type="noConversion"/>
  </si>
  <si>
    <t>用户联络DTS，DTS重新取5月的交易额数据</t>
    <phoneticPr fontId="1" type="noConversion"/>
  </si>
  <si>
    <t>大屏双活上线后，未停止邮件提醒服务</t>
    <phoneticPr fontId="1" type="noConversion"/>
  </si>
  <si>
    <t>信产中心上传至大屏的5月交易额数据错误，6月1日进行了重新上传。DTS未同步更新</t>
    <phoneticPr fontId="1" type="noConversion"/>
  </si>
  <si>
    <t xml:space="preserve">财务平台上传保理的金控版KPI目标值数据并进行了锁定。月结当日出现数据变动。
4/27 财务平台确认数据是正常
确认上传数据的日志信息
</t>
    <phoneticPr fontId="1" type="noConversion"/>
  </si>
  <si>
    <t>收到报错邮件，custeval黑名单查询接口请求服务端失败
时间：2019年05月26日 01时35分47秒 
      2019年05月26日 20时44分24秒
      2019年05月27日 08时44分25秒</t>
    <phoneticPr fontId="1" type="noConversion"/>
  </si>
  <si>
    <t>网络割接造成DTS数据库服务器连接异常，未设定监控及时感知</t>
    <phoneticPr fontId="1" type="noConversion"/>
  </si>
  <si>
    <t>1，DTS增加数据链接监控
2，黑名单查询接口请求服务端失败的报警邮件追加DTS的干系人。
3，运维增加干系人联系。</t>
    <phoneticPr fontId="1" type="noConversion"/>
  </si>
  <si>
    <t>数据被重新上传覆盖，日志系统中没有上传人和时间的记录，只有账号信息（test）</t>
    <phoneticPr fontId="1" type="noConversion"/>
  </si>
  <si>
    <t>QV</t>
    <phoneticPr fontId="1" type="noConversion"/>
  </si>
  <si>
    <t>张文波</t>
    <phoneticPr fontId="1" type="noConversion"/>
  </si>
  <si>
    <t>财务平台明细报表无法导出</t>
    <phoneticPr fontId="1" type="noConversion"/>
  </si>
  <si>
    <t>数据（2018.7至今的数据）加载导致内存使用率到99%</t>
    <phoneticPr fontId="1" type="noConversion"/>
  </si>
  <si>
    <t>消费金融E2E月结数据 "营业外支出"与小微计算结果有0.01元差异</t>
    <phoneticPr fontId="1" type="noConversion"/>
  </si>
  <si>
    <t>费用分摊到多个部门并四舍五入后造成该问题</t>
    <phoneticPr fontId="1" type="noConversion"/>
  </si>
  <si>
    <t>科技平台，财务平台，小微三方确认无需调整。月结当天忽略该问题</t>
    <phoneticPr fontId="1" type="noConversion"/>
  </si>
  <si>
    <t>1，科技平台调整表结构
2，消金科技调整表结构和费用的分摊逻辑</t>
    <phoneticPr fontId="1" type="noConversion"/>
  </si>
  <si>
    <t>关闭财务平台明细报表。</t>
    <phoneticPr fontId="1" type="noConversion"/>
  </si>
  <si>
    <t>大屏</t>
  </si>
  <si>
    <t>信产中心交易额同期值与dis不一致</t>
  </si>
  <si>
    <t>大屏数据展示</t>
  </si>
  <si>
    <t xml:space="preserve">手动修改数据与dis一致 </t>
  </si>
  <si>
    <t>张文波</t>
    <phoneticPr fontId="1" type="noConversion"/>
  </si>
  <si>
    <t>低</t>
    <phoneticPr fontId="1" type="noConversion"/>
  </si>
  <si>
    <t>怡康医院在12：19成功上传了运营数据，但在17：00仍然收到提醒上传的邮件。</t>
    <phoneticPr fontId="1" type="noConversion"/>
  </si>
  <si>
    <t>用户体验</t>
    <phoneticPr fontId="1" type="noConversion"/>
  </si>
  <si>
    <t>大屏趋势图中5/10-5/11（周六和日）的收入和税前利润无数据显示，具体参考sheet481
DIS周日不送数据给科技平台</t>
    <phoneticPr fontId="1" type="noConversion"/>
  </si>
  <si>
    <t>无</t>
    <phoneticPr fontId="1" type="noConversion"/>
  </si>
  <si>
    <t>DTS传送状态表中：
1，当天为发布日
2，3张数据表已更新且业务数据日期是T-1。
追批逻辑判断从最早的未更新的日期开始。</t>
    <phoneticPr fontId="1" type="noConversion"/>
  </si>
  <si>
    <t>代码中BUG，没有判断用户是否上传文件</t>
    <phoneticPr fontId="1" type="noConversion"/>
  </si>
  <si>
    <t>科技平台，财务平台，小微三方确认，今后月结发生类似问题都以科技平台数据为准进行上报。</t>
    <phoneticPr fontId="1" type="noConversion"/>
  </si>
  <si>
    <t>DIS调整同期值，科技平台现有交易额数据未使用DIS推送的数值</t>
    <phoneticPr fontId="1" type="noConversion"/>
  </si>
  <si>
    <t>使用dis推送的数值进行展示。
已经并联DTS，完成申请数据推送。</t>
    <phoneticPr fontId="1" type="noConversion"/>
  </si>
  <si>
    <t>数据：调整云贷触点数据从临时区至贴源层，
应用：修改触点网络代码</t>
    <phoneticPr fontId="1" type="noConversion"/>
  </si>
  <si>
    <t xml:space="preserve">1，DIS送数后能自动跑批，不需要人工介入。跑批完成后邮件通知运维。
2，跑批期间不影响大屏展示。（已完成）
</t>
    <phoneticPr fontId="1" type="noConversion"/>
  </si>
  <si>
    <t xml:space="preserve">大屏金融产品明细中，财务公司的贷款余额和不良金额显示为‘-’，涉及数据日期如下：5/15，5/14，5/13，5/12，5/9，5/8
</t>
    <phoneticPr fontId="1" type="noConversion"/>
  </si>
  <si>
    <t>财务公司提供二级小微名称与金控数仓的二级小微名称不一致</t>
    <phoneticPr fontId="1" type="noConversion"/>
  </si>
  <si>
    <t>徐迪翰/娄进涛</t>
    <phoneticPr fontId="1" type="noConversion"/>
  </si>
  <si>
    <t>1，回收test和admin账号，修改密码。（完成）
2，增加日志的输出项目（人和时间）
3，每月2日自动锁定目标值的上传和录入功能</t>
    <phoneticPr fontId="1" type="noConversion"/>
  </si>
  <si>
    <t>1，每日监控追加数据波动±10%报警
2，跟踪财务公司故障处理，完成最终解决。
经高夫堂确认，故障是由于业务的线下操作错误造成，系统上无法优化。业务部门确保不在发生类似问题（完成）</t>
    <phoneticPr fontId="1" type="noConversion"/>
  </si>
  <si>
    <t>修正程序BUG，完善判断逻辑，上线完成。</t>
    <phoneticPr fontId="1" type="noConversion"/>
  </si>
  <si>
    <t>手动重跑E2E处理完成后，追加同步数据到KPI的操作。</t>
    <phoneticPr fontId="1" type="noConversion"/>
  </si>
  <si>
    <t>E2E</t>
    <phoneticPr fontId="1" type="noConversion"/>
  </si>
  <si>
    <t>融租当日ODS中有1000张表未抽取成功。</t>
    <phoneticPr fontId="1" type="noConversion"/>
  </si>
  <si>
    <t>E2E数据准确性</t>
    <phoneticPr fontId="1" type="noConversion"/>
  </si>
  <si>
    <t>确认连接数据库正常，手动重新抽取数据以及重跑KPI和不良率显示批</t>
    <phoneticPr fontId="1" type="noConversion"/>
  </si>
  <si>
    <t>各小微的放款、还款明细报表</t>
    <phoneticPr fontId="1" type="noConversion"/>
  </si>
  <si>
    <t>1、按小微拆分报表（1张变成5张）。
2、查询服务取消（消金、云贷）
3、每天8点跑批出报表，开放下载功能给财务平台。（消金、云贷下载文件约300M）</t>
    <phoneticPr fontId="1" type="noConversion"/>
  </si>
  <si>
    <t>同问题488的解决方案2。</t>
    <phoneticPr fontId="1" type="noConversion"/>
  </si>
  <si>
    <t>网络问题导致出现警告：无法连接数据库</t>
    <phoneticPr fontId="1" type="noConversion"/>
  </si>
  <si>
    <t>科技平台与财务公司统计的“资产总额”不一致。差0.04元。</t>
    <phoneticPr fontId="1" type="noConversion"/>
  </si>
  <si>
    <t>因业务需要财务公司资产总额汇总是2套表，记账时间不同，导致汇率不同。所以产生差异。</t>
    <phoneticPr fontId="1" type="noConversion"/>
  </si>
  <si>
    <t>科技平台，财务平台，小微三方确认以科技平台数据为准进行上报。</t>
    <phoneticPr fontId="1" type="noConversion"/>
  </si>
  <si>
    <t>融租的月结KPI数据中，资产负债表中的数据都需要手动插入。（其他小微已自动化）</t>
    <phoneticPr fontId="1" type="noConversion"/>
  </si>
  <si>
    <t>开JIRA进入需求池</t>
    <phoneticPr fontId="1" type="noConversion"/>
  </si>
  <si>
    <t>E2E中融租贷款余额数据不一致 
融租财务：347911万元
科技平台：348111万元</t>
    <phoneticPr fontId="1" type="noConversion"/>
  </si>
  <si>
    <t>经财务平台和融租财务确认，
以融租财务手工数据为准进行汇报，科技平台手动调整数据。</t>
    <phoneticPr fontId="1" type="noConversion"/>
  </si>
  <si>
    <t>经小微财务和财务平台双方确认，以科技平台自动化数据为准报送。</t>
    <phoneticPr fontId="1" type="noConversion"/>
  </si>
  <si>
    <t xml:space="preserve">大屏所有不良率无数据显示，金融产品调度在8：54完成，晚于大屏调度的完成时间（8：30），金融产品调度时间汇总，参考sheet390
</t>
    <phoneticPr fontId="1" type="noConversion"/>
  </si>
  <si>
    <t>融租科技分拆保理业务取数逻辑逻辑判断不足，部分数据未取到。</t>
    <phoneticPr fontId="1" type="noConversion"/>
  </si>
  <si>
    <t>1，5月上线完成索引优化。近一个月基本在8：10完成
2，增加详细log输出功能定位延迟情况。</t>
    <phoneticPr fontId="1" type="noConversion"/>
  </si>
  <si>
    <t>旧大屏数据展示</t>
    <phoneticPr fontId="1" type="noConversion"/>
  </si>
  <si>
    <t>影响度较低。暂时关闭。对完成时间进行监控。</t>
    <phoneticPr fontId="1" type="noConversion"/>
  </si>
  <si>
    <t>融租科技：调整取数逻辑。
科技平台：配合联调测试。</t>
    <phoneticPr fontId="1" type="noConversion"/>
  </si>
  <si>
    <t>手动重跑E2E的批处理。E2E批处理完成后未将数据同步到KPI。</t>
    <phoneticPr fontId="1" type="noConversion"/>
  </si>
  <si>
    <t>财务公司的（QV-分析决策支持平台）贷款余额明细（基础余额_贷款明细）无数据</t>
    <phoneticPr fontId="1" type="noConversion"/>
  </si>
  <si>
    <t>KPI月结</t>
    <phoneticPr fontId="1" type="noConversion"/>
  </si>
  <si>
    <t>E2E月结</t>
    <phoneticPr fontId="1" type="noConversion"/>
  </si>
  <si>
    <t>1，历史数据，财务平台提供标准，科技平台进行修改。
2，E2E+KPI批处理合并成一个批处理。</t>
    <phoneticPr fontId="1" type="noConversion"/>
  </si>
  <si>
    <t>低</t>
    <phoneticPr fontId="1" type="noConversion"/>
  </si>
  <si>
    <t>E2E日切</t>
    <phoneticPr fontId="1" type="noConversion"/>
  </si>
  <si>
    <t>数仓取保理数据报“违反唯一约束条件 ”错误</t>
    <phoneticPr fontId="1" type="noConversion"/>
  </si>
  <si>
    <t>大屏</t>
    <phoneticPr fontId="1" type="noConversion"/>
  </si>
  <si>
    <t>高</t>
    <phoneticPr fontId="1" type="noConversion"/>
  </si>
  <si>
    <t>无</t>
    <phoneticPr fontId="1" type="noConversion"/>
  </si>
  <si>
    <t>5/25日大屏用户数比前一天少了787462
5/31日大屏用户数比前一天少了597640
6/10以后大屏用户数少了小贷的用户数</t>
    <phoneticPr fontId="1" type="noConversion"/>
  </si>
  <si>
    <t>张文波</t>
    <phoneticPr fontId="1" type="noConversion"/>
  </si>
  <si>
    <t>本月共赢增值表和月结开发时间紧，月结后排期上线。</t>
    <phoneticPr fontId="1" type="noConversion"/>
  </si>
  <si>
    <t>王智</t>
    <phoneticPr fontId="1" type="noConversion"/>
  </si>
  <si>
    <t>生活生态的5家小微的贷款余额同期值显示为 -</t>
    <phoneticPr fontId="1" type="noConversion"/>
  </si>
  <si>
    <t>修改后端程序，统一取值字段。</t>
    <phoneticPr fontId="1" type="noConversion"/>
  </si>
  <si>
    <t>程序取数逻辑判断不足，经营场所从1个变成了5个产生了错误。</t>
    <phoneticPr fontId="1" type="noConversion"/>
  </si>
  <si>
    <t>调整程序，能够增加取得多个经营场所的取数逻辑。</t>
    <phoneticPr fontId="1" type="noConversion"/>
  </si>
  <si>
    <t>1、d表数据有贷款余额同期数值
2、前后端字段不统一，前端是“tongqi”，后端是“tongti”</t>
    <phoneticPr fontId="1" type="noConversion"/>
  </si>
  <si>
    <t xml:space="preserve">
5/25日大屏贷款余额比前一天少了7791961257
</t>
    <phoneticPr fontId="1" type="noConversion"/>
  </si>
  <si>
    <t>无</t>
  </si>
  <si>
    <t>1，5/25日小贷没有送子公司的用户数
2，6/10以后dts取不到小贷的用户数</t>
    <phoneticPr fontId="1" type="noConversion"/>
  </si>
  <si>
    <t>1，重新获取数据
2，科技平台优化程序，给出小贷用户数到DTS。</t>
    <phoneticPr fontId="1" type="noConversion"/>
  </si>
  <si>
    <t>5/25日小贷没有送子公司的数据</t>
    <phoneticPr fontId="1" type="noConversion"/>
  </si>
  <si>
    <t>1.贷款余额会影响当月月结的收息率。
2.小贷无法提供当时数据，5月月结时小贷已经确认，并上报集团。
结论：不处理</t>
    <phoneticPr fontId="1" type="noConversion"/>
  </si>
  <si>
    <t>高</t>
    <phoneticPr fontId="1" type="noConversion"/>
  </si>
  <si>
    <t>6/18起保理不良率从0.6%-&gt;3%</t>
    <phoneticPr fontId="1" type="noConversion"/>
  </si>
  <si>
    <t>1.大屏展示
2.集团上报数据</t>
    <phoneticPr fontId="1" type="noConversion"/>
  </si>
  <si>
    <t xml:space="preserve"> 保理数据问题</t>
    <phoneticPr fontId="1" type="noConversion"/>
  </si>
  <si>
    <t>调整历史数据和大屏程序</t>
    <phoneticPr fontId="1" type="noConversion"/>
  </si>
  <si>
    <t>谢国正</t>
    <phoneticPr fontId="1" type="noConversion"/>
  </si>
  <si>
    <t>康养平台为历史累计投资额“暂无数据”和“-”</t>
    <phoneticPr fontId="1" type="noConversion"/>
  </si>
  <si>
    <t>投资系月结数据提供的医院名称调整，大屏数据和程序未调整</t>
    <phoneticPr fontId="1" type="noConversion"/>
  </si>
  <si>
    <t>关闭</t>
    <phoneticPr fontId="1" type="noConversion"/>
  </si>
  <si>
    <t>母基金投资系统</t>
    <phoneticPr fontId="1" type="noConversion"/>
  </si>
  <si>
    <t>设置该条数据为删除状态，用户重新录入数据</t>
    <phoneticPr fontId="1" type="noConversion"/>
  </si>
  <si>
    <t>云贷，消金的“贷款余额”（1-5月）在QV（分析决策支持平台）和补录系统中的数据不一致。</t>
    <phoneticPr fontId="1" type="noConversion"/>
  </si>
  <si>
    <t>靳永杰</t>
    <phoneticPr fontId="1" type="noConversion"/>
  </si>
  <si>
    <t>出资单中应该自动代入的数据“投资者”和“基金名称”没有代入。
单号：JF-20190802-005</t>
    <phoneticPr fontId="1" type="noConversion"/>
  </si>
  <si>
    <t>数据展示错误</t>
    <phoneticPr fontId="1" type="noConversion"/>
  </si>
  <si>
    <t>经过确认是正常情况。</t>
    <phoneticPr fontId="1" type="noConversion"/>
  </si>
  <si>
    <t>校验“投资者”和“基金名称”数据为空时不允许提交。</t>
    <phoneticPr fontId="1" type="noConversion"/>
  </si>
  <si>
    <t>使用昨日数据进行展示</t>
    <phoneticPr fontId="1" type="noConversion"/>
  </si>
  <si>
    <t>7月：
调整资产总额取数逻辑（权益+负债）。财务平台和融租财务确认。
科技平台进行程序修改。
8月：
融租财务提供负债和权益的新计算逻辑和7月资产负债手工数据
科技平台资产负债表开发</t>
    <phoneticPr fontId="1" type="noConversion"/>
  </si>
  <si>
    <t xml:space="preserve">7月月结：
KPI中融租资产总额数据不一致 
融租财务：13282008974.11元
科技平台：13296341910元
8月月结：
KPI中融租资产总额数据不一致 </t>
    <phoneticPr fontId="1" type="noConversion"/>
  </si>
  <si>
    <t xml:space="preserve">7月：
融租的资产负债表取数逻辑，无法取到全部数据。
</t>
    <phoneticPr fontId="1" type="noConversion"/>
  </si>
  <si>
    <t>DTS在10分钟内2次发送数据，并且刷新数据时有批处理在执行。</t>
    <phoneticPr fontId="1" type="noConversion"/>
  </si>
  <si>
    <t>大屏消金数据展示</t>
    <phoneticPr fontId="1" type="noConversion"/>
  </si>
  <si>
    <t>消金业务系统升级，跑批延迟</t>
    <phoneticPr fontId="1" type="noConversion"/>
  </si>
  <si>
    <t>消金科技</t>
    <phoneticPr fontId="1" type="noConversion"/>
  </si>
  <si>
    <t>保理E2E跑数程序报错：
PK_E2E_COOPERATION.PRO_E2E_FTF_QUERY表
无法在源表中获得一组稳定的行-20190829</t>
    <phoneticPr fontId="1" type="noConversion"/>
  </si>
  <si>
    <t>保理日切</t>
    <phoneticPr fontId="1" type="noConversion"/>
  </si>
  <si>
    <t>KPI数据展示</t>
    <phoneticPr fontId="1" type="noConversion"/>
  </si>
  <si>
    <t>经财务平台和融租确认，手动修改所有者权益数据。</t>
    <phoneticPr fontId="1" type="noConversion"/>
  </si>
  <si>
    <t>小微优化处理完成，日结恢复正常。</t>
    <phoneticPr fontId="1" type="noConversion"/>
  </si>
  <si>
    <t>消金送数迟延。
发生时间：
8月28日，8月30日</t>
    <phoneticPr fontId="1" type="noConversion"/>
  </si>
  <si>
    <t>无</t>
    <phoneticPr fontId="1" type="noConversion"/>
  </si>
  <si>
    <t>调整程序逻辑，设定唯一主键</t>
    <phoneticPr fontId="1" type="noConversion"/>
  </si>
  <si>
    <t>程序BUG，主键冲突。</t>
    <phoneticPr fontId="1" type="noConversion"/>
  </si>
  <si>
    <t>大屏展示批处理执行耗时异常。
通常8：40；当日10：36</t>
    <phoneticPr fontId="1" type="noConversion"/>
  </si>
  <si>
    <t xml:space="preserve">KPI中所有者权益数据不一致：
科技平台：3,541,343,466.38
融租：      3,253,680,051.53
</t>
    <phoneticPr fontId="1" type="noConversion"/>
  </si>
  <si>
    <t>手动执行E2E和KPI数据存储过程</t>
    <phoneticPr fontId="1" type="noConversion"/>
  </si>
  <si>
    <t>增加币种逻辑判断</t>
    <phoneticPr fontId="1" type="noConversion"/>
  </si>
  <si>
    <t>数据重复，没有币种的判断逻辑</t>
    <phoneticPr fontId="1" type="noConversion"/>
  </si>
  <si>
    <t>7/1,8/1,9/1,10/1月结采用一级小微显示（财务平台确认）</t>
    <phoneticPr fontId="1" type="noConversion"/>
  </si>
  <si>
    <t>JIRA号：YWXW-311</t>
    <phoneticPr fontId="1" type="noConversion"/>
  </si>
  <si>
    <t>1，新大屏优化：单独进行调度，判断执行状态。
2，老大屏优化：判断执行状态，
需求记入JIRA，等待排期解决。</t>
    <phoneticPr fontId="1" type="noConversion"/>
  </si>
  <si>
    <t>JIRA号：YWXW-312</t>
    <phoneticPr fontId="1" type="noConversion"/>
  </si>
  <si>
    <t>对应中</t>
    <phoneticPr fontId="1" type="noConversion"/>
  </si>
  <si>
    <t>信息展示</t>
    <phoneticPr fontId="1" type="noConversion"/>
  </si>
  <si>
    <t>8/28开始舆情信息没有更新</t>
    <phoneticPr fontId="1" type="noConversion"/>
  </si>
  <si>
    <t>windowserver2008 系统bug</t>
    <phoneticPr fontId="1" type="noConversion"/>
  </si>
  <si>
    <t>无</t>
    <phoneticPr fontId="1" type="noConversion"/>
  </si>
  <si>
    <t>修复bug，并重启</t>
    <phoneticPr fontId="1" type="noConversion"/>
  </si>
  <si>
    <t>樊晓畅</t>
    <phoneticPr fontId="1" type="noConversion"/>
  </si>
  <si>
    <t>张文波</t>
    <phoneticPr fontId="1" type="noConversion"/>
  </si>
  <si>
    <t>财务决策支持平台</t>
    <phoneticPr fontId="1" type="noConversion"/>
  </si>
  <si>
    <t>用户不能使用</t>
    <phoneticPr fontId="1" type="noConversion"/>
  </si>
  <si>
    <t>泛微/忻岚</t>
    <phoneticPr fontId="1" type="noConversion"/>
  </si>
  <si>
    <t>共赢增值表平台</t>
    <phoneticPr fontId="1" type="noConversion"/>
  </si>
  <si>
    <t>云贷三张基础表未更新，报错：违反唯一约束条件</t>
    <phoneticPr fontId="1" type="noConversion"/>
  </si>
  <si>
    <t>战略大屏</t>
    <phoneticPr fontId="1" type="noConversion"/>
  </si>
  <si>
    <t>云贷收入和利润10月的月累数为'0'</t>
    <phoneticPr fontId="1" type="noConversion"/>
  </si>
  <si>
    <t>小微数据展示</t>
    <phoneticPr fontId="1" type="noConversion"/>
  </si>
  <si>
    <t>印鉴</t>
    <phoneticPr fontId="1" type="noConversion"/>
  </si>
  <si>
    <t>所有用户无法登陆</t>
    <phoneticPr fontId="1" type="noConversion"/>
  </si>
  <si>
    <t>1，开启用户信息同步后，用户数量大于license数量（license：5000，实际：5266）</t>
    <phoneticPr fontId="1" type="noConversion"/>
  </si>
  <si>
    <t>9/30更新的用户从license资源池中去除</t>
    <phoneticPr fontId="1" type="noConversion"/>
  </si>
  <si>
    <t>监控服务器无法链接客户端服务器</t>
  </si>
  <si>
    <t>无法监控服务器</t>
    <phoneticPr fontId="1" type="noConversion"/>
  </si>
  <si>
    <t>程序中BUG，插入了重复数据</t>
    <phoneticPr fontId="1" type="noConversion"/>
  </si>
  <si>
    <t>调整程序逻辑，避免重复数据插入</t>
    <phoneticPr fontId="1" type="noConversion"/>
  </si>
  <si>
    <t>云贷未推送数据</t>
    <phoneticPr fontId="1" type="noConversion"/>
  </si>
  <si>
    <t>8月只有4个用户登陆，用户回访结果：舆情功能如需费用，可以取消</t>
    <phoneticPr fontId="1" type="noConversion"/>
  </si>
  <si>
    <t>外部舆情信息服务器无法链接，供应商已不提供接口服务。
8月：
14人  220条</t>
    <phoneticPr fontId="1" type="noConversion"/>
  </si>
  <si>
    <t>1，分配小微license数固定，超过上限邮件通知
2，license总数控制在1000以内</t>
    <phoneticPr fontId="1" type="noConversion"/>
  </si>
  <si>
    <t>李付辉</t>
    <phoneticPr fontId="1" type="noConversion"/>
  </si>
  <si>
    <t>1，表中重复数据置成无效
2，手动更新三张基础表</t>
    <phoneticPr fontId="1" type="noConversion"/>
  </si>
  <si>
    <t>经过财务平台认可，暂时无需优化，后期数据展示迁移至万链决策支持系统时一并处理，需求记入JIRA。</t>
    <phoneticPr fontId="1" type="noConversion"/>
  </si>
  <si>
    <t>1，云贷手动推送数据
2，科技平台手动重跑批</t>
    <phoneticPr fontId="1" type="noConversion"/>
  </si>
  <si>
    <t>每日KPI展示数据</t>
    <phoneticPr fontId="1" type="noConversion"/>
  </si>
  <si>
    <t>缺少盈康之城和医疗科技的数据展示</t>
    <phoneticPr fontId="1" type="noConversion"/>
  </si>
  <si>
    <t>应江林/娄进涛/王智</t>
    <phoneticPr fontId="1" type="noConversion"/>
  </si>
  <si>
    <t>无</t>
    <phoneticPr fontId="1" type="noConversion"/>
  </si>
  <si>
    <t>生命生态的数据与下属小微的累计数据不一致。</t>
    <phoneticPr fontId="1" type="noConversion"/>
  </si>
  <si>
    <t>与战略确认：
1、展示医疗科技数（新增）
2、不展示盈康之城</t>
    <phoneticPr fontId="1" type="noConversion"/>
  </si>
  <si>
    <t>大屏税前利润，交易额和DIS不一致</t>
    <phoneticPr fontId="1" type="noConversion"/>
  </si>
  <si>
    <t>DIS推送数据与展示数据不一致</t>
    <phoneticPr fontId="1" type="noConversion"/>
  </si>
  <si>
    <t>DIS重新推送数据，大屏自动感知并自动重跑批。
数据一致</t>
    <phoneticPr fontId="1" type="noConversion"/>
  </si>
  <si>
    <t>集团共赢增值表数据正确性</t>
    <phoneticPr fontId="1" type="noConversion"/>
  </si>
  <si>
    <t>云贷未按时上送数据
规定时间：5：30
实际：6：00</t>
    <phoneticPr fontId="1" type="noConversion"/>
  </si>
  <si>
    <t>科技平台手动执行跑批，并通知集团重取数据。</t>
    <phoneticPr fontId="1" type="noConversion"/>
  </si>
  <si>
    <t>上报集团的云贷数据不完整
日期：1009，1016</t>
    <phoneticPr fontId="1" type="noConversion"/>
  </si>
  <si>
    <t>万链链群合约平台</t>
    <phoneticPr fontId="1" type="noConversion"/>
  </si>
  <si>
    <t>保理链群合约预时差数据异常</t>
    <phoneticPr fontId="1" type="noConversion"/>
  </si>
  <si>
    <t>连接保理数据库的密码过期</t>
    <phoneticPr fontId="1" type="noConversion"/>
  </si>
  <si>
    <t>1,推动云贷优化跑批逻辑，确保5：30前数据送达。
2,科技平台优化跑批逻辑。缩短处理时间
3,增加跑批监控，异常时邮件通知</t>
    <phoneticPr fontId="1" type="noConversion"/>
  </si>
  <si>
    <t>数据展示</t>
    <phoneticPr fontId="1" type="noConversion"/>
  </si>
  <si>
    <t xml:space="preserve">1，月累生态收入同比增长率为‘-’
2，月累投资生态收入为‘-’
</t>
    <phoneticPr fontId="1" type="noConversion"/>
  </si>
  <si>
    <t>程序逻辑中未做计算</t>
    <phoneticPr fontId="1" type="noConversion"/>
  </si>
  <si>
    <t>无</t>
    <phoneticPr fontId="1" type="noConversion"/>
  </si>
  <si>
    <t>1，保理修改数据库链接账号密码为永不过期
2，科技平台增加数据异常校验，异常时邮件通知，同时数据日期不更新</t>
    <phoneticPr fontId="1" type="noConversion"/>
  </si>
  <si>
    <t>保理/赵景彦</t>
    <phoneticPr fontId="1" type="noConversion"/>
  </si>
  <si>
    <t>大屏</t>
    <phoneticPr fontId="1" type="noConversion"/>
  </si>
  <si>
    <t>高</t>
    <phoneticPr fontId="1" type="noConversion"/>
  </si>
  <si>
    <t>财务公司收入异常波动
10/17  101031692
10/18  28294491.96</t>
    <phoneticPr fontId="1" type="noConversion"/>
  </si>
  <si>
    <t>大屏数据展示</t>
    <phoneticPr fontId="1" type="noConversion"/>
  </si>
  <si>
    <t>财务公司BI系统批量程序异常，未正常推送收入数据</t>
    <phoneticPr fontId="1" type="noConversion"/>
  </si>
  <si>
    <t>1，云贷增加数据异常监控
2，科技平台增加数据异常监控，异常时邮件预警，并使用前日数据展示（完成）</t>
    <phoneticPr fontId="1" type="noConversion"/>
  </si>
  <si>
    <t>财务公司重新送数，手动重跑数仓批，集团重取数据</t>
    <phoneticPr fontId="1" type="noConversion"/>
  </si>
  <si>
    <t>科技平台增加数据异常监控，异常时邮件预警，并使用前日数据展示（完成）</t>
    <phoneticPr fontId="1" type="noConversion"/>
  </si>
  <si>
    <t>娄进涛</t>
    <phoneticPr fontId="1" type="noConversion"/>
  </si>
  <si>
    <t>程序增加计算逻辑</t>
    <phoneticPr fontId="1" type="noConversion"/>
  </si>
  <si>
    <t>手动重跑数据生成批</t>
    <phoneticPr fontId="1" type="noConversion"/>
  </si>
  <si>
    <t>大屏不良率/交易额/贷款余额/放款额无数据显示</t>
    <phoneticPr fontId="1" type="noConversion"/>
  </si>
  <si>
    <t>使用前一日数据展示</t>
    <phoneticPr fontId="1" type="noConversion"/>
  </si>
  <si>
    <t>大屏收入/税前利润/生态收入曲线图，出现2个3月份数据</t>
    <phoneticPr fontId="1" type="noConversion"/>
  </si>
  <si>
    <t>王智</t>
    <phoneticPr fontId="1" type="noConversion"/>
  </si>
  <si>
    <t>取数和数据合并逻辑有BUG</t>
    <phoneticPr fontId="1" type="noConversion"/>
  </si>
  <si>
    <t>月末日期取值逻辑BUG</t>
    <phoneticPr fontId="1" type="noConversion"/>
  </si>
  <si>
    <t>修正月末日期取值逻辑BUG</t>
    <phoneticPr fontId="1" type="noConversion"/>
  </si>
  <si>
    <t>修复BUG,和506一并处理</t>
    <phoneticPr fontId="1" type="noConversion"/>
  </si>
  <si>
    <t>使用前一日数据展示</t>
    <phoneticPr fontId="1" type="noConversion"/>
  </si>
  <si>
    <t>消金数据生成批未按时完成（计划：7：30） 发生日期：
10/29，10/31</t>
    <phoneticPr fontId="1" type="noConversion"/>
  </si>
  <si>
    <t>大屏无数据展示</t>
    <phoneticPr fontId="1" type="noConversion"/>
  </si>
  <si>
    <t>使用前一工作日数据替换展示</t>
    <phoneticPr fontId="1" type="noConversion"/>
  </si>
  <si>
    <t>李付辉</t>
    <phoneticPr fontId="1" type="noConversion"/>
  </si>
  <si>
    <t>陈维</t>
    <phoneticPr fontId="1" type="noConversion"/>
  </si>
  <si>
    <t>高</t>
    <phoneticPr fontId="1" type="noConversion"/>
  </si>
  <si>
    <t>产业金融的共赢增值表，未正常上传文件。
11/05，11/06</t>
    <phoneticPr fontId="1" type="noConversion"/>
  </si>
  <si>
    <t>E2E</t>
    <phoneticPr fontId="1" type="noConversion"/>
  </si>
  <si>
    <t>高</t>
    <phoneticPr fontId="1" type="noConversion"/>
  </si>
  <si>
    <t>陈维</t>
    <phoneticPr fontId="1" type="noConversion"/>
  </si>
  <si>
    <t>小微重新推数，科技平台手动重跑批</t>
    <phoneticPr fontId="1" type="noConversion"/>
  </si>
  <si>
    <t>消金/娄进涛</t>
    <phoneticPr fontId="1" type="noConversion"/>
  </si>
  <si>
    <t>黑名单</t>
    <phoneticPr fontId="1" type="noConversion"/>
  </si>
  <si>
    <t>黑名单查询接口请求服务端失败</t>
    <phoneticPr fontId="1" type="noConversion"/>
  </si>
  <si>
    <t>E2E缺少消金数据
11/06，11/07</t>
    <phoneticPr fontId="1" type="noConversion"/>
  </si>
  <si>
    <t>大屏数据日期未正常切换</t>
    <phoneticPr fontId="1" type="noConversion"/>
  </si>
  <si>
    <t>手动切换数据日期</t>
    <phoneticPr fontId="1" type="noConversion"/>
  </si>
  <si>
    <t>增加监控log输出，11/1-11/7再无发生故障</t>
    <phoneticPr fontId="1" type="noConversion"/>
  </si>
  <si>
    <t>大屏1日监控批逻辑BUG</t>
    <phoneticPr fontId="1" type="noConversion"/>
  </si>
  <si>
    <t>小微送数服务器故障</t>
    <phoneticPr fontId="1" type="noConversion"/>
  </si>
  <si>
    <t>服务器恢复正常</t>
    <phoneticPr fontId="1" type="noConversion"/>
  </si>
  <si>
    <t>大屏数据日期切换监控程序BUG</t>
    <phoneticPr fontId="1" type="noConversion"/>
  </si>
  <si>
    <t>修复大屏数据日期切换监控程序BUG</t>
    <phoneticPr fontId="1" type="noConversion"/>
  </si>
  <si>
    <t>网络闪断1次</t>
    <phoneticPr fontId="1" type="noConversion"/>
  </si>
  <si>
    <t>1次用户查询数据失败</t>
    <phoneticPr fontId="1" type="noConversion"/>
  </si>
  <si>
    <t>确认无影响</t>
    <phoneticPr fontId="1" type="noConversion"/>
  </si>
  <si>
    <t>科技平台手动重跑批</t>
    <phoneticPr fontId="1" type="noConversion"/>
  </si>
  <si>
    <t>DTS/娄进涛</t>
    <phoneticPr fontId="1" type="noConversion"/>
  </si>
  <si>
    <t>科技平台调整状态表，手动重跑大屏调度</t>
    <phoneticPr fontId="1" type="noConversion"/>
  </si>
  <si>
    <t>DTS延迟发布，正常发布后，未更新状态表</t>
    <phoneticPr fontId="1" type="noConversion"/>
  </si>
  <si>
    <t>1，DTS更新操作流程，确保发布日状态表正常更新
2，运维增加手动更新状态表的处理流程。</t>
    <phoneticPr fontId="1" type="noConversion"/>
  </si>
  <si>
    <t>万链印鉴管理平台</t>
    <phoneticPr fontId="1" type="noConversion"/>
  </si>
  <si>
    <t>融租E2E数据表无法正常抽取，报错：“Error occurred while trying to connect to the database”
日期：11/09-11/12</t>
    <phoneticPr fontId="1" type="noConversion"/>
  </si>
  <si>
    <t>融租服务器宕机，数据接口有问题</t>
    <phoneticPr fontId="1" type="noConversion"/>
  </si>
  <si>
    <t>集团大屏当日数据展示不正确
金控大屏当日数据展示不正确</t>
    <phoneticPr fontId="1" type="noConversion"/>
  </si>
  <si>
    <t>金控大屏不能在9点前正常显示当日数据</t>
    <phoneticPr fontId="1" type="noConversion"/>
  </si>
  <si>
    <t>金控大屏云贷数据展示不正确</t>
    <phoneticPr fontId="1" type="noConversion"/>
  </si>
  <si>
    <t>集团不能正常获取数据</t>
    <phoneticPr fontId="1" type="noConversion"/>
  </si>
  <si>
    <t>DTS数据发布后，金控大屏未能及时展示当日数据</t>
    <phoneticPr fontId="1" type="noConversion"/>
  </si>
  <si>
    <t>忻岚/王智</t>
    <phoneticPr fontId="1" type="noConversion"/>
  </si>
  <si>
    <t>不能自动清理60天未使用的用户</t>
    <phoneticPr fontId="1" type="noConversion"/>
  </si>
  <si>
    <t>清理用户的程序逻辑判断不足</t>
    <phoneticPr fontId="1" type="noConversion"/>
  </si>
  <si>
    <t>调整程序判断逻辑</t>
    <phoneticPr fontId="1" type="noConversion"/>
  </si>
  <si>
    <t>license辅助控制功能上线后，功能不能正常启用。发生日期：11/12、11/13</t>
    <phoneticPr fontId="1" type="noConversion"/>
  </si>
  <si>
    <t>融租数据监控预警邮件异常，税前利润：
11/11  -14852436.18元
11/12    14542174.66元</t>
    <phoneticPr fontId="1" type="noConversion"/>
  </si>
  <si>
    <t>小微数据不能正常展示</t>
    <phoneticPr fontId="1" type="noConversion"/>
  </si>
  <si>
    <t>消金增加监控程序，对E2E进行时效性监控。</t>
    <phoneticPr fontId="1" type="noConversion"/>
  </si>
  <si>
    <t>消金未按约定时间（4:00前）推送E2E数据，消金财务调整账务，导致影响支付网关凭证生成所致</t>
    <phoneticPr fontId="1" type="noConversion"/>
  </si>
  <si>
    <t>融租/科技平台</t>
    <phoneticPr fontId="1" type="noConversion"/>
  </si>
  <si>
    <t>数据监控预警程序中BUG</t>
    <phoneticPr fontId="1" type="noConversion"/>
  </si>
  <si>
    <t>修复数据监控预警程序中BUG</t>
    <phoneticPr fontId="1" type="noConversion"/>
  </si>
  <si>
    <t>手机客户端，微信端下拉报表时无法锁定表头。</t>
    <phoneticPr fontId="1" type="noConversion"/>
  </si>
  <si>
    <t>查看报表无法锁定表头，影响用户体验。</t>
    <phoneticPr fontId="1" type="noConversion"/>
  </si>
  <si>
    <t>厂商确定程序bug</t>
    <phoneticPr fontId="1" type="noConversion"/>
  </si>
  <si>
    <t>张广才/谢国正</t>
    <phoneticPr fontId="1" type="noConversion"/>
  </si>
  <si>
    <t>万链链群决策零距离平台</t>
    <phoneticPr fontId="1" type="noConversion"/>
  </si>
  <si>
    <t>厂商提供解决方案，上线完成</t>
    <phoneticPr fontId="1" type="noConversion"/>
  </si>
  <si>
    <t>手机客户端，首列无法锁定。</t>
    <phoneticPr fontId="1" type="noConversion"/>
  </si>
  <si>
    <t>厂商提供解决方案，修复BUG，协助3个用户安装APP端</t>
    <phoneticPr fontId="1" type="noConversion"/>
  </si>
  <si>
    <t>集团无法获取当日数据</t>
    <phoneticPr fontId="1" type="noConversion"/>
  </si>
  <si>
    <t>融租4个共表文件上传异常</t>
    <phoneticPr fontId="1" type="noConversion"/>
  </si>
  <si>
    <t>融租重新上传文件，运维手动重跑批</t>
    <phoneticPr fontId="1" type="noConversion"/>
  </si>
  <si>
    <t>融租修正时间判断逻辑BUG</t>
    <phoneticPr fontId="1" type="noConversion"/>
  </si>
  <si>
    <t>融租</t>
    <phoneticPr fontId="1" type="noConversion"/>
  </si>
  <si>
    <t>融租上传批中，时间格式判断逻辑BUG</t>
    <phoneticPr fontId="1" type="noConversion"/>
  </si>
  <si>
    <t xml:space="preserve">云贷E2E送数晚于计划时间。
计划时间：4:00
实际时间：8:58
</t>
    <phoneticPr fontId="1" type="noConversion"/>
  </si>
  <si>
    <t>云贷跑批失败，数据未能正常同步</t>
    <phoneticPr fontId="1" type="noConversion"/>
  </si>
  <si>
    <t>云贷数据送到后，科技平台手动重跑批</t>
    <phoneticPr fontId="1" type="noConversion"/>
  </si>
  <si>
    <t>云贷</t>
    <phoneticPr fontId="1" type="noConversion"/>
  </si>
  <si>
    <t xml:space="preserve">财务资金管理平台到万链印鉴管理平台审批流程中附件文件名乱码，无法打开
</t>
    <phoneticPr fontId="1" type="noConversion"/>
  </si>
  <si>
    <t>用户正常使用</t>
    <phoneticPr fontId="1" type="noConversion"/>
  </si>
  <si>
    <t>泛微</t>
    <phoneticPr fontId="1" type="noConversion"/>
  </si>
  <si>
    <t>无</t>
    <phoneticPr fontId="1" type="noConversion"/>
  </si>
  <si>
    <t>1，修复1日监控批逻辑BUG（完成）
2，增加自动重跑批和跑批异常的监控和通知.
通过JIRA管理（YWXW-380）</t>
    <phoneticPr fontId="1" type="noConversion"/>
  </si>
  <si>
    <t>JIRA号：YWXW-380</t>
    <phoneticPr fontId="1" type="noConversion"/>
  </si>
  <si>
    <t>融租修复数据接口问题，同时调整批处理时间，均衡负载</t>
    <phoneticPr fontId="1" type="noConversion"/>
  </si>
  <si>
    <t>修复跑批程序中BUG，增加跑批异常情况的监控</t>
    <phoneticPr fontId="1" type="noConversion"/>
  </si>
  <si>
    <t>黑名单-风险管理平台</t>
    <phoneticPr fontId="1" type="noConversion"/>
  </si>
  <si>
    <t xml:space="preserve">收到报错邮件：custeval黑名单查询接口请求服务端失败，发生日期：12/1-12/3
时间：9：03左右
</t>
    <phoneticPr fontId="1" type="noConversion"/>
  </si>
  <si>
    <t xml:space="preserve">文件夹目录菜单调整延迟，后台修正完后，前台需要5分钟左右才会更新
</t>
    <phoneticPr fontId="1" type="noConversion"/>
  </si>
  <si>
    <t>财务公司贷款余额与E2E月结结果不一致
财务决策支持平台：44670992886.35
E2E月结：46266696617.310</t>
    <phoneticPr fontId="1" type="noConversion"/>
  </si>
  <si>
    <t>保理月累数据异常波动
收入（数据日期）：
12/2  7692741.01774194
12/3  9205808.80967742
税前利润（数据日期）：
12/2  -8659284.34724441
12/3  -10004641.7114731</t>
    <phoneticPr fontId="1" type="noConversion"/>
  </si>
  <si>
    <t>集团大屏当日数据展示不正确
金控大屏当日数据展示不正确</t>
    <phoneticPr fontId="1" type="noConversion"/>
  </si>
  <si>
    <t>配置菜单要5分钟后，用户端才会更新</t>
    <phoneticPr fontId="1" type="noConversion"/>
  </si>
  <si>
    <t>无</t>
    <phoneticPr fontId="1" type="noConversion"/>
  </si>
  <si>
    <t>厂商问题</t>
    <phoneticPr fontId="1" type="noConversion"/>
  </si>
  <si>
    <t>1，除了功能测试外，所有系统对接中的数据，都需要进行验证。
2，修改程序接口BUG。</t>
    <phoneticPr fontId="1" type="noConversion"/>
  </si>
  <si>
    <t>1，测试环境中发现乱码问题，未对应。
2，泛微程序接口BUG。</t>
    <phoneticPr fontId="1" type="noConversion"/>
  </si>
  <si>
    <t>三条用户查询信息失败</t>
    <phoneticPr fontId="1" type="noConversion"/>
  </si>
  <si>
    <t>调整万链信用接口调用方式，避免批量调用接口峰值的发生</t>
    <phoneticPr fontId="1" type="noConversion"/>
  </si>
  <si>
    <t>批量调用接口存在峰值，导致调用失败</t>
    <phoneticPr fontId="1" type="noConversion"/>
  </si>
  <si>
    <t>吴鎏</t>
    <phoneticPr fontId="1" type="noConversion"/>
  </si>
  <si>
    <t>财务公司新增字段，现有系统程序无法处理。</t>
    <phoneticPr fontId="1" type="noConversion"/>
  </si>
  <si>
    <t>优化处理程序，能计算新增字段</t>
    <phoneticPr fontId="1" type="noConversion"/>
  </si>
  <si>
    <t>E2E数据在QV中放款明细报表呈现数据错误</t>
    <phoneticPr fontId="1" type="noConversion"/>
  </si>
  <si>
    <t>保理业务调整了拨备数据</t>
    <phoneticPr fontId="1" type="noConversion"/>
  </si>
  <si>
    <t>云贷月累税前利润和收入为‘0’</t>
    <phoneticPr fontId="1" type="noConversion"/>
  </si>
  <si>
    <t>云贷未按时上送数据
规定时间：4：00
实际：9：00</t>
    <phoneticPr fontId="1" type="noConversion"/>
  </si>
  <si>
    <t>云贷</t>
    <phoneticPr fontId="1" type="noConversion"/>
  </si>
  <si>
    <t>保理</t>
    <phoneticPr fontId="1" type="noConversion"/>
  </si>
  <si>
    <t>娄进涛</t>
    <phoneticPr fontId="1" type="noConversion"/>
  </si>
  <si>
    <t>保理小微确认该操作影响数据的行为正常。</t>
    <phoneticPr fontId="1" type="noConversion"/>
  </si>
  <si>
    <t>云贷修复数据刷新批BUG，并对刷新批进行监控，异常时有人处理，确保4点前数据正常推送。</t>
    <phoneticPr fontId="1" type="noConversion"/>
  </si>
  <si>
    <t>1，运维小微联络云贷确认故障原因。
2，确认云贷9点数据推送完成后，手动跑批，更新数据。
3，联络集团重新取数。数据从集团回送完成后，确认大屏数据自动更新完成。</t>
    <phoneticPr fontId="1" type="noConversion"/>
  </si>
  <si>
    <t>大屏金融产品页无数据显示，
日期：12/3-12/5</t>
    <phoneticPr fontId="1" type="noConversion"/>
  </si>
  <si>
    <t>大屏金融数据不能正常展示</t>
    <phoneticPr fontId="1" type="noConversion"/>
  </si>
  <si>
    <t>运维手动重跑12/3-12/5的金融产品批</t>
    <phoneticPr fontId="1" type="noConversion"/>
  </si>
  <si>
    <t>故障类型</t>
    <phoneticPr fontId="1" type="noConversion"/>
  </si>
  <si>
    <t>大屏交易额数据与集团大屏不一致</t>
    <phoneticPr fontId="1" type="noConversion"/>
  </si>
  <si>
    <t>集团和金控大屏的数据一致性</t>
    <phoneticPr fontId="1" type="noConversion"/>
  </si>
  <si>
    <t>运维手动修改交易额数据，与集团保持一致</t>
    <phoneticPr fontId="1" type="noConversion"/>
  </si>
  <si>
    <t>集团DTS对交易额数据增加净收入生态抵消的科目，未通知科技平台</t>
    <phoneticPr fontId="1" type="noConversion"/>
  </si>
  <si>
    <t>1，集团DTS对推送科目数据实施程序限制，
2，对于推送的4张数据表，如有调整，提前3天通知科技平台</t>
    <phoneticPr fontId="1" type="noConversion"/>
  </si>
  <si>
    <t>王宏磊</t>
    <phoneticPr fontId="1" type="noConversion"/>
  </si>
  <si>
    <t>黑名单-风险管理平台</t>
    <phoneticPr fontId="1" type="noConversion"/>
  </si>
  <si>
    <t>无需调整</t>
    <phoneticPr fontId="1" type="noConversion"/>
  </si>
  <si>
    <t>消金明细贴源层数据抽取晚于7点，影响金融产品批处理</t>
    <phoneticPr fontId="1" type="noConversion"/>
  </si>
  <si>
    <t>邮件报警：黑名单查询接口请求服务端失败。（一天三次）</t>
    <phoneticPr fontId="1" type="noConversion"/>
  </si>
  <si>
    <t>万链信用查询不到3条数据</t>
    <phoneticPr fontId="1" type="noConversion"/>
  </si>
  <si>
    <t>集团接口有BUG</t>
    <phoneticPr fontId="1" type="noConversion"/>
  </si>
  <si>
    <t>外部原因-云贷</t>
    <phoneticPr fontId="1" type="noConversion"/>
  </si>
  <si>
    <t>外部原因-集团黑名单</t>
    <phoneticPr fontId="1" type="noConversion"/>
  </si>
  <si>
    <t>集团修复接口BUG</t>
    <phoneticPr fontId="1" type="noConversion"/>
  </si>
  <si>
    <t>王智</t>
    <phoneticPr fontId="1" type="noConversion"/>
  </si>
  <si>
    <t>外部原因-DTS</t>
    <phoneticPr fontId="1" type="noConversion"/>
  </si>
  <si>
    <t xml:space="preserve">云贷NC数据抽取任务失败
</t>
    <phoneticPr fontId="1" type="noConversion"/>
  </si>
  <si>
    <t>当日云贷NC数据展示</t>
    <phoneticPr fontId="1" type="noConversion"/>
  </si>
  <si>
    <t>在计划重启服务器后，遗漏操作，应用未启动，</t>
  </si>
  <si>
    <t>联系云贷，启动应用</t>
    <phoneticPr fontId="1" type="noConversion"/>
  </si>
  <si>
    <t>更新重启服务器操作手册，追加应用启动和检查的操作</t>
    <phoneticPr fontId="1" type="noConversion"/>
  </si>
  <si>
    <t>外部原因-厂商</t>
    <phoneticPr fontId="1" type="noConversion"/>
  </si>
  <si>
    <t>批处理-效率低</t>
    <phoneticPr fontId="1" type="noConversion"/>
  </si>
  <si>
    <t>财务公司不良率数据为空
发生日期：12/10-12/17</t>
    <phoneticPr fontId="1" type="noConversion"/>
  </si>
  <si>
    <t>数据展示</t>
    <phoneticPr fontId="1" type="noConversion"/>
  </si>
  <si>
    <t>启动日期1月6日</t>
    <phoneticPr fontId="1" type="noConversion"/>
  </si>
  <si>
    <t>12月11日以后的贴源层批无法执行（金融产品相关），财务公司不良率一直展示12月10日的数据</t>
    <phoneticPr fontId="1" type="noConversion"/>
  </si>
  <si>
    <t>财务公司12月10日贴源层批处理未完成</t>
    <phoneticPr fontId="1" type="noConversion"/>
  </si>
  <si>
    <t>分析并优化贴源层批处理执行效率</t>
    <phoneticPr fontId="1" type="noConversion"/>
  </si>
  <si>
    <t>万链日清表</t>
    <phoneticPr fontId="1" type="noConversion"/>
  </si>
  <si>
    <t>万链日清表生物医疗数据为‘0’</t>
    <phoneticPr fontId="1" type="noConversion"/>
  </si>
  <si>
    <t>万链日清表数据不能正常展示</t>
    <phoneticPr fontId="1" type="noConversion"/>
  </si>
  <si>
    <t>DTS推送数据和日清表跑批时间重合，数据无法正常获取</t>
    <phoneticPr fontId="1" type="noConversion"/>
  </si>
  <si>
    <t>运维手动重调发送万链日清表邮件批处理。</t>
    <phoneticPr fontId="1" type="noConversion"/>
  </si>
  <si>
    <t>朱毅韬</t>
    <phoneticPr fontId="1" type="noConversion"/>
  </si>
  <si>
    <t>云贷不良率异常变动，昨日：2.42%，今日：14.25%</t>
    <phoneticPr fontId="1" type="noConversion"/>
  </si>
  <si>
    <t>大屏云贷不良率展示异常</t>
    <phoneticPr fontId="1" type="noConversion"/>
  </si>
  <si>
    <t>网络闪断造成风险分类详细数据未能正常推送到科技平台</t>
    <phoneticPr fontId="1" type="noConversion"/>
  </si>
  <si>
    <t>1，云贷优化OGG批处理的retry功能，同时增加异常情况有监控和负责人联络机制
2，云贷优化OGG同步数据判断机制，同步正常更新标志位
3，云贷优化邮件通知机制，成功/失败都会发送邮件</t>
    <phoneticPr fontId="1" type="noConversion"/>
  </si>
  <si>
    <t>运维手动使用昨日数据覆盖，并联开发与云贷召开故障还原会。</t>
    <phoneticPr fontId="1" type="noConversion"/>
  </si>
  <si>
    <t>1，提升消金贴源层数据抽取性能。
2，按小微拆分金融产品批处理，提升批处理并行效率</t>
    <phoneticPr fontId="1" type="noConversion"/>
  </si>
  <si>
    <t>1，增加监控校验机制，数据获取异常时不发送万链日清表邮件
2，增加判断逻辑，数据齐全后跑批执行。</t>
    <phoneticPr fontId="1" type="noConversion"/>
  </si>
  <si>
    <t>用户查询一条数据失败</t>
    <phoneticPr fontId="1" type="noConversion"/>
  </si>
  <si>
    <t>保理三张基础表，数据日结批未正常完成</t>
    <phoneticPr fontId="1" type="noConversion"/>
  </si>
  <si>
    <t>QV系统日均贷款余额无当日数据</t>
    <phoneticPr fontId="1" type="noConversion"/>
  </si>
  <si>
    <t>无</t>
    <phoneticPr fontId="1" type="noConversion"/>
  </si>
  <si>
    <t>目录刷新或者网络波动，会造成单次请求失败，再次请求正常。</t>
    <phoneticPr fontId="1" type="noConversion"/>
  </si>
  <si>
    <t>黑名单查询接口请求服务端失败
12/28-12/30 每日2次
报警邮件无任何内容</t>
    <phoneticPr fontId="1" type="noConversion"/>
  </si>
  <si>
    <t>保理用户重复输入放款编号</t>
    <phoneticPr fontId="1" type="noConversion"/>
  </si>
  <si>
    <t>1，调整监控机制，用户查询请求重复三次失败后，才会报警
2，调整报警邮件，增加相应的报错具体信息和运维需要实施的操作内容</t>
    <phoneticPr fontId="1" type="noConversion"/>
  </si>
  <si>
    <t>万链共享印鉴管理平台</t>
    <phoneticPr fontId="1" type="noConversion"/>
  </si>
  <si>
    <t>微信公众号推送审批信息延迟</t>
    <phoneticPr fontId="1" type="noConversion"/>
  </si>
  <si>
    <t>用户不能在移动端及时审批</t>
    <phoneticPr fontId="1" type="noConversion"/>
  </si>
  <si>
    <t>工号01381001用户，无法登陆系统。收到预警邮件：盈康医院未设置配额</t>
    <phoneticPr fontId="1" type="noConversion"/>
  </si>
  <si>
    <t>用户不能正常使用</t>
    <phoneticPr fontId="1" type="noConversion"/>
  </si>
  <si>
    <t>新建立组织盈康医院未配置license配额</t>
    <phoneticPr fontId="1" type="noConversion"/>
  </si>
  <si>
    <t>忻岚</t>
    <phoneticPr fontId="1" type="noConversion"/>
  </si>
  <si>
    <t>消金</t>
    <phoneticPr fontId="1" type="noConversion"/>
  </si>
  <si>
    <t>无</t>
    <phoneticPr fontId="1" type="noConversion"/>
  </si>
  <si>
    <t>1，为盈康医院配置license配额
2，在通用上线手册中追加该操作步骤</t>
    <phoneticPr fontId="1" type="noConversion"/>
  </si>
  <si>
    <t>数据表V_VALUEADDED_CUST_DTS抽取报错</t>
    <phoneticPr fontId="1" type="noConversion"/>
  </si>
  <si>
    <t>保理调整表结构，未提前三天通知科技平台</t>
    <phoneticPr fontId="1" type="noConversion"/>
  </si>
  <si>
    <t>1，调整表结构，并重抽数据
2，邮件强调表机构调整的沟通规则</t>
    <phoneticPr fontId="1" type="noConversion"/>
  </si>
  <si>
    <t>修复放款编号，重跑批</t>
    <phoneticPr fontId="1" type="noConversion"/>
  </si>
  <si>
    <t>保理生态圈用户数不能按时更新</t>
    <phoneticPr fontId="1" type="noConversion"/>
  </si>
  <si>
    <t>集团无法获取云贷数据并展示</t>
    <phoneticPr fontId="1" type="noConversion"/>
  </si>
  <si>
    <t>邮件报警：共赢增值表1家小微未正常同步数据（经确认为云贷）</t>
    <phoneticPr fontId="1" type="noConversion"/>
  </si>
  <si>
    <t>云贷的组织架构调整未完成，数据无法正常获取</t>
    <phoneticPr fontId="1" type="noConversion"/>
  </si>
  <si>
    <t>保理增加放款编号检验机制，用户无法输入重复的编号。</t>
    <phoneticPr fontId="1" type="noConversion"/>
  </si>
  <si>
    <t>外部原因-小微送数异常-保理</t>
    <phoneticPr fontId="1" type="noConversion"/>
  </si>
  <si>
    <t>系统设计不足</t>
    <phoneticPr fontId="1" type="noConversion"/>
  </si>
  <si>
    <t>外部原因-厂商系统BUG</t>
    <phoneticPr fontId="1" type="noConversion"/>
  </si>
  <si>
    <t>外部原因-小微批处理异常-消金</t>
    <phoneticPr fontId="1" type="noConversion"/>
  </si>
  <si>
    <t>操作手册不完备</t>
    <phoneticPr fontId="1" type="noConversion"/>
  </si>
  <si>
    <t>外部原因-小微送数异常-消金</t>
    <phoneticPr fontId="1" type="noConversion"/>
  </si>
  <si>
    <t>外部原因-小微批处理异常-云贷</t>
    <phoneticPr fontId="1" type="noConversion"/>
  </si>
  <si>
    <t>消金未按预定时间推送E2E数据（延迟3小时）</t>
    <phoneticPr fontId="1" type="noConversion"/>
  </si>
  <si>
    <t>营改增系统功能调整，跑批时间延长，造成日终批延迟</t>
    <phoneticPr fontId="1" type="noConversion"/>
  </si>
  <si>
    <t>1，优化营改增跑批逻辑，缩短跑批时间。
2，E2E跑批时间提前。</t>
    <phoneticPr fontId="1" type="noConversion"/>
  </si>
  <si>
    <t>厂商系统BUG</t>
    <phoneticPr fontId="1" type="noConversion"/>
  </si>
  <si>
    <t>厂商修复BUG</t>
    <phoneticPr fontId="1" type="noConversion"/>
  </si>
  <si>
    <t>云贷未按预定时间推送E2E数据（延迟2小时）</t>
    <phoneticPr fontId="1" type="noConversion"/>
  </si>
  <si>
    <t>防火墙端口调整后，未将端口速率修改成正常状态，造成推送数据延迟</t>
    <phoneticPr fontId="1" type="noConversion"/>
  </si>
  <si>
    <t>云贷修改端口速率为正常状态科技平台手动重跑E2E数据处理批</t>
    <phoneticPr fontId="1" type="noConversion"/>
  </si>
  <si>
    <t>1，影响告知财务平台李森
2，科技平台和云贷同步调整组织架构。
3，优化邮件通知内容，详细到哪家小微
4，云贷和科技平台同步优化跑批效率</t>
    <phoneticPr fontId="1" type="noConversion"/>
  </si>
  <si>
    <t>云贷调查故障，提供故障报告。同时在端口调整时增加速率的复核项目</t>
    <phoneticPr fontId="1" type="noConversion"/>
  </si>
  <si>
    <t>办公室大屏不能正常展示金控战略大屏和疫苗网</t>
    <phoneticPr fontId="1" type="noConversion"/>
  </si>
  <si>
    <t>手动调整浏览器设置，恢复展示</t>
    <phoneticPr fontId="1" type="noConversion"/>
  </si>
  <si>
    <t>系统影响预计不足</t>
    <phoneticPr fontId="1" type="noConversion"/>
  </si>
  <si>
    <t>1，调整办公室大屏展示的link和相应程序。
2，新增办公室大屏问题处理操作手册</t>
    <phoneticPr fontId="1" type="noConversion"/>
  </si>
  <si>
    <t>老大屏下线，展示link失效</t>
    <phoneticPr fontId="1" type="noConversion"/>
  </si>
  <si>
    <t>邮件发送时间逻辑判断有BUG</t>
    <phoneticPr fontId="1" type="noConversion"/>
  </si>
  <si>
    <t>手动重新发送T-1数据</t>
    <phoneticPr fontId="1" type="noConversion"/>
  </si>
  <si>
    <t>修复邮件发送时间逻辑判断BUG</t>
    <phoneticPr fontId="1" type="noConversion"/>
  </si>
  <si>
    <t>万链日清表邮件发送数据日期异常（T-2),
正常：T-1</t>
    <phoneticPr fontId="1" type="noConversion"/>
  </si>
  <si>
    <t>云贷重推E2E数据，科技平台运维手动重跑批，集团重新取数</t>
    <phoneticPr fontId="1" type="noConversion"/>
  </si>
  <si>
    <t>云贷未按预定时间推送E2E数据（延迟4.5小时）</t>
    <phoneticPr fontId="1" type="noConversion"/>
  </si>
  <si>
    <t>物化视图数据刷新逻辑有BUG</t>
    <phoneticPr fontId="1" type="noConversion"/>
  </si>
  <si>
    <t>云贷修复物化视图数据刷新批BUG，并对刷新批进行监控，异常时有人及时处理</t>
    <phoneticPr fontId="1" type="noConversion"/>
  </si>
  <si>
    <t>批处理异常</t>
    <phoneticPr fontId="1" type="noConversion"/>
  </si>
  <si>
    <t>运维手动kill进程，重新调大屏处理批</t>
    <phoneticPr fontId="1" type="noConversion"/>
  </si>
  <si>
    <t>战略大屏未在假期计划的9:45前正常切换成T-1数据日期并展示（延迟3.5个小时）
发生日期：0205，0212</t>
    <phoneticPr fontId="1" type="noConversion"/>
  </si>
  <si>
    <t>批处理中云贷不良率计算逻辑BUG，造成死循环。</t>
    <phoneticPr fontId="1" type="noConversion"/>
  </si>
  <si>
    <t>1，修复云贷，不良率计算逻辑BUG（2/12完成）
2，大屏跑批取数与DIS回送数解耦</t>
    <phoneticPr fontId="1" type="noConversion"/>
  </si>
  <si>
    <t>数据导入延迟</t>
    <phoneticPr fontId="1" type="noConversion"/>
  </si>
  <si>
    <t>大屏投资系浮盈年里数据为‘0’</t>
    <phoneticPr fontId="1" type="noConversion"/>
  </si>
  <si>
    <t>运维未在规定时间内收集并导入投资系项目和基金的月结数据（每月5日）</t>
    <phoneticPr fontId="1" type="noConversion"/>
  </si>
  <si>
    <t>外部原因-小微跑批延迟</t>
    <phoneticPr fontId="1" type="noConversion"/>
  </si>
  <si>
    <t>财务公司BI和信贷数据上传延迟（3个小时）</t>
    <phoneticPr fontId="1" type="noConversion"/>
  </si>
  <si>
    <t>大屏不良率数据异常</t>
    <phoneticPr fontId="1" type="noConversion"/>
  </si>
  <si>
    <t>财务公司服务器密码到期，未及时修改，造成数据推送延迟</t>
    <phoneticPr fontId="1" type="noConversion"/>
  </si>
  <si>
    <t>9点数据到位后，运维重跑大屏批</t>
    <phoneticPr fontId="1" type="noConversion"/>
  </si>
  <si>
    <t>使用历史数据替换展示。完成数据收集并展示</t>
    <phoneticPr fontId="1" type="noConversion"/>
  </si>
  <si>
    <t>自动化对接投资系小微数据。</t>
    <phoneticPr fontId="1" type="noConversion"/>
  </si>
  <si>
    <t>位鑫</t>
    <phoneticPr fontId="1" type="noConversion"/>
  </si>
  <si>
    <t>财务公司</t>
    <phoneticPr fontId="1" type="noConversion"/>
  </si>
  <si>
    <t>财务公司使用定时任务自动修改服务器密码，任务异常时会有警告，有人员处理。</t>
    <phoneticPr fontId="1" type="noConversion"/>
  </si>
  <si>
    <t>完成</t>
    <phoneticPr fontId="1" type="noConversion"/>
  </si>
  <si>
    <t>大屏部分生态收入数据缺失于实际差0.01亿</t>
    <phoneticPr fontId="1" type="noConversion"/>
  </si>
  <si>
    <t>生态收入计算逻辑中有BUG</t>
    <phoneticPr fontId="1" type="noConversion"/>
  </si>
  <si>
    <t>手动修改大屏数据</t>
    <phoneticPr fontId="1" type="noConversion"/>
  </si>
  <si>
    <t>修复生态收入计算逻辑BUG</t>
    <phoneticPr fontId="1" type="noConversion"/>
  </si>
  <si>
    <t>保理E2E跑批报错（ORA-01476: 除数为 0-20200303）</t>
    <phoneticPr fontId="1" type="noConversion"/>
  </si>
  <si>
    <t>贷款余额计算逻辑中有BUG</t>
    <phoneticPr fontId="1" type="noConversion"/>
  </si>
  <si>
    <t>无</t>
    <phoneticPr fontId="1" type="noConversion"/>
  </si>
  <si>
    <t>修复贷款余额计算逻辑中有BUG。手动重跑保理E2E数据。</t>
    <phoneticPr fontId="1" type="noConversion"/>
  </si>
  <si>
    <t>战略大屏未在9点前正常切换成T-1数据日期并展示（延迟20分钟）</t>
    <phoneticPr fontId="1" type="noConversion"/>
  </si>
  <si>
    <t>不良率计算批出现锁表，造成大屏批无法正常完成。</t>
    <phoneticPr fontId="1" type="noConversion"/>
  </si>
  <si>
    <t>Kill锁表进程，重跑大屏批</t>
    <phoneticPr fontId="1" type="noConversion"/>
  </si>
  <si>
    <t>不良率计算批与大屏批拆分，避免互相影响</t>
    <phoneticPr fontId="1" type="noConversion"/>
  </si>
  <si>
    <t>新旧投资和细胞医疗发送失败</t>
    <phoneticPr fontId="1" type="noConversion"/>
  </si>
  <si>
    <t>用户无法正常收到短信通知</t>
    <phoneticPr fontId="1" type="noConversion"/>
  </si>
  <si>
    <t>短信供应商误将账户作为测试账户进行了停用。</t>
    <phoneticPr fontId="1" type="noConversion"/>
  </si>
  <si>
    <t>重启该账号，并设定成生产账户</t>
    <phoneticPr fontId="1" type="noConversion"/>
  </si>
  <si>
    <t>外部原因-供应商误操作</t>
    <phoneticPr fontId="1" type="noConversion"/>
  </si>
  <si>
    <t>细胞医疗</t>
    <phoneticPr fontId="1" type="noConversion"/>
  </si>
  <si>
    <t>消金E2E送数晚于计划时间。
计划时间：4:30
实际时间：9:30</t>
    <phoneticPr fontId="1" type="noConversion"/>
  </si>
  <si>
    <t>1，增加短信失败预警机制，异常通知
2，增加短信渠道双活机制，可互相切换</t>
    <phoneticPr fontId="1" type="noConversion"/>
  </si>
  <si>
    <t>消金开发人员测试不充分导致配置上生产后报错，影响正常批量</t>
    <phoneticPr fontId="1" type="noConversion"/>
  </si>
  <si>
    <t>1，配置由人工改善为自动化
2，梳理批处理，解除批的耦合，单独问题不影响整理</t>
    <phoneticPr fontId="1" type="noConversion"/>
  </si>
  <si>
    <t>批处理配置异常</t>
    <phoneticPr fontId="1" type="noConversion"/>
  </si>
  <si>
    <t>保理E2E跑批未正常启动</t>
    <phoneticPr fontId="1" type="noConversion"/>
  </si>
  <si>
    <t>保理E2E抽数批配置在重抽后，未改回正常配置。</t>
    <phoneticPr fontId="1" type="noConversion"/>
  </si>
  <si>
    <t>重抽保理E2E数据，抽数批配置改成正常状态，重跑E2E批</t>
    <phoneticPr fontId="1" type="noConversion"/>
  </si>
  <si>
    <t>保理E2E重抽配置批解耦，今后无需修改配置，直接调用</t>
    <phoneticPr fontId="1" type="noConversion"/>
  </si>
  <si>
    <t>发现日期</t>
  </si>
  <si>
    <t>2018-06-29</t>
  </si>
  <si>
    <t>2018-06-30</t>
  </si>
  <si>
    <t>2018-07-01</t>
  </si>
  <si>
    <t>2018-07-03</t>
  </si>
  <si>
    <t>2018-07-10</t>
  </si>
  <si>
    <t>2018-07-11</t>
  </si>
  <si>
    <t>2018-07-12</t>
  </si>
  <si>
    <t>2018-07-13</t>
  </si>
  <si>
    <t>2018-07-14</t>
  </si>
  <si>
    <t>2018-07-15</t>
  </si>
  <si>
    <t>2018-07-16</t>
  </si>
  <si>
    <t>2018-07-17</t>
  </si>
  <si>
    <t>2018-07-18</t>
  </si>
  <si>
    <t>2018-07-19</t>
  </si>
  <si>
    <t>2018-07-23</t>
  </si>
  <si>
    <t>2018-07-30</t>
  </si>
  <si>
    <t>2018-07-31</t>
  </si>
  <si>
    <t>2018-08-13</t>
  </si>
  <si>
    <t>2018-08-29</t>
  </si>
  <si>
    <t>2018-08-30</t>
  </si>
  <si>
    <t>2018-09-03</t>
  </si>
  <si>
    <t>2018-09-06</t>
  </si>
  <si>
    <t>2018-09-10</t>
  </si>
  <si>
    <t>2018-09-11</t>
  </si>
  <si>
    <t>2018-09-12</t>
  </si>
  <si>
    <t>2018-09-13</t>
  </si>
  <si>
    <t>2018-09-14</t>
  </si>
  <si>
    <t>2018-09-16</t>
  </si>
  <si>
    <t>2018-09-17</t>
  </si>
  <si>
    <t>2018-09-18</t>
  </si>
  <si>
    <t>2018-09-19</t>
  </si>
  <si>
    <t>2018-09-20</t>
  </si>
  <si>
    <t>2018-09-21</t>
  </si>
  <si>
    <t>2018-09-22</t>
  </si>
  <si>
    <t>2018-09-23</t>
  </si>
  <si>
    <t>2018-09-24</t>
  </si>
  <si>
    <t>2018-09-25</t>
  </si>
  <si>
    <t>2018-09-26</t>
  </si>
  <si>
    <t>2018-09-27</t>
  </si>
  <si>
    <t>2018-09-28</t>
  </si>
  <si>
    <t>2018-09-30</t>
  </si>
  <si>
    <t>2018-10-03</t>
  </si>
  <si>
    <t>2018-10-04</t>
  </si>
  <si>
    <t>2018-10-05</t>
  </si>
  <si>
    <t>2018-10-06</t>
  </si>
  <si>
    <t>2018-10-07</t>
  </si>
  <si>
    <t>2018-10-10</t>
  </si>
  <si>
    <t>2018-10-11</t>
  </si>
  <si>
    <t>2018-10-13</t>
  </si>
  <si>
    <t>2018-10-15</t>
  </si>
  <si>
    <t>2018-10-16</t>
  </si>
  <si>
    <t>2018-10-17</t>
  </si>
  <si>
    <t>2018-10-18</t>
  </si>
  <si>
    <t>2018-10-19</t>
  </si>
  <si>
    <t>2018-10-21</t>
  </si>
  <si>
    <t>2018-10-27</t>
  </si>
  <si>
    <t>2018-10-30</t>
  </si>
  <si>
    <t>2018-11-02</t>
  </si>
  <si>
    <t>2018-11-03</t>
  </si>
  <si>
    <t>2018-11-04</t>
  </si>
  <si>
    <t>2018-11-07</t>
  </si>
  <si>
    <t>2018-11-10</t>
  </si>
  <si>
    <t>2018-11-14</t>
  </si>
  <si>
    <t>2018-11-15</t>
  </si>
  <si>
    <t>2018-11-21</t>
  </si>
  <si>
    <t>2018-11-22</t>
  </si>
  <si>
    <t>2018-11-24</t>
  </si>
  <si>
    <t>2018-11-26</t>
  </si>
  <si>
    <t>2018-11-27</t>
  </si>
  <si>
    <t>2018-12-03</t>
  </si>
  <si>
    <t>2018-12-04</t>
  </si>
  <si>
    <t>2018-12-01</t>
  </si>
  <si>
    <t>2018-12-05</t>
  </si>
  <si>
    <t>2018-12-08</t>
  </si>
  <si>
    <t>2018-12-11</t>
  </si>
  <si>
    <t>2018-12-12</t>
  </si>
  <si>
    <t>2018-12-13</t>
  </si>
  <si>
    <t>2018-12-17</t>
  </si>
  <si>
    <t>2018-12-25</t>
  </si>
  <si>
    <t>2018-12-28</t>
  </si>
  <si>
    <t>2018-12-29</t>
  </si>
  <si>
    <t>2018-12-31</t>
  </si>
  <si>
    <t>2019-01-01</t>
  </si>
  <si>
    <t>2019-01-02</t>
  </si>
  <si>
    <t>2019-01-03</t>
  </si>
  <si>
    <t>2019-01-04</t>
  </si>
  <si>
    <t>2019-01-07</t>
  </si>
  <si>
    <t>2019-01-08</t>
  </si>
  <si>
    <t>2019-01-09</t>
  </si>
  <si>
    <t>2019-01-10</t>
  </si>
  <si>
    <t>2019-01-11</t>
  </si>
  <si>
    <t>2019-01-12</t>
  </si>
  <si>
    <t>2019-01-15</t>
  </si>
  <si>
    <t>2019-01-16</t>
  </si>
  <si>
    <t>2019-01-17</t>
  </si>
  <si>
    <t>2019-01-18</t>
  </si>
  <si>
    <t>2019-01-19</t>
  </si>
  <si>
    <t>2019-01-21</t>
  </si>
  <si>
    <t>2019-01-22</t>
  </si>
  <si>
    <t>2019-01-23</t>
  </si>
  <si>
    <t>2019-01-24</t>
  </si>
  <si>
    <t>2019-01-25</t>
  </si>
  <si>
    <t>2019-01-28</t>
  </si>
  <si>
    <t>2019-01-29</t>
  </si>
  <si>
    <t>2019-01-30</t>
  </si>
  <si>
    <t>2019-01-31</t>
  </si>
  <si>
    <t>2019-02-01</t>
  </si>
  <si>
    <t>2019-02-02</t>
  </si>
  <si>
    <t>2019-02-04</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</si>
  <si>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</si>
  <si>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</si>
  <si>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</si>
  <si>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</si>
  <si>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</si>
  <si>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</si>
  <si>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</si>
  <si>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</si>
  <si>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</si>
  <si>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</si>
  <si>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</si>
  <si>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</si>
  <si>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</si>
  <si>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</si>
  <si>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</si>
  <si>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</si>
  <si>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</si>
  <si>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</si>
  <si>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2019-03-02</t>
  </si>
  <si>
    <t>2019-03-03</t>
  </si>
  <si>
    <t>2019-03-04</t>
  </si>
  <si>
    <t>2019-03-05</t>
  </si>
  <si>
    <t>2019-03-01</t>
  </si>
  <si>
    <t>2019-03-06</t>
  </si>
  <si>
    <t>2019-03-07</t>
  </si>
  <si>
    <t>2019-03-08</t>
  </si>
  <si>
    <t>2019-03-09</t>
  </si>
  <si>
    <t>2019-03-11</t>
  </si>
  <si>
    <t>2019-03-12</t>
  </si>
  <si>
    <t>2019-03-13</t>
  </si>
  <si>
    <t>2019-03-14</t>
  </si>
  <si>
    <t>2019-03-15</t>
  </si>
  <si>
    <t>2019-03-18</t>
  </si>
  <si>
    <t>2019-03-19</t>
  </si>
  <si>
    <t>2019-03-20</t>
  </si>
  <si>
    <t>2019-03-21</t>
  </si>
  <si>
    <t>2019-03-22</t>
  </si>
  <si>
    <t>2019-03-23</t>
  </si>
  <si>
    <t>2019-03-24</t>
  </si>
  <si>
    <t>2019-03-25</t>
  </si>
  <si>
    <t>2019-03-26</t>
  </si>
  <si>
    <t>2019-03-27</t>
  </si>
  <si>
    <t>2019-03-28</t>
  </si>
  <si>
    <t>2019-03-29</t>
  </si>
  <si>
    <t>2019-04-01</t>
  </si>
  <si>
    <t>2019-04-02</t>
  </si>
  <si>
    <t>2019-04-03</t>
  </si>
  <si>
    <t>2019-04-04</t>
  </si>
  <si>
    <t>2019-04-08</t>
  </si>
  <si>
    <t>2019-04-09</t>
  </si>
  <si>
    <t>2019-04-10</t>
  </si>
  <si>
    <t>2019-04-11</t>
  </si>
  <si>
    <t>2019-04-12</t>
  </si>
  <si>
    <t>2019-04-15</t>
  </si>
  <si>
    <t>2019-04-16</t>
  </si>
  <si>
    <t>2019-04-17</t>
  </si>
  <si>
    <t>2019-04-18</t>
  </si>
  <si>
    <t>2019-04-19</t>
  </si>
  <si>
    <t>2019-04-20</t>
  </si>
  <si>
    <t>2019-04-22</t>
  </si>
  <si>
    <t>2019-04-23</t>
  </si>
  <si>
    <t>2019-04-24</t>
  </si>
  <si>
    <t>2019-04-25</t>
  </si>
  <si>
    <t>2019-04-26</t>
  </si>
  <si>
    <t>2019-04-28</t>
  </si>
  <si>
    <t>2019-04-29</t>
  </si>
  <si>
    <t>2019-04-30</t>
  </si>
  <si>
    <t>2019-05-01</t>
  </si>
  <si>
    <t>2019-05-05</t>
  </si>
  <si>
    <t>2019-05-06</t>
  </si>
  <si>
    <t>2019-05-07</t>
  </si>
  <si>
    <t>2019-05-08</t>
  </si>
  <si>
    <t>2019-05-09</t>
  </si>
  <si>
    <t>2019-05-10</t>
  </si>
  <si>
    <t>2019-05-11</t>
  </si>
  <si>
    <t>2019-05-13</t>
  </si>
  <si>
    <t>2019-05-15</t>
  </si>
  <si>
    <t>2019-05-23</t>
  </si>
  <si>
    <t>2019-05-27</t>
  </si>
  <si>
    <t>2019-05-31</t>
  </si>
  <si>
    <t>2019-06-01</t>
  </si>
  <si>
    <t>2019-06-03</t>
  </si>
  <si>
    <t>2019-06-04</t>
  </si>
  <si>
    <t>2019-06-12</t>
  </si>
  <si>
    <t>2019-06-14</t>
  </si>
  <si>
    <t>2019-06-21</t>
  </si>
  <si>
    <t>2019-07-01</t>
  </si>
  <si>
    <t>2019-07-16</t>
  </si>
  <si>
    <t>2019-07-19</t>
  </si>
  <si>
    <t>2019-07-22</t>
  </si>
  <si>
    <t>2019-07-24</t>
  </si>
  <si>
    <t>2019-07-25</t>
  </si>
  <si>
    <t>2019-07-29</t>
  </si>
  <si>
    <t>2019-08-05</t>
  </si>
  <si>
    <t>2019-08-08</t>
  </si>
  <si>
    <t>2019-08-28</t>
  </si>
  <si>
    <t>2019-08-30</t>
  </si>
  <si>
    <t>2019-09-01</t>
  </si>
  <si>
    <t>2019-09-26</t>
  </si>
  <si>
    <t>2019-09-29</t>
  </si>
  <si>
    <t>2019-09-30</t>
  </si>
  <si>
    <t>2019-10-08</t>
  </si>
  <si>
    <t>2019-10-09</t>
  </si>
  <si>
    <t>2019-10-11</t>
  </si>
  <si>
    <t>2019-10-15</t>
  </si>
  <si>
    <t>2019-10-18</t>
  </si>
  <si>
    <t>2019-10-19</t>
  </si>
  <si>
    <t>2019-10-24</t>
  </si>
  <si>
    <t>2019-10-29</t>
  </si>
  <si>
    <t>2019-10-30</t>
  </si>
  <si>
    <t>2019-11-04</t>
  </si>
  <si>
    <t>2019-11-05</t>
  </si>
  <si>
    <t>2019-11-06</t>
  </si>
  <si>
    <t>2019-11-07</t>
  </si>
  <si>
    <t>2019-11-09</t>
  </si>
  <si>
    <t>2019-11-12</t>
  </si>
  <si>
    <t>2019-11-13</t>
  </si>
  <si>
    <t>2019-11-22</t>
  </si>
  <si>
    <t>2019-11-24</t>
  </si>
  <si>
    <t>2019-11-26</t>
  </si>
  <si>
    <t>2019-12-01</t>
  </si>
  <si>
    <t>2019-12-02</t>
  </si>
  <si>
    <t>2019-12-03</t>
  </si>
  <si>
    <t>2019-12-04</t>
  </si>
  <si>
    <t>2019-12-05</t>
  </si>
  <si>
    <t>2019-12-06</t>
  </si>
  <si>
    <t>2019-12-07</t>
  </si>
  <si>
    <t>2019-12-11</t>
  </si>
  <si>
    <t>2019-12-25</t>
  </si>
  <si>
    <t>2019-12-28</t>
  </si>
  <si>
    <t>2020-01-02</t>
  </si>
  <si>
    <t>2020-01-04</t>
  </si>
  <si>
    <t>2020-01-14</t>
  </si>
  <si>
    <t>2020-01-20</t>
  </si>
  <si>
    <t>2020-01-21</t>
  </si>
  <si>
    <t>2020-02-02</t>
  </si>
  <si>
    <t>2020-02-05</t>
  </si>
  <si>
    <t>2020-02-11</t>
  </si>
  <si>
    <t>2020-02-18</t>
  </si>
  <si>
    <t>2020-03-03</t>
  </si>
  <si>
    <t>2020-03-04</t>
  </si>
  <si>
    <t>2020-03-06</t>
  </si>
  <si>
    <t>2020-03-12</t>
  </si>
  <si>
    <t>2020-03-17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</si>
</sst>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scheme val="minor"/>
    </font>
    <font>
      <sz val="9"/>
      <name val="宋体"/>
      <family val="3"/>
      <charset val="134"/>
      <scheme val="minor"/>
    </font>
    <font>
      <b/>
      <sz val="11"/>
      <color theme="1"/>
      <name val="宋体"/>
      <family val="3"/>
      <charset val="134"/>
      <scheme val="minor"/>
    </font>
    <font>
      <b/>
      <sz val="11"/>
      <color rgb="FFFF0000"/>
      <name val="宋体"/>
      <family val="3"/>
      <charset val="134"/>
      <scheme val="minor"/>
    </font>
    <font>
      <sz val="11"/>
      <color theme="1"/>
      <name val="宋体"/>
      <family val="3"/>
      <charset val="134"/>
      <scheme val="minor"/>
    </font>
    <font>
      <sz val="11"/>
      <name val="宋体"/>
      <family val="3"/>
      <charset val="134"/>
      <scheme val="minor"/>
    </font>
    <font>
      <sz val="11"/>
      <color rgb="FFFF0000"/>
      <name val="宋体"/>
      <family val="3"/>
      <charset val="134"/>
      <scheme val="minor"/>
    </font>
    <font>
      <sz val="11"/>
      <color rgb="FFFF0000"/>
      <name val="宋体"/>
      <family val="2"/>
      <scheme val="minor"/>
    </font>
    <font>
      <b/>
      <sz val="11"/>
      <color rgb="FFFF0000"/>
      <name val="宋体"/>
      <family val="2"/>
      <scheme val="minor"/>
    </font>
    <font>
      <sz val="10"/>
      <color indexed="64"/>
      <name val="Arial"/>
      <family val="2"/>
    </font>
    <font>
      <sz val="11"/>
      <color theme="1"/>
      <name val="宋体"/>
      <family val="2"/>
      <charset val="134"/>
      <scheme val="minor"/>
    </font>
    <font>
      <sz val="11"/>
      <name val="宋体"/>
      <family val="2"/>
      <scheme val="minor"/>
    </font>
    <font>
      <b/>
      <sz val="11"/>
      <color theme="1"/>
      <name val="微软雅黑"/>
      <family val="2"/>
      <charset val="134"/>
    </font>
    <font>
      <sz val="11"/>
      <color theme="1"/>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9" fillId="0" borderId="0"/>
    <xf numFmtId="0" fontId="10" fillId="0" borderId="0">
      <alignment vertical="center"/>
    </xf>
  </cellStyleXfs>
  <cellXfs count="123">
    <xf numFmtId="0" fontId="0" fillId="0" borderId="0" xfId="0"/>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58" fontId="0" fillId="3" borderId="1" xfId="0" applyNumberFormat="1" applyFill="1" applyBorder="1" applyAlignment="1">
      <alignment horizontal="center" vertical="center"/>
    </xf>
    <xf numFmtId="20"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3" borderId="0" xfId="0" applyFill="1" applyAlignment="1">
      <alignment horizontal="center" vertical="center"/>
    </xf>
    <xf numFmtId="58" fontId="0" fillId="3" borderId="1" xfId="0" applyNumberFormat="1" applyFill="1" applyBorder="1" applyAlignment="1">
      <alignment horizontal="center" vertical="center" wrapText="1"/>
    </xf>
    <xf numFmtId="20" fontId="0" fillId="3" borderId="1" xfId="0" applyNumberFormat="1" applyFill="1" applyBorder="1" applyAlignment="1">
      <alignment horizontal="center" vertical="center"/>
    </xf>
    <xf numFmtId="20" fontId="0" fillId="3" borderId="1" xfId="0" applyNumberFormat="1" applyFill="1" applyBorder="1" applyAlignment="1">
      <alignment horizontal="left" vertical="center" wrapText="1"/>
    </xf>
    <xf numFmtId="20" fontId="0" fillId="3" borderId="1" xfId="0" applyNumberFormat="1" applyFill="1" applyBorder="1" applyAlignment="1">
      <alignment horizontal="left" vertical="center"/>
    </xf>
    <xf numFmtId="0" fontId="0" fillId="3" borderId="1" xfId="0" applyFill="1" applyBorder="1" applyAlignment="1">
      <alignment horizontal="left" vertical="center" wrapText="1"/>
    </xf>
    <xf numFmtId="20"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20" fontId="0" fillId="0" borderId="1" xfId="0" applyNumberFormat="1" applyBorder="1" applyAlignment="1">
      <alignment horizontal="left" vertical="center"/>
    </xf>
    <xf numFmtId="20" fontId="0" fillId="0" borderId="1" xfId="0" applyNumberFormat="1" applyBorder="1" applyAlignment="1">
      <alignment horizontal="left" vertical="center" wrapText="1"/>
    </xf>
    <xf numFmtId="20" fontId="0" fillId="2" borderId="1" xfId="0" applyNumberFormat="1" applyFill="1" applyBorder="1" applyAlignment="1">
      <alignment horizontal="center" vertical="center"/>
    </xf>
    <xf numFmtId="20" fontId="0" fillId="2" borderId="1" xfId="0" applyNumberFormat="1" applyFill="1" applyBorder="1" applyAlignment="1">
      <alignment horizontal="left" vertical="center" wrapText="1"/>
    </xf>
    <xf numFmtId="20" fontId="0" fillId="2" borderId="1" xfId="0" applyNumberFormat="1" applyFill="1" applyBorder="1" applyAlignment="1">
      <alignment horizontal="left" vertical="center"/>
    </xf>
    <xf numFmtId="58" fontId="0" fillId="2" borderId="1" xfId="0" applyNumberFormat="1" applyFill="1" applyBorder="1" applyAlignment="1">
      <alignment horizontal="center" vertical="center"/>
    </xf>
    <xf numFmtId="20" fontId="4" fillId="3" borderId="1" xfId="0" applyNumberFormat="1" applyFont="1" applyFill="1" applyBorder="1" applyAlignment="1">
      <alignment horizontal="center" vertical="center"/>
    </xf>
    <xf numFmtId="20" fontId="4" fillId="3" borderId="1" xfId="0" applyNumberFormat="1" applyFont="1" applyFill="1" applyBorder="1" applyAlignment="1">
      <alignment horizontal="left" vertical="center" wrapText="1"/>
    </xf>
    <xf numFmtId="20" fontId="0" fillId="0" borderId="1" xfId="0" applyNumberFormat="1" applyBorder="1" applyAlignment="1">
      <alignment horizontal="center" vertical="center" wrapText="1"/>
    </xf>
    <xf numFmtId="58" fontId="0" fillId="5" borderId="0" xfId="0" applyNumberFormat="1"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20" fontId="11" fillId="3" borderId="1" xfId="0" applyNumberFormat="1" applyFont="1" applyFill="1" applyBorder="1" applyAlignment="1">
      <alignment horizontal="left" vertical="center" wrapText="1"/>
    </xf>
    <xf numFmtId="0" fontId="12" fillId="2" borderId="0" xfId="0" applyFont="1" applyFill="1" applyAlignment="1">
      <alignment horizontal="center" vertical="center"/>
    </xf>
    <xf numFmtId="0" fontId="12" fillId="3" borderId="0" xfId="0" applyFont="1" applyFill="1" applyAlignment="1">
      <alignment horizontal="center" vertical="center"/>
    </xf>
    <xf numFmtId="0" fontId="12" fillId="3" borderId="0" xfId="0" applyFont="1" applyFill="1" applyAlignment="1">
      <alignment horizontal="center" vertical="center" wrapText="1"/>
    </xf>
    <xf numFmtId="0" fontId="13" fillId="3" borderId="1" xfId="0" applyFont="1" applyFill="1" applyBorder="1" applyAlignment="1">
      <alignment horizontal="center" vertical="center"/>
    </xf>
    <xf numFmtId="0" fontId="13" fillId="0" borderId="0" xfId="0" applyFont="1" applyAlignment="1">
      <alignment horizontal="center" vertical="center"/>
    </xf>
    <xf numFmtId="20" fontId="13" fillId="3" borderId="1" xfId="0" applyNumberFormat="1" applyFont="1" applyFill="1" applyBorder="1" applyAlignment="1">
      <alignment horizontal="center" vertical="center"/>
    </xf>
    <xf numFmtId="20" fontId="13" fillId="3" borderId="1" xfId="0" applyNumberFormat="1" applyFont="1" applyFill="1" applyBorder="1" applyAlignment="1">
      <alignment horizontal="left" vertical="center" wrapText="1"/>
    </xf>
    <xf numFmtId="58" fontId="13" fillId="3" borderId="1" xfId="0" applyNumberFormat="1" applyFont="1" applyFill="1" applyBorder="1" applyAlignment="1">
      <alignment horizontal="center" vertical="center" wrapText="1"/>
    </xf>
    <xf numFmtId="20" fontId="13" fillId="3" borderId="1" xfId="0" applyNumberFormat="1" applyFont="1" applyFill="1" applyBorder="1" applyAlignment="1">
      <alignment horizontal="center"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20" fontId="13" fillId="3" borderId="1" xfId="0" applyNumberFormat="1" applyFont="1" applyFill="1" applyBorder="1" applyAlignment="1">
      <alignment horizontal="left" vertical="top" wrapText="1"/>
    </xf>
    <xf numFmtId="20" fontId="13" fillId="3" borderId="1" xfId="0" applyNumberFormat="1" applyFont="1" applyFill="1" applyBorder="1" applyAlignment="1">
      <alignment horizontal="left"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0" fontId="13" fillId="3" borderId="0" xfId="0" applyFont="1" applyFill="1" applyAlignment="1">
      <alignment horizontal="center" vertical="center"/>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0" fontId="13" fillId="5" borderId="1" xfId="0" applyFont="1" applyFill="1" applyBorder="1" applyAlignment="1">
      <alignment horizontal="center" vertical="center"/>
    </xf>
    <xf numFmtId="20" fontId="13" fillId="5" borderId="1" xfId="0" applyNumberFormat="1" applyFont="1" applyFill="1" applyBorder="1" applyAlignment="1">
      <alignment horizontal="center" vertical="center"/>
    </xf>
    <xf numFmtId="0" fontId="13" fillId="5" borderId="1" xfId="0" applyFont="1" applyFill="1" applyBorder="1" applyAlignment="1">
      <alignment horizontal="center" vertical="center" wrapText="1"/>
    </xf>
    <xf numFmtId="0" fontId="13" fillId="5" borderId="1" xfId="0" applyFont="1" applyFill="1" applyBorder="1" applyAlignment="1">
      <alignment horizontal="left" vertical="center" wrapText="1"/>
    </xf>
    <xf numFmtId="58" fontId="13" fillId="5"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2" xfId="0" applyNumberFormat="1" applyFont="1" applyFill="1" applyBorder="1" applyAlignment="1">
      <alignment horizontal="center" vertical="center" wrapText="1"/>
    </xf>
    <xf numFmtId="20" fontId="13" fillId="3" borderId="2"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58" fontId="13" fillId="3" borderId="1" xfId="0" applyNumberFormat="1" applyFont="1" applyFill="1" applyBorder="1" applyAlignment="1">
      <alignment horizontal="center" vertical="center" wrapText="1"/>
    </xf>
    <xf numFmtId="49" fontId="12" fillId="3" borderId="0" xfId="0" applyNumberFormat="1" applyFont="1" applyFill="1" applyAlignment="1">
      <alignment horizontal="center" vertical="center"/>
    </xf>
    <xf numFmtId="49" fontId="0" fillId="3"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4" fillId="3" borderId="1" xfId="0" applyNumberFormat="1" applyFont="1" applyFill="1" applyBorder="1" applyAlignment="1">
      <alignment horizontal="center" vertical="center"/>
    </xf>
    <xf numFmtId="49" fontId="13" fillId="3"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49" fontId="13" fillId="0" borderId="0" xfId="0" applyNumberFormat="1" applyFont="1" applyAlignment="1">
      <alignment horizontal="center" vertical="center"/>
    </xf>
  </cellXfs>
  <cellStyles count="3">
    <cellStyle name="常规" xfId="0" builtinId="0"/>
    <cellStyle name="常规 2" xfId="1" xr:uid="{00000000-0005-0000-0000-000001000000}"/>
    <cellStyle name="常规 3" xfId="2" xr:uid="{00000000-0005-0000-0000-000002000000}"/>
  </cellStyles>
  <dxfs count="173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69"/>
  <sheetViews>
    <sheetView tabSelected="1" topLeftCell="B1" zoomScale="90" zoomScaleNormal="90" workbookViewId="0">
      <pane xSplit="3" ySplit="1" topLeftCell="E2" activePane="bottomRight" state="frozen"/>
      <selection activeCell="B1" sqref="B1"/>
      <selection pane="topRight" activeCell="D1" sqref="D1"/>
      <selection pane="bottomLeft" activeCell="B2" sqref="B2"/>
      <selection pane="bottomRight" activeCell="B1" sqref="B1"/>
    </sheetView>
  </sheetViews>
  <sheetFormatPr defaultColWidth="9" defaultRowHeight="16.5" x14ac:dyDescent="0.15"/>
  <cols>
    <col min="1" max="1" width="9" style="34"/>
    <col min="2" max="2" width="13.375" style="122" customWidth="1"/>
    <col min="3" max="3" width="9.5" style="34" customWidth="1"/>
    <col min="4" max="4" width="11.875" style="34" customWidth="1"/>
    <col min="5" max="5" width="8.25" style="34" customWidth="1"/>
    <col min="6" max="6" width="10.25" style="34" customWidth="1"/>
    <col min="7" max="7" width="41.5" style="39" customWidth="1"/>
    <col min="8" max="8" width="21.5" style="40" customWidth="1"/>
    <col min="9" max="9" width="30.75" style="39" customWidth="1"/>
    <col min="10" max="10" width="29.25" style="39" customWidth="1"/>
    <col min="11" max="11" width="25.125" style="39" customWidth="1"/>
    <col min="12" max="12" width="12.875" style="34" customWidth="1"/>
    <col min="13" max="14" width="15.5" style="34" customWidth="1"/>
    <col min="15" max="15" width="7.75" style="34" customWidth="1"/>
    <col min="16" max="16" width="10.375" style="34" customWidth="1"/>
    <col min="17" max="17" width="7.5" style="34" customWidth="1"/>
    <col min="18" max="18" width="17.25" style="34" customWidth="1"/>
    <col min="19" max="16384" width="9" style="34"/>
  </cols>
  <sheetData>
    <row r="1" spans="1:18" x14ac:dyDescent="0.15">
      <c r="A1" s="30" t="s">
        <v>0</v>
      </c>
      <c r="B1" s="116" t="s">
        <v>1454</v>
      </c>
      <c r="C1" s="31" t="s">
        <v>365</v>
      </c>
      <c r="D1" s="31" t="s">
        <v>11</v>
      </c>
      <c r="E1" s="31" t="s">
        <v>97</v>
      </c>
      <c r="F1" s="31" t="s">
        <v>1307</v>
      </c>
      <c r="G1" s="32" t="s">
        <v>1</v>
      </c>
      <c r="H1" s="31" t="s">
        <v>243</v>
      </c>
      <c r="I1" s="32" t="s">
        <v>2</v>
      </c>
      <c r="J1" s="32" t="s">
        <v>244</v>
      </c>
      <c r="K1" s="32" t="s">
        <v>963</v>
      </c>
      <c r="L1" s="31" t="s">
        <v>368</v>
      </c>
      <c r="M1" s="31" t="s">
        <v>299</v>
      </c>
      <c r="N1" s="31" t="s">
        <v>298</v>
      </c>
      <c r="O1" s="31" t="s">
        <v>455</v>
      </c>
      <c r="P1" s="31" t="s">
        <v>242</v>
      </c>
      <c r="Q1" s="31" t="s">
        <v>367</v>
      </c>
      <c r="R1" s="33" t="s">
        <v>388</v>
      </c>
    </row>
    <row r="2" spans="1:18" s="27" customFormat="1" ht="94.5" x14ac:dyDescent="0.15">
      <c r="A2" s="1">
        <v>1</v>
      </c>
      <c r="B2" s="117" t="s">
        <v>1455</v>
      </c>
      <c r="C2" s="10"/>
      <c r="D2" s="4" t="s">
        <v>13</v>
      </c>
      <c r="E2" s="4"/>
      <c r="F2" s="4"/>
      <c r="G2" s="13" t="s">
        <v>4</v>
      </c>
      <c r="H2" s="13"/>
      <c r="I2" s="13" t="s">
        <v>3</v>
      </c>
      <c r="J2" s="13"/>
      <c r="K2" s="13" t="s">
        <v>5</v>
      </c>
      <c r="L2" s="3" t="s">
        <v>680</v>
      </c>
      <c r="M2" s="9"/>
      <c r="N2" s="9"/>
      <c r="O2" s="3"/>
      <c r="P2" s="3"/>
      <c r="Q2" s="3" t="s">
        <v>6</v>
      </c>
      <c r="R2" s="4"/>
    </row>
    <row r="3" spans="1:18" s="27" customFormat="1" ht="54" x14ac:dyDescent="0.15">
      <c r="A3" s="1">
        <v>2</v>
      </c>
      <c r="B3" s="117" t="s">
        <v>1456</v>
      </c>
      <c r="C3" s="10"/>
      <c r="D3" s="4" t="s">
        <v>14</v>
      </c>
      <c r="E3" s="4"/>
      <c r="F3" s="4"/>
      <c r="G3" s="13" t="s">
        <v>7</v>
      </c>
      <c r="H3" s="13"/>
      <c r="I3" s="13" t="s">
        <v>7</v>
      </c>
      <c r="J3" s="13"/>
      <c r="K3" s="13" t="s">
        <v>8</v>
      </c>
      <c r="L3" s="3" t="s">
        <v>680</v>
      </c>
      <c r="M3" s="9"/>
      <c r="N3" s="9"/>
      <c r="O3" s="3"/>
      <c r="P3" s="3"/>
      <c r="Q3" s="3" t="s">
        <v>6</v>
      </c>
      <c r="R3" s="4"/>
    </row>
    <row r="4" spans="1:18" s="27" customFormat="1" ht="67.5" x14ac:dyDescent="0.15">
      <c r="A4" s="1">
        <v>3</v>
      </c>
      <c r="B4" s="117" t="s">
        <v>1456</v>
      </c>
      <c r="C4" s="10"/>
      <c r="D4" s="4" t="s">
        <v>12</v>
      </c>
      <c r="E4" s="4"/>
      <c r="F4" s="4"/>
      <c r="G4" s="13" t="s">
        <v>10</v>
      </c>
      <c r="H4" s="13"/>
      <c r="I4" s="13" t="s">
        <v>10</v>
      </c>
      <c r="J4" s="13"/>
      <c r="K4" s="13" t="s">
        <v>9</v>
      </c>
      <c r="L4" s="3" t="s">
        <v>680</v>
      </c>
      <c r="M4" s="9"/>
      <c r="N4" s="9"/>
      <c r="O4" s="3"/>
      <c r="P4" s="3"/>
      <c r="Q4" s="3" t="s">
        <v>6</v>
      </c>
      <c r="R4" s="4"/>
    </row>
    <row r="5" spans="1:18" s="27" customFormat="1" ht="40.5" x14ac:dyDescent="0.15">
      <c r="A5" s="1">
        <v>4</v>
      </c>
      <c r="B5" s="117" t="s">
        <v>1457</v>
      </c>
      <c r="C5" s="10"/>
      <c r="D5" s="4" t="s">
        <v>13</v>
      </c>
      <c r="E5" s="4"/>
      <c r="F5" s="4"/>
      <c r="G5" s="13" t="s">
        <v>15</v>
      </c>
      <c r="H5" s="13"/>
      <c r="I5" s="13" t="s">
        <v>16</v>
      </c>
      <c r="J5" s="13"/>
      <c r="K5" s="13" t="s">
        <v>50</v>
      </c>
      <c r="L5" s="3" t="s">
        <v>680</v>
      </c>
      <c r="M5" s="9"/>
      <c r="N5" s="9"/>
      <c r="O5" s="3"/>
      <c r="P5" s="3"/>
      <c r="Q5" s="3" t="s">
        <v>17</v>
      </c>
      <c r="R5" s="4"/>
    </row>
    <row r="6" spans="1:18" s="27" customFormat="1" ht="54" x14ac:dyDescent="0.15">
      <c r="A6" s="1">
        <v>5</v>
      </c>
      <c r="B6" s="117" t="s">
        <v>1458</v>
      </c>
      <c r="C6" s="10"/>
      <c r="D6" s="4" t="s">
        <v>13</v>
      </c>
      <c r="E6" s="4"/>
      <c r="F6" s="4"/>
      <c r="G6" s="13" t="s">
        <v>18</v>
      </c>
      <c r="H6" s="13"/>
      <c r="I6" s="13"/>
      <c r="J6" s="13"/>
      <c r="K6" s="13" t="s">
        <v>19</v>
      </c>
      <c r="L6" s="3" t="s">
        <v>680</v>
      </c>
      <c r="M6" s="9"/>
      <c r="N6" s="9"/>
      <c r="O6" s="3"/>
      <c r="P6" s="3"/>
      <c r="Q6" s="3" t="s">
        <v>20</v>
      </c>
      <c r="R6" s="4"/>
    </row>
    <row r="7" spans="1:18" s="27" customFormat="1" ht="54" x14ac:dyDescent="0.15">
      <c r="A7" s="1">
        <v>6</v>
      </c>
      <c r="B7" s="117" t="s">
        <v>1459</v>
      </c>
      <c r="C7" s="10"/>
      <c r="D7" s="4" t="s">
        <v>21</v>
      </c>
      <c r="E7" s="4"/>
      <c r="F7" s="4"/>
      <c r="G7" s="13" t="s">
        <v>22</v>
      </c>
      <c r="H7" s="13"/>
      <c r="I7" s="13" t="s">
        <v>23</v>
      </c>
      <c r="J7" s="13"/>
      <c r="K7" s="13" t="s">
        <v>24</v>
      </c>
      <c r="L7" s="3" t="s">
        <v>680</v>
      </c>
      <c r="M7" s="9"/>
      <c r="N7" s="9"/>
      <c r="O7" s="3"/>
      <c r="P7" s="3"/>
      <c r="Q7" s="3" t="s">
        <v>25</v>
      </c>
      <c r="R7" s="4"/>
    </row>
    <row r="8" spans="1:18" s="27" customFormat="1" ht="54" x14ac:dyDescent="0.15">
      <c r="A8" s="1">
        <v>7</v>
      </c>
      <c r="B8" s="117" t="s">
        <v>1460</v>
      </c>
      <c r="C8" s="10"/>
      <c r="D8" s="4" t="s">
        <v>13</v>
      </c>
      <c r="E8" s="4"/>
      <c r="F8" s="4"/>
      <c r="G8" s="13" t="s">
        <v>26</v>
      </c>
      <c r="H8" s="13"/>
      <c r="I8" s="13" t="s">
        <v>38</v>
      </c>
      <c r="J8" s="13"/>
      <c r="K8" s="13" t="s">
        <v>27</v>
      </c>
      <c r="L8" s="3" t="s">
        <v>680</v>
      </c>
      <c r="M8" s="9"/>
      <c r="N8" s="9"/>
      <c r="O8" s="3"/>
      <c r="P8" s="3"/>
      <c r="Q8" s="3" t="s">
        <v>25</v>
      </c>
      <c r="R8" s="4"/>
    </row>
    <row r="9" spans="1:18" s="27" customFormat="1" ht="27" x14ac:dyDescent="0.15">
      <c r="A9" s="1">
        <v>8</v>
      </c>
      <c r="B9" s="117" t="s">
        <v>1461</v>
      </c>
      <c r="C9" s="10"/>
      <c r="D9" s="4" t="s">
        <v>13</v>
      </c>
      <c r="E9" s="4"/>
      <c r="F9" s="4"/>
      <c r="G9" s="13" t="s">
        <v>28</v>
      </c>
      <c r="H9" s="13"/>
      <c r="I9" s="13" t="s">
        <v>39</v>
      </c>
      <c r="J9" s="13"/>
      <c r="K9" s="13" t="s">
        <v>27</v>
      </c>
      <c r="L9" s="3" t="s">
        <v>680</v>
      </c>
      <c r="M9" s="9"/>
      <c r="N9" s="9"/>
      <c r="O9" s="3"/>
      <c r="P9" s="3"/>
      <c r="Q9" s="3" t="s">
        <v>25</v>
      </c>
      <c r="R9" s="4"/>
    </row>
    <row r="10" spans="1:18" s="27" customFormat="1" ht="27" x14ac:dyDescent="0.15">
      <c r="A10" s="1">
        <v>9</v>
      </c>
      <c r="B10" s="117" t="s">
        <v>1462</v>
      </c>
      <c r="C10" s="10"/>
      <c r="D10" s="4" t="s">
        <v>30</v>
      </c>
      <c r="E10" s="4"/>
      <c r="F10" s="4"/>
      <c r="G10" s="13" t="s">
        <v>32</v>
      </c>
      <c r="H10" s="13"/>
      <c r="I10" s="13" t="s">
        <v>681</v>
      </c>
      <c r="J10" s="13"/>
      <c r="K10" s="13" t="s">
        <v>31</v>
      </c>
      <c r="L10" s="3" t="s">
        <v>680</v>
      </c>
      <c r="M10" s="9"/>
      <c r="N10" s="9"/>
      <c r="O10" s="3"/>
      <c r="P10" s="3"/>
      <c r="Q10" s="3" t="s">
        <v>6</v>
      </c>
      <c r="R10" s="4"/>
    </row>
    <row r="11" spans="1:18" s="27" customFormat="1" ht="54" x14ac:dyDescent="0.15">
      <c r="A11" s="1">
        <v>10</v>
      </c>
      <c r="B11" s="117" t="s">
        <v>1463</v>
      </c>
      <c r="C11" s="10"/>
      <c r="D11" s="4" t="s">
        <v>13</v>
      </c>
      <c r="E11" s="4"/>
      <c r="F11" s="4"/>
      <c r="G11" s="13" t="s">
        <v>33</v>
      </c>
      <c r="H11" s="13"/>
      <c r="I11" s="13" t="s">
        <v>34</v>
      </c>
      <c r="J11" s="13"/>
      <c r="K11" s="13" t="s">
        <v>35</v>
      </c>
      <c r="L11" s="3" t="s">
        <v>680</v>
      </c>
      <c r="M11" s="9"/>
      <c r="N11" s="9"/>
      <c r="O11" s="3"/>
      <c r="P11" s="3"/>
      <c r="Q11" s="3" t="s">
        <v>6</v>
      </c>
      <c r="R11" s="4"/>
    </row>
    <row r="12" spans="1:18" s="27" customFormat="1" ht="27" x14ac:dyDescent="0.15">
      <c r="A12" s="1">
        <v>11</v>
      </c>
      <c r="B12" s="117" t="s">
        <v>1464</v>
      </c>
      <c r="C12" s="10"/>
      <c r="D12" s="4" t="s">
        <v>13</v>
      </c>
      <c r="E12" s="4"/>
      <c r="F12" s="4"/>
      <c r="G12" s="13" t="s">
        <v>36</v>
      </c>
      <c r="H12" s="13"/>
      <c r="I12" s="13" t="s">
        <v>36</v>
      </c>
      <c r="J12" s="13"/>
      <c r="K12" s="13" t="s">
        <v>36</v>
      </c>
      <c r="L12" s="3" t="s">
        <v>680</v>
      </c>
      <c r="M12" s="9"/>
      <c r="N12" s="9"/>
      <c r="O12" s="3"/>
      <c r="P12" s="3"/>
      <c r="Q12" s="3" t="s">
        <v>6</v>
      </c>
      <c r="R12" s="4"/>
    </row>
    <row r="13" spans="1:18" s="27" customFormat="1" ht="27" x14ac:dyDescent="0.15">
      <c r="A13" s="1">
        <v>12</v>
      </c>
      <c r="B13" s="117" t="s">
        <v>1465</v>
      </c>
      <c r="C13" s="10"/>
      <c r="D13" s="4" t="s">
        <v>13</v>
      </c>
      <c r="E13" s="4"/>
      <c r="F13" s="4"/>
      <c r="G13" s="13" t="s">
        <v>37</v>
      </c>
      <c r="H13" s="13"/>
      <c r="I13" s="13" t="s">
        <v>39</v>
      </c>
      <c r="J13" s="13"/>
      <c r="K13" s="13" t="s">
        <v>29</v>
      </c>
      <c r="L13" s="3" t="s">
        <v>680</v>
      </c>
      <c r="M13" s="9"/>
      <c r="N13" s="9"/>
      <c r="O13" s="3"/>
      <c r="P13" s="3"/>
      <c r="Q13" s="3" t="s">
        <v>40</v>
      </c>
      <c r="R13" s="4"/>
    </row>
    <row r="14" spans="1:18" s="27" customFormat="1" ht="13.5" x14ac:dyDescent="0.15">
      <c r="A14" s="1">
        <v>13</v>
      </c>
      <c r="B14" s="117" t="s">
        <v>1465</v>
      </c>
      <c r="C14" s="10"/>
      <c r="D14" s="4" t="s">
        <v>41</v>
      </c>
      <c r="E14" s="4"/>
      <c r="F14" s="4"/>
      <c r="G14" s="13" t="s">
        <v>42</v>
      </c>
      <c r="H14" s="13"/>
      <c r="I14" s="13" t="s">
        <v>43</v>
      </c>
      <c r="J14" s="13"/>
      <c r="K14" s="13" t="s">
        <v>44</v>
      </c>
      <c r="L14" s="3" t="s">
        <v>680</v>
      </c>
      <c r="M14" s="9"/>
      <c r="N14" s="9"/>
      <c r="O14" s="3"/>
      <c r="P14" s="3"/>
      <c r="Q14" s="3" t="s">
        <v>45</v>
      </c>
      <c r="R14" s="4"/>
    </row>
    <row r="15" spans="1:18" s="27" customFormat="1" ht="27" x14ac:dyDescent="0.15">
      <c r="A15" s="1">
        <v>14</v>
      </c>
      <c r="B15" s="117" t="s">
        <v>1466</v>
      </c>
      <c r="C15" s="10"/>
      <c r="D15" s="4" t="s">
        <v>13</v>
      </c>
      <c r="E15" s="4"/>
      <c r="F15" s="4"/>
      <c r="G15" s="13" t="s">
        <v>46</v>
      </c>
      <c r="H15" s="13"/>
      <c r="I15" s="13" t="s">
        <v>47</v>
      </c>
      <c r="J15" s="13"/>
      <c r="K15" s="13" t="s">
        <v>48</v>
      </c>
      <c r="L15" s="3" t="s">
        <v>680</v>
      </c>
      <c r="M15" s="9"/>
      <c r="N15" s="9"/>
      <c r="O15" s="3"/>
      <c r="P15" s="3"/>
      <c r="Q15" s="3" t="s">
        <v>49</v>
      </c>
      <c r="R15" s="4"/>
    </row>
    <row r="16" spans="1:18" s="27" customFormat="1" ht="27" x14ac:dyDescent="0.15">
      <c r="A16" s="1">
        <v>15</v>
      </c>
      <c r="B16" s="117" t="s">
        <v>1467</v>
      </c>
      <c r="C16" s="10"/>
      <c r="D16" s="4" t="s">
        <v>13</v>
      </c>
      <c r="E16" s="4"/>
      <c r="F16" s="4"/>
      <c r="G16" s="13" t="s">
        <v>46</v>
      </c>
      <c r="H16" s="13"/>
      <c r="I16" s="13" t="s">
        <v>47</v>
      </c>
      <c r="J16" s="13"/>
      <c r="K16" s="13" t="s">
        <v>48</v>
      </c>
      <c r="L16" s="3" t="s">
        <v>680</v>
      </c>
      <c r="M16" s="9"/>
      <c r="N16" s="9"/>
      <c r="O16" s="3"/>
      <c r="P16" s="3"/>
      <c r="Q16" s="3" t="s">
        <v>49</v>
      </c>
      <c r="R16" s="4"/>
    </row>
    <row r="17" spans="1:18" s="27" customFormat="1" ht="27" x14ac:dyDescent="0.15">
      <c r="A17" s="1">
        <v>16</v>
      </c>
      <c r="B17" s="117" t="s">
        <v>1468</v>
      </c>
      <c r="C17" s="10"/>
      <c r="D17" s="4" t="s">
        <v>13</v>
      </c>
      <c r="E17" s="4"/>
      <c r="F17" s="4"/>
      <c r="G17" s="13" t="s">
        <v>46</v>
      </c>
      <c r="H17" s="13"/>
      <c r="I17" s="13" t="s">
        <v>47</v>
      </c>
      <c r="J17" s="13"/>
      <c r="K17" s="13" t="s">
        <v>48</v>
      </c>
      <c r="L17" s="3" t="s">
        <v>680</v>
      </c>
      <c r="M17" s="9"/>
      <c r="N17" s="9"/>
      <c r="O17" s="3"/>
      <c r="P17" s="3"/>
      <c r="Q17" s="3" t="s">
        <v>49</v>
      </c>
      <c r="R17" s="4"/>
    </row>
    <row r="18" spans="1:18" s="27" customFormat="1" ht="40.5" x14ac:dyDescent="0.15">
      <c r="A18" s="1">
        <v>17</v>
      </c>
      <c r="B18" s="117" t="s">
        <v>1469</v>
      </c>
      <c r="C18" s="10"/>
      <c r="D18" s="4" t="s">
        <v>30</v>
      </c>
      <c r="E18" s="4"/>
      <c r="F18" s="4"/>
      <c r="G18" s="13" t="s">
        <v>51</v>
      </c>
      <c r="H18" s="13"/>
      <c r="I18" s="13" t="s">
        <v>52</v>
      </c>
      <c r="J18" s="13"/>
      <c r="K18" s="13" t="s">
        <v>53</v>
      </c>
      <c r="L18" s="3" t="s">
        <v>680</v>
      </c>
      <c r="M18" s="9"/>
      <c r="N18" s="9"/>
      <c r="O18" s="3"/>
      <c r="P18" s="3"/>
      <c r="Q18" s="3" t="s">
        <v>6</v>
      </c>
      <c r="R18" s="4"/>
    </row>
    <row r="19" spans="1:18" s="8" customFormat="1" ht="40.5" x14ac:dyDescent="0.15">
      <c r="A19" s="1">
        <v>18</v>
      </c>
      <c r="B19" s="117" t="s">
        <v>1470</v>
      </c>
      <c r="C19" s="10"/>
      <c r="D19" s="4" t="s">
        <v>13</v>
      </c>
      <c r="E19" s="4"/>
      <c r="F19" s="4"/>
      <c r="G19" s="13" t="s">
        <v>54</v>
      </c>
      <c r="H19" s="13"/>
      <c r="I19" s="13" t="s">
        <v>55</v>
      </c>
      <c r="J19" s="13"/>
      <c r="K19" s="13" t="s">
        <v>56</v>
      </c>
      <c r="L19" s="3" t="s">
        <v>680</v>
      </c>
      <c r="M19" s="9"/>
      <c r="N19" s="9"/>
      <c r="O19" s="3"/>
      <c r="P19" s="3"/>
      <c r="Q19" s="3" t="s">
        <v>70</v>
      </c>
      <c r="R19" s="4"/>
    </row>
    <row r="20" spans="1:18" s="8" customFormat="1" ht="67.5" x14ac:dyDescent="0.15">
      <c r="A20" s="2">
        <v>19</v>
      </c>
      <c r="B20" s="117" t="s">
        <v>1470</v>
      </c>
      <c r="C20" s="10"/>
      <c r="D20" s="4" t="s">
        <v>57</v>
      </c>
      <c r="E20" s="4"/>
      <c r="F20" s="4"/>
      <c r="G20" s="13" t="s">
        <v>65</v>
      </c>
      <c r="H20" s="13"/>
      <c r="I20" s="13" t="s">
        <v>58</v>
      </c>
      <c r="J20" s="13"/>
      <c r="K20" s="13" t="s">
        <v>66</v>
      </c>
      <c r="L20" s="3" t="s">
        <v>680</v>
      </c>
      <c r="M20" s="9"/>
      <c r="N20" s="9"/>
      <c r="O20" s="3"/>
      <c r="P20" s="3"/>
      <c r="Q20" s="3" t="s">
        <v>63</v>
      </c>
      <c r="R20" s="4"/>
    </row>
    <row r="21" spans="1:18" s="8" customFormat="1" ht="81" x14ac:dyDescent="0.15">
      <c r="A21" s="2">
        <v>20</v>
      </c>
      <c r="B21" s="117" t="s">
        <v>1471</v>
      </c>
      <c r="C21" s="10"/>
      <c r="D21" s="4" t="s">
        <v>59</v>
      </c>
      <c r="E21" s="4"/>
      <c r="F21" s="4"/>
      <c r="G21" s="13" t="s">
        <v>60</v>
      </c>
      <c r="H21" s="13"/>
      <c r="I21" s="13" t="s">
        <v>61</v>
      </c>
      <c r="J21" s="13"/>
      <c r="K21" s="13" t="s">
        <v>71</v>
      </c>
      <c r="L21" s="3" t="s">
        <v>680</v>
      </c>
      <c r="M21" s="9"/>
      <c r="N21" s="9"/>
      <c r="O21" s="3"/>
      <c r="P21" s="3"/>
      <c r="Q21" s="3" t="s">
        <v>63</v>
      </c>
      <c r="R21" s="4"/>
    </row>
    <row r="22" spans="1:18" s="8" customFormat="1" ht="81" x14ac:dyDescent="0.15">
      <c r="A22" s="2">
        <v>21</v>
      </c>
      <c r="B22" s="117" t="s">
        <v>1471</v>
      </c>
      <c r="C22" s="10"/>
      <c r="D22" s="4" t="s">
        <v>13</v>
      </c>
      <c r="E22" s="4"/>
      <c r="F22" s="4"/>
      <c r="G22" s="13" t="s">
        <v>62</v>
      </c>
      <c r="H22" s="13"/>
      <c r="I22" s="13" t="s">
        <v>64</v>
      </c>
      <c r="J22" s="13"/>
      <c r="K22" s="13" t="s">
        <v>678</v>
      </c>
      <c r="L22" s="3" t="s">
        <v>680</v>
      </c>
      <c r="M22" s="9"/>
      <c r="N22" s="9"/>
      <c r="O22" s="3"/>
      <c r="P22" s="3"/>
      <c r="Q22" s="3" t="s">
        <v>67</v>
      </c>
      <c r="R22" s="4"/>
    </row>
    <row r="23" spans="1:18" s="27" customFormat="1" ht="27" x14ac:dyDescent="0.15">
      <c r="A23" s="2">
        <v>22</v>
      </c>
      <c r="B23" s="117" t="s">
        <v>1472</v>
      </c>
      <c r="C23" s="10"/>
      <c r="D23" s="4" t="s">
        <v>59</v>
      </c>
      <c r="E23" s="4"/>
      <c r="F23" s="4"/>
      <c r="G23" s="13" t="s">
        <v>68</v>
      </c>
      <c r="H23" s="13"/>
      <c r="I23" s="13" t="s">
        <v>68</v>
      </c>
      <c r="J23" s="13"/>
      <c r="K23" s="13" t="s">
        <v>69</v>
      </c>
      <c r="L23" s="3" t="s">
        <v>680</v>
      </c>
      <c r="M23" s="9"/>
      <c r="N23" s="9"/>
      <c r="O23" s="3"/>
      <c r="P23" s="3"/>
      <c r="Q23" s="3" t="s">
        <v>6</v>
      </c>
      <c r="R23" s="4"/>
    </row>
    <row r="24" spans="1:18" s="8" customFormat="1" ht="27" x14ac:dyDescent="0.15">
      <c r="A24" s="3">
        <v>23</v>
      </c>
      <c r="B24" s="117" t="s">
        <v>1473</v>
      </c>
      <c r="C24" s="10"/>
      <c r="D24" s="4" t="s">
        <v>13</v>
      </c>
      <c r="E24" s="4"/>
      <c r="F24" s="4"/>
      <c r="G24" s="13" t="s">
        <v>72</v>
      </c>
      <c r="H24" s="13"/>
      <c r="I24" s="13" t="s">
        <v>75</v>
      </c>
      <c r="J24" s="13"/>
      <c r="K24" s="13" t="s">
        <v>73</v>
      </c>
      <c r="L24" s="3" t="s">
        <v>680</v>
      </c>
      <c r="M24" s="9"/>
      <c r="N24" s="9"/>
      <c r="O24" s="3"/>
      <c r="P24" s="3"/>
      <c r="Q24" s="3" t="s">
        <v>63</v>
      </c>
      <c r="R24" s="4"/>
    </row>
    <row r="25" spans="1:18" s="8" customFormat="1" ht="27" x14ac:dyDescent="0.15">
      <c r="A25" s="3">
        <v>24</v>
      </c>
      <c r="B25" s="117" t="s">
        <v>1474</v>
      </c>
      <c r="C25" s="10"/>
      <c r="D25" s="4" t="s">
        <v>13</v>
      </c>
      <c r="E25" s="4"/>
      <c r="F25" s="4"/>
      <c r="G25" s="13" t="s">
        <v>74</v>
      </c>
      <c r="H25" s="13"/>
      <c r="I25" s="13" t="s">
        <v>76</v>
      </c>
      <c r="J25" s="13"/>
      <c r="K25" s="13" t="s">
        <v>77</v>
      </c>
      <c r="L25" s="3" t="s">
        <v>680</v>
      </c>
      <c r="M25" s="9"/>
      <c r="N25" s="9"/>
      <c r="O25" s="3"/>
      <c r="P25" s="3"/>
      <c r="Q25" s="3" t="s">
        <v>63</v>
      </c>
      <c r="R25" s="4"/>
    </row>
    <row r="26" spans="1:18" s="8" customFormat="1" ht="13.5" x14ac:dyDescent="0.15">
      <c r="A26" s="2">
        <v>25</v>
      </c>
      <c r="B26" s="117" t="s">
        <v>1474</v>
      </c>
      <c r="C26" s="10"/>
      <c r="D26" s="4" t="s">
        <v>78</v>
      </c>
      <c r="E26" s="4"/>
      <c r="F26" s="4"/>
      <c r="G26" s="13" t="s">
        <v>79</v>
      </c>
      <c r="H26" s="13"/>
      <c r="I26" s="13" t="s">
        <v>80</v>
      </c>
      <c r="J26" s="13"/>
      <c r="K26" s="13" t="s">
        <v>87</v>
      </c>
      <c r="L26" s="3" t="s">
        <v>680</v>
      </c>
      <c r="M26" s="9"/>
      <c r="N26" s="9"/>
      <c r="O26" s="3"/>
      <c r="P26" s="3"/>
      <c r="Q26" s="3" t="s">
        <v>63</v>
      </c>
      <c r="R26" s="4"/>
    </row>
    <row r="27" spans="1:18" s="8" customFormat="1" ht="54" x14ac:dyDescent="0.15">
      <c r="A27" s="2">
        <v>26</v>
      </c>
      <c r="B27" s="117" t="s">
        <v>1475</v>
      </c>
      <c r="C27" s="10"/>
      <c r="D27" s="4" t="s">
        <v>81</v>
      </c>
      <c r="E27" s="4"/>
      <c r="F27" s="4"/>
      <c r="G27" s="13" t="s">
        <v>82</v>
      </c>
      <c r="H27" s="13"/>
      <c r="I27" s="13" t="s">
        <v>83</v>
      </c>
      <c r="J27" s="13"/>
      <c r="K27" s="13" t="s">
        <v>86</v>
      </c>
      <c r="L27" s="3" t="s">
        <v>680</v>
      </c>
      <c r="M27" s="9"/>
      <c r="N27" s="9"/>
      <c r="O27" s="3"/>
      <c r="P27" s="3"/>
      <c r="Q27" s="3" t="s">
        <v>63</v>
      </c>
      <c r="R27" s="4"/>
    </row>
    <row r="28" spans="1:18" s="8" customFormat="1" ht="67.5" x14ac:dyDescent="0.15">
      <c r="A28" s="4">
        <v>27</v>
      </c>
      <c r="B28" s="117" t="s">
        <v>1476</v>
      </c>
      <c r="C28" s="10"/>
      <c r="D28" s="4" t="s">
        <v>13</v>
      </c>
      <c r="E28" s="4" t="s">
        <v>100</v>
      </c>
      <c r="F28" s="4"/>
      <c r="G28" s="13" t="s">
        <v>84</v>
      </c>
      <c r="H28" s="13"/>
      <c r="I28" s="13" t="s">
        <v>98</v>
      </c>
      <c r="J28" s="13"/>
      <c r="K28" s="13" t="s">
        <v>85</v>
      </c>
      <c r="L28" s="3" t="s">
        <v>680</v>
      </c>
      <c r="M28" s="9"/>
      <c r="N28" s="9"/>
      <c r="O28" s="3"/>
      <c r="P28" s="3"/>
      <c r="Q28" s="3" t="s">
        <v>88</v>
      </c>
      <c r="R28" s="4"/>
    </row>
    <row r="29" spans="1:18" s="8" customFormat="1" ht="31.9" customHeight="1" x14ac:dyDescent="0.15">
      <c r="A29" s="4">
        <v>28</v>
      </c>
      <c r="B29" s="117" t="s">
        <v>1477</v>
      </c>
      <c r="C29" s="10"/>
      <c r="D29" s="4" t="s">
        <v>13</v>
      </c>
      <c r="E29" s="4" t="s">
        <v>100</v>
      </c>
      <c r="F29" s="4"/>
      <c r="G29" s="13" t="s">
        <v>89</v>
      </c>
      <c r="H29" s="13"/>
      <c r="I29" s="13" t="s">
        <v>92</v>
      </c>
      <c r="J29" s="13"/>
      <c r="K29" s="13" t="s">
        <v>99</v>
      </c>
      <c r="L29" s="3" t="s">
        <v>680</v>
      </c>
      <c r="M29" s="9"/>
      <c r="N29" s="9"/>
      <c r="O29" s="3"/>
      <c r="P29" s="3"/>
      <c r="Q29" s="3" t="s">
        <v>88</v>
      </c>
      <c r="R29" s="4"/>
    </row>
    <row r="30" spans="1:18" s="8" customFormat="1" ht="51.6" customHeight="1" x14ac:dyDescent="0.15">
      <c r="A30" s="4">
        <v>29</v>
      </c>
      <c r="B30" s="117" t="s">
        <v>1477</v>
      </c>
      <c r="C30" s="10"/>
      <c r="D30" s="4" t="s">
        <v>59</v>
      </c>
      <c r="E30" s="4" t="s">
        <v>100</v>
      </c>
      <c r="F30" s="4"/>
      <c r="G30" s="13" t="s">
        <v>90</v>
      </c>
      <c r="H30" s="13"/>
      <c r="I30" s="13" t="s">
        <v>91</v>
      </c>
      <c r="J30" s="13"/>
      <c r="K30" s="13" t="s">
        <v>101</v>
      </c>
      <c r="L30" s="3" t="s">
        <v>680</v>
      </c>
      <c r="M30" s="9"/>
      <c r="N30" s="9"/>
      <c r="O30" s="3"/>
      <c r="P30" s="3"/>
      <c r="Q30" s="3" t="s">
        <v>88</v>
      </c>
      <c r="R30" s="4"/>
    </row>
    <row r="31" spans="1:18" s="8" customFormat="1" ht="38.65" customHeight="1" x14ac:dyDescent="0.15">
      <c r="A31" s="4">
        <v>30</v>
      </c>
      <c r="B31" s="117" t="s">
        <v>1477</v>
      </c>
      <c r="C31" s="10"/>
      <c r="D31" s="4" t="s">
        <v>59</v>
      </c>
      <c r="E31" s="4" t="s">
        <v>100</v>
      </c>
      <c r="F31" s="4"/>
      <c r="G31" s="13" t="s">
        <v>93</v>
      </c>
      <c r="H31" s="13"/>
      <c r="I31" s="13" t="s">
        <v>102</v>
      </c>
      <c r="J31" s="13"/>
      <c r="K31" s="13" t="s">
        <v>103</v>
      </c>
      <c r="L31" s="3" t="s">
        <v>680</v>
      </c>
      <c r="M31" s="9"/>
      <c r="N31" s="9"/>
      <c r="O31" s="3"/>
      <c r="P31" s="3"/>
      <c r="Q31" s="3" t="s">
        <v>88</v>
      </c>
      <c r="R31" s="4"/>
    </row>
    <row r="32" spans="1:18" s="8" customFormat="1" ht="38.65" customHeight="1" x14ac:dyDescent="0.15">
      <c r="A32" s="4">
        <v>31</v>
      </c>
      <c r="B32" s="117" t="s">
        <v>1478</v>
      </c>
      <c r="C32" s="10"/>
      <c r="D32" s="4" t="s">
        <v>13</v>
      </c>
      <c r="E32" s="4" t="s">
        <v>100</v>
      </c>
      <c r="F32" s="4"/>
      <c r="G32" s="13" t="s">
        <v>126</v>
      </c>
      <c r="H32" s="13"/>
      <c r="I32" s="13" t="s">
        <v>172</v>
      </c>
      <c r="J32" s="13"/>
      <c r="K32" s="13" t="s">
        <v>122</v>
      </c>
      <c r="L32" s="3" t="s">
        <v>680</v>
      </c>
      <c r="M32" s="9"/>
      <c r="N32" s="9"/>
      <c r="O32" s="3"/>
      <c r="P32" s="3"/>
      <c r="Q32" s="3" t="s">
        <v>88</v>
      </c>
      <c r="R32" s="4"/>
    </row>
    <row r="33" spans="1:18" s="8" customFormat="1" ht="77.650000000000006" customHeight="1" x14ac:dyDescent="0.15">
      <c r="A33" s="4">
        <v>32</v>
      </c>
      <c r="B33" s="117" t="s">
        <v>1478</v>
      </c>
      <c r="C33" s="10"/>
      <c r="D33" s="4" t="s">
        <v>94</v>
      </c>
      <c r="E33" s="4" t="s">
        <v>100</v>
      </c>
      <c r="F33" s="4"/>
      <c r="G33" s="13" t="s">
        <v>169</v>
      </c>
      <c r="H33" s="13"/>
      <c r="I33" s="13" t="s">
        <v>200</v>
      </c>
      <c r="J33" s="13"/>
      <c r="K33" s="13" t="s">
        <v>266</v>
      </c>
      <c r="L33" s="3" t="s">
        <v>680</v>
      </c>
      <c r="M33" s="9"/>
      <c r="N33" s="9"/>
      <c r="O33" s="3"/>
      <c r="P33" s="3"/>
      <c r="Q33" s="3" t="s">
        <v>88</v>
      </c>
      <c r="R33" s="4"/>
    </row>
    <row r="34" spans="1:18" s="8" customFormat="1" ht="117.6" customHeight="1" x14ac:dyDescent="0.15">
      <c r="A34" s="4">
        <v>33</v>
      </c>
      <c r="B34" s="117" t="s">
        <v>1478</v>
      </c>
      <c r="C34" s="10"/>
      <c r="D34" s="4" t="s">
        <v>59</v>
      </c>
      <c r="E34" s="4" t="s">
        <v>104</v>
      </c>
      <c r="F34" s="4"/>
      <c r="G34" s="13" t="s">
        <v>95</v>
      </c>
      <c r="H34" s="13"/>
      <c r="I34" s="13" t="s">
        <v>147</v>
      </c>
      <c r="J34" s="13"/>
      <c r="K34" s="13" t="s">
        <v>267</v>
      </c>
      <c r="L34" s="3" t="s">
        <v>680</v>
      </c>
      <c r="M34" s="9"/>
      <c r="N34" s="9"/>
      <c r="O34" s="3"/>
      <c r="P34" s="3"/>
      <c r="Q34" s="3" t="s">
        <v>88</v>
      </c>
      <c r="R34" s="4"/>
    </row>
    <row r="35" spans="1:18" s="8" customFormat="1" ht="148.5" x14ac:dyDescent="0.15">
      <c r="A35" s="4">
        <v>34</v>
      </c>
      <c r="B35" s="117" t="s">
        <v>1479</v>
      </c>
      <c r="C35" s="10">
        <v>0.3888888888888889</v>
      </c>
      <c r="D35" s="4" t="s">
        <v>59</v>
      </c>
      <c r="E35" s="4" t="s">
        <v>104</v>
      </c>
      <c r="F35" s="4"/>
      <c r="G35" s="13" t="s">
        <v>127</v>
      </c>
      <c r="H35" s="13" t="s">
        <v>262</v>
      </c>
      <c r="I35" s="13" t="s">
        <v>434</v>
      </c>
      <c r="J35" s="13" t="s">
        <v>435</v>
      </c>
      <c r="K35" s="13" t="s">
        <v>503</v>
      </c>
      <c r="L35" s="3" t="s">
        <v>680</v>
      </c>
      <c r="M35" s="9">
        <v>43496</v>
      </c>
      <c r="N35" s="9">
        <v>43479</v>
      </c>
      <c r="O35" s="3" t="s">
        <v>463</v>
      </c>
      <c r="P35" s="3" t="s">
        <v>459</v>
      </c>
      <c r="Q35" s="3" t="s">
        <v>120</v>
      </c>
      <c r="R35" s="4"/>
    </row>
    <row r="36" spans="1:18" s="8" customFormat="1" ht="93" customHeight="1" x14ac:dyDescent="0.15">
      <c r="A36" s="4">
        <v>35</v>
      </c>
      <c r="B36" s="117" t="s">
        <v>1480</v>
      </c>
      <c r="C36" s="10"/>
      <c r="D36" s="4" t="s">
        <v>59</v>
      </c>
      <c r="E36" s="4" t="s">
        <v>121</v>
      </c>
      <c r="F36" s="4"/>
      <c r="G36" s="13" t="s">
        <v>164</v>
      </c>
      <c r="H36" s="13"/>
      <c r="I36" s="13" t="s">
        <v>105</v>
      </c>
      <c r="J36" s="13"/>
      <c r="K36" s="13" t="s">
        <v>268</v>
      </c>
      <c r="L36" s="3" t="s">
        <v>680</v>
      </c>
      <c r="M36" s="9"/>
      <c r="N36" s="9"/>
      <c r="O36" s="3"/>
      <c r="P36" s="3"/>
      <c r="Q36" s="3" t="s">
        <v>88</v>
      </c>
      <c r="R36" s="4"/>
    </row>
    <row r="37" spans="1:18" s="8" customFormat="1" ht="69" customHeight="1" x14ac:dyDescent="0.15">
      <c r="A37" s="4">
        <v>36</v>
      </c>
      <c r="B37" s="117" t="s">
        <v>1481</v>
      </c>
      <c r="C37" s="10"/>
      <c r="D37" s="4" t="s">
        <v>13</v>
      </c>
      <c r="E37" s="4" t="s">
        <v>100</v>
      </c>
      <c r="F37" s="4"/>
      <c r="G37" s="13" t="s">
        <v>128</v>
      </c>
      <c r="H37" s="13"/>
      <c r="I37" s="13" t="s">
        <v>172</v>
      </c>
      <c r="J37" s="13"/>
      <c r="K37" s="13" t="s">
        <v>122</v>
      </c>
      <c r="L37" s="3" t="s">
        <v>680</v>
      </c>
      <c r="M37" s="9"/>
      <c r="N37" s="9"/>
      <c r="O37" s="3"/>
      <c r="P37" s="3"/>
      <c r="Q37" s="3" t="s">
        <v>88</v>
      </c>
      <c r="R37" s="4"/>
    </row>
    <row r="38" spans="1:18" s="8" customFormat="1" ht="48" customHeight="1" x14ac:dyDescent="0.15">
      <c r="A38" s="4">
        <v>36</v>
      </c>
      <c r="B38" s="117" t="s">
        <v>1481</v>
      </c>
      <c r="C38" s="10"/>
      <c r="D38" s="4" t="s">
        <v>59</v>
      </c>
      <c r="E38" s="4" t="s">
        <v>121</v>
      </c>
      <c r="F38" s="4"/>
      <c r="G38" s="13" t="s">
        <v>111</v>
      </c>
      <c r="H38" s="13"/>
      <c r="I38" s="13" t="s">
        <v>96</v>
      </c>
      <c r="J38" s="13"/>
      <c r="K38" s="13" t="s">
        <v>269</v>
      </c>
      <c r="L38" s="3" t="s">
        <v>680</v>
      </c>
      <c r="M38" s="9"/>
      <c r="N38" s="9"/>
      <c r="O38" s="3"/>
      <c r="P38" s="3"/>
      <c r="Q38" s="3" t="s">
        <v>88</v>
      </c>
      <c r="R38" s="4"/>
    </row>
    <row r="39" spans="1:18" s="8" customFormat="1" ht="51" customHeight="1" x14ac:dyDescent="0.15">
      <c r="A39" s="4">
        <v>32</v>
      </c>
      <c r="B39" s="117" t="s">
        <v>1481</v>
      </c>
      <c r="C39" s="10"/>
      <c r="D39" s="4" t="s">
        <v>94</v>
      </c>
      <c r="E39" s="4" t="s">
        <v>100</v>
      </c>
      <c r="F39" s="4"/>
      <c r="G39" s="13" t="s">
        <v>108</v>
      </c>
      <c r="H39" s="13"/>
      <c r="I39" s="13" t="s">
        <v>106</v>
      </c>
      <c r="J39" s="13"/>
      <c r="K39" s="13" t="s">
        <v>270</v>
      </c>
      <c r="L39" s="3" t="s">
        <v>680</v>
      </c>
      <c r="M39" s="9"/>
      <c r="N39" s="9"/>
      <c r="O39" s="3"/>
      <c r="P39" s="3"/>
      <c r="Q39" s="3" t="s">
        <v>88</v>
      </c>
      <c r="R39" s="4"/>
    </row>
    <row r="40" spans="1:18" s="8" customFormat="1" ht="48" customHeight="1" x14ac:dyDescent="0.15">
      <c r="A40" s="4">
        <v>36</v>
      </c>
      <c r="B40" s="117" t="s">
        <v>1482</v>
      </c>
      <c r="C40" s="10"/>
      <c r="D40" s="4" t="s">
        <v>59</v>
      </c>
      <c r="E40" s="4" t="s">
        <v>121</v>
      </c>
      <c r="F40" s="4"/>
      <c r="G40" s="13" t="s">
        <v>109</v>
      </c>
      <c r="H40" s="13"/>
      <c r="I40" s="13" t="s">
        <v>110</v>
      </c>
      <c r="J40" s="13"/>
      <c r="K40" s="13" t="s">
        <v>271</v>
      </c>
      <c r="L40" s="3" t="s">
        <v>680</v>
      </c>
      <c r="M40" s="9"/>
      <c r="N40" s="9"/>
      <c r="O40" s="3"/>
      <c r="P40" s="3"/>
      <c r="Q40" s="3" t="s">
        <v>88</v>
      </c>
      <c r="R40" s="4"/>
    </row>
    <row r="41" spans="1:18" s="8" customFormat="1" ht="48" customHeight="1" x14ac:dyDescent="0.15">
      <c r="A41" s="4">
        <v>36</v>
      </c>
      <c r="B41" s="117" t="s">
        <v>1482</v>
      </c>
      <c r="C41" s="10"/>
      <c r="D41" s="4" t="s">
        <v>12</v>
      </c>
      <c r="E41" s="4" t="s">
        <v>100</v>
      </c>
      <c r="F41" s="4"/>
      <c r="G41" s="13" t="s">
        <v>112</v>
      </c>
      <c r="H41" s="13"/>
      <c r="I41" s="13" t="s">
        <v>114</v>
      </c>
      <c r="J41" s="13"/>
      <c r="K41" s="13" t="s">
        <v>115</v>
      </c>
      <c r="L41" s="3" t="s">
        <v>680</v>
      </c>
      <c r="M41" s="9"/>
      <c r="N41" s="9"/>
      <c r="O41" s="3"/>
      <c r="P41" s="3"/>
      <c r="Q41" s="3" t="s">
        <v>88</v>
      </c>
      <c r="R41" s="4"/>
    </row>
    <row r="42" spans="1:18" s="8" customFormat="1" ht="48" customHeight="1" x14ac:dyDescent="0.15">
      <c r="A42" s="4">
        <v>36</v>
      </c>
      <c r="B42" s="117" t="s">
        <v>1483</v>
      </c>
      <c r="C42" s="10"/>
      <c r="D42" s="4" t="s">
        <v>13</v>
      </c>
      <c r="E42" s="4" t="s">
        <v>100</v>
      </c>
      <c r="F42" s="4"/>
      <c r="G42" s="13" t="s">
        <v>113</v>
      </c>
      <c r="H42" s="13"/>
      <c r="I42" s="13" t="s">
        <v>172</v>
      </c>
      <c r="J42" s="13"/>
      <c r="K42" s="13" t="s">
        <v>123</v>
      </c>
      <c r="L42" s="3" t="s">
        <v>680</v>
      </c>
      <c r="M42" s="9"/>
      <c r="N42" s="9"/>
      <c r="O42" s="3"/>
      <c r="P42" s="3"/>
      <c r="Q42" s="3" t="s">
        <v>88</v>
      </c>
      <c r="R42" s="4"/>
    </row>
    <row r="43" spans="1:18" s="8" customFormat="1" ht="48" customHeight="1" x14ac:dyDescent="0.15">
      <c r="A43" s="4">
        <v>36</v>
      </c>
      <c r="B43" s="117" t="s">
        <v>1483</v>
      </c>
      <c r="C43" s="10"/>
      <c r="D43" s="4" t="s">
        <v>59</v>
      </c>
      <c r="E43" s="4" t="s">
        <v>121</v>
      </c>
      <c r="F43" s="4"/>
      <c r="G43" s="13" t="s">
        <v>109</v>
      </c>
      <c r="H43" s="13"/>
      <c r="I43" s="13" t="s">
        <v>110</v>
      </c>
      <c r="J43" s="13"/>
      <c r="K43" s="13" t="s">
        <v>271</v>
      </c>
      <c r="L43" s="3" t="s">
        <v>680</v>
      </c>
      <c r="M43" s="9"/>
      <c r="N43" s="9"/>
      <c r="O43" s="3"/>
      <c r="P43" s="3"/>
      <c r="Q43" s="3" t="s">
        <v>88</v>
      </c>
      <c r="R43" s="4"/>
    </row>
    <row r="44" spans="1:18" s="8" customFormat="1" ht="48" customHeight="1" x14ac:dyDescent="0.15">
      <c r="A44" s="4">
        <v>36</v>
      </c>
      <c r="B44" s="117" t="s">
        <v>1484</v>
      </c>
      <c r="C44" s="10"/>
      <c r="D44" s="4" t="s">
        <v>59</v>
      </c>
      <c r="E44" s="4" t="s">
        <v>100</v>
      </c>
      <c r="F44" s="4"/>
      <c r="G44" s="13" t="s">
        <v>129</v>
      </c>
      <c r="H44" s="13"/>
      <c r="I44" s="13" t="s">
        <v>167</v>
      </c>
      <c r="J44" s="13"/>
      <c r="K44" s="13" t="s">
        <v>166</v>
      </c>
      <c r="L44" s="3" t="s">
        <v>680</v>
      </c>
      <c r="M44" s="9"/>
      <c r="N44" s="9"/>
      <c r="O44" s="3"/>
      <c r="P44" s="3"/>
      <c r="Q44" s="3" t="s">
        <v>88</v>
      </c>
      <c r="R44" s="4"/>
    </row>
    <row r="45" spans="1:18" s="8" customFormat="1" ht="48" customHeight="1" x14ac:dyDescent="0.15">
      <c r="A45" s="4">
        <v>36</v>
      </c>
      <c r="B45" s="117" t="s">
        <v>1485</v>
      </c>
      <c r="C45" s="10"/>
      <c r="D45" s="4" t="s">
        <v>13</v>
      </c>
      <c r="E45" s="4" t="s">
        <v>104</v>
      </c>
      <c r="F45" s="4"/>
      <c r="G45" s="13" t="s">
        <v>116</v>
      </c>
      <c r="H45" s="13"/>
      <c r="I45" s="13" t="s">
        <v>106</v>
      </c>
      <c r="J45" s="13"/>
      <c r="K45" s="13" t="s">
        <v>272</v>
      </c>
      <c r="L45" s="3" t="s">
        <v>680</v>
      </c>
      <c r="M45" s="9"/>
      <c r="N45" s="9"/>
      <c r="O45" s="3"/>
      <c r="P45" s="3"/>
      <c r="Q45" s="3" t="s">
        <v>120</v>
      </c>
      <c r="R45" s="4"/>
    </row>
    <row r="46" spans="1:18" s="8" customFormat="1" ht="48" customHeight="1" x14ac:dyDescent="0.15">
      <c r="A46" s="4">
        <v>36</v>
      </c>
      <c r="B46" s="117" t="s">
        <v>1485</v>
      </c>
      <c r="C46" s="10"/>
      <c r="D46" s="4" t="s">
        <v>59</v>
      </c>
      <c r="E46" s="4" t="s">
        <v>100</v>
      </c>
      <c r="F46" s="4"/>
      <c r="G46" s="13" t="s">
        <v>117</v>
      </c>
      <c r="H46" s="13"/>
      <c r="I46" s="13" t="s">
        <v>208</v>
      </c>
      <c r="J46" s="13"/>
      <c r="K46" s="13" t="s">
        <v>206</v>
      </c>
      <c r="L46" s="3" t="s">
        <v>680</v>
      </c>
      <c r="M46" s="9"/>
      <c r="N46" s="9"/>
      <c r="O46" s="3"/>
      <c r="P46" s="3"/>
      <c r="Q46" s="3" t="s">
        <v>120</v>
      </c>
      <c r="R46" s="4"/>
    </row>
    <row r="47" spans="1:18" s="8" customFormat="1" ht="48" customHeight="1" x14ac:dyDescent="0.15">
      <c r="A47" s="4">
        <v>36</v>
      </c>
      <c r="B47" s="117" t="s">
        <v>1486</v>
      </c>
      <c r="C47" s="10"/>
      <c r="D47" s="4" t="s">
        <v>13</v>
      </c>
      <c r="E47" s="4" t="s">
        <v>104</v>
      </c>
      <c r="F47" s="4"/>
      <c r="G47" s="13" t="s">
        <v>118</v>
      </c>
      <c r="H47" s="13"/>
      <c r="I47" s="13" t="s">
        <v>106</v>
      </c>
      <c r="J47" s="13"/>
      <c r="K47" s="13" t="s">
        <v>273</v>
      </c>
      <c r="L47" s="3" t="s">
        <v>680</v>
      </c>
      <c r="M47" s="9"/>
      <c r="N47" s="9"/>
      <c r="O47" s="3"/>
      <c r="P47" s="3"/>
      <c r="Q47" s="3" t="s">
        <v>120</v>
      </c>
      <c r="R47" s="4"/>
    </row>
    <row r="48" spans="1:18" s="8" customFormat="1" ht="48" customHeight="1" x14ac:dyDescent="0.15">
      <c r="A48" s="4">
        <v>36</v>
      </c>
      <c r="B48" s="117" t="s">
        <v>1486</v>
      </c>
      <c r="C48" s="10"/>
      <c r="D48" s="4" t="s">
        <v>59</v>
      </c>
      <c r="E48" s="4" t="s">
        <v>100</v>
      </c>
      <c r="F48" s="4"/>
      <c r="G48" s="13" t="s">
        <v>119</v>
      </c>
      <c r="H48" s="13"/>
      <c r="I48" s="13" t="s">
        <v>151</v>
      </c>
      <c r="J48" s="13"/>
      <c r="K48" s="13" t="s">
        <v>176</v>
      </c>
      <c r="L48" s="3" t="s">
        <v>680</v>
      </c>
      <c r="M48" s="9"/>
      <c r="N48" s="9"/>
      <c r="O48" s="3"/>
      <c r="P48" s="3"/>
      <c r="Q48" s="3" t="s">
        <v>120</v>
      </c>
      <c r="R48" s="4"/>
    </row>
    <row r="49" spans="1:18" s="8" customFormat="1" ht="48" customHeight="1" x14ac:dyDescent="0.15">
      <c r="A49" s="4">
        <v>36</v>
      </c>
      <c r="B49" s="117" t="s">
        <v>1486</v>
      </c>
      <c r="C49" s="10"/>
      <c r="D49" s="4" t="s">
        <v>59</v>
      </c>
      <c r="E49" s="4" t="s">
        <v>121</v>
      </c>
      <c r="F49" s="4"/>
      <c r="G49" s="13" t="s">
        <v>109</v>
      </c>
      <c r="H49" s="13"/>
      <c r="I49" s="13" t="s">
        <v>110</v>
      </c>
      <c r="J49" s="13"/>
      <c r="K49" s="13" t="s">
        <v>271</v>
      </c>
      <c r="L49" s="3" t="s">
        <v>680</v>
      </c>
      <c r="M49" s="9"/>
      <c r="N49" s="9"/>
      <c r="O49" s="3"/>
      <c r="P49" s="3"/>
      <c r="Q49" s="3" t="s">
        <v>120</v>
      </c>
      <c r="R49" s="4"/>
    </row>
    <row r="50" spans="1:18" s="8" customFormat="1" ht="48" customHeight="1" x14ac:dyDescent="0.15">
      <c r="A50" s="4">
        <v>36</v>
      </c>
      <c r="B50" s="117" t="s">
        <v>1487</v>
      </c>
      <c r="C50" s="10"/>
      <c r="D50" s="4" t="s">
        <v>13</v>
      </c>
      <c r="E50" s="4" t="s">
        <v>104</v>
      </c>
      <c r="F50" s="4"/>
      <c r="G50" s="13" t="s">
        <v>125</v>
      </c>
      <c r="H50" s="13"/>
      <c r="I50" s="13" t="s">
        <v>106</v>
      </c>
      <c r="J50" s="13"/>
      <c r="K50" s="13" t="s">
        <v>272</v>
      </c>
      <c r="L50" s="3" t="s">
        <v>680</v>
      </c>
      <c r="M50" s="9"/>
      <c r="N50" s="9"/>
      <c r="O50" s="3"/>
      <c r="P50" s="3"/>
      <c r="Q50" s="3" t="s">
        <v>120</v>
      </c>
      <c r="R50" s="4"/>
    </row>
    <row r="51" spans="1:18" s="8" customFormat="1" ht="48" customHeight="1" x14ac:dyDescent="0.15">
      <c r="A51" s="4">
        <v>36</v>
      </c>
      <c r="B51" s="117" t="s">
        <v>1487</v>
      </c>
      <c r="C51" s="10"/>
      <c r="D51" s="4" t="s">
        <v>59</v>
      </c>
      <c r="E51" s="4" t="s">
        <v>121</v>
      </c>
      <c r="F51" s="4"/>
      <c r="G51" s="13" t="s">
        <v>109</v>
      </c>
      <c r="H51" s="13"/>
      <c r="I51" s="13" t="s">
        <v>110</v>
      </c>
      <c r="J51" s="13"/>
      <c r="K51" s="13" t="s">
        <v>271</v>
      </c>
      <c r="L51" s="3" t="s">
        <v>680</v>
      </c>
      <c r="M51" s="9"/>
      <c r="N51" s="9"/>
      <c r="O51" s="3"/>
      <c r="P51" s="3"/>
      <c r="Q51" s="3" t="s">
        <v>120</v>
      </c>
      <c r="R51" s="4"/>
    </row>
    <row r="52" spans="1:18" s="8" customFormat="1" ht="48" customHeight="1" x14ac:dyDescent="0.15">
      <c r="A52" s="4">
        <v>36</v>
      </c>
      <c r="B52" s="117" t="s">
        <v>1487</v>
      </c>
      <c r="C52" s="10"/>
      <c r="D52" s="4" t="s">
        <v>59</v>
      </c>
      <c r="E52" s="4" t="s">
        <v>100</v>
      </c>
      <c r="F52" s="4"/>
      <c r="G52" s="13" t="s">
        <v>130</v>
      </c>
      <c r="H52" s="13"/>
      <c r="I52" s="13" t="s">
        <v>167</v>
      </c>
      <c r="J52" s="13"/>
      <c r="K52" s="13" t="s">
        <v>274</v>
      </c>
      <c r="L52" s="3" t="s">
        <v>680</v>
      </c>
      <c r="M52" s="9"/>
      <c r="N52" s="9"/>
      <c r="O52" s="3"/>
      <c r="P52" s="3"/>
      <c r="Q52" s="3" t="s">
        <v>120</v>
      </c>
      <c r="R52" s="4"/>
    </row>
    <row r="53" spans="1:18" s="8" customFormat="1" ht="48" customHeight="1" x14ac:dyDescent="0.15">
      <c r="A53" s="4">
        <v>36</v>
      </c>
      <c r="B53" s="117" t="s">
        <v>1488</v>
      </c>
      <c r="C53" s="10"/>
      <c r="D53" s="4" t="s">
        <v>13</v>
      </c>
      <c r="E53" s="4" t="s">
        <v>104</v>
      </c>
      <c r="F53" s="4"/>
      <c r="G53" s="13" t="s">
        <v>175</v>
      </c>
      <c r="H53" s="13"/>
      <c r="I53" s="13" t="s">
        <v>211</v>
      </c>
      <c r="J53" s="13"/>
      <c r="K53" s="13" t="s">
        <v>124</v>
      </c>
      <c r="L53" s="3" t="s">
        <v>680</v>
      </c>
      <c r="M53" s="9"/>
      <c r="N53" s="9"/>
      <c r="O53" s="3"/>
      <c r="P53" s="3"/>
      <c r="Q53" s="3" t="s">
        <v>120</v>
      </c>
      <c r="R53" s="4"/>
    </row>
    <row r="54" spans="1:18" s="8" customFormat="1" ht="48" customHeight="1" x14ac:dyDescent="0.15">
      <c r="A54" s="4">
        <v>36</v>
      </c>
      <c r="B54" s="117" t="s">
        <v>1488</v>
      </c>
      <c r="C54" s="10"/>
      <c r="D54" s="4" t="s">
        <v>59</v>
      </c>
      <c r="E54" s="4" t="s">
        <v>121</v>
      </c>
      <c r="F54" s="4"/>
      <c r="G54" s="13" t="s">
        <v>109</v>
      </c>
      <c r="H54" s="13"/>
      <c r="I54" s="13" t="s">
        <v>110</v>
      </c>
      <c r="J54" s="13"/>
      <c r="K54" s="13" t="s">
        <v>271</v>
      </c>
      <c r="L54" s="3" t="s">
        <v>680</v>
      </c>
      <c r="M54" s="9"/>
      <c r="N54" s="9"/>
      <c r="O54" s="3"/>
      <c r="P54" s="3"/>
      <c r="Q54" s="3" t="s">
        <v>120</v>
      </c>
      <c r="R54" s="4"/>
    </row>
    <row r="55" spans="1:18" s="8" customFormat="1" ht="48" customHeight="1" x14ac:dyDescent="0.15">
      <c r="A55" s="4">
        <v>36</v>
      </c>
      <c r="B55" s="117" t="s">
        <v>1488</v>
      </c>
      <c r="C55" s="10"/>
      <c r="D55" s="4" t="s">
        <v>59</v>
      </c>
      <c r="E55" s="4" t="s">
        <v>100</v>
      </c>
      <c r="F55" s="4"/>
      <c r="G55" s="13" t="s">
        <v>131</v>
      </c>
      <c r="H55" s="13"/>
      <c r="I55" s="13" t="s">
        <v>167</v>
      </c>
      <c r="J55" s="13"/>
      <c r="K55" s="13" t="s">
        <v>274</v>
      </c>
      <c r="L55" s="3" t="s">
        <v>680</v>
      </c>
      <c r="M55" s="9"/>
      <c r="N55" s="9"/>
      <c r="O55" s="3"/>
      <c r="P55" s="3"/>
      <c r="Q55" s="3" t="s">
        <v>120</v>
      </c>
      <c r="R55" s="4"/>
    </row>
    <row r="56" spans="1:18" s="8" customFormat="1" ht="69.599999999999994" customHeight="1" x14ac:dyDescent="0.15">
      <c r="A56" s="4">
        <v>36</v>
      </c>
      <c r="B56" s="117" t="s">
        <v>1488</v>
      </c>
      <c r="C56" s="10"/>
      <c r="D56" s="4" t="s">
        <v>12</v>
      </c>
      <c r="E56" s="4" t="s">
        <v>100</v>
      </c>
      <c r="F56" s="4"/>
      <c r="G56" s="13" t="s">
        <v>132</v>
      </c>
      <c r="H56" s="13"/>
      <c r="I56" s="13" t="s">
        <v>138</v>
      </c>
      <c r="J56" s="13"/>
      <c r="K56" s="13" t="s">
        <v>275</v>
      </c>
      <c r="L56" s="3" t="s">
        <v>680</v>
      </c>
      <c r="M56" s="9"/>
      <c r="N56" s="9"/>
      <c r="O56" s="3"/>
      <c r="P56" s="3"/>
      <c r="Q56" s="3" t="s">
        <v>120</v>
      </c>
      <c r="R56" s="4"/>
    </row>
    <row r="57" spans="1:18" s="8" customFormat="1" ht="48" customHeight="1" x14ac:dyDescent="0.15">
      <c r="A57" s="4">
        <v>36</v>
      </c>
      <c r="B57" s="117" t="s">
        <v>1489</v>
      </c>
      <c r="C57" s="10"/>
      <c r="D57" s="4" t="s">
        <v>59</v>
      </c>
      <c r="E57" s="4" t="s">
        <v>100</v>
      </c>
      <c r="F57" s="4"/>
      <c r="G57" s="13" t="s">
        <v>133</v>
      </c>
      <c r="H57" s="13"/>
      <c r="I57" s="13" t="s">
        <v>167</v>
      </c>
      <c r="J57" s="13"/>
      <c r="K57" s="13" t="s">
        <v>274</v>
      </c>
      <c r="L57" s="3" t="s">
        <v>680</v>
      </c>
      <c r="M57" s="9"/>
      <c r="N57" s="9"/>
      <c r="O57" s="3"/>
      <c r="P57" s="3"/>
      <c r="Q57" s="3" t="s">
        <v>120</v>
      </c>
      <c r="R57" s="4"/>
    </row>
    <row r="58" spans="1:18" s="8" customFormat="1" ht="55.9" customHeight="1" x14ac:dyDescent="0.15">
      <c r="A58" s="4">
        <v>36</v>
      </c>
      <c r="B58" s="117" t="s">
        <v>1490</v>
      </c>
      <c r="C58" s="10"/>
      <c r="D58" s="4" t="s">
        <v>12</v>
      </c>
      <c r="E58" s="4" t="s">
        <v>100</v>
      </c>
      <c r="F58" s="4"/>
      <c r="G58" s="13" t="s">
        <v>170</v>
      </c>
      <c r="H58" s="13"/>
      <c r="I58" s="13" t="s">
        <v>139</v>
      </c>
      <c r="J58" s="13"/>
      <c r="K58" s="13" t="s">
        <v>275</v>
      </c>
      <c r="L58" s="3" t="s">
        <v>680</v>
      </c>
      <c r="M58" s="9"/>
      <c r="N58" s="9"/>
      <c r="O58" s="3"/>
      <c r="P58" s="3"/>
      <c r="Q58" s="3" t="s">
        <v>120</v>
      </c>
      <c r="R58" s="4"/>
    </row>
    <row r="59" spans="1:18" s="8" customFormat="1" ht="48" customHeight="1" x14ac:dyDescent="0.15">
      <c r="A59" s="4">
        <v>36</v>
      </c>
      <c r="B59" s="117" t="s">
        <v>1491</v>
      </c>
      <c r="C59" s="10"/>
      <c r="D59" s="4" t="s">
        <v>59</v>
      </c>
      <c r="E59" s="4" t="s">
        <v>121</v>
      </c>
      <c r="F59" s="4"/>
      <c r="G59" s="13" t="s">
        <v>109</v>
      </c>
      <c r="H59" s="13"/>
      <c r="I59" s="13" t="s">
        <v>110</v>
      </c>
      <c r="J59" s="13"/>
      <c r="K59" s="13" t="s">
        <v>271</v>
      </c>
      <c r="L59" s="3" t="s">
        <v>680</v>
      </c>
      <c r="M59" s="9"/>
      <c r="N59" s="9"/>
      <c r="O59" s="3"/>
      <c r="P59" s="3"/>
      <c r="Q59" s="3" t="s">
        <v>120</v>
      </c>
      <c r="R59" s="4"/>
    </row>
    <row r="60" spans="1:18" s="8" customFormat="1" ht="55.9" customHeight="1" x14ac:dyDescent="0.15">
      <c r="A60" s="4">
        <v>31</v>
      </c>
      <c r="B60" s="117" t="s">
        <v>1491</v>
      </c>
      <c r="C60" s="10"/>
      <c r="D60" s="4" t="s">
        <v>13</v>
      </c>
      <c r="E60" s="4" t="s">
        <v>100</v>
      </c>
      <c r="F60" s="4"/>
      <c r="G60" s="13" t="s">
        <v>134</v>
      </c>
      <c r="H60" s="13"/>
      <c r="I60" s="13" t="s">
        <v>172</v>
      </c>
      <c r="J60" s="13"/>
      <c r="K60" s="13" t="s">
        <v>140</v>
      </c>
      <c r="L60" s="3" t="s">
        <v>680</v>
      </c>
      <c r="M60" s="9"/>
      <c r="N60" s="9"/>
      <c r="O60" s="3"/>
      <c r="P60" s="3"/>
      <c r="Q60" s="3" t="s">
        <v>120</v>
      </c>
      <c r="R60" s="4"/>
    </row>
    <row r="61" spans="1:18" s="27" customFormat="1" ht="81" x14ac:dyDescent="0.15">
      <c r="B61" s="117" t="s">
        <v>1491</v>
      </c>
      <c r="C61" s="10">
        <v>0.36458333333333331</v>
      </c>
      <c r="D61" s="4" t="s">
        <v>13</v>
      </c>
      <c r="E61" s="4" t="s">
        <v>100</v>
      </c>
      <c r="F61" s="4"/>
      <c r="G61" s="13" t="s">
        <v>135</v>
      </c>
      <c r="H61" s="13" t="s">
        <v>263</v>
      </c>
      <c r="I61" s="13" t="s">
        <v>327</v>
      </c>
      <c r="J61" s="13" t="s">
        <v>322</v>
      </c>
      <c r="K61" s="13" t="s">
        <v>679</v>
      </c>
      <c r="L61" s="3" t="s">
        <v>680</v>
      </c>
      <c r="M61" s="9">
        <v>43440</v>
      </c>
      <c r="N61" s="9">
        <v>43440</v>
      </c>
      <c r="O61" s="3"/>
      <c r="P61" s="3" t="s">
        <v>296</v>
      </c>
      <c r="Q61" s="3" t="s">
        <v>120</v>
      </c>
      <c r="R61" s="4"/>
    </row>
    <row r="62" spans="1:18" s="27" customFormat="1" ht="55.15" customHeight="1" x14ac:dyDescent="0.15">
      <c r="B62" s="117" t="s">
        <v>1491</v>
      </c>
      <c r="C62" s="10"/>
      <c r="D62" s="4" t="s">
        <v>13</v>
      </c>
      <c r="E62" s="4" t="s">
        <v>100</v>
      </c>
      <c r="F62" s="4"/>
      <c r="G62" s="13" t="s">
        <v>136</v>
      </c>
      <c r="H62" s="13"/>
      <c r="I62" s="13" t="s">
        <v>137</v>
      </c>
      <c r="J62" s="13"/>
      <c r="K62" s="13" t="s">
        <v>207</v>
      </c>
      <c r="L62" s="3" t="s">
        <v>680</v>
      </c>
      <c r="M62" s="9"/>
      <c r="N62" s="9"/>
      <c r="O62" s="3"/>
      <c r="P62" s="3"/>
      <c r="Q62" s="3" t="s">
        <v>120</v>
      </c>
      <c r="R62" s="4"/>
    </row>
    <row r="63" spans="1:18" s="28" customFormat="1" ht="55.15" customHeight="1" x14ac:dyDescent="0.15">
      <c r="B63" s="117" t="s">
        <v>1492</v>
      </c>
      <c r="C63" s="10"/>
      <c r="D63" s="4" t="s">
        <v>13</v>
      </c>
      <c r="E63" s="4" t="s">
        <v>100</v>
      </c>
      <c r="F63" s="4"/>
      <c r="G63" s="13" t="s">
        <v>141</v>
      </c>
      <c r="H63" s="13"/>
      <c r="I63" s="13" t="s">
        <v>143</v>
      </c>
      <c r="J63" s="13"/>
      <c r="K63" s="13" t="s">
        <v>146</v>
      </c>
      <c r="L63" s="3" t="s">
        <v>680</v>
      </c>
      <c r="M63" s="9"/>
      <c r="N63" s="9"/>
      <c r="O63" s="3"/>
      <c r="P63" s="3"/>
      <c r="Q63" s="3" t="s">
        <v>120</v>
      </c>
      <c r="R63" s="4"/>
    </row>
    <row r="64" spans="1:18" s="27" customFormat="1" ht="55.15" customHeight="1" x14ac:dyDescent="0.15">
      <c r="B64" s="117" t="s">
        <v>1492</v>
      </c>
      <c r="C64" s="10"/>
      <c r="D64" s="4" t="s">
        <v>59</v>
      </c>
      <c r="E64" s="4" t="s">
        <v>100</v>
      </c>
      <c r="F64" s="4"/>
      <c r="G64" s="13" t="s">
        <v>142</v>
      </c>
      <c r="H64" s="13"/>
      <c r="I64" s="13" t="s">
        <v>144</v>
      </c>
      <c r="J64" s="13"/>
      <c r="K64" s="13" t="s">
        <v>145</v>
      </c>
      <c r="L64" s="3" t="s">
        <v>680</v>
      </c>
      <c r="M64" s="9"/>
      <c r="N64" s="9"/>
      <c r="O64" s="3"/>
      <c r="P64" s="3"/>
      <c r="Q64" s="3" t="s">
        <v>120</v>
      </c>
      <c r="R64" s="4"/>
    </row>
    <row r="65" spans="1:18" s="27" customFormat="1" ht="55.15" customHeight="1" x14ac:dyDescent="0.15">
      <c r="B65" s="117" t="s">
        <v>1493</v>
      </c>
      <c r="C65" s="10"/>
      <c r="D65" s="4" t="s">
        <v>13</v>
      </c>
      <c r="E65" s="4" t="s">
        <v>100</v>
      </c>
      <c r="F65" s="4"/>
      <c r="G65" s="13" t="s">
        <v>174</v>
      </c>
      <c r="H65" s="13"/>
      <c r="I65" s="13" t="s">
        <v>209</v>
      </c>
      <c r="J65" s="13"/>
      <c r="K65" s="13" t="s">
        <v>210</v>
      </c>
      <c r="L65" s="3" t="s">
        <v>680</v>
      </c>
      <c r="M65" s="9"/>
      <c r="N65" s="9"/>
      <c r="O65" s="3"/>
      <c r="P65" s="3"/>
      <c r="Q65" s="3" t="s">
        <v>120</v>
      </c>
      <c r="R65" s="4"/>
    </row>
    <row r="66" spans="1:18" s="8" customFormat="1" ht="102.6" customHeight="1" x14ac:dyDescent="0.15">
      <c r="A66" s="4">
        <v>36</v>
      </c>
      <c r="B66" s="117" t="s">
        <v>1493</v>
      </c>
      <c r="C66" s="10"/>
      <c r="D66" s="4" t="s">
        <v>59</v>
      </c>
      <c r="E66" s="4" t="s">
        <v>121</v>
      </c>
      <c r="F66" s="4"/>
      <c r="G66" s="13" t="s">
        <v>109</v>
      </c>
      <c r="H66" s="13"/>
      <c r="I66" s="13" t="s">
        <v>148</v>
      </c>
      <c r="J66" s="13"/>
      <c r="K66" s="13" t="s">
        <v>276</v>
      </c>
      <c r="L66" s="3" t="s">
        <v>680</v>
      </c>
      <c r="M66" s="9"/>
      <c r="N66" s="9"/>
      <c r="O66" s="3"/>
      <c r="P66" s="3"/>
      <c r="Q66" s="3" t="s">
        <v>120</v>
      </c>
      <c r="R66" s="4"/>
    </row>
    <row r="67" spans="1:18" s="27" customFormat="1" ht="55.15" customHeight="1" x14ac:dyDescent="0.15">
      <c r="B67" s="117" t="s">
        <v>1494</v>
      </c>
      <c r="C67" s="10"/>
      <c r="D67" s="4" t="s">
        <v>13</v>
      </c>
      <c r="E67" s="4" t="s">
        <v>100</v>
      </c>
      <c r="F67" s="4"/>
      <c r="G67" s="13" t="s">
        <v>149</v>
      </c>
      <c r="H67" s="13"/>
      <c r="I67" s="13" t="s">
        <v>173</v>
      </c>
      <c r="J67" s="13"/>
      <c r="K67" s="13" t="s">
        <v>277</v>
      </c>
      <c r="L67" s="3" t="s">
        <v>680</v>
      </c>
      <c r="M67" s="9"/>
      <c r="N67" s="9"/>
      <c r="O67" s="3"/>
      <c r="P67" s="3"/>
      <c r="Q67" s="3" t="s">
        <v>120</v>
      </c>
      <c r="R67" s="4"/>
    </row>
    <row r="68" spans="1:18" s="8" customFormat="1" ht="102.6" customHeight="1" x14ac:dyDescent="0.15">
      <c r="A68" s="4">
        <v>36</v>
      </c>
      <c r="B68" s="117" t="s">
        <v>1494</v>
      </c>
      <c r="C68" s="10"/>
      <c r="D68" s="4" t="s">
        <v>59</v>
      </c>
      <c r="E68" s="4" t="s">
        <v>121</v>
      </c>
      <c r="F68" s="4"/>
      <c r="G68" s="13" t="s">
        <v>109</v>
      </c>
      <c r="H68" s="13"/>
      <c r="I68" s="13" t="s">
        <v>165</v>
      </c>
      <c r="J68" s="13"/>
      <c r="K68" s="13" t="s">
        <v>278</v>
      </c>
      <c r="L68" s="3" t="s">
        <v>680</v>
      </c>
      <c r="M68" s="9"/>
      <c r="N68" s="9"/>
      <c r="O68" s="3"/>
      <c r="P68" s="3"/>
      <c r="Q68" s="3" t="s">
        <v>120</v>
      </c>
      <c r="R68" s="4"/>
    </row>
    <row r="69" spans="1:18" s="8" customFormat="1" ht="79.150000000000006" customHeight="1" x14ac:dyDescent="0.15">
      <c r="A69" s="4">
        <v>36</v>
      </c>
      <c r="B69" s="117" t="s">
        <v>1494</v>
      </c>
      <c r="C69" s="10"/>
      <c r="D69" s="4" t="s">
        <v>94</v>
      </c>
      <c r="E69" s="4" t="s">
        <v>104</v>
      </c>
      <c r="F69" s="4"/>
      <c r="G69" s="13" t="s">
        <v>168</v>
      </c>
      <c r="H69" s="13"/>
      <c r="I69" s="13" t="s">
        <v>106</v>
      </c>
      <c r="J69" s="13"/>
      <c r="K69" s="13" t="s">
        <v>270</v>
      </c>
      <c r="L69" s="3" t="s">
        <v>680</v>
      </c>
      <c r="M69" s="9"/>
      <c r="N69" s="9"/>
      <c r="O69" s="3"/>
      <c r="P69" s="3"/>
      <c r="Q69" s="3" t="s">
        <v>120</v>
      </c>
      <c r="R69" s="4"/>
    </row>
    <row r="70" spans="1:18" s="27" customFormat="1" ht="68.650000000000006" customHeight="1" x14ac:dyDescent="0.15">
      <c r="B70" s="117" t="s">
        <v>1495</v>
      </c>
      <c r="C70" s="10"/>
      <c r="D70" s="4" t="s">
        <v>13</v>
      </c>
      <c r="E70" s="4" t="s">
        <v>100</v>
      </c>
      <c r="F70" s="4"/>
      <c r="G70" s="13" t="s">
        <v>150</v>
      </c>
      <c r="H70" s="13"/>
      <c r="I70" s="13" t="s">
        <v>163</v>
      </c>
      <c r="J70" s="13"/>
      <c r="K70" s="13" t="s">
        <v>279</v>
      </c>
      <c r="L70" s="3" t="s">
        <v>680</v>
      </c>
      <c r="M70" s="9"/>
      <c r="N70" s="9"/>
      <c r="O70" s="3"/>
      <c r="P70" s="3"/>
      <c r="Q70" s="3" t="s">
        <v>120</v>
      </c>
      <c r="R70" s="4"/>
    </row>
    <row r="71" spans="1:18" s="27" customFormat="1" ht="68.650000000000006" customHeight="1" x14ac:dyDescent="0.15">
      <c r="B71" s="117" t="s">
        <v>1495</v>
      </c>
      <c r="C71" s="10"/>
      <c r="D71" s="4" t="s">
        <v>59</v>
      </c>
      <c r="E71" s="4" t="s">
        <v>100</v>
      </c>
      <c r="F71" s="4"/>
      <c r="G71" s="13" t="s">
        <v>152</v>
      </c>
      <c r="H71" s="13"/>
      <c r="I71" s="13" t="s">
        <v>682</v>
      </c>
      <c r="J71" s="13"/>
      <c r="K71" s="13" t="s">
        <v>181</v>
      </c>
      <c r="L71" s="3" t="s">
        <v>680</v>
      </c>
      <c r="M71" s="9"/>
      <c r="N71" s="9"/>
      <c r="O71" s="3"/>
      <c r="P71" s="3"/>
      <c r="Q71" s="3" t="s">
        <v>120</v>
      </c>
      <c r="R71" s="4"/>
    </row>
    <row r="72" spans="1:18" s="27" customFormat="1" ht="68.650000000000006" customHeight="1" x14ac:dyDescent="0.15">
      <c r="B72" s="117" t="s">
        <v>1496</v>
      </c>
      <c r="C72" s="10"/>
      <c r="D72" s="4" t="s">
        <v>59</v>
      </c>
      <c r="E72" s="4" t="s">
        <v>100</v>
      </c>
      <c r="F72" s="4"/>
      <c r="G72" s="13" t="s">
        <v>154</v>
      </c>
      <c r="H72" s="13"/>
      <c r="I72" s="13" t="s">
        <v>153</v>
      </c>
      <c r="J72" s="13"/>
      <c r="K72" s="13" t="s">
        <v>281</v>
      </c>
      <c r="L72" s="3" t="s">
        <v>680</v>
      </c>
      <c r="M72" s="9"/>
      <c r="N72" s="9"/>
      <c r="O72" s="3"/>
      <c r="P72" s="3"/>
      <c r="Q72" s="3" t="s">
        <v>120</v>
      </c>
      <c r="R72" s="4"/>
    </row>
    <row r="73" spans="1:18" s="27" customFormat="1" ht="68.650000000000006" customHeight="1" x14ac:dyDescent="0.15">
      <c r="B73" s="117" t="s">
        <v>1497</v>
      </c>
      <c r="C73" s="10"/>
      <c r="D73" s="4" t="s">
        <v>59</v>
      </c>
      <c r="E73" s="4" t="s">
        <v>100</v>
      </c>
      <c r="F73" s="4"/>
      <c r="G73" s="13" t="s">
        <v>155</v>
      </c>
      <c r="H73" s="13"/>
      <c r="I73" s="13" t="s">
        <v>153</v>
      </c>
      <c r="J73" s="13"/>
      <c r="K73" s="13" t="s">
        <v>280</v>
      </c>
      <c r="L73" s="3" t="s">
        <v>680</v>
      </c>
      <c r="M73" s="9"/>
      <c r="N73" s="9"/>
      <c r="O73" s="3"/>
      <c r="P73" s="3"/>
      <c r="Q73" s="3" t="s">
        <v>120</v>
      </c>
      <c r="R73" s="4"/>
    </row>
    <row r="74" spans="1:18" s="8" customFormat="1" ht="55.9" customHeight="1" x14ac:dyDescent="0.15">
      <c r="A74" s="4">
        <v>36</v>
      </c>
      <c r="B74" s="117" t="s">
        <v>1497</v>
      </c>
      <c r="C74" s="10"/>
      <c r="D74" s="4" t="s">
        <v>12</v>
      </c>
      <c r="E74" s="4" t="s">
        <v>100</v>
      </c>
      <c r="F74" s="4"/>
      <c r="G74" s="13" t="s">
        <v>171</v>
      </c>
      <c r="H74" s="13"/>
      <c r="I74" s="13" t="s">
        <v>201</v>
      </c>
      <c r="J74" s="13"/>
      <c r="K74" s="13" t="s">
        <v>202</v>
      </c>
      <c r="L74" s="3" t="s">
        <v>680</v>
      </c>
      <c r="M74" s="9"/>
      <c r="N74" s="9"/>
      <c r="O74" s="3"/>
      <c r="P74" s="3"/>
      <c r="Q74" s="3" t="s">
        <v>120</v>
      </c>
      <c r="R74" s="4"/>
    </row>
    <row r="75" spans="1:18" s="8" customFormat="1" ht="119.65" customHeight="1" x14ac:dyDescent="0.15">
      <c r="A75" s="4">
        <v>36</v>
      </c>
      <c r="B75" s="117" t="s">
        <v>1498</v>
      </c>
      <c r="C75" s="10"/>
      <c r="D75" s="4" t="s">
        <v>59</v>
      </c>
      <c r="E75" s="4" t="s">
        <v>121</v>
      </c>
      <c r="F75" s="4"/>
      <c r="G75" s="13" t="s">
        <v>157</v>
      </c>
      <c r="H75" s="13"/>
      <c r="I75" s="13" t="s">
        <v>156</v>
      </c>
      <c r="J75" s="13"/>
      <c r="K75" s="13" t="s">
        <v>182</v>
      </c>
      <c r="L75" s="3" t="s">
        <v>680</v>
      </c>
      <c r="M75" s="9"/>
      <c r="N75" s="9"/>
      <c r="O75" s="3"/>
      <c r="P75" s="3"/>
      <c r="Q75" s="3" t="s">
        <v>120</v>
      </c>
      <c r="R75" s="4"/>
    </row>
    <row r="76" spans="1:18" s="8" customFormat="1" ht="78.599999999999994" customHeight="1" x14ac:dyDescent="0.15">
      <c r="A76" s="4">
        <v>36</v>
      </c>
      <c r="B76" s="117" t="s">
        <v>1499</v>
      </c>
      <c r="C76" s="10"/>
      <c r="D76" s="4" t="s">
        <v>13</v>
      </c>
      <c r="E76" s="4" t="s">
        <v>100</v>
      </c>
      <c r="F76" s="4"/>
      <c r="G76" s="13" t="s">
        <v>158</v>
      </c>
      <c r="H76" s="13"/>
      <c r="I76" s="13" t="s">
        <v>153</v>
      </c>
      <c r="J76" s="13"/>
      <c r="K76" s="13" t="s">
        <v>282</v>
      </c>
      <c r="L76" s="3" t="s">
        <v>680</v>
      </c>
      <c r="M76" s="9"/>
      <c r="N76" s="9"/>
      <c r="O76" s="3"/>
      <c r="P76" s="3"/>
      <c r="Q76" s="3" t="s">
        <v>120</v>
      </c>
      <c r="R76" s="4"/>
    </row>
    <row r="77" spans="1:18" s="8" customFormat="1" ht="78.599999999999994" customHeight="1" x14ac:dyDescent="0.15">
      <c r="A77" s="4">
        <v>36</v>
      </c>
      <c r="B77" s="117" t="s">
        <v>1499</v>
      </c>
      <c r="C77" s="10"/>
      <c r="D77" s="4" t="s">
        <v>59</v>
      </c>
      <c r="E77" s="4" t="s">
        <v>100</v>
      </c>
      <c r="F77" s="4"/>
      <c r="G77" s="13" t="s">
        <v>160</v>
      </c>
      <c r="H77" s="13"/>
      <c r="I77" s="13" t="s">
        <v>153</v>
      </c>
      <c r="J77" s="13"/>
      <c r="K77" s="13" t="s">
        <v>283</v>
      </c>
      <c r="L77" s="3" t="s">
        <v>680</v>
      </c>
      <c r="M77" s="9"/>
      <c r="N77" s="9"/>
      <c r="O77" s="3"/>
      <c r="P77" s="3"/>
      <c r="Q77" s="3" t="s">
        <v>120</v>
      </c>
      <c r="R77" s="4"/>
    </row>
    <row r="78" spans="1:18" s="8" customFormat="1" ht="78.599999999999994" customHeight="1" x14ac:dyDescent="0.15">
      <c r="A78" s="4">
        <v>36</v>
      </c>
      <c r="B78" s="117" t="s">
        <v>1499</v>
      </c>
      <c r="C78" s="10"/>
      <c r="D78" s="4" t="s">
        <v>59</v>
      </c>
      <c r="E78" s="4" t="s">
        <v>100</v>
      </c>
      <c r="F78" s="4"/>
      <c r="G78" s="13" t="s">
        <v>159</v>
      </c>
      <c r="H78" s="13"/>
      <c r="I78" s="13" t="s">
        <v>153</v>
      </c>
      <c r="J78" s="13"/>
      <c r="K78" s="13" t="s">
        <v>283</v>
      </c>
      <c r="L78" s="3" t="s">
        <v>680</v>
      </c>
      <c r="M78" s="9"/>
      <c r="N78" s="9"/>
      <c r="O78" s="3"/>
      <c r="P78" s="3"/>
      <c r="Q78" s="3" t="s">
        <v>120</v>
      </c>
      <c r="R78" s="4"/>
    </row>
    <row r="79" spans="1:18" s="8" customFormat="1" ht="94.5" x14ac:dyDescent="0.15">
      <c r="A79" s="4">
        <v>36</v>
      </c>
      <c r="B79" s="117" t="s">
        <v>1500</v>
      </c>
      <c r="C79" s="10">
        <v>0.3576388888888889</v>
      </c>
      <c r="D79" s="4" t="s">
        <v>13</v>
      </c>
      <c r="E79" s="4" t="s">
        <v>104</v>
      </c>
      <c r="F79" s="4"/>
      <c r="G79" s="13" t="s">
        <v>437</v>
      </c>
      <c r="H79" s="13" t="s">
        <v>436</v>
      </c>
      <c r="I79" s="13" t="s">
        <v>261</v>
      </c>
      <c r="J79" s="13" t="s">
        <v>265</v>
      </c>
      <c r="K79" s="13" t="s">
        <v>545</v>
      </c>
      <c r="L79" s="3" t="s">
        <v>680</v>
      </c>
      <c r="M79" s="9">
        <v>43496</v>
      </c>
      <c r="N79" s="9">
        <v>43496</v>
      </c>
      <c r="O79" s="3" t="s">
        <v>458</v>
      </c>
      <c r="P79" s="3" t="s">
        <v>301</v>
      </c>
      <c r="Q79" s="3" t="s">
        <v>120</v>
      </c>
      <c r="R79" s="4"/>
    </row>
    <row r="80" spans="1:18" s="8" customFormat="1" ht="78.599999999999994" customHeight="1" x14ac:dyDescent="0.15">
      <c r="A80" s="4">
        <v>36</v>
      </c>
      <c r="B80" s="117" t="s">
        <v>1500</v>
      </c>
      <c r="C80" s="10"/>
      <c r="D80" s="4" t="s">
        <v>59</v>
      </c>
      <c r="E80" s="4" t="s">
        <v>100</v>
      </c>
      <c r="F80" s="4"/>
      <c r="G80" s="13" t="s">
        <v>162</v>
      </c>
      <c r="H80" s="13"/>
      <c r="I80" s="13" t="s">
        <v>161</v>
      </c>
      <c r="J80" s="13"/>
      <c r="K80" s="13" t="s">
        <v>284</v>
      </c>
      <c r="L80" s="3" t="s">
        <v>680</v>
      </c>
      <c r="M80" s="9">
        <v>43465</v>
      </c>
      <c r="N80" s="9"/>
      <c r="O80" s="3"/>
      <c r="P80" s="3"/>
      <c r="Q80" s="3" t="s">
        <v>120</v>
      </c>
      <c r="R80" s="4"/>
    </row>
    <row r="81" spans="1:18" s="8" customFormat="1" ht="78.599999999999994" customHeight="1" x14ac:dyDescent="0.15">
      <c r="A81" s="4">
        <v>36</v>
      </c>
      <c r="B81" s="117" t="s">
        <v>1501</v>
      </c>
      <c r="C81" s="10"/>
      <c r="D81" s="4" t="s">
        <v>59</v>
      </c>
      <c r="E81" s="4" t="s">
        <v>100</v>
      </c>
      <c r="F81" s="4"/>
      <c r="G81" s="13" t="s">
        <v>177</v>
      </c>
      <c r="H81" s="13"/>
      <c r="I81" s="13" t="s">
        <v>179</v>
      </c>
      <c r="J81" s="13"/>
      <c r="K81" s="13" t="s">
        <v>178</v>
      </c>
      <c r="L81" s="3" t="s">
        <v>680</v>
      </c>
      <c r="M81" s="9">
        <v>43465</v>
      </c>
      <c r="N81" s="9"/>
      <c r="O81" s="3"/>
      <c r="P81" s="3"/>
      <c r="Q81" s="3" t="s">
        <v>120</v>
      </c>
      <c r="R81" s="4"/>
    </row>
    <row r="82" spans="1:18" s="8" customFormat="1" ht="78.599999999999994" customHeight="1" x14ac:dyDescent="0.15">
      <c r="A82" s="4">
        <v>36</v>
      </c>
      <c r="B82" s="117" t="s">
        <v>1502</v>
      </c>
      <c r="C82" s="10">
        <v>0.3611111111111111</v>
      </c>
      <c r="D82" s="4" t="s">
        <v>13</v>
      </c>
      <c r="E82" s="4" t="s">
        <v>121</v>
      </c>
      <c r="F82" s="4"/>
      <c r="G82" s="13" t="s">
        <v>216</v>
      </c>
      <c r="H82" s="13" t="s">
        <v>258</v>
      </c>
      <c r="I82" s="13" t="s">
        <v>180</v>
      </c>
      <c r="J82" s="13" t="s">
        <v>260</v>
      </c>
      <c r="K82" s="13" t="s">
        <v>321</v>
      </c>
      <c r="L82" s="3" t="s">
        <v>680</v>
      </c>
      <c r="M82" s="9">
        <v>43465</v>
      </c>
      <c r="N82" s="9">
        <v>43423</v>
      </c>
      <c r="O82" s="3"/>
      <c r="P82" s="3" t="s">
        <v>297</v>
      </c>
      <c r="Q82" s="3" t="s">
        <v>120</v>
      </c>
      <c r="R82" s="4"/>
    </row>
    <row r="83" spans="1:18" s="8" customFormat="1" ht="78.599999999999994" customHeight="1" x14ac:dyDescent="0.15">
      <c r="A83" s="4">
        <v>36</v>
      </c>
      <c r="B83" s="117" t="s">
        <v>1502</v>
      </c>
      <c r="C83" s="10"/>
      <c r="D83" s="4" t="s">
        <v>59</v>
      </c>
      <c r="E83" s="4" t="s">
        <v>100</v>
      </c>
      <c r="F83" s="4"/>
      <c r="G83" s="13" t="s">
        <v>183</v>
      </c>
      <c r="H83" s="13"/>
      <c r="I83" s="13" t="s">
        <v>213</v>
      </c>
      <c r="J83" s="13"/>
      <c r="K83" s="13" t="s">
        <v>212</v>
      </c>
      <c r="L83" s="3" t="s">
        <v>680</v>
      </c>
      <c r="M83" s="9">
        <v>43465</v>
      </c>
      <c r="N83" s="9"/>
      <c r="O83" s="3"/>
      <c r="P83" s="3"/>
      <c r="Q83" s="3" t="s">
        <v>120</v>
      </c>
      <c r="R83" s="4"/>
    </row>
    <row r="84" spans="1:18" s="8" customFormat="1" ht="78.599999999999994" customHeight="1" x14ac:dyDescent="0.15">
      <c r="A84" s="4">
        <v>36</v>
      </c>
      <c r="B84" s="117" t="s">
        <v>1503</v>
      </c>
      <c r="C84" s="10"/>
      <c r="D84" s="4" t="s">
        <v>13</v>
      </c>
      <c r="E84" s="4" t="s">
        <v>100</v>
      </c>
      <c r="F84" s="4"/>
      <c r="G84" s="13" t="s">
        <v>187</v>
      </c>
      <c r="H84" s="13"/>
      <c r="I84" s="13" t="s">
        <v>151</v>
      </c>
      <c r="J84" s="13"/>
      <c r="K84" s="13" t="s">
        <v>285</v>
      </c>
      <c r="L84" s="3" t="s">
        <v>680</v>
      </c>
      <c r="M84" s="9">
        <v>43465</v>
      </c>
      <c r="N84" s="9"/>
      <c r="O84" s="3"/>
      <c r="P84" s="3"/>
      <c r="Q84" s="3" t="s">
        <v>120</v>
      </c>
      <c r="R84" s="4"/>
    </row>
    <row r="85" spans="1:18" s="8" customFormat="1" ht="78.599999999999994" customHeight="1" x14ac:dyDescent="0.15">
      <c r="A85" s="4">
        <v>36</v>
      </c>
      <c r="B85" s="117" t="s">
        <v>1503</v>
      </c>
      <c r="C85" s="10"/>
      <c r="D85" s="4" t="s">
        <v>59</v>
      </c>
      <c r="E85" s="4" t="s">
        <v>100</v>
      </c>
      <c r="F85" s="4"/>
      <c r="G85" s="13" t="s">
        <v>184</v>
      </c>
      <c r="H85" s="13"/>
      <c r="I85" s="13" t="s">
        <v>186</v>
      </c>
      <c r="J85" s="13"/>
      <c r="K85" s="13" t="s">
        <v>185</v>
      </c>
      <c r="L85" s="3" t="s">
        <v>680</v>
      </c>
      <c r="M85" s="9">
        <v>43465</v>
      </c>
      <c r="N85" s="9"/>
      <c r="O85" s="3"/>
      <c r="P85" s="3"/>
      <c r="Q85" s="3" t="s">
        <v>120</v>
      </c>
      <c r="R85" s="4"/>
    </row>
    <row r="86" spans="1:18" s="8" customFormat="1" ht="78.599999999999994" customHeight="1" x14ac:dyDescent="0.15">
      <c r="A86" s="4">
        <v>36</v>
      </c>
      <c r="B86" s="117" t="s">
        <v>1504</v>
      </c>
      <c r="C86" s="10"/>
      <c r="D86" s="4" t="s">
        <v>13</v>
      </c>
      <c r="E86" s="4" t="s">
        <v>100</v>
      </c>
      <c r="F86" s="4"/>
      <c r="G86" s="13" t="s">
        <v>188</v>
      </c>
      <c r="H86" s="13"/>
      <c r="I86" s="13" t="s">
        <v>151</v>
      </c>
      <c r="J86" s="13"/>
      <c r="K86" s="13" t="s">
        <v>285</v>
      </c>
      <c r="L86" s="3" t="s">
        <v>680</v>
      </c>
      <c r="M86" s="9">
        <v>43465</v>
      </c>
      <c r="N86" s="9"/>
      <c r="O86" s="3"/>
      <c r="P86" s="3"/>
      <c r="Q86" s="3" t="s">
        <v>120</v>
      </c>
      <c r="R86" s="4"/>
    </row>
    <row r="87" spans="1:18" s="8" customFormat="1" ht="78.599999999999994" customHeight="1" x14ac:dyDescent="0.15">
      <c r="A87" s="4">
        <v>36</v>
      </c>
      <c r="B87" s="117" t="s">
        <v>1505</v>
      </c>
      <c r="C87" s="10"/>
      <c r="D87" s="4" t="s">
        <v>59</v>
      </c>
      <c r="E87" s="4" t="s">
        <v>100</v>
      </c>
      <c r="F87" s="4"/>
      <c r="G87" s="13" t="s">
        <v>189</v>
      </c>
      <c r="H87" s="13"/>
      <c r="I87" s="13" t="s">
        <v>190</v>
      </c>
      <c r="J87" s="13"/>
      <c r="K87" s="13" t="s">
        <v>191</v>
      </c>
      <c r="L87" s="3" t="s">
        <v>680</v>
      </c>
      <c r="M87" s="9">
        <v>43465</v>
      </c>
      <c r="N87" s="9"/>
      <c r="O87" s="3"/>
      <c r="P87" s="3"/>
      <c r="Q87" s="3" t="s">
        <v>120</v>
      </c>
      <c r="R87" s="4"/>
    </row>
    <row r="88" spans="1:18" s="8" customFormat="1" ht="78.599999999999994" customHeight="1" x14ac:dyDescent="0.15">
      <c r="A88" s="4">
        <v>36</v>
      </c>
      <c r="B88" s="117" t="s">
        <v>1506</v>
      </c>
      <c r="C88" s="10"/>
      <c r="D88" s="4" t="s">
        <v>59</v>
      </c>
      <c r="E88" s="4" t="s">
        <v>100</v>
      </c>
      <c r="F88" s="4"/>
      <c r="G88" s="13" t="s">
        <v>192</v>
      </c>
      <c r="H88" s="13"/>
      <c r="I88" s="13" t="s">
        <v>238</v>
      </c>
      <c r="J88" s="13"/>
      <c r="K88" s="13" t="s">
        <v>286</v>
      </c>
      <c r="L88" s="3" t="s">
        <v>680</v>
      </c>
      <c r="M88" s="9">
        <v>43465</v>
      </c>
      <c r="N88" s="9"/>
      <c r="O88" s="3"/>
      <c r="P88" s="3"/>
      <c r="Q88" s="3" t="s">
        <v>120</v>
      </c>
      <c r="R88" s="4"/>
    </row>
    <row r="89" spans="1:18" s="8" customFormat="1" ht="78.599999999999994" customHeight="1" x14ac:dyDescent="0.15">
      <c r="A89" s="4">
        <v>36</v>
      </c>
      <c r="B89" s="117" t="s">
        <v>1507</v>
      </c>
      <c r="C89" s="10">
        <v>0.36041666666666666</v>
      </c>
      <c r="D89" s="4" t="s">
        <v>13</v>
      </c>
      <c r="E89" s="4" t="s">
        <v>121</v>
      </c>
      <c r="F89" s="4"/>
      <c r="G89" s="13" t="s">
        <v>193</v>
      </c>
      <c r="H89" s="13" t="s">
        <v>259</v>
      </c>
      <c r="I89" s="13" t="s">
        <v>304</v>
      </c>
      <c r="J89" s="13" t="s">
        <v>257</v>
      </c>
      <c r="K89" s="13" t="s">
        <v>300</v>
      </c>
      <c r="L89" s="3" t="s">
        <v>680</v>
      </c>
      <c r="M89" s="9">
        <v>43465</v>
      </c>
      <c r="N89" s="9">
        <v>43425</v>
      </c>
      <c r="O89" s="3"/>
      <c r="P89" s="3" t="s">
        <v>295</v>
      </c>
      <c r="Q89" s="3" t="s">
        <v>120</v>
      </c>
      <c r="R89" s="4"/>
    </row>
    <row r="90" spans="1:18" s="8" customFormat="1" ht="88.9" customHeight="1" x14ac:dyDescent="0.15">
      <c r="A90" s="4">
        <v>36</v>
      </c>
      <c r="B90" s="117" t="s">
        <v>1507</v>
      </c>
      <c r="C90" s="10">
        <v>0.375</v>
      </c>
      <c r="D90" s="4" t="s">
        <v>59</v>
      </c>
      <c r="E90" s="4" t="s">
        <v>104</v>
      </c>
      <c r="F90" s="4"/>
      <c r="G90" s="13" t="s">
        <v>464</v>
      </c>
      <c r="H90" s="13" t="s">
        <v>245</v>
      </c>
      <c r="I90" s="13" t="s">
        <v>256</v>
      </c>
      <c r="J90" s="13" t="s">
        <v>825</v>
      </c>
      <c r="K90" s="13" t="s">
        <v>642</v>
      </c>
      <c r="L90" s="3" t="s">
        <v>680</v>
      </c>
      <c r="M90" s="9">
        <v>43598</v>
      </c>
      <c r="N90" s="9">
        <v>43598</v>
      </c>
      <c r="O90" s="3"/>
      <c r="P90" s="3" t="s">
        <v>297</v>
      </c>
      <c r="Q90" s="3" t="s">
        <v>120</v>
      </c>
      <c r="R90" s="4"/>
    </row>
    <row r="91" spans="1:18" s="28" customFormat="1" ht="78.599999999999994" customHeight="1" x14ac:dyDescent="0.15">
      <c r="A91" s="1">
        <v>36</v>
      </c>
      <c r="B91" s="117" t="s">
        <v>1508</v>
      </c>
      <c r="C91" s="10"/>
      <c r="D91" s="4" t="s">
        <v>13</v>
      </c>
      <c r="E91" s="4" t="s">
        <v>100</v>
      </c>
      <c r="F91" s="4"/>
      <c r="G91" s="13" t="s">
        <v>194</v>
      </c>
      <c r="H91" s="13" t="s">
        <v>683</v>
      </c>
      <c r="I91" s="13" t="s">
        <v>195</v>
      </c>
      <c r="J91" s="13"/>
      <c r="K91" s="13" t="s">
        <v>287</v>
      </c>
      <c r="L91" s="3" t="s">
        <v>680</v>
      </c>
      <c r="M91" s="9"/>
      <c r="N91" s="9"/>
      <c r="O91" s="3"/>
      <c r="P91" s="3"/>
      <c r="Q91" s="3" t="s">
        <v>120</v>
      </c>
      <c r="R91" s="4"/>
    </row>
    <row r="92" spans="1:18" s="8" customFormat="1" ht="78.599999999999994" customHeight="1" x14ac:dyDescent="0.15">
      <c r="A92" s="4">
        <v>36</v>
      </c>
      <c r="B92" s="117" t="s">
        <v>1508</v>
      </c>
      <c r="C92" s="10"/>
      <c r="D92" s="4" t="s">
        <v>59</v>
      </c>
      <c r="E92" s="4" t="s">
        <v>100</v>
      </c>
      <c r="F92" s="4"/>
      <c r="G92" s="13" t="s">
        <v>197</v>
      </c>
      <c r="H92" s="13"/>
      <c r="I92" s="13" t="s">
        <v>196</v>
      </c>
      <c r="J92" s="13"/>
      <c r="K92" s="13" t="s">
        <v>215</v>
      </c>
      <c r="L92" s="3" t="s">
        <v>680</v>
      </c>
      <c r="M92" s="9"/>
      <c r="N92" s="9"/>
      <c r="O92" s="3"/>
      <c r="P92" s="3"/>
      <c r="Q92" s="3" t="s">
        <v>120</v>
      </c>
      <c r="R92" s="4"/>
    </row>
    <row r="93" spans="1:18" s="8" customFormat="1" ht="78.599999999999994" customHeight="1" x14ac:dyDescent="0.15">
      <c r="A93" s="4">
        <v>36</v>
      </c>
      <c r="B93" s="117" t="s">
        <v>1509</v>
      </c>
      <c r="C93" s="10"/>
      <c r="D93" s="4" t="s">
        <v>59</v>
      </c>
      <c r="E93" s="4" t="s">
        <v>100</v>
      </c>
      <c r="F93" s="4"/>
      <c r="G93" s="13" t="s">
        <v>198</v>
      </c>
      <c r="H93" s="13"/>
      <c r="I93" s="13" t="s">
        <v>199</v>
      </c>
      <c r="J93" s="13"/>
      <c r="K93" s="13" t="s">
        <v>214</v>
      </c>
      <c r="L93" s="3" t="s">
        <v>680</v>
      </c>
      <c r="M93" s="9"/>
      <c r="N93" s="9"/>
      <c r="O93" s="3"/>
      <c r="P93" s="3"/>
      <c r="Q93" s="3" t="s">
        <v>120</v>
      </c>
      <c r="R93" s="4"/>
    </row>
    <row r="94" spans="1:18" s="8" customFormat="1" ht="78.599999999999994" customHeight="1" x14ac:dyDescent="0.15">
      <c r="A94" s="4">
        <v>36</v>
      </c>
      <c r="B94" s="117" t="s">
        <v>1509</v>
      </c>
      <c r="C94" s="10"/>
      <c r="D94" s="4" t="s">
        <v>59</v>
      </c>
      <c r="E94" s="4" t="s">
        <v>100</v>
      </c>
      <c r="F94" s="4"/>
      <c r="G94" s="13" t="s">
        <v>203</v>
      </c>
      <c r="H94" s="13"/>
      <c r="I94" s="13" t="s">
        <v>204</v>
      </c>
      <c r="J94" s="13"/>
      <c r="K94" s="13" t="s">
        <v>205</v>
      </c>
      <c r="L94" s="3" t="s">
        <v>680</v>
      </c>
      <c r="M94" s="9"/>
      <c r="N94" s="9"/>
      <c r="O94" s="3"/>
      <c r="P94" s="3"/>
      <c r="Q94" s="3" t="s">
        <v>120</v>
      </c>
      <c r="R94" s="4"/>
    </row>
    <row r="95" spans="1:18" s="8" customFormat="1" ht="78.599999999999994" customHeight="1" x14ac:dyDescent="0.15">
      <c r="A95" s="4">
        <v>36</v>
      </c>
      <c r="B95" s="117" t="s">
        <v>1510</v>
      </c>
      <c r="C95" s="10"/>
      <c r="D95" s="4" t="s">
        <v>59</v>
      </c>
      <c r="E95" s="4" t="s">
        <v>100</v>
      </c>
      <c r="F95" s="4"/>
      <c r="G95" s="13" t="s">
        <v>217</v>
      </c>
      <c r="H95" s="13"/>
      <c r="I95" s="13" t="s">
        <v>218</v>
      </c>
      <c r="J95" s="13"/>
      <c r="K95" s="13" t="s">
        <v>219</v>
      </c>
      <c r="L95" s="3" t="s">
        <v>680</v>
      </c>
      <c r="M95" s="9"/>
      <c r="N95" s="9">
        <v>43400</v>
      </c>
      <c r="O95" s="3"/>
      <c r="P95" s="3"/>
      <c r="Q95" s="3" t="s">
        <v>120</v>
      </c>
      <c r="R95" s="4"/>
    </row>
    <row r="96" spans="1:18" s="8" customFormat="1" ht="78.599999999999994" customHeight="1" x14ac:dyDescent="0.15">
      <c r="A96" s="4">
        <v>36</v>
      </c>
      <c r="B96" s="117" t="s">
        <v>1511</v>
      </c>
      <c r="C96" s="10"/>
      <c r="D96" s="4" t="s">
        <v>59</v>
      </c>
      <c r="E96" s="4" t="s">
        <v>100</v>
      </c>
      <c r="F96" s="4"/>
      <c r="G96" s="13" t="s">
        <v>220</v>
      </c>
      <c r="H96" s="13"/>
      <c r="I96" s="13" t="s">
        <v>221</v>
      </c>
      <c r="J96" s="13"/>
      <c r="K96" s="13" t="s">
        <v>237</v>
      </c>
      <c r="L96" s="3" t="s">
        <v>680</v>
      </c>
      <c r="M96" s="9"/>
      <c r="N96" s="9">
        <v>43403</v>
      </c>
      <c r="O96" s="3"/>
      <c r="P96" s="3"/>
      <c r="Q96" s="3" t="s">
        <v>120</v>
      </c>
      <c r="R96" s="4"/>
    </row>
    <row r="97" spans="1:18" s="8" customFormat="1" ht="78.599999999999994" customHeight="1" x14ac:dyDescent="0.15">
      <c r="A97" s="4">
        <v>36</v>
      </c>
      <c r="B97" s="117" t="s">
        <v>1512</v>
      </c>
      <c r="C97" s="10"/>
      <c r="D97" s="4" t="s">
        <v>59</v>
      </c>
      <c r="E97" s="4" t="s">
        <v>100</v>
      </c>
      <c r="F97" s="4"/>
      <c r="G97" s="13" t="s">
        <v>222</v>
      </c>
      <c r="H97" s="13"/>
      <c r="I97" s="13" t="s">
        <v>223</v>
      </c>
      <c r="J97" s="13"/>
      <c r="K97" s="13" t="s">
        <v>224</v>
      </c>
      <c r="L97" s="3" t="s">
        <v>680</v>
      </c>
      <c r="M97" s="9"/>
      <c r="N97" s="9">
        <v>43406</v>
      </c>
      <c r="O97" s="3"/>
      <c r="P97" s="3"/>
      <c r="Q97" s="3" t="s">
        <v>120</v>
      </c>
      <c r="R97" s="4"/>
    </row>
    <row r="98" spans="1:18" s="8" customFormat="1" ht="136.15" customHeight="1" x14ac:dyDescent="0.15">
      <c r="A98" s="4">
        <v>36</v>
      </c>
      <c r="B98" s="117" t="s">
        <v>1513</v>
      </c>
      <c r="C98" s="10"/>
      <c r="D98" s="4" t="s">
        <v>59</v>
      </c>
      <c r="E98" s="4" t="s">
        <v>100</v>
      </c>
      <c r="F98" s="4"/>
      <c r="G98" s="13" t="s">
        <v>235</v>
      </c>
      <c r="H98" s="13"/>
      <c r="I98" s="13" t="s">
        <v>225</v>
      </c>
      <c r="J98" s="13"/>
      <c r="K98" s="13" t="s">
        <v>226</v>
      </c>
      <c r="L98" s="3" t="s">
        <v>680</v>
      </c>
      <c r="M98" s="9"/>
      <c r="N98" s="9">
        <v>43407</v>
      </c>
      <c r="O98" s="3"/>
      <c r="P98" s="3"/>
      <c r="Q98" s="3" t="s">
        <v>120</v>
      </c>
      <c r="R98" s="4"/>
    </row>
    <row r="99" spans="1:18" s="8" customFormat="1" ht="136.15" customHeight="1" x14ac:dyDescent="0.15">
      <c r="A99" s="4">
        <v>36</v>
      </c>
      <c r="B99" s="117" t="s">
        <v>1514</v>
      </c>
      <c r="C99" s="10"/>
      <c r="D99" s="4" t="s">
        <v>59</v>
      </c>
      <c r="E99" s="4" t="s">
        <v>100</v>
      </c>
      <c r="F99" s="4"/>
      <c r="G99" s="13" t="s">
        <v>236</v>
      </c>
      <c r="H99" s="13"/>
      <c r="I99" s="13" t="s">
        <v>227</v>
      </c>
      <c r="J99" s="13"/>
      <c r="K99" s="13" t="s">
        <v>228</v>
      </c>
      <c r="L99" s="3" t="s">
        <v>680</v>
      </c>
      <c r="M99" s="9"/>
      <c r="N99" s="9">
        <v>43408</v>
      </c>
      <c r="O99" s="3"/>
      <c r="P99" s="3"/>
      <c r="Q99" s="3" t="s">
        <v>120</v>
      </c>
      <c r="R99" s="4"/>
    </row>
    <row r="100" spans="1:18" s="8" customFormat="1" ht="78.599999999999994" customHeight="1" x14ac:dyDescent="0.15">
      <c r="A100" s="4">
        <v>36</v>
      </c>
      <c r="B100" s="117" t="s">
        <v>1515</v>
      </c>
      <c r="C100" s="10"/>
      <c r="D100" s="4" t="s">
        <v>13</v>
      </c>
      <c r="E100" s="4" t="s">
        <v>100</v>
      </c>
      <c r="F100" s="4"/>
      <c r="G100" s="13" t="s">
        <v>233</v>
      </c>
      <c r="H100" s="13"/>
      <c r="I100" s="13" t="s">
        <v>229</v>
      </c>
      <c r="J100" s="13"/>
      <c r="K100" s="13" t="s">
        <v>230</v>
      </c>
      <c r="L100" s="3" t="s">
        <v>680</v>
      </c>
      <c r="M100" s="9"/>
      <c r="N100" s="9">
        <v>43411</v>
      </c>
      <c r="O100" s="3"/>
      <c r="P100" s="3"/>
      <c r="Q100" s="3" t="s">
        <v>120</v>
      </c>
      <c r="R100" s="4"/>
    </row>
    <row r="101" spans="1:18" s="8" customFormat="1" ht="78.599999999999994" customHeight="1" x14ac:dyDescent="0.15">
      <c r="A101" s="4">
        <v>36</v>
      </c>
      <c r="B101" s="117" t="s">
        <v>1515</v>
      </c>
      <c r="C101" s="10"/>
      <c r="D101" s="4" t="s">
        <v>59</v>
      </c>
      <c r="E101" s="4" t="s">
        <v>100</v>
      </c>
      <c r="F101" s="4"/>
      <c r="G101" s="13" t="s">
        <v>234</v>
      </c>
      <c r="H101" s="13"/>
      <c r="I101" s="13" t="s">
        <v>231</v>
      </c>
      <c r="J101" s="13"/>
      <c r="K101" s="13" t="s">
        <v>232</v>
      </c>
      <c r="L101" s="3" t="s">
        <v>680</v>
      </c>
      <c r="M101" s="9"/>
      <c r="N101" s="9">
        <v>43411</v>
      </c>
      <c r="O101" s="3"/>
      <c r="P101" s="3"/>
      <c r="Q101" s="3" t="s">
        <v>120</v>
      </c>
      <c r="R101" s="4"/>
    </row>
    <row r="102" spans="1:18" s="8" customFormat="1" ht="100.15" customHeight="1" x14ac:dyDescent="0.15">
      <c r="A102" s="4">
        <v>36</v>
      </c>
      <c r="B102" s="117" t="s">
        <v>1516</v>
      </c>
      <c r="C102" s="10">
        <v>0.36249999999999999</v>
      </c>
      <c r="D102" s="4" t="s">
        <v>13</v>
      </c>
      <c r="E102" s="4" t="s">
        <v>104</v>
      </c>
      <c r="F102" s="4"/>
      <c r="G102" s="13" t="s">
        <v>438</v>
      </c>
      <c r="H102" s="13" t="s">
        <v>253</v>
      </c>
      <c r="I102" s="13" t="s">
        <v>240</v>
      </c>
      <c r="J102" s="13" t="s">
        <v>252</v>
      </c>
      <c r="K102" s="13" t="s">
        <v>550</v>
      </c>
      <c r="L102" s="3" t="s">
        <v>680</v>
      </c>
      <c r="M102" s="9"/>
      <c r="N102" s="9">
        <v>43416</v>
      </c>
      <c r="O102" s="3"/>
      <c r="P102" s="3" t="s">
        <v>297</v>
      </c>
      <c r="Q102" s="3" t="s">
        <v>120</v>
      </c>
      <c r="R102" s="4" t="s">
        <v>460</v>
      </c>
    </row>
    <row r="103" spans="1:18" s="8" customFormat="1" ht="78.599999999999994" customHeight="1" x14ac:dyDescent="0.15">
      <c r="A103" s="4">
        <v>36</v>
      </c>
      <c r="B103" s="117" t="s">
        <v>1516</v>
      </c>
      <c r="C103" s="10">
        <v>0.39305555555555555</v>
      </c>
      <c r="D103" s="4" t="s">
        <v>59</v>
      </c>
      <c r="E103" s="4" t="s">
        <v>100</v>
      </c>
      <c r="F103" s="4"/>
      <c r="G103" s="13" t="s">
        <v>239</v>
      </c>
      <c r="H103" s="13" t="s">
        <v>255</v>
      </c>
      <c r="I103" s="13" t="s">
        <v>240</v>
      </c>
      <c r="J103" s="13" t="s">
        <v>254</v>
      </c>
      <c r="K103" s="13" t="s">
        <v>311</v>
      </c>
      <c r="L103" s="3" t="s">
        <v>680</v>
      </c>
      <c r="M103" s="9">
        <v>43464</v>
      </c>
      <c r="N103" s="9">
        <v>43425</v>
      </c>
      <c r="O103" s="3"/>
      <c r="P103" s="3" t="s">
        <v>295</v>
      </c>
      <c r="Q103" s="3" t="s">
        <v>120</v>
      </c>
      <c r="R103" s="4"/>
    </row>
    <row r="104" spans="1:18" s="8" customFormat="1" ht="117.6" customHeight="1" x14ac:dyDescent="0.15">
      <c r="A104" s="4">
        <v>36</v>
      </c>
      <c r="B104" s="117" t="s">
        <v>1517</v>
      </c>
      <c r="C104" s="10">
        <v>0.3923611111111111</v>
      </c>
      <c r="D104" s="4" t="s">
        <v>59</v>
      </c>
      <c r="E104" s="4" t="s">
        <v>100</v>
      </c>
      <c r="F104" s="4"/>
      <c r="G104" s="13" t="s">
        <v>241</v>
      </c>
      <c r="H104" s="13" t="s">
        <v>247</v>
      </c>
      <c r="I104" s="13" t="s">
        <v>248</v>
      </c>
      <c r="J104" s="13" t="s">
        <v>250</v>
      </c>
      <c r="K104" s="13" t="s">
        <v>251</v>
      </c>
      <c r="L104" s="3" t="s">
        <v>680</v>
      </c>
      <c r="M104" s="9"/>
      <c r="N104" s="9">
        <v>43419</v>
      </c>
      <c r="O104" s="3"/>
      <c r="P104" s="3"/>
      <c r="Q104" s="3" t="s">
        <v>120</v>
      </c>
      <c r="R104" s="4"/>
    </row>
    <row r="105" spans="1:18" s="8" customFormat="1" ht="94.5" x14ac:dyDescent="0.15">
      <c r="A105" s="4">
        <v>36</v>
      </c>
      <c r="B105" s="117" t="s">
        <v>1518</v>
      </c>
      <c r="C105" s="10">
        <v>0.38194444444444442</v>
      </c>
      <c r="D105" s="4" t="s">
        <v>59</v>
      </c>
      <c r="E105" s="4" t="s">
        <v>104</v>
      </c>
      <c r="F105" s="4"/>
      <c r="G105" s="13" t="s">
        <v>312</v>
      </c>
      <c r="H105" s="13" t="s">
        <v>245</v>
      </c>
      <c r="I105" s="13"/>
      <c r="J105" s="13" t="s">
        <v>246</v>
      </c>
      <c r="K105" s="13" t="s">
        <v>355</v>
      </c>
      <c r="L105" s="3" t="s">
        <v>680</v>
      </c>
      <c r="M105" s="9">
        <v>43465</v>
      </c>
      <c r="N105" s="9">
        <v>43439</v>
      </c>
      <c r="O105" s="3"/>
      <c r="P105" s="3" t="s">
        <v>249</v>
      </c>
      <c r="Q105" s="3" t="s">
        <v>120</v>
      </c>
      <c r="R105" s="4"/>
    </row>
    <row r="106" spans="1:18" s="8" customFormat="1" ht="91.15" customHeight="1" x14ac:dyDescent="0.15">
      <c r="A106" s="4">
        <v>36</v>
      </c>
      <c r="B106" s="117" t="s">
        <v>1519</v>
      </c>
      <c r="C106" s="10">
        <v>0.36319444444444443</v>
      </c>
      <c r="D106" s="4" t="s">
        <v>13</v>
      </c>
      <c r="E106" s="4" t="s">
        <v>100</v>
      </c>
      <c r="F106" s="4"/>
      <c r="G106" s="13" t="s">
        <v>429</v>
      </c>
      <c r="H106" s="13" t="s">
        <v>535</v>
      </c>
      <c r="I106" s="13" t="s">
        <v>546</v>
      </c>
      <c r="J106" s="13" t="s">
        <v>325</v>
      </c>
      <c r="K106" s="13" t="s">
        <v>547</v>
      </c>
      <c r="L106" s="3" t="s">
        <v>684</v>
      </c>
      <c r="M106" s="9"/>
      <c r="N106" s="9">
        <v>43518</v>
      </c>
      <c r="O106" s="3"/>
      <c r="P106" s="3" t="s">
        <v>297</v>
      </c>
      <c r="Q106" s="3" t="s">
        <v>120</v>
      </c>
      <c r="R106" s="4"/>
    </row>
    <row r="107" spans="1:18" s="8" customFormat="1" ht="66.599999999999994" customHeight="1" x14ac:dyDescent="0.15">
      <c r="A107" s="4">
        <v>36</v>
      </c>
      <c r="B107" s="117" t="s">
        <v>1519</v>
      </c>
      <c r="C107" s="10">
        <v>0.36527777777777781</v>
      </c>
      <c r="D107" s="4" t="s">
        <v>13</v>
      </c>
      <c r="E107" s="4" t="s">
        <v>104</v>
      </c>
      <c r="F107" s="4"/>
      <c r="G107" s="13" t="s">
        <v>288</v>
      </c>
      <c r="H107" s="13" t="s">
        <v>289</v>
      </c>
      <c r="I107" s="13" t="s">
        <v>292</v>
      </c>
      <c r="J107" s="13" t="s">
        <v>264</v>
      </c>
      <c r="K107" s="13" t="s">
        <v>293</v>
      </c>
      <c r="L107" s="3" t="s">
        <v>680</v>
      </c>
      <c r="M107" s="9">
        <v>1121</v>
      </c>
      <c r="N107" s="9">
        <v>43425</v>
      </c>
      <c r="O107" s="3"/>
      <c r="P107" s="3" t="s">
        <v>294</v>
      </c>
      <c r="Q107" s="3" t="s">
        <v>120</v>
      </c>
      <c r="R107" s="4"/>
    </row>
    <row r="108" spans="1:18" s="8" customFormat="1" ht="67.5" x14ac:dyDescent="0.15">
      <c r="A108" s="4">
        <v>36</v>
      </c>
      <c r="B108" s="117" t="s">
        <v>1519</v>
      </c>
      <c r="C108" s="10">
        <v>0.375</v>
      </c>
      <c r="D108" s="4" t="s">
        <v>59</v>
      </c>
      <c r="E108" s="4" t="s">
        <v>100</v>
      </c>
      <c r="F108" s="4"/>
      <c r="G108" s="13" t="s">
        <v>290</v>
      </c>
      <c r="H108" s="13" t="s">
        <v>291</v>
      </c>
      <c r="I108" s="13" t="s">
        <v>303</v>
      </c>
      <c r="J108" s="13" t="s">
        <v>302</v>
      </c>
      <c r="K108" s="13" t="s">
        <v>309</v>
      </c>
      <c r="L108" s="3" t="s">
        <v>680</v>
      </c>
      <c r="M108" s="9">
        <v>43425</v>
      </c>
      <c r="N108" s="9">
        <v>43425</v>
      </c>
      <c r="O108" s="3"/>
      <c r="P108" s="3" t="s">
        <v>301</v>
      </c>
      <c r="Q108" s="3" t="s">
        <v>120</v>
      </c>
      <c r="R108" s="4"/>
    </row>
    <row r="109" spans="1:18" s="8" customFormat="1" ht="67.5" x14ac:dyDescent="0.15">
      <c r="A109" s="4">
        <v>36</v>
      </c>
      <c r="B109" s="117" t="s">
        <v>1520</v>
      </c>
      <c r="C109" s="10">
        <v>0.3611111111111111</v>
      </c>
      <c r="D109" s="4" t="s">
        <v>13</v>
      </c>
      <c r="E109" s="4" t="s">
        <v>104</v>
      </c>
      <c r="F109" s="4"/>
      <c r="G109" s="13" t="s">
        <v>305</v>
      </c>
      <c r="H109" s="13" t="s">
        <v>306</v>
      </c>
      <c r="I109" s="13" t="s">
        <v>307</v>
      </c>
      <c r="J109" s="13" t="s">
        <v>308</v>
      </c>
      <c r="K109" s="13" t="s">
        <v>310</v>
      </c>
      <c r="L109" s="3" t="s">
        <v>680</v>
      </c>
      <c r="M109" s="9">
        <v>43426</v>
      </c>
      <c r="N109" s="9">
        <v>43426</v>
      </c>
      <c r="O109" s="3"/>
      <c r="P109" s="3" t="s">
        <v>301</v>
      </c>
      <c r="Q109" s="3" t="s">
        <v>120</v>
      </c>
      <c r="R109" s="4"/>
    </row>
    <row r="110" spans="1:18" s="27" customFormat="1" ht="67.5" x14ac:dyDescent="0.15">
      <c r="A110" s="7">
        <v>36</v>
      </c>
      <c r="B110" s="117" t="s">
        <v>1521</v>
      </c>
      <c r="C110" s="10">
        <v>0.375</v>
      </c>
      <c r="D110" s="4" t="s">
        <v>59</v>
      </c>
      <c r="E110" s="4" t="s">
        <v>104</v>
      </c>
      <c r="F110" s="4"/>
      <c r="G110" s="13" t="s">
        <v>313</v>
      </c>
      <c r="H110" s="13" t="s">
        <v>314</v>
      </c>
      <c r="I110" s="13" t="s">
        <v>315</v>
      </c>
      <c r="J110" s="13" t="s">
        <v>316</v>
      </c>
      <c r="K110" s="13" t="s">
        <v>317</v>
      </c>
      <c r="L110" s="3" t="s">
        <v>680</v>
      </c>
      <c r="M110" s="9">
        <v>43428</v>
      </c>
      <c r="N110" s="9">
        <v>43428</v>
      </c>
      <c r="O110" s="3"/>
      <c r="P110" s="3" t="s">
        <v>301</v>
      </c>
      <c r="Q110" s="3" t="s">
        <v>120</v>
      </c>
      <c r="R110" s="4"/>
    </row>
    <row r="111" spans="1:18" s="8" customFormat="1" ht="135" x14ac:dyDescent="0.15">
      <c r="A111" s="4">
        <v>36</v>
      </c>
      <c r="B111" s="117" t="s">
        <v>1522</v>
      </c>
      <c r="C111" s="10">
        <v>0.36458333333333331</v>
      </c>
      <c r="D111" s="4" t="s">
        <v>13</v>
      </c>
      <c r="E111" s="4" t="s">
        <v>100</v>
      </c>
      <c r="F111" s="4"/>
      <c r="G111" s="13" t="s">
        <v>333</v>
      </c>
      <c r="H111" s="13" t="s">
        <v>318</v>
      </c>
      <c r="I111" s="13" t="s">
        <v>334</v>
      </c>
      <c r="J111" s="13" t="s">
        <v>332</v>
      </c>
      <c r="K111" s="13" t="s">
        <v>335</v>
      </c>
      <c r="L111" s="3" t="s">
        <v>680</v>
      </c>
      <c r="M111" s="9">
        <v>43434</v>
      </c>
      <c r="N111" s="9">
        <v>43433</v>
      </c>
      <c r="O111" s="3"/>
      <c r="P111" s="3" t="s">
        <v>301</v>
      </c>
      <c r="Q111" s="3" t="s">
        <v>120</v>
      </c>
      <c r="R111" s="4"/>
    </row>
    <row r="112" spans="1:18" s="8" customFormat="1" ht="48" customHeight="1" x14ac:dyDescent="0.15">
      <c r="A112" s="4">
        <v>36</v>
      </c>
      <c r="B112" s="117" t="s">
        <v>1522</v>
      </c>
      <c r="C112" s="10">
        <v>0.36458333333333331</v>
      </c>
      <c r="D112" s="4" t="s">
        <v>13</v>
      </c>
      <c r="E112" s="4" t="s">
        <v>100</v>
      </c>
      <c r="F112" s="4"/>
      <c r="G112" s="13" t="s">
        <v>319</v>
      </c>
      <c r="H112" s="13" t="s">
        <v>320</v>
      </c>
      <c r="I112" s="13" t="s">
        <v>324</v>
      </c>
      <c r="J112" s="13" t="s">
        <v>325</v>
      </c>
      <c r="K112" s="13" t="s">
        <v>326</v>
      </c>
      <c r="L112" s="3" t="s">
        <v>680</v>
      </c>
      <c r="M112" s="9">
        <v>43430</v>
      </c>
      <c r="N112" s="9">
        <v>43430</v>
      </c>
      <c r="O112" s="3"/>
      <c r="P112" s="3" t="s">
        <v>323</v>
      </c>
      <c r="Q112" s="3" t="s">
        <v>120</v>
      </c>
      <c r="R112" s="4"/>
    </row>
    <row r="113" spans="1:18" s="8" customFormat="1" ht="74.650000000000006" customHeight="1" x14ac:dyDescent="0.15">
      <c r="A113" s="4">
        <v>36</v>
      </c>
      <c r="B113" s="117" t="s">
        <v>1523</v>
      </c>
      <c r="C113" s="10">
        <v>0.39583333333333331</v>
      </c>
      <c r="D113" s="4" t="s">
        <v>41</v>
      </c>
      <c r="E113" s="4" t="s">
        <v>104</v>
      </c>
      <c r="F113" s="4"/>
      <c r="G113" s="13" t="s">
        <v>328</v>
      </c>
      <c r="H113" s="13" t="s">
        <v>329</v>
      </c>
      <c r="I113" s="13" t="s">
        <v>330</v>
      </c>
      <c r="J113" s="13" t="s">
        <v>331</v>
      </c>
      <c r="K113" s="13" t="s">
        <v>439</v>
      </c>
      <c r="L113" s="3" t="s">
        <v>680</v>
      </c>
      <c r="M113" s="9">
        <v>43465</v>
      </c>
      <c r="N113" s="9">
        <v>43465</v>
      </c>
      <c r="O113" s="3"/>
      <c r="P113" s="3" t="s">
        <v>366</v>
      </c>
      <c r="Q113" s="3" t="s">
        <v>120</v>
      </c>
      <c r="R113" s="4" t="s">
        <v>389</v>
      </c>
    </row>
    <row r="114" spans="1:18" s="8" customFormat="1" ht="98.65" customHeight="1" x14ac:dyDescent="0.15">
      <c r="A114" s="4">
        <v>36</v>
      </c>
      <c r="B114" s="117" t="s">
        <v>1524</v>
      </c>
      <c r="C114" s="10">
        <v>0.36458333333333331</v>
      </c>
      <c r="D114" s="4" t="s">
        <v>13</v>
      </c>
      <c r="E114" s="4" t="s">
        <v>121</v>
      </c>
      <c r="F114" s="4"/>
      <c r="G114" s="13" t="s">
        <v>336</v>
      </c>
      <c r="H114" s="13" t="s">
        <v>337</v>
      </c>
      <c r="I114" s="13" t="s">
        <v>353</v>
      </c>
      <c r="J114" s="13" t="s">
        <v>338</v>
      </c>
      <c r="K114" s="13" t="s">
        <v>354</v>
      </c>
      <c r="L114" s="3" t="s">
        <v>680</v>
      </c>
      <c r="M114" s="9">
        <v>43437</v>
      </c>
      <c r="N114" s="9">
        <v>43437</v>
      </c>
      <c r="O114" s="3"/>
      <c r="P114" s="3" t="s">
        <v>297</v>
      </c>
      <c r="Q114" s="3" t="s">
        <v>120</v>
      </c>
      <c r="R114" s="4"/>
    </row>
    <row r="115" spans="1:18" s="8" customFormat="1" ht="98.65" customHeight="1" x14ac:dyDescent="0.15">
      <c r="A115" s="4">
        <v>36</v>
      </c>
      <c r="B115" s="117" t="s">
        <v>1524</v>
      </c>
      <c r="C115" s="10">
        <v>0.41666666666666669</v>
      </c>
      <c r="D115" s="4" t="s">
        <v>13</v>
      </c>
      <c r="E115" s="4" t="s">
        <v>121</v>
      </c>
      <c r="F115" s="4"/>
      <c r="G115" s="13" t="s">
        <v>431</v>
      </c>
      <c r="H115" s="13" t="s">
        <v>370</v>
      </c>
      <c r="I115" s="13" t="s">
        <v>369</v>
      </c>
      <c r="J115" s="13" t="s">
        <v>325</v>
      </c>
      <c r="K115" s="13" t="s">
        <v>440</v>
      </c>
      <c r="L115" s="3" t="s">
        <v>680</v>
      </c>
      <c r="M115" s="9">
        <v>43480</v>
      </c>
      <c r="N115" s="9">
        <v>43476</v>
      </c>
      <c r="O115" s="3"/>
      <c r="P115" s="3" t="s">
        <v>296</v>
      </c>
      <c r="Q115" s="3" t="s">
        <v>120</v>
      </c>
      <c r="R115" s="4"/>
    </row>
    <row r="116" spans="1:18" s="8" customFormat="1" ht="162" x14ac:dyDescent="0.15">
      <c r="A116" s="4">
        <v>36</v>
      </c>
      <c r="B116" s="117" t="s">
        <v>1525</v>
      </c>
      <c r="C116" s="10">
        <v>0.36458333333333331</v>
      </c>
      <c r="D116" s="4" t="s">
        <v>13</v>
      </c>
      <c r="E116" s="4" t="s">
        <v>121</v>
      </c>
      <c r="F116" s="4"/>
      <c r="G116" s="13" t="s">
        <v>345</v>
      </c>
      <c r="H116" s="13" t="s">
        <v>340</v>
      </c>
      <c r="I116" s="13" t="s">
        <v>352</v>
      </c>
      <c r="J116" s="13" t="s">
        <v>339</v>
      </c>
      <c r="K116" s="13" t="s">
        <v>349</v>
      </c>
      <c r="L116" s="3" t="s">
        <v>680</v>
      </c>
      <c r="M116" s="9">
        <v>43441</v>
      </c>
      <c r="N116" s="9">
        <v>43439</v>
      </c>
      <c r="O116" s="3"/>
      <c r="P116" s="3" t="s">
        <v>297</v>
      </c>
      <c r="Q116" s="3" t="s">
        <v>120</v>
      </c>
      <c r="R116" s="4"/>
    </row>
    <row r="117" spans="1:18" s="8" customFormat="1" ht="77.650000000000006" customHeight="1" x14ac:dyDescent="0.15">
      <c r="A117" s="4">
        <v>36</v>
      </c>
      <c r="B117" s="117" t="s">
        <v>1525</v>
      </c>
      <c r="C117" s="10">
        <v>0.36458333333333331</v>
      </c>
      <c r="D117" s="4" t="s">
        <v>13</v>
      </c>
      <c r="E117" s="4" t="s">
        <v>104</v>
      </c>
      <c r="F117" s="4"/>
      <c r="G117" s="13" t="s">
        <v>344</v>
      </c>
      <c r="H117" s="13" t="s">
        <v>341</v>
      </c>
      <c r="I117" s="13" t="s">
        <v>342</v>
      </c>
      <c r="J117" s="13" t="s">
        <v>351</v>
      </c>
      <c r="K117" s="13" t="s">
        <v>350</v>
      </c>
      <c r="L117" s="3" t="s">
        <v>680</v>
      </c>
      <c r="M117" s="9">
        <v>43438</v>
      </c>
      <c r="N117" s="9">
        <v>43438</v>
      </c>
      <c r="O117" s="3"/>
      <c r="P117" s="3" t="s">
        <v>295</v>
      </c>
      <c r="Q117" s="3" t="s">
        <v>120</v>
      </c>
      <c r="R117" s="4"/>
    </row>
    <row r="118" spans="1:18" s="8" customFormat="1" ht="135" x14ac:dyDescent="0.15">
      <c r="A118" s="4">
        <v>36</v>
      </c>
      <c r="B118" s="117" t="s">
        <v>1525</v>
      </c>
      <c r="C118" s="10">
        <v>0.375</v>
      </c>
      <c r="D118" s="4" t="s">
        <v>13</v>
      </c>
      <c r="E118" s="4" t="s">
        <v>121</v>
      </c>
      <c r="F118" s="4"/>
      <c r="G118" s="13" t="s">
        <v>346</v>
      </c>
      <c r="H118" s="13" t="s">
        <v>343</v>
      </c>
      <c r="I118" s="13" t="s">
        <v>348</v>
      </c>
      <c r="J118" s="13" t="s">
        <v>325</v>
      </c>
      <c r="K118" s="13" t="s">
        <v>349</v>
      </c>
      <c r="L118" s="3" t="s">
        <v>680</v>
      </c>
      <c r="M118" s="9">
        <v>43438</v>
      </c>
      <c r="N118" s="9">
        <v>43438</v>
      </c>
      <c r="O118" s="3"/>
      <c r="P118" s="3" t="s">
        <v>297</v>
      </c>
      <c r="Q118" s="3" t="s">
        <v>120</v>
      </c>
      <c r="R118" s="4"/>
    </row>
    <row r="119" spans="1:18" s="8" customFormat="1" ht="67.5" x14ac:dyDescent="0.15">
      <c r="A119" s="4">
        <v>36</v>
      </c>
      <c r="B119" s="117" t="s">
        <v>1525</v>
      </c>
      <c r="C119" s="10">
        <v>0.41666666666666669</v>
      </c>
      <c r="D119" s="4" t="s">
        <v>13</v>
      </c>
      <c r="E119" s="4" t="s">
        <v>100</v>
      </c>
      <c r="F119" s="4"/>
      <c r="G119" s="13" t="s">
        <v>387</v>
      </c>
      <c r="H119" s="13" t="s">
        <v>374</v>
      </c>
      <c r="I119" s="13" t="s">
        <v>347</v>
      </c>
      <c r="J119" s="13" t="s">
        <v>325</v>
      </c>
      <c r="K119" s="13" t="s">
        <v>441</v>
      </c>
      <c r="L119" s="3" t="s">
        <v>680</v>
      </c>
      <c r="M119" s="9">
        <v>43465</v>
      </c>
      <c r="N119" s="9">
        <v>43462</v>
      </c>
      <c r="O119" s="3"/>
      <c r="P119" s="3" t="s">
        <v>296</v>
      </c>
      <c r="Q119" s="3" t="s">
        <v>120</v>
      </c>
      <c r="R119" s="4"/>
    </row>
    <row r="120" spans="1:18" s="8" customFormat="1" ht="84" customHeight="1" x14ac:dyDescent="0.15">
      <c r="A120" s="4">
        <v>36</v>
      </c>
      <c r="B120" s="117" t="s">
        <v>1526</v>
      </c>
      <c r="C120" s="10">
        <v>0.75</v>
      </c>
      <c r="D120" s="4" t="s">
        <v>599</v>
      </c>
      <c r="E120" s="4" t="s">
        <v>104</v>
      </c>
      <c r="F120" s="4"/>
      <c r="G120" s="13" t="s">
        <v>357</v>
      </c>
      <c r="H120" s="13" t="s">
        <v>358</v>
      </c>
      <c r="I120" s="13" t="s">
        <v>442</v>
      </c>
      <c r="J120" s="13" t="s">
        <v>359</v>
      </c>
      <c r="K120" s="13" t="s">
        <v>443</v>
      </c>
      <c r="L120" s="3" t="s">
        <v>680</v>
      </c>
      <c r="M120" s="9">
        <v>43496</v>
      </c>
      <c r="N120" s="9">
        <v>43469</v>
      </c>
      <c r="O120" s="3"/>
      <c r="P120" s="3" t="s">
        <v>360</v>
      </c>
      <c r="Q120" s="3" t="s">
        <v>120</v>
      </c>
      <c r="R120" s="4"/>
    </row>
    <row r="121" spans="1:18" s="8" customFormat="1" ht="40.5" x14ac:dyDescent="0.15">
      <c r="A121" s="4">
        <v>36</v>
      </c>
      <c r="B121" s="117" t="s">
        <v>1527</v>
      </c>
      <c r="C121" s="10">
        <v>0.375</v>
      </c>
      <c r="D121" s="4" t="s">
        <v>13</v>
      </c>
      <c r="E121" s="4" t="s">
        <v>104</v>
      </c>
      <c r="F121" s="4"/>
      <c r="G121" s="13" t="s">
        <v>361</v>
      </c>
      <c r="H121" s="13" t="s">
        <v>362</v>
      </c>
      <c r="I121" s="13" t="s">
        <v>363</v>
      </c>
      <c r="J121" s="13" t="s">
        <v>325</v>
      </c>
      <c r="K121" s="13" t="s">
        <v>364</v>
      </c>
      <c r="L121" s="3" t="s">
        <v>680</v>
      </c>
      <c r="M121" s="9">
        <v>43439</v>
      </c>
      <c r="N121" s="9">
        <v>43439</v>
      </c>
      <c r="O121" s="3"/>
      <c r="P121" s="3" t="s">
        <v>295</v>
      </c>
      <c r="Q121" s="3" t="s">
        <v>120</v>
      </c>
      <c r="R121" s="4"/>
    </row>
    <row r="122" spans="1:18" s="8" customFormat="1" ht="98.65" customHeight="1" x14ac:dyDescent="0.15">
      <c r="A122" s="4">
        <v>36</v>
      </c>
      <c r="B122" s="117" t="s">
        <v>1528</v>
      </c>
      <c r="C122" s="10">
        <v>0.36458333333333331</v>
      </c>
      <c r="D122" s="4" t="s">
        <v>13</v>
      </c>
      <c r="E122" s="4" t="s">
        <v>121</v>
      </c>
      <c r="F122" s="4"/>
      <c r="G122" s="13" t="s">
        <v>371</v>
      </c>
      <c r="H122" s="13" t="s">
        <v>372</v>
      </c>
      <c r="I122" s="13" t="s">
        <v>380</v>
      </c>
      <c r="J122" s="13" t="s">
        <v>373</v>
      </c>
      <c r="K122" s="13" t="s">
        <v>381</v>
      </c>
      <c r="L122" s="3" t="s">
        <v>680</v>
      </c>
      <c r="M122" s="9">
        <v>43445</v>
      </c>
      <c r="N122" s="9">
        <v>43445</v>
      </c>
      <c r="O122" s="3"/>
      <c r="P122" s="3" t="s">
        <v>295</v>
      </c>
      <c r="Q122" s="3" t="s">
        <v>120</v>
      </c>
      <c r="R122" s="4"/>
    </row>
    <row r="123" spans="1:18" s="8" customFormat="1" ht="98.65" customHeight="1" x14ac:dyDescent="0.15">
      <c r="A123" s="4">
        <v>36</v>
      </c>
      <c r="B123" s="117" t="s">
        <v>1529</v>
      </c>
      <c r="C123" s="10">
        <v>0.375</v>
      </c>
      <c r="D123" s="4" t="s">
        <v>59</v>
      </c>
      <c r="E123" s="4" t="s">
        <v>121</v>
      </c>
      <c r="F123" s="4"/>
      <c r="G123" s="13" t="s">
        <v>375</v>
      </c>
      <c r="H123" s="13" t="s">
        <v>376</v>
      </c>
      <c r="I123" s="13" t="s">
        <v>382</v>
      </c>
      <c r="J123" s="13" t="s">
        <v>325</v>
      </c>
      <c r="K123" s="13" t="s">
        <v>377</v>
      </c>
      <c r="L123" s="3" t="s">
        <v>680</v>
      </c>
      <c r="M123" s="9">
        <v>43445</v>
      </c>
      <c r="N123" s="9">
        <v>43445</v>
      </c>
      <c r="O123" s="3"/>
      <c r="P123" s="3" t="s">
        <v>295</v>
      </c>
      <c r="Q123" s="3" t="s">
        <v>120</v>
      </c>
      <c r="R123" s="4"/>
    </row>
    <row r="124" spans="1:18" s="8" customFormat="1" ht="98.65" customHeight="1" x14ac:dyDescent="0.15">
      <c r="A124" s="4">
        <v>36</v>
      </c>
      <c r="B124" s="117" t="s">
        <v>1530</v>
      </c>
      <c r="C124" s="10">
        <v>0.375</v>
      </c>
      <c r="D124" s="4" t="s">
        <v>13</v>
      </c>
      <c r="E124" s="4" t="s">
        <v>100</v>
      </c>
      <c r="F124" s="4"/>
      <c r="G124" s="13" t="s">
        <v>378</v>
      </c>
      <c r="H124" s="13" t="s">
        <v>372</v>
      </c>
      <c r="I124" s="13" t="s">
        <v>383</v>
      </c>
      <c r="J124" s="13" t="s">
        <v>325</v>
      </c>
      <c r="K124" s="13" t="s">
        <v>384</v>
      </c>
      <c r="L124" s="3" t="s">
        <v>680</v>
      </c>
      <c r="M124" s="9">
        <v>43446</v>
      </c>
      <c r="N124" s="9">
        <v>43447</v>
      </c>
      <c r="O124" s="3"/>
      <c r="P124" s="3" t="s">
        <v>295</v>
      </c>
      <c r="Q124" s="3" t="s">
        <v>379</v>
      </c>
      <c r="R124" s="4"/>
    </row>
    <row r="125" spans="1:18" s="8" customFormat="1" ht="81.599999999999994" customHeight="1" x14ac:dyDescent="0.15">
      <c r="B125" s="117" t="s">
        <v>1531</v>
      </c>
      <c r="C125" s="10">
        <v>0.41666666666666702</v>
      </c>
      <c r="D125" s="4" t="s">
        <v>386</v>
      </c>
      <c r="E125" s="4" t="s">
        <v>121</v>
      </c>
      <c r="F125" s="4"/>
      <c r="G125" s="13" t="s">
        <v>385</v>
      </c>
      <c r="H125" s="13" t="s">
        <v>372</v>
      </c>
      <c r="I125" s="13" t="s">
        <v>685</v>
      </c>
      <c r="J125" s="13" t="s">
        <v>686</v>
      </c>
      <c r="K125" s="13" t="s">
        <v>1025</v>
      </c>
      <c r="L125" s="3" t="s">
        <v>680</v>
      </c>
      <c r="M125" s="9">
        <v>43651</v>
      </c>
      <c r="N125" s="9">
        <v>43650</v>
      </c>
      <c r="O125" s="3"/>
      <c r="P125" s="3" t="s">
        <v>669</v>
      </c>
      <c r="Q125" s="3" t="s">
        <v>120</v>
      </c>
      <c r="R125" s="3" t="s">
        <v>1046</v>
      </c>
    </row>
    <row r="126" spans="1:18" s="8" customFormat="1" ht="115.9" customHeight="1" x14ac:dyDescent="0.15">
      <c r="B126" s="117" t="s">
        <v>1532</v>
      </c>
      <c r="C126" s="10">
        <v>0.54166666666666663</v>
      </c>
      <c r="D126" s="4" t="s">
        <v>13</v>
      </c>
      <c r="E126" s="4" t="s">
        <v>104</v>
      </c>
      <c r="F126" s="4"/>
      <c r="G126" s="13" t="s">
        <v>390</v>
      </c>
      <c r="H126" s="13" t="s">
        <v>391</v>
      </c>
      <c r="I126" s="13" t="s">
        <v>392</v>
      </c>
      <c r="J126" s="13" t="s">
        <v>325</v>
      </c>
      <c r="K126" s="13" t="s">
        <v>393</v>
      </c>
      <c r="L126" s="3" t="s">
        <v>680</v>
      </c>
      <c r="M126" s="9">
        <v>43451</v>
      </c>
      <c r="N126" s="9">
        <v>43451</v>
      </c>
      <c r="O126" s="3"/>
      <c r="P126" s="3" t="s">
        <v>295</v>
      </c>
      <c r="Q126" s="3" t="s">
        <v>120</v>
      </c>
      <c r="R126" s="4"/>
    </row>
    <row r="127" spans="1:18" s="8" customFormat="1" ht="115.9" customHeight="1" x14ac:dyDescent="0.15">
      <c r="B127" s="117" t="s">
        <v>1533</v>
      </c>
      <c r="C127" s="10">
        <v>0.375</v>
      </c>
      <c r="D127" s="4" t="s">
        <v>59</v>
      </c>
      <c r="E127" s="4" t="s">
        <v>104</v>
      </c>
      <c r="F127" s="4"/>
      <c r="G127" s="13" t="s">
        <v>394</v>
      </c>
      <c r="H127" s="13" t="s">
        <v>395</v>
      </c>
      <c r="I127" s="13" t="s">
        <v>396</v>
      </c>
      <c r="J127" s="13" t="s">
        <v>325</v>
      </c>
      <c r="K127" s="13" t="s">
        <v>397</v>
      </c>
      <c r="L127" s="3" t="s">
        <v>680</v>
      </c>
      <c r="M127" s="9">
        <v>43459</v>
      </c>
      <c r="N127" s="9">
        <v>43459</v>
      </c>
      <c r="O127" s="3"/>
      <c r="P127" s="3" t="s">
        <v>249</v>
      </c>
      <c r="Q127" s="3" t="s">
        <v>120</v>
      </c>
      <c r="R127" s="4"/>
    </row>
    <row r="128" spans="1:18" s="8" customFormat="1" ht="91.9" customHeight="1" x14ac:dyDescent="0.15">
      <c r="B128" s="117" t="s">
        <v>1533</v>
      </c>
      <c r="C128" s="10">
        <v>0.90972222222222221</v>
      </c>
      <c r="D128" s="4" t="s">
        <v>398</v>
      </c>
      <c r="E128" s="4" t="s">
        <v>100</v>
      </c>
      <c r="F128" s="4"/>
      <c r="G128" s="13" t="s">
        <v>399</v>
      </c>
      <c r="H128" s="13" t="s">
        <v>400</v>
      </c>
      <c r="I128" s="13" t="s">
        <v>444</v>
      </c>
      <c r="J128" s="13" t="s">
        <v>401</v>
      </c>
      <c r="K128" s="13" t="s">
        <v>445</v>
      </c>
      <c r="L128" s="3" t="s">
        <v>680</v>
      </c>
      <c r="M128" s="9">
        <v>43469</v>
      </c>
      <c r="N128" s="9">
        <v>43469</v>
      </c>
      <c r="O128" s="3"/>
      <c r="P128" s="3" t="s">
        <v>446</v>
      </c>
      <c r="Q128" s="3" t="s">
        <v>120</v>
      </c>
      <c r="R128" s="4"/>
    </row>
    <row r="129" spans="2:18" s="8" customFormat="1" ht="115.9" customHeight="1" x14ac:dyDescent="0.15">
      <c r="B129" s="117" t="s">
        <v>1534</v>
      </c>
      <c r="C129" s="10">
        <v>0.46319444444444446</v>
      </c>
      <c r="D129" s="4" t="s">
        <v>13</v>
      </c>
      <c r="E129" s="4" t="s">
        <v>121</v>
      </c>
      <c r="F129" s="4"/>
      <c r="G129" s="13" t="s">
        <v>565</v>
      </c>
      <c r="H129" s="13" t="s">
        <v>402</v>
      </c>
      <c r="I129" s="13" t="s">
        <v>403</v>
      </c>
      <c r="J129" s="13" t="s">
        <v>338</v>
      </c>
      <c r="K129" s="13" t="s">
        <v>933</v>
      </c>
      <c r="L129" s="3" t="s">
        <v>680</v>
      </c>
      <c r="M129" s="26">
        <v>43593</v>
      </c>
      <c r="N129" s="9">
        <v>43593</v>
      </c>
      <c r="O129" s="3"/>
      <c r="P129" s="3" t="s">
        <v>301</v>
      </c>
      <c r="Q129" s="3" t="s">
        <v>120</v>
      </c>
      <c r="R129" s="9" t="s">
        <v>934</v>
      </c>
    </row>
    <row r="130" spans="2:18" s="8" customFormat="1" ht="115.9" customHeight="1" x14ac:dyDescent="0.15">
      <c r="B130" s="117" t="s">
        <v>1534</v>
      </c>
      <c r="C130" s="10">
        <v>0.375</v>
      </c>
      <c r="D130" s="4" t="s">
        <v>13</v>
      </c>
      <c r="E130" s="4" t="s">
        <v>100</v>
      </c>
      <c r="F130" s="4"/>
      <c r="G130" s="13" t="s">
        <v>432</v>
      </c>
      <c r="H130" s="13" t="s">
        <v>404</v>
      </c>
      <c r="I130" s="13" t="s">
        <v>511</v>
      </c>
      <c r="J130" s="13" t="s">
        <v>512</v>
      </c>
      <c r="K130" s="13" t="s">
        <v>510</v>
      </c>
      <c r="L130" s="3" t="s">
        <v>680</v>
      </c>
      <c r="M130" s="9">
        <v>43496</v>
      </c>
      <c r="N130" s="9">
        <v>43482</v>
      </c>
      <c r="O130" s="3" t="s">
        <v>457</v>
      </c>
      <c r="P130" s="3" t="s">
        <v>297</v>
      </c>
      <c r="Q130" s="3" t="s">
        <v>120</v>
      </c>
      <c r="R130" s="4"/>
    </row>
    <row r="131" spans="2:18" s="8" customFormat="1" ht="202.5" x14ac:dyDescent="0.15">
      <c r="B131" s="117" t="s">
        <v>1535</v>
      </c>
      <c r="C131" s="10">
        <v>0.375</v>
      </c>
      <c r="D131" s="4" t="s">
        <v>13</v>
      </c>
      <c r="E131" s="4" t="s">
        <v>121</v>
      </c>
      <c r="F131" s="4"/>
      <c r="G131" s="13" t="s">
        <v>405</v>
      </c>
      <c r="H131" s="13" t="s">
        <v>406</v>
      </c>
      <c r="I131" s="13" t="s">
        <v>407</v>
      </c>
      <c r="J131" s="13" t="s">
        <v>325</v>
      </c>
      <c r="K131" s="13" t="s">
        <v>408</v>
      </c>
      <c r="L131" s="3" t="s">
        <v>680</v>
      </c>
      <c r="M131" s="9">
        <v>43465</v>
      </c>
      <c r="N131" s="9">
        <v>43463</v>
      </c>
      <c r="O131" s="3"/>
      <c r="P131" s="3" t="s">
        <v>295</v>
      </c>
      <c r="Q131" s="3" t="s">
        <v>379</v>
      </c>
      <c r="R131" s="4"/>
    </row>
    <row r="132" spans="2:18" s="8" customFormat="1" ht="117" customHeight="1" x14ac:dyDescent="0.15">
      <c r="B132" s="117" t="s">
        <v>1536</v>
      </c>
      <c r="C132" s="10">
        <v>0.375</v>
      </c>
      <c r="D132" s="4" t="s">
        <v>59</v>
      </c>
      <c r="E132" s="4" t="s">
        <v>100</v>
      </c>
      <c r="F132" s="4"/>
      <c r="G132" s="13" t="s">
        <v>433</v>
      </c>
      <c r="H132" s="13" t="s">
        <v>508</v>
      </c>
      <c r="I132" s="13" t="s">
        <v>107</v>
      </c>
      <c r="J132" s="13" t="s">
        <v>325</v>
      </c>
      <c r="K132" s="13" t="s">
        <v>548</v>
      </c>
      <c r="L132" s="3" t="s">
        <v>684</v>
      </c>
      <c r="M132" s="9"/>
      <c r="N132" s="9">
        <v>43465</v>
      </c>
      <c r="O132" s="3"/>
      <c r="P132" s="3" t="s">
        <v>297</v>
      </c>
      <c r="Q132" s="3" t="s">
        <v>120</v>
      </c>
      <c r="R132" s="4"/>
    </row>
    <row r="133" spans="2:18" s="8" customFormat="1" ht="94.9" customHeight="1" x14ac:dyDescent="0.15">
      <c r="B133" s="117" t="s">
        <v>1537</v>
      </c>
      <c r="C133" s="10">
        <v>0.375</v>
      </c>
      <c r="D133" s="4" t="s">
        <v>356</v>
      </c>
      <c r="E133" s="4" t="s">
        <v>104</v>
      </c>
      <c r="F133" s="4"/>
      <c r="G133" s="13" t="s">
        <v>411</v>
      </c>
      <c r="H133" s="13" t="s">
        <v>410</v>
      </c>
      <c r="I133" s="13" t="s">
        <v>409</v>
      </c>
      <c r="J133" s="13" t="s">
        <v>325</v>
      </c>
      <c r="K133" s="13" t="s">
        <v>412</v>
      </c>
      <c r="L133" s="3" t="s">
        <v>680</v>
      </c>
      <c r="M133" s="9">
        <v>43466</v>
      </c>
      <c r="N133" s="9">
        <v>43466</v>
      </c>
      <c r="O133" s="3"/>
      <c r="P133" s="3" t="s">
        <v>295</v>
      </c>
      <c r="Q133" s="3" t="s">
        <v>120</v>
      </c>
      <c r="R133" s="4"/>
    </row>
    <row r="134" spans="2:18" s="8" customFormat="1" ht="94.9" customHeight="1" x14ac:dyDescent="0.15">
      <c r="B134" s="117" t="s">
        <v>1537</v>
      </c>
      <c r="C134" s="10">
        <v>0.41666666666666669</v>
      </c>
      <c r="D134" s="4" t="s">
        <v>356</v>
      </c>
      <c r="E134" s="4" t="s">
        <v>104</v>
      </c>
      <c r="F134" s="4"/>
      <c r="G134" s="13" t="s">
        <v>413</v>
      </c>
      <c r="H134" s="13" t="s">
        <v>414</v>
      </c>
      <c r="I134" s="13" t="s">
        <v>415</v>
      </c>
      <c r="J134" s="13" t="s">
        <v>513</v>
      </c>
      <c r="K134" s="13" t="s">
        <v>566</v>
      </c>
      <c r="L134" s="3" t="s">
        <v>680</v>
      </c>
      <c r="M134" s="9">
        <v>43495</v>
      </c>
      <c r="N134" s="9">
        <v>43483</v>
      </c>
      <c r="O134" s="3" t="s">
        <v>461</v>
      </c>
      <c r="P134" s="3" t="s">
        <v>297</v>
      </c>
      <c r="Q134" s="3" t="s">
        <v>120</v>
      </c>
      <c r="R134" s="4"/>
    </row>
    <row r="135" spans="2:18" s="8" customFormat="1" ht="94.9" customHeight="1" x14ac:dyDescent="0.15">
      <c r="B135" s="117" t="s">
        <v>1537</v>
      </c>
      <c r="C135" s="10">
        <v>0.45833333333333331</v>
      </c>
      <c r="D135" s="4" t="s">
        <v>356</v>
      </c>
      <c r="E135" s="4" t="s">
        <v>104</v>
      </c>
      <c r="F135" s="4"/>
      <c r="G135" s="13" t="s">
        <v>1045</v>
      </c>
      <c r="H135" s="13" t="s">
        <v>416</v>
      </c>
      <c r="I135" s="13" t="s">
        <v>788</v>
      </c>
      <c r="J135" s="13" t="s">
        <v>551</v>
      </c>
      <c r="K135" s="13" t="s">
        <v>649</v>
      </c>
      <c r="L135" s="3" t="s">
        <v>680</v>
      </c>
      <c r="M135" s="9">
        <v>43643</v>
      </c>
      <c r="N135" s="9">
        <v>43634</v>
      </c>
      <c r="O135" s="3"/>
      <c r="P135" s="3" t="s">
        <v>297</v>
      </c>
      <c r="Q135" s="3" t="s">
        <v>120</v>
      </c>
      <c r="R135" s="4"/>
    </row>
    <row r="136" spans="2:18" s="8" customFormat="1" ht="94.9" customHeight="1" x14ac:dyDescent="0.15">
      <c r="B136" s="117" t="s">
        <v>1538</v>
      </c>
      <c r="C136" s="10">
        <v>0.375</v>
      </c>
      <c r="D136" s="4" t="s">
        <v>356</v>
      </c>
      <c r="E136" s="4" t="s">
        <v>100</v>
      </c>
      <c r="F136" s="4"/>
      <c r="G136" s="13" t="s">
        <v>533</v>
      </c>
      <c r="H136" s="13" t="s">
        <v>417</v>
      </c>
      <c r="I136" s="13" t="s">
        <v>534</v>
      </c>
      <c r="J136" s="13" t="s">
        <v>325</v>
      </c>
      <c r="K136" s="13" t="s">
        <v>567</v>
      </c>
      <c r="L136" s="3" t="s">
        <v>680</v>
      </c>
      <c r="M136" s="9">
        <v>43490</v>
      </c>
      <c r="N136" s="9">
        <v>43490</v>
      </c>
      <c r="O136" s="3"/>
      <c r="P136" s="3" t="s">
        <v>297</v>
      </c>
      <c r="Q136" s="3" t="s">
        <v>120</v>
      </c>
      <c r="R136" s="4" t="s">
        <v>462</v>
      </c>
    </row>
    <row r="137" spans="2:18" s="8" customFormat="1" ht="103.15" customHeight="1" x14ac:dyDescent="0.15">
      <c r="B137" s="117" t="s">
        <v>1539</v>
      </c>
      <c r="C137" s="10">
        <v>0.375</v>
      </c>
      <c r="D137" s="4" t="s">
        <v>13</v>
      </c>
      <c r="E137" s="4" t="s">
        <v>121</v>
      </c>
      <c r="F137" s="4"/>
      <c r="G137" s="13" t="s">
        <v>418</v>
      </c>
      <c r="H137" s="13" t="s">
        <v>420</v>
      </c>
      <c r="I137" s="13" t="s">
        <v>569</v>
      </c>
      <c r="J137" s="13" t="s">
        <v>325</v>
      </c>
      <c r="K137" s="13" t="s">
        <v>794</v>
      </c>
      <c r="L137" s="3" t="s">
        <v>680</v>
      </c>
      <c r="M137" s="9">
        <v>43558</v>
      </c>
      <c r="N137" s="9">
        <v>43558</v>
      </c>
      <c r="O137" s="3"/>
      <c r="P137" s="3" t="s">
        <v>792</v>
      </c>
      <c r="Q137" s="3" t="s">
        <v>120</v>
      </c>
      <c r="R137" s="4"/>
    </row>
    <row r="138" spans="2:18" s="8" customFormat="1" ht="106.15" customHeight="1" x14ac:dyDescent="0.15">
      <c r="B138" s="117" t="s">
        <v>1540</v>
      </c>
      <c r="C138" s="10">
        <v>0.375</v>
      </c>
      <c r="D138" s="4" t="s">
        <v>13</v>
      </c>
      <c r="E138" s="4" t="s">
        <v>121</v>
      </c>
      <c r="F138" s="4"/>
      <c r="G138" s="13" t="s">
        <v>430</v>
      </c>
      <c r="H138" s="13" t="s">
        <v>420</v>
      </c>
      <c r="I138" s="13" t="s">
        <v>422</v>
      </c>
      <c r="J138" s="13" t="s">
        <v>421</v>
      </c>
      <c r="K138" s="13" t="s">
        <v>423</v>
      </c>
      <c r="L138" s="3" t="s">
        <v>680</v>
      </c>
      <c r="M138" s="9">
        <v>43473</v>
      </c>
      <c r="N138" s="9">
        <v>43558</v>
      </c>
      <c r="O138" s="3"/>
      <c r="P138" s="3" t="s">
        <v>295</v>
      </c>
      <c r="Q138" s="3" t="s">
        <v>379</v>
      </c>
      <c r="R138" s="4"/>
    </row>
    <row r="139" spans="2:18" s="8" customFormat="1" ht="94.9" customHeight="1" x14ac:dyDescent="0.15">
      <c r="B139" s="117" t="s">
        <v>1540</v>
      </c>
      <c r="C139" s="10">
        <v>0.41666666666666669</v>
      </c>
      <c r="D139" s="4" t="s">
        <v>59</v>
      </c>
      <c r="E139" s="4" t="s">
        <v>100</v>
      </c>
      <c r="F139" s="4"/>
      <c r="G139" s="13" t="s">
        <v>427</v>
      </c>
      <c r="H139" s="13" t="s">
        <v>419</v>
      </c>
      <c r="I139" s="13" t="s">
        <v>495</v>
      </c>
      <c r="J139" s="13" t="s">
        <v>325</v>
      </c>
      <c r="K139" s="13" t="s">
        <v>497</v>
      </c>
      <c r="L139" s="3" t="s">
        <v>680</v>
      </c>
      <c r="M139" s="9">
        <v>43479</v>
      </c>
      <c r="N139" s="9">
        <v>43479</v>
      </c>
      <c r="O139" s="3"/>
      <c r="P139" s="3" t="s">
        <v>297</v>
      </c>
      <c r="Q139" s="3" t="s">
        <v>379</v>
      </c>
      <c r="R139" s="4" t="s">
        <v>462</v>
      </c>
    </row>
    <row r="140" spans="2:18" s="8" customFormat="1" ht="94.9" customHeight="1" x14ac:dyDescent="0.15">
      <c r="B140" s="117" t="s">
        <v>1541</v>
      </c>
      <c r="C140" s="10">
        <v>0.41666666666666669</v>
      </c>
      <c r="D140" s="4" t="s">
        <v>424</v>
      </c>
      <c r="E140" s="4" t="s">
        <v>100</v>
      </c>
      <c r="F140" s="4"/>
      <c r="G140" s="13" t="s">
        <v>448</v>
      </c>
      <c r="H140" s="13" t="s">
        <v>425</v>
      </c>
      <c r="I140" s="13" t="s">
        <v>449</v>
      </c>
      <c r="J140" s="13" t="s">
        <v>325</v>
      </c>
      <c r="K140" s="13" t="s">
        <v>450</v>
      </c>
      <c r="L140" s="3" t="s">
        <v>680</v>
      </c>
      <c r="M140" s="9">
        <v>43472</v>
      </c>
      <c r="N140" s="9">
        <v>43472</v>
      </c>
      <c r="O140" s="3"/>
      <c r="P140" s="3" t="s">
        <v>301</v>
      </c>
      <c r="Q140" s="3" t="s">
        <v>379</v>
      </c>
      <c r="R140" s="4"/>
    </row>
    <row r="141" spans="2:18" s="8" customFormat="1" ht="94.9" customHeight="1" x14ac:dyDescent="0.15">
      <c r="B141" s="117" t="s">
        <v>1542</v>
      </c>
      <c r="C141" s="10">
        <v>0.375</v>
      </c>
      <c r="D141" s="4" t="s">
        <v>13</v>
      </c>
      <c r="E141" s="4" t="s">
        <v>121</v>
      </c>
      <c r="F141" s="4"/>
      <c r="G141" s="13" t="s">
        <v>428</v>
      </c>
      <c r="H141" s="13" t="s">
        <v>420</v>
      </c>
      <c r="I141" s="13" t="s">
        <v>451</v>
      </c>
      <c r="J141" s="13" t="s">
        <v>426</v>
      </c>
      <c r="K141" s="13" t="s">
        <v>452</v>
      </c>
      <c r="L141" s="3" t="s">
        <v>680</v>
      </c>
      <c r="M141" s="9">
        <v>43473</v>
      </c>
      <c r="N141" s="9">
        <v>43473</v>
      </c>
      <c r="O141" s="3"/>
      <c r="P141" s="3" t="s">
        <v>301</v>
      </c>
      <c r="Q141" s="3" t="s">
        <v>379</v>
      </c>
      <c r="R141" s="4"/>
    </row>
    <row r="142" spans="2:18" s="8" customFormat="1" ht="94.9" customHeight="1" x14ac:dyDescent="0.15">
      <c r="B142" s="117" t="s">
        <v>1543</v>
      </c>
      <c r="C142" s="10">
        <v>0.38194444444444442</v>
      </c>
      <c r="D142" s="4" t="s">
        <v>59</v>
      </c>
      <c r="E142" s="4" t="s">
        <v>100</v>
      </c>
      <c r="F142" s="4"/>
      <c r="G142" s="13" t="s">
        <v>447</v>
      </c>
      <c r="H142" s="13" t="s">
        <v>419</v>
      </c>
      <c r="I142" s="13" t="s">
        <v>495</v>
      </c>
      <c r="J142" s="13" t="s">
        <v>325</v>
      </c>
      <c r="K142" s="13" t="s">
        <v>496</v>
      </c>
      <c r="L142" s="3" t="s">
        <v>680</v>
      </c>
      <c r="M142" s="9">
        <v>43479</v>
      </c>
      <c r="N142" s="9">
        <v>43479</v>
      </c>
      <c r="O142" s="3"/>
      <c r="P142" s="3" t="s">
        <v>297</v>
      </c>
      <c r="Q142" s="3" t="s">
        <v>379</v>
      </c>
      <c r="R142" s="4"/>
    </row>
    <row r="143" spans="2:18" s="8" customFormat="1" ht="79.900000000000006" customHeight="1" x14ac:dyDescent="0.15">
      <c r="B143" s="117" t="s">
        <v>1543</v>
      </c>
      <c r="C143" s="10">
        <v>0.375</v>
      </c>
      <c r="D143" s="4" t="s">
        <v>13</v>
      </c>
      <c r="E143" s="4" t="s">
        <v>121</v>
      </c>
      <c r="F143" s="4"/>
      <c r="G143" s="13" t="s">
        <v>453</v>
      </c>
      <c r="H143" s="13" t="s">
        <v>420</v>
      </c>
      <c r="I143" s="13" t="s">
        <v>525</v>
      </c>
      <c r="J143" s="13" t="s">
        <v>454</v>
      </c>
      <c r="K143" s="13" t="s">
        <v>644</v>
      </c>
      <c r="L143" s="3" t="s">
        <v>680</v>
      </c>
      <c r="M143" s="9">
        <v>43521</v>
      </c>
      <c r="N143" s="9">
        <v>43521</v>
      </c>
      <c r="O143" s="3" t="s">
        <v>456</v>
      </c>
      <c r="P143" s="3" t="s">
        <v>297</v>
      </c>
      <c r="Q143" s="3" t="s">
        <v>379</v>
      </c>
      <c r="R143" s="4" t="s">
        <v>641</v>
      </c>
    </row>
    <row r="144" spans="2:18" s="8" customFormat="1" ht="94.9" customHeight="1" x14ac:dyDescent="0.15">
      <c r="B144" s="117" t="s">
        <v>1544</v>
      </c>
      <c r="C144" s="10">
        <v>0.375</v>
      </c>
      <c r="D144" s="4" t="s">
        <v>13</v>
      </c>
      <c r="E144" s="4" t="s">
        <v>121</v>
      </c>
      <c r="F144" s="4"/>
      <c r="G144" s="13" t="s">
        <v>465</v>
      </c>
      <c r="H144" s="13" t="s">
        <v>420</v>
      </c>
      <c r="I144" s="13" t="s">
        <v>536</v>
      </c>
      <c r="J144" s="13" t="s">
        <v>466</v>
      </c>
      <c r="K144" s="13" t="s">
        <v>647</v>
      </c>
      <c r="L144" s="3" t="s">
        <v>680</v>
      </c>
      <c r="M144" s="9">
        <v>43521</v>
      </c>
      <c r="N144" s="9">
        <v>43521</v>
      </c>
      <c r="O144" s="3"/>
      <c r="P144" s="3" t="s">
        <v>297</v>
      </c>
      <c r="Q144" s="3" t="s">
        <v>379</v>
      </c>
      <c r="R144" s="4"/>
    </row>
    <row r="145" spans="2:18" s="8" customFormat="1" ht="94.9" customHeight="1" x14ac:dyDescent="0.15">
      <c r="B145" s="117" t="s">
        <v>1544</v>
      </c>
      <c r="C145" s="10">
        <v>0.375</v>
      </c>
      <c r="D145" s="4" t="s">
        <v>13</v>
      </c>
      <c r="E145" s="4" t="s">
        <v>100</v>
      </c>
      <c r="F145" s="4"/>
      <c r="G145" s="13" t="s">
        <v>467</v>
      </c>
      <c r="H145" s="13" t="s">
        <v>420</v>
      </c>
      <c r="I145" s="13" t="s">
        <v>499</v>
      </c>
      <c r="J145" s="13" t="s">
        <v>325</v>
      </c>
      <c r="K145" s="13" t="s">
        <v>500</v>
      </c>
      <c r="L145" s="3" t="s">
        <v>680</v>
      </c>
      <c r="M145" s="9">
        <v>43475</v>
      </c>
      <c r="N145" s="9">
        <v>43479</v>
      </c>
      <c r="O145" s="3"/>
      <c r="P145" s="3" t="s">
        <v>297</v>
      </c>
      <c r="Q145" s="3" t="s">
        <v>379</v>
      </c>
      <c r="R145" s="4"/>
    </row>
    <row r="146" spans="2:18" s="8" customFormat="1" ht="94.9" customHeight="1" x14ac:dyDescent="0.15">
      <c r="B146" s="117" t="s">
        <v>1544</v>
      </c>
      <c r="C146" s="10">
        <v>0.375</v>
      </c>
      <c r="D146" s="4" t="s">
        <v>13</v>
      </c>
      <c r="E146" s="4" t="s">
        <v>100</v>
      </c>
      <c r="F146" s="4"/>
      <c r="G146" s="13" t="s">
        <v>468</v>
      </c>
      <c r="H146" s="13" t="s">
        <v>420</v>
      </c>
      <c r="I146" s="13" t="s">
        <v>488</v>
      </c>
      <c r="J146" s="13" t="s">
        <v>325</v>
      </c>
      <c r="K146" s="13" t="s">
        <v>489</v>
      </c>
      <c r="L146" s="3" t="s">
        <v>680</v>
      </c>
      <c r="M146" s="9">
        <v>43480</v>
      </c>
      <c r="N146" s="9">
        <v>43480</v>
      </c>
      <c r="O146" s="3"/>
      <c r="P146" s="3" t="s">
        <v>297</v>
      </c>
      <c r="Q146" s="3" t="s">
        <v>379</v>
      </c>
      <c r="R146" s="4"/>
    </row>
    <row r="147" spans="2:18" s="8" customFormat="1" ht="94.9" customHeight="1" x14ac:dyDescent="0.15">
      <c r="B147" s="117" t="s">
        <v>1544</v>
      </c>
      <c r="C147" s="10">
        <v>0.3888888888888889</v>
      </c>
      <c r="D147" s="4" t="s">
        <v>59</v>
      </c>
      <c r="E147" s="4" t="s">
        <v>100</v>
      </c>
      <c r="F147" s="4"/>
      <c r="G147" s="13" t="s">
        <v>447</v>
      </c>
      <c r="H147" s="13" t="s">
        <v>419</v>
      </c>
      <c r="I147" s="13" t="s">
        <v>495</v>
      </c>
      <c r="J147" s="13" t="s">
        <v>325</v>
      </c>
      <c r="K147" s="13" t="s">
        <v>496</v>
      </c>
      <c r="L147" s="3" t="s">
        <v>680</v>
      </c>
      <c r="M147" s="9">
        <v>43480</v>
      </c>
      <c r="N147" s="9">
        <v>43479</v>
      </c>
      <c r="O147" s="3"/>
      <c r="P147" s="3" t="s">
        <v>297</v>
      </c>
      <c r="Q147" s="3" t="s">
        <v>379</v>
      </c>
      <c r="R147" s="4"/>
    </row>
    <row r="148" spans="2:18" s="27" customFormat="1" ht="78" customHeight="1" x14ac:dyDescent="0.15">
      <c r="B148" s="117" t="s">
        <v>1545</v>
      </c>
      <c r="C148" s="10">
        <v>0.375</v>
      </c>
      <c r="D148" s="4" t="s">
        <v>13</v>
      </c>
      <c r="E148" s="4" t="s">
        <v>121</v>
      </c>
      <c r="F148" s="4"/>
      <c r="G148" s="13" t="s">
        <v>498</v>
      </c>
      <c r="H148" s="13" t="s">
        <v>420</v>
      </c>
      <c r="I148" s="13" t="s">
        <v>501</v>
      </c>
      <c r="J148" s="13" t="s">
        <v>325</v>
      </c>
      <c r="K148" s="13" t="s">
        <v>502</v>
      </c>
      <c r="L148" s="3" t="s">
        <v>680</v>
      </c>
      <c r="M148" s="9">
        <v>43480</v>
      </c>
      <c r="N148" s="9">
        <v>43480</v>
      </c>
      <c r="O148" s="3"/>
      <c r="P148" s="3" t="s">
        <v>297</v>
      </c>
      <c r="Q148" s="3" t="s">
        <v>379</v>
      </c>
      <c r="R148" s="4"/>
    </row>
    <row r="149" spans="2:18" s="27" customFormat="1" ht="86.25" customHeight="1" x14ac:dyDescent="0.15">
      <c r="B149" s="117" t="s">
        <v>1545</v>
      </c>
      <c r="C149" s="10">
        <v>0.4375</v>
      </c>
      <c r="D149" s="4" t="s">
        <v>13</v>
      </c>
      <c r="E149" s="4" t="s">
        <v>121</v>
      </c>
      <c r="F149" s="4"/>
      <c r="G149" s="13" t="s">
        <v>469</v>
      </c>
      <c r="H149" s="13" t="s">
        <v>419</v>
      </c>
      <c r="I149" s="13" t="s">
        <v>494</v>
      </c>
      <c r="J149" s="13" t="s">
        <v>325</v>
      </c>
      <c r="K149" s="13" t="s">
        <v>496</v>
      </c>
      <c r="L149" s="3" t="s">
        <v>680</v>
      </c>
      <c r="M149" s="9">
        <v>43480</v>
      </c>
      <c r="N149" s="9">
        <v>43479</v>
      </c>
      <c r="O149" s="3"/>
      <c r="P149" s="3" t="s">
        <v>297</v>
      </c>
      <c r="Q149" s="3" t="s">
        <v>379</v>
      </c>
      <c r="R149" s="4"/>
    </row>
    <row r="150" spans="2:18" s="27" customFormat="1" ht="86.25" customHeight="1" x14ac:dyDescent="0.15">
      <c r="B150" s="117" t="s">
        <v>1545</v>
      </c>
      <c r="C150" s="10">
        <v>0.75</v>
      </c>
      <c r="D150" s="4" t="s">
        <v>424</v>
      </c>
      <c r="E150" s="4" t="s">
        <v>104</v>
      </c>
      <c r="F150" s="4"/>
      <c r="G150" s="13" t="s">
        <v>472</v>
      </c>
      <c r="H150" s="13" t="s">
        <v>471</v>
      </c>
      <c r="I150" s="13" t="s">
        <v>470</v>
      </c>
      <c r="J150" s="13" t="s">
        <v>473</v>
      </c>
      <c r="K150" s="13" t="s">
        <v>474</v>
      </c>
      <c r="L150" s="3" t="s">
        <v>680</v>
      </c>
      <c r="M150" s="9">
        <v>43480</v>
      </c>
      <c r="N150" s="9">
        <v>43476</v>
      </c>
      <c r="O150" s="3"/>
      <c r="P150" s="3" t="s">
        <v>301</v>
      </c>
      <c r="Q150" s="3" t="s">
        <v>120</v>
      </c>
      <c r="R150" s="4"/>
    </row>
    <row r="151" spans="2:18" s="27" customFormat="1" ht="124.15" customHeight="1" x14ac:dyDescent="0.15">
      <c r="B151" s="117" t="s">
        <v>1546</v>
      </c>
      <c r="C151" s="10">
        <v>0.375</v>
      </c>
      <c r="D151" s="4" t="s">
        <v>13</v>
      </c>
      <c r="E151" s="4" t="s">
        <v>121</v>
      </c>
      <c r="F151" s="4"/>
      <c r="G151" s="13" t="s">
        <v>475</v>
      </c>
      <c r="H151" s="13" t="s">
        <v>420</v>
      </c>
      <c r="I151" s="13" t="s">
        <v>492</v>
      </c>
      <c r="J151" s="13" t="s">
        <v>491</v>
      </c>
      <c r="K151" s="13" t="s">
        <v>493</v>
      </c>
      <c r="L151" s="3" t="s">
        <v>680</v>
      </c>
      <c r="M151" s="9">
        <v>43480</v>
      </c>
      <c r="N151" s="9">
        <v>43479</v>
      </c>
      <c r="O151" s="3"/>
      <c r="P151" s="3" t="s">
        <v>301</v>
      </c>
      <c r="Q151" s="3" t="s">
        <v>379</v>
      </c>
      <c r="R151" s="4"/>
    </row>
    <row r="152" spans="2:18" s="27" customFormat="1" ht="41.65" customHeight="1" x14ac:dyDescent="0.15">
      <c r="B152" s="117" t="s">
        <v>1547</v>
      </c>
      <c r="C152" s="10">
        <v>0.375</v>
      </c>
      <c r="D152" s="4" t="s">
        <v>59</v>
      </c>
      <c r="E152" s="4" t="s">
        <v>100</v>
      </c>
      <c r="F152" s="4"/>
      <c r="G152" s="13" t="s">
        <v>476</v>
      </c>
      <c r="H152" s="13" t="s">
        <v>477</v>
      </c>
      <c r="I152" s="13" t="s">
        <v>478</v>
      </c>
      <c r="J152" s="13" t="s">
        <v>479</v>
      </c>
      <c r="K152" s="13" t="s">
        <v>480</v>
      </c>
      <c r="L152" s="3" t="s">
        <v>680</v>
      </c>
      <c r="M152" s="9">
        <v>43480</v>
      </c>
      <c r="N152" s="9">
        <v>43480</v>
      </c>
      <c r="O152" s="3"/>
      <c r="P152" s="3" t="s">
        <v>687</v>
      </c>
      <c r="Q152" s="3" t="s">
        <v>379</v>
      </c>
      <c r="R152" s="4"/>
    </row>
    <row r="153" spans="2:18" s="27" customFormat="1" ht="41.65" customHeight="1" x14ac:dyDescent="0.15">
      <c r="B153" s="117" t="s">
        <v>1544</v>
      </c>
      <c r="C153" s="10">
        <v>0.375</v>
      </c>
      <c r="D153" s="4" t="s">
        <v>59</v>
      </c>
      <c r="E153" s="4" t="s">
        <v>100</v>
      </c>
      <c r="F153" s="4"/>
      <c r="G153" s="13" t="s">
        <v>476</v>
      </c>
      <c r="H153" s="13" t="s">
        <v>477</v>
      </c>
      <c r="I153" s="13" t="s">
        <v>481</v>
      </c>
      <c r="J153" s="13" t="s">
        <v>479</v>
      </c>
      <c r="K153" s="13" t="s">
        <v>482</v>
      </c>
      <c r="L153" s="3" t="s">
        <v>680</v>
      </c>
      <c r="M153" s="9">
        <v>43475</v>
      </c>
      <c r="N153" s="9">
        <v>43475</v>
      </c>
      <c r="O153" s="3"/>
      <c r="P153" s="3" t="s">
        <v>687</v>
      </c>
      <c r="Q153" s="3" t="s">
        <v>379</v>
      </c>
      <c r="R153" s="4"/>
    </row>
    <row r="154" spans="2:18" s="27" customFormat="1" ht="62.65" customHeight="1" x14ac:dyDescent="0.15">
      <c r="B154" s="117" t="s">
        <v>1543</v>
      </c>
      <c r="C154" s="10">
        <v>0.375</v>
      </c>
      <c r="D154" s="4" t="s">
        <v>59</v>
      </c>
      <c r="E154" s="4" t="s">
        <v>100</v>
      </c>
      <c r="F154" s="4"/>
      <c r="G154" s="13" t="s">
        <v>476</v>
      </c>
      <c r="H154" s="13" t="s">
        <v>477</v>
      </c>
      <c r="I154" s="13" t="s">
        <v>481</v>
      </c>
      <c r="J154" s="13" t="s">
        <v>479</v>
      </c>
      <c r="K154" s="13" t="s">
        <v>483</v>
      </c>
      <c r="L154" s="3" t="s">
        <v>680</v>
      </c>
      <c r="M154" s="9">
        <v>43475</v>
      </c>
      <c r="N154" s="9">
        <v>43475</v>
      </c>
      <c r="O154" s="3"/>
      <c r="P154" s="3" t="s">
        <v>687</v>
      </c>
      <c r="Q154" s="3" t="s">
        <v>379</v>
      </c>
      <c r="R154" s="4"/>
    </row>
    <row r="155" spans="2:18" s="27" customFormat="1" ht="78.75" customHeight="1" x14ac:dyDescent="0.15">
      <c r="B155" s="117" t="s">
        <v>1548</v>
      </c>
      <c r="C155" s="10">
        <v>0.375</v>
      </c>
      <c r="D155" s="4" t="s">
        <v>13</v>
      </c>
      <c r="E155" s="4" t="s">
        <v>121</v>
      </c>
      <c r="F155" s="4"/>
      <c r="G155" s="13" t="s">
        <v>484</v>
      </c>
      <c r="H155" s="13" t="s">
        <v>420</v>
      </c>
      <c r="I155" s="13" t="s">
        <v>485</v>
      </c>
      <c r="J155" s="13" t="s">
        <v>486</v>
      </c>
      <c r="K155" s="13" t="s">
        <v>490</v>
      </c>
      <c r="L155" s="3" t="s">
        <v>680</v>
      </c>
      <c r="M155" s="9">
        <v>43481</v>
      </c>
      <c r="N155" s="9">
        <v>43481</v>
      </c>
      <c r="O155" s="3"/>
      <c r="P155" s="3" t="s">
        <v>487</v>
      </c>
      <c r="Q155" s="3" t="s">
        <v>379</v>
      </c>
      <c r="R155" s="4"/>
    </row>
    <row r="156" spans="2:18" s="27" customFormat="1" ht="111" customHeight="1" x14ac:dyDescent="0.15">
      <c r="B156" s="117" t="s">
        <v>1549</v>
      </c>
      <c r="C156" s="10">
        <v>0.375</v>
      </c>
      <c r="D156" s="4" t="s">
        <v>13</v>
      </c>
      <c r="E156" s="4" t="s">
        <v>121</v>
      </c>
      <c r="F156" s="4"/>
      <c r="G156" s="13" t="s">
        <v>505</v>
      </c>
      <c r="H156" s="13" t="s">
        <v>420</v>
      </c>
      <c r="I156" s="13" t="s">
        <v>506</v>
      </c>
      <c r="J156" s="13" t="s">
        <v>504</v>
      </c>
      <c r="K156" s="13" t="s">
        <v>507</v>
      </c>
      <c r="L156" s="3" t="s">
        <v>680</v>
      </c>
      <c r="M156" s="9">
        <v>43482</v>
      </c>
      <c r="N156" s="9">
        <v>43482</v>
      </c>
      <c r="O156" s="3"/>
      <c r="P156" s="3" t="s">
        <v>297</v>
      </c>
      <c r="Q156" s="3" t="s">
        <v>379</v>
      </c>
      <c r="R156" s="4"/>
    </row>
    <row r="157" spans="2:18" s="27" customFormat="1" ht="111" customHeight="1" x14ac:dyDescent="0.15">
      <c r="B157" s="117" t="s">
        <v>1549</v>
      </c>
      <c r="C157" s="10">
        <v>0.5</v>
      </c>
      <c r="D157" s="4" t="s">
        <v>13</v>
      </c>
      <c r="E157" s="4" t="s">
        <v>104</v>
      </c>
      <c r="F157" s="4"/>
      <c r="G157" s="13" t="s">
        <v>730</v>
      </c>
      <c r="H157" s="13" t="s">
        <v>514</v>
      </c>
      <c r="I157" s="13" t="s">
        <v>549</v>
      </c>
      <c r="J157" s="13" t="s">
        <v>656</v>
      </c>
      <c r="K157" s="13" t="s">
        <v>795</v>
      </c>
      <c r="L157" s="3" t="s">
        <v>680</v>
      </c>
      <c r="M157" s="9">
        <v>43558</v>
      </c>
      <c r="N157" s="9">
        <v>43558</v>
      </c>
      <c r="O157" s="3"/>
      <c r="P157" s="3" t="s">
        <v>792</v>
      </c>
      <c r="Q157" s="3" t="s">
        <v>379</v>
      </c>
      <c r="R157" s="4"/>
    </row>
    <row r="158" spans="2:18" s="27" customFormat="1" ht="111" customHeight="1" x14ac:dyDescent="0.15">
      <c r="B158" s="117" t="s">
        <v>1549</v>
      </c>
      <c r="C158" s="10">
        <v>0.625</v>
      </c>
      <c r="D158" s="4" t="s">
        <v>515</v>
      </c>
      <c r="E158" s="4" t="s">
        <v>121</v>
      </c>
      <c r="F158" s="4"/>
      <c r="G158" s="13" t="s">
        <v>516</v>
      </c>
      <c r="H158" s="13" t="s">
        <v>517</v>
      </c>
      <c r="I158" s="13" t="s">
        <v>519</v>
      </c>
      <c r="J158" s="13" t="s">
        <v>526</v>
      </c>
      <c r="K158" s="13" t="s">
        <v>527</v>
      </c>
      <c r="L158" s="3" t="s">
        <v>680</v>
      </c>
      <c r="M158" s="9">
        <v>43482</v>
      </c>
      <c r="N158" s="9">
        <v>43482</v>
      </c>
      <c r="O158" s="3"/>
      <c r="P158" s="3" t="s">
        <v>296</v>
      </c>
      <c r="Q158" s="3" t="s">
        <v>518</v>
      </c>
      <c r="R158" s="4"/>
    </row>
    <row r="159" spans="2:18" s="27" customFormat="1" ht="89.65" customHeight="1" x14ac:dyDescent="0.15">
      <c r="B159" s="117" t="s">
        <v>1550</v>
      </c>
      <c r="C159" s="10">
        <v>0.375</v>
      </c>
      <c r="D159" s="4" t="s">
        <v>13</v>
      </c>
      <c r="E159" s="4" t="s">
        <v>121</v>
      </c>
      <c r="F159" s="4"/>
      <c r="G159" s="13" t="s">
        <v>521</v>
      </c>
      <c r="H159" s="13" t="s">
        <v>538</v>
      </c>
      <c r="I159" s="13" t="s">
        <v>537</v>
      </c>
      <c r="J159" s="13" t="s">
        <v>504</v>
      </c>
      <c r="K159" s="13" t="s">
        <v>539</v>
      </c>
      <c r="L159" s="3" t="s">
        <v>680</v>
      </c>
      <c r="M159" s="9">
        <v>43483</v>
      </c>
      <c r="N159" s="9">
        <v>43483</v>
      </c>
      <c r="O159" s="3"/>
      <c r="P159" s="3" t="s">
        <v>297</v>
      </c>
      <c r="Q159" s="3" t="s">
        <v>379</v>
      </c>
      <c r="R159" s="4"/>
    </row>
    <row r="160" spans="2:18" s="27" customFormat="1" ht="87.6" customHeight="1" x14ac:dyDescent="0.15">
      <c r="B160" s="117" t="s">
        <v>1550</v>
      </c>
      <c r="C160" s="10">
        <v>0.375</v>
      </c>
      <c r="D160" s="4" t="s">
        <v>13</v>
      </c>
      <c r="E160" s="4" t="s">
        <v>121</v>
      </c>
      <c r="F160" s="4"/>
      <c r="G160" s="13" t="s">
        <v>528</v>
      </c>
      <c r="H160" s="13" t="s">
        <v>420</v>
      </c>
      <c r="I160" s="13" t="s">
        <v>529</v>
      </c>
      <c r="J160" s="13" t="s">
        <v>520</v>
      </c>
      <c r="K160" s="13" t="s">
        <v>530</v>
      </c>
      <c r="L160" s="3" t="s">
        <v>680</v>
      </c>
      <c r="M160" s="9">
        <v>43483</v>
      </c>
      <c r="N160" s="9">
        <v>43483</v>
      </c>
      <c r="O160" s="3"/>
      <c r="P160" s="3" t="s">
        <v>297</v>
      </c>
      <c r="Q160" s="3" t="s">
        <v>379</v>
      </c>
      <c r="R160" s="4"/>
    </row>
    <row r="161" spans="2:18" s="27" customFormat="1" ht="120" customHeight="1" x14ac:dyDescent="0.15">
      <c r="B161" s="117" t="s">
        <v>1550</v>
      </c>
      <c r="C161" s="10">
        <v>0.375</v>
      </c>
      <c r="D161" s="4" t="s">
        <v>13</v>
      </c>
      <c r="E161" s="4" t="s">
        <v>104</v>
      </c>
      <c r="F161" s="4"/>
      <c r="G161" s="13" t="s">
        <v>531</v>
      </c>
      <c r="H161" s="13" t="s">
        <v>542</v>
      </c>
      <c r="I161" s="13" t="s">
        <v>552</v>
      </c>
      <c r="J161" s="13" t="s">
        <v>532</v>
      </c>
      <c r="K161" s="13" t="s">
        <v>696</v>
      </c>
      <c r="L161" s="3" t="s">
        <v>680</v>
      </c>
      <c r="M161" s="9">
        <v>43552</v>
      </c>
      <c r="N161" s="9">
        <v>43552</v>
      </c>
      <c r="O161" s="3"/>
      <c r="P161" s="3" t="s">
        <v>643</v>
      </c>
      <c r="Q161" s="3" t="s">
        <v>379</v>
      </c>
      <c r="R161" s="4"/>
    </row>
    <row r="162" spans="2:18" s="27" customFormat="1" ht="80.25" customHeight="1" x14ac:dyDescent="0.15">
      <c r="B162" s="117" t="s">
        <v>1550</v>
      </c>
      <c r="C162" s="10">
        <v>0.41666666666666669</v>
      </c>
      <c r="D162" s="4" t="s">
        <v>59</v>
      </c>
      <c r="E162" s="4" t="s">
        <v>121</v>
      </c>
      <c r="F162" s="4"/>
      <c r="G162" s="13" t="s">
        <v>523</v>
      </c>
      <c r="H162" s="13" t="s">
        <v>540</v>
      </c>
      <c r="I162" s="13" t="s">
        <v>522</v>
      </c>
      <c r="J162" s="13" t="s">
        <v>325</v>
      </c>
      <c r="K162" s="13" t="s">
        <v>541</v>
      </c>
      <c r="L162" s="3" t="s">
        <v>680</v>
      </c>
      <c r="M162" s="9">
        <v>43483</v>
      </c>
      <c r="N162" s="9">
        <v>43483</v>
      </c>
      <c r="O162" s="3"/>
      <c r="P162" s="3" t="s">
        <v>301</v>
      </c>
      <c r="Q162" s="3" t="s">
        <v>379</v>
      </c>
      <c r="R162" s="4"/>
    </row>
    <row r="163" spans="2:18" s="27" customFormat="1" ht="80.25" customHeight="1" x14ac:dyDescent="0.15">
      <c r="B163" s="117" t="s">
        <v>1551</v>
      </c>
      <c r="C163" s="10">
        <v>0.41666666666666669</v>
      </c>
      <c r="D163" s="4" t="s">
        <v>59</v>
      </c>
      <c r="E163" s="4" t="s">
        <v>121</v>
      </c>
      <c r="F163" s="4"/>
      <c r="G163" s="13" t="s">
        <v>523</v>
      </c>
      <c r="H163" s="13" t="s">
        <v>540</v>
      </c>
      <c r="I163" s="13" t="s">
        <v>522</v>
      </c>
      <c r="J163" s="13" t="s">
        <v>325</v>
      </c>
      <c r="K163" s="13" t="s">
        <v>541</v>
      </c>
      <c r="L163" s="3" t="s">
        <v>680</v>
      </c>
      <c r="M163" s="9">
        <v>43484</v>
      </c>
      <c r="N163" s="9">
        <v>43484</v>
      </c>
      <c r="O163" s="3"/>
      <c r="P163" s="3" t="s">
        <v>301</v>
      </c>
      <c r="Q163" s="3" t="s">
        <v>379</v>
      </c>
      <c r="R163" s="4"/>
    </row>
    <row r="164" spans="2:18" s="27" customFormat="1" ht="106.5" customHeight="1" x14ac:dyDescent="0.15">
      <c r="B164" s="117" t="s">
        <v>1552</v>
      </c>
      <c r="C164" s="10">
        <v>0.625</v>
      </c>
      <c r="D164" s="4" t="s">
        <v>13</v>
      </c>
      <c r="E164" s="4" t="s">
        <v>121</v>
      </c>
      <c r="F164" s="4"/>
      <c r="G164" s="13" t="s">
        <v>554</v>
      </c>
      <c r="H164" s="13" t="s">
        <v>553</v>
      </c>
      <c r="I164" s="13" t="s">
        <v>555</v>
      </c>
      <c r="J164" s="13" t="s">
        <v>325</v>
      </c>
      <c r="K164" s="13" t="s">
        <v>556</v>
      </c>
      <c r="L164" s="3" t="s">
        <v>680</v>
      </c>
      <c r="M164" s="9">
        <v>43490</v>
      </c>
      <c r="N164" s="9">
        <v>43489</v>
      </c>
      <c r="O164" s="3"/>
      <c r="P164" s="3" t="s">
        <v>296</v>
      </c>
      <c r="Q164" s="3" t="s">
        <v>379</v>
      </c>
      <c r="R164" s="4"/>
    </row>
    <row r="165" spans="2:18" s="27" customFormat="1" ht="118.5" customHeight="1" x14ac:dyDescent="0.15">
      <c r="B165" s="117" t="s">
        <v>1552</v>
      </c>
      <c r="C165" s="10">
        <v>0.41666666666666669</v>
      </c>
      <c r="D165" s="4" t="s">
        <v>13</v>
      </c>
      <c r="E165" s="4" t="s">
        <v>100</v>
      </c>
      <c r="F165" s="4"/>
      <c r="G165" s="13" t="s">
        <v>524</v>
      </c>
      <c r="H165" s="13" t="s">
        <v>420</v>
      </c>
      <c r="I165" s="13" t="s">
        <v>543</v>
      </c>
      <c r="J165" s="13" t="s">
        <v>325</v>
      </c>
      <c r="K165" s="13" t="s">
        <v>544</v>
      </c>
      <c r="L165" s="3" t="s">
        <v>680</v>
      </c>
      <c r="M165" s="9">
        <v>43487</v>
      </c>
      <c r="N165" s="9">
        <v>43487</v>
      </c>
      <c r="O165" s="3"/>
      <c r="P165" s="3" t="s">
        <v>296</v>
      </c>
      <c r="Q165" s="3" t="s">
        <v>518</v>
      </c>
      <c r="R165" s="4"/>
    </row>
    <row r="166" spans="2:18" s="27" customFormat="1" ht="106.5" customHeight="1" x14ac:dyDescent="0.15">
      <c r="B166" s="117" t="s">
        <v>1552</v>
      </c>
      <c r="C166" s="10">
        <f>C161</f>
        <v>0.375</v>
      </c>
      <c r="D166" s="4" t="s">
        <v>13</v>
      </c>
      <c r="E166" s="4" t="s">
        <v>104</v>
      </c>
      <c r="F166" s="4"/>
      <c r="G166" s="13" t="s">
        <v>531</v>
      </c>
      <c r="H166" s="13" t="s">
        <v>542</v>
      </c>
      <c r="I166" s="13" t="s">
        <v>637</v>
      </c>
      <c r="J166" s="13" t="s">
        <v>532</v>
      </c>
      <c r="K166" s="13" t="s">
        <v>696</v>
      </c>
      <c r="L166" s="3" t="s">
        <v>680</v>
      </c>
      <c r="M166" s="9">
        <v>43552</v>
      </c>
      <c r="N166" s="9">
        <v>43552</v>
      </c>
      <c r="O166" s="3"/>
      <c r="P166" s="3" t="s">
        <v>643</v>
      </c>
      <c r="Q166" s="3" t="s">
        <v>379</v>
      </c>
      <c r="R166" s="4"/>
    </row>
    <row r="167" spans="2:18" s="27" customFormat="1" ht="106.5" customHeight="1" x14ac:dyDescent="0.15">
      <c r="B167" s="117" t="s">
        <v>1553</v>
      </c>
      <c r="C167" s="10">
        <f>IF($C$166="","",$C$166)</f>
        <v>0.375</v>
      </c>
      <c r="D167" s="10" t="str">
        <f>IF($D$166="","",$D$166)</f>
        <v>大屏</v>
      </c>
      <c r="E167" s="10" t="str">
        <f>IF($E$166="","",$E$166)</f>
        <v>中</v>
      </c>
      <c r="F167" s="10"/>
      <c r="G167" s="12" t="str">
        <f>IF($G$166="","",$G$166)</f>
        <v>海融易和信产中心交易额的完成率异常</v>
      </c>
      <c r="H167" s="12" t="str">
        <f>IF($H$166="","",$H$166)</f>
        <v>大屏数据显示异常</v>
      </c>
      <c r="I167" s="12" t="str">
        <f>IF($I$166="","",$I$166)</f>
        <v>同问题161</v>
      </c>
      <c r="J167" s="11" t="str">
        <f>IF($J$166="","",$J$166)</f>
        <v>修改海融易和信产中心交易额的完成率与DIS数据一致</v>
      </c>
      <c r="K167" s="11" t="str">
        <f>IF($K$166="","",$K$166)</f>
        <v>1，DIS数据对接（完成）
2，数据库对应表开发和上线</v>
      </c>
      <c r="L167" s="10" t="str">
        <f>IF($L$166="","",$L$166)</f>
        <v>关闭</v>
      </c>
      <c r="M167" s="5">
        <f>IF($M$166="","",$M$166)</f>
        <v>43552</v>
      </c>
      <c r="N167" s="9">
        <f>IF($N$166="","",$N$166)</f>
        <v>43552</v>
      </c>
      <c r="O167" s="10" t="str">
        <f>IF($O$166="","",$O$166)</f>
        <v/>
      </c>
      <c r="P167" s="10" t="str">
        <f>IF($P$166="","",$P$166)</f>
        <v>王伟岚</v>
      </c>
      <c r="Q167" s="10" t="str">
        <f>IF($Q$166="","",$Q$166)</f>
        <v>陈维</v>
      </c>
      <c r="R167" s="10" t="str">
        <f>IF($R$166="","",$R$166)</f>
        <v/>
      </c>
    </row>
    <row r="168" spans="2:18" s="27" customFormat="1" ht="106.5" customHeight="1" x14ac:dyDescent="0.15">
      <c r="B168" s="117" t="s">
        <v>1554</v>
      </c>
      <c r="C168" s="10">
        <f>IF($C$166="","",$C$166)</f>
        <v>0.375</v>
      </c>
      <c r="D168" s="10" t="str">
        <f>IF($D$166="","",$D$166)</f>
        <v>大屏</v>
      </c>
      <c r="E168" s="10" t="str">
        <f>IF($E$166="","",$E$166)</f>
        <v>中</v>
      </c>
      <c r="F168" s="10"/>
      <c r="G168" s="12" t="str">
        <f>IF($G$166="","",$G$166)</f>
        <v>海融易和信产中心交易额的完成率异常</v>
      </c>
      <c r="H168" s="12" t="str">
        <f>IF($H$166="","",$H$166)</f>
        <v>大屏数据显示异常</v>
      </c>
      <c r="I168" s="12" t="str">
        <f>IF($I$166="","",$I$166)</f>
        <v>同问题161</v>
      </c>
      <c r="J168" s="11" t="str">
        <f>IF($J$166="","",$J$166)</f>
        <v>修改海融易和信产中心交易额的完成率与DIS数据一致</v>
      </c>
      <c r="K168" s="11" t="str">
        <f>IF($K$166="","",$K$166)</f>
        <v>1，DIS数据对接（完成）
2，数据库对应表开发和上线</v>
      </c>
      <c r="L168" s="10" t="str">
        <f>IF($L$166="","",$L$166)</f>
        <v>关闭</v>
      </c>
      <c r="M168" s="5">
        <f>IF($M$166="","",$M$166)</f>
        <v>43552</v>
      </c>
      <c r="N168" s="9">
        <f>IF($N$166="","",$N$166)</f>
        <v>43552</v>
      </c>
      <c r="O168" s="10" t="str">
        <f>IF($O$166="","",$O$166)</f>
        <v/>
      </c>
      <c r="P168" s="10" t="str">
        <f>IF($P$166="","",$P$166)</f>
        <v>王伟岚</v>
      </c>
      <c r="Q168" s="10" t="str">
        <f>IF($Q$166="","",$Q$166)</f>
        <v>陈维</v>
      </c>
      <c r="R168" s="10" t="str">
        <f>IF($R$166="","",$R$166)</f>
        <v/>
      </c>
    </row>
    <row r="169" spans="2:18" s="27" customFormat="1" ht="106.5" customHeight="1" x14ac:dyDescent="0.15">
      <c r="B169" s="117" t="s">
        <v>1555</v>
      </c>
      <c r="C169" s="10">
        <f>IF($C$166="","",$C$166)</f>
        <v>0.375</v>
      </c>
      <c r="D169" s="10" t="str">
        <f>IF($D$166="","",$D$166)</f>
        <v>大屏</v>
      </c>
      <c r="E169" s="10" t="str">
        <f>IF($E$166="","",$E$166)</f>
        <v>中</v>
      </c>
      <c r="F169" s="10"/>
      <c r="G169" s="12" t="str">
        <f>IF($G$166="","",$G$166)</f>
        <v>海融易和信产中心交易额的完成率异常</v>
      </c>
      <c r="H169" s="12" t="str">
        <f>IF($H$166="","",$H$166)</f>
        <v>大屏数据显示异常</v>
      </c>
      <c r="I169" s="12" t="str">
        <f>IF($I$166="","",$I$166)</f>
        <v>同问题161</v>
      </c>
      <c r="J169" s="11" t="str">
        <f>IF($J$166="","",$J$166)</f>
        <v>修改海融易和信产中心交易额的完成率与DIS数据一致</v>
      </c>
      <c r="K169" s="11" t="str">
        <f>IF($K$166="","",$K$166)</f>
        <v>1，DIS数据对接（完成）
2，数据库对应表开发和上线</v>
      </c>
      <c r="L169" s="10" t="str">
        <f>IF($L$166="","",$L$166)</f>
        <v>关闭</v>
      </c>
      <c r="M169" s="5">
        <f>IF($M$166="","",$M$166)</f>
        <v>43552</v>
      </c>
      <c r="N169" s="9">
        <f>IF($N$166="","",$N$166)</f>
        <v>43552</v>
      </c>
      <c r="O169" s="10" t="str">
        <f>IF($O$166="","",$O$166)</f>
        <v/>
      </c>
      <c r="P169" s="10" t="str">
        <f>IF($P$166="","",$P$166)</f>
        <v>王伟岚</v>
      </c>
      <c r="Q169" s="10" t="str">
        <f>IF($Q$166="","",$Q$166)</f>
        <v>陈维</v>
      </c>
      <c r="R169" s="10" t="str">
        <f>IF($R$166="","",$R$166)</f>
        <v/>
      </c>
    </row>
    <row r="170" spans="2:18" s="27" customFormat="1" ht="106.5" customHeight="1" x14ac:dyDescent="0.15">
      <c r="B170" s="117" t="s">
        <v>1556</v>
      </c>
      <c r="C170" s="10">
        <f>IF($C$166="","",$C$166)</f>
        <v>0.375</v>
      </c>
      <c r="D170" s="10" t="str">
        <f>IF($D$166="","",$D$166)</f>
        <v>大屏</v>
      </c>
      <c r="E170" s="10" t="str">
        <f>IF($E$166="","",$E$166)</f>
        <v>中</v>
      </c>
      <c r="F170" s="10"/>
      <c r="G170" s="12" t="str">
        <f>IF($G$166="","",$G$166)</f>
        <v>海融易和信产中心交易额的完成率异常</v>
      </c>
      <c r="H170" s="12" t="str">
        <f>IF($H$166="","",$H$166)</f>
        <v>大屏数据显示异常</v>
      </c>
      <c r="I170" s="12" t="str">
        <f>IF($I$166="","",$I$166)</f>
        <v>同问题161</v>
      </c>
      <c r="J170" s="11" t="str">
        <f>IF($J$166="","",$J$166)</f>
        <v>修改海融易和信产中心交易额的完成率与DIS数据一致</v>
      </c>
      <c r="K170" s="11" t="str">
        <f>IF($K$166="","",$K$166)</f>
        <v>1，DIS数据对接（完成）
2，数据库对应表开发和上线</v>
      </c>
      <c r="L170" s="10" t="str">
        <f>IF($L$166="","",$L$166)</f>
        <v>关闭</v>
      </c>
      <c r="M170" s="5">
        <f>IF($M$166="","",$M$166)</f>
        <v>43552</v>
      </c>
      <c r="N170" s="9">
        <f>IF($N$166="","",$N$166)</f>
        <v>43552</v>
      </c>
      <c r="O170" s="10" t="str">
        <f>IF($O$166="","",$O$166)</f>
        <v/>
      </c>
      <c r="P170" s="10" t="str">
        <f>IF($P$166="","",$P$166)</f>
        <v>王伟岚</v>
      </c>
      <c r="Q170" s="10" t="str">
        <f>IF($Q$166="","",$Q$166)</f>
        <v>陈维</v>
      </c>
      <c r="R170" s="10" t="str">
        <f>IF($R$166="","",$R$166)</f>
        <v/>
      </c>
    </row>
    <row r="171" spans="2:18" s="27" customFormat="1" ht="146.25" customHeight="1" x14ac:dyDescent="0.15">
      <c r="B171" s="117" t="s">
        <v>1555</v>
      </c>
      <c r="C171" s="10">
        <v>0.41666666666666669</v>
      </c>
      <c r="D171" s="4" t="s">
        <v>59</v>
      </c>
      <c r="E171" s="4" t="s">
        <v>104</v>
      </c>
      <c r="F171" s="4"/>
      <c r="G171" s="13" t="s">
        <v>557</v>
      </c>
      <c r="H171" s="13" t="s">
        <v>558</v>
      </c>
      <c r="I171" s="13" t="s">
        <v>561</v>
      </c>
      <c r="J171" s="13" t="s">
        <v>559</v>
      </c>
      <c r="K171" s="13" t="s">
        <v>564</v>
      </c>
      <c r="L171" s="3" t="s">
        <v>680</v>
      </c>
      <c r="M171" s="9" t="s">
        <v>562</v>
      </c>
      <c r="N171" s="9" t="s">
        <v>562</v>
      </c>
      <c r="O171" s="3" t="s">
        <v>563</v>
      </c>
      <c r="P171" s="3" t="s">
        <v>301</v>
      </c>
      <c r="Q171" s="3" t="s">
        <v>379</v>
      </c>
      <c r="R171" s="4"/>
    </row>
    <row r="172" spans="2:18" s="27" customFormat="1" ht="137.25" customHeight="1" x14ac:dyDescent="0.15">
      <c r="B172" s="117" t="s">
        <v>1556</v>
      </c>
      <c r="C172" s="10">
        <v>0.41666666666666669</v>
      </c>
      <c r="D172" s="4" t="s">
        <v>59</v>
      </c>
      <c r="E172" s="4" t="s">
        <v>104</v>
      </c>
      <c r="F172" s="4"/>
      <c r="G172" s="13" t="s">
        <v>557</v>
      </c>
      <c r="H172" s="13" t="s">
        <v>558</v>
      </c>
      <c r="I172" s="13" t="s">
        <v>560</v>
      </c>
      <c r="J172" s="13" t="s">
        <v>559</v>
      </c>
      <c r="K172" s="13" t="s">
        <v>564</v>
      </c>
      <c r="L172" s="3" t="s">
        <v>680</v>
      </c>
      <c r="M172" s="9" t="s">
        <v>562</v>
      </c>
      <c r="N172" s="9" t="s">
        <v>562</v>
      </c>
      <c r="O172" s="3" t="s">
        <v>563</v>
      </c>
      <c r="P172" s="3" t="s">
        <v>301</v>
      </c>
      <c r="Q172" s="3" t="s">
        <v>379</v>
      </c>
      <c r="R172" s="4"/>
    </row>
    <row r="173" spans="2:18" s="27" customFormat="1" ht="106.5" customHeight="1" x14ac:dyDescent="0.15">
      <c r="B173" s="117" t="s">
        <v>1557</v>
      </c>
      <c r="C173" s="10">
        <f>IF($C$166="","",$C$166)</f>
        <v>0.375</v>
      </c>
      <c r="D173" s="10" t="str">
        <f>IF($D$166="","",$D$166)</f>
        <v>大屏</v>
      </c>
      <c r="E173" s="10" t="str">
        <f>IF($E$166="","",$E$166)</f>
        <v>中</v>
      </c>
      <c r="F173" s="10"/>
      <c r="G173" s="12" t="str">
        <f>IF($G$166="","",$G$166)</f>
        <v>海融易和信产中心交易额的完成率异常</v>
      </c>
      <c r="H173" s="12" t="str">
        <f>IF($H$166="","",$H$166)</f>
        <v>大屏数据显示异常</v>
      </c>
      <c r="I173" s="12" t="str">
        <f>IF($I$166="","",$I$166)</f>
        <v>同问题161</v>
      </c>
      <c r="J173" s="11" t="str">
        <f>IF($J$166="","",$J$166)</f>
        <v>修改海融易和信产中心交易额的完成率与DIS数据一致</v>
      </c>
      <c r="K173" s="11" t="str">
        <f>IF($K$166="","",$K$166)</f>
        <v>1，DIS数据对接（完成）
2，数据库对应表开发和上线</v>
      </c>
      <c r="L173" s="10" t="str">
        <f>IF($L$166="","",$L$166)</f>
        <v>关闭</v>
      </c>
      <c r="M173" s="5">
        <f>IF($M$166="","",$M$166)</f>
        <v>43552</v>
      </c>
      <c r="N173" s="9">
        <f>IF($N$166="","",$N$166)</f>
        <v>43552</v>
      </c>
      <c r="O173" s="10" t="str">
        <f>IF($O$166="","",$O$166)</f>
        <v/>
      </c>
      <c r="P173" s="10" t="str">
        <f>IF($P$166="","",$P$166)</f>
        <v>王伟岚</v>
      </c>
      <c r="Q173" s="10" t="str">
        <f>IF($Q$166="","",$Q$166)</f>
        <v>陈维</v>
      </c>
      <c r="R173" s="10" t="str">
        <f>IF($R$166="","",$R$166)</f>
        <v/>
      </c>
    </row>
    <row r="174" spans="2:18" s="27" customFormat="1" ht="107.25" customHeight="1" x14ac:dyDescent="0.15">
      <c r="B174" s="117" t="s">
        <v>1558</v>
      </c>
      <c r="C174" s="10">
        <v>0.41666666666666669</v>
      </c>
      <c r="D174" s="4" t="s">
        <v>59</v>
      </c>
      <c r="E174" s="4" t="s">
        <v>100</v>
      </c>
      <c r="F174" s="4"/>
      <c r="G174" s="13" t="s">
        <v>568</v>
      </c>
      <c r="H174" s="13" t="s">
        <v>581</v>
      </c>
      <c r="I174" s="13" t="s">
        <v>676</v>
      </c>
      <c r="J174" s="13" t="s">
        <v>325</v>
      </c>
      <c r="K174" s="13" t="s">
        <v>677</v>
      </c>
      <c r="L174" s="3" t="s">
        <v>680</v>
      </c>
      <c r="M174" s="9">
        <v>43524</v>
      </c>
      <c r="N174" s="9">
        <v>43525</v>
      </c>
      <c r="O174" s="3"/>
      <c r="P174" s="3" t="s">
        <v>633</v>
      </c>
      <c r="Q174" s="3" t="s">
        <v>379</v>
      </c>
      <c r="R174" s="4"/>
    </row>
    <row r="175" spans="2:18" s="27" customFormat="1" ht="106.5" customHeight="1" x14ac:dyDescent="0.15">
      <c r="B175" s="117" t="s">
        <v>1558</v>
      </c>
      <c r="C175" s="10">
        <f>IF($C$166="","",$C$166)</f>
        <v>0.375</v>
      </c>
      <c r="D175" s="10" t="str">
        <f>IF($D$166="","",$D$166)</f>
        <v>大屏</v>
      </c>
      <c r="E175" s="10" t="str">
        <f>IF($E$166="","",$E$166)</f>
        <v>中</v>
      </c>
      <c r="F175" s="10"/>
      <c r="G175" s="12" t="str">
        <f>IF($G$166="","",$G$166)</f>
        <v>海融易和信产中心交易额的完成率异常</v>
      </c>
      <c r="H175" s="12" t="str">
        <f>IF($H$166="","",$H$166)</f>
        <v>大屏数据显示异常</v>
      </c>
      <c r="I175" s="12" t="str">
        <f>IF($I$166="","",$I$166)</f>
        <v>同问题161</v>
      </c>
      <c r="J175" s="11" t="str">
        <f>IF($J$166="","",$J$166)</f>
        <v>修改海融易和信产中心交易额的完成率与DIS数据一致</v>
      </c>
      <c r="K175" s="11" t="str">
        <f>IF($K$166="","",$K$166)</f>
        <v>1，DIS数据对接（完成）
2，数据库对应表开发和上线</v>
      </c>
      <c r="L175" s="10" t="str">
        <f>IF($L$166="","",$L$166)</f>
        <v>关闭</v>
      </c>
      <c r="M175" s="5">
        <f>IF($M$166="","",$M$166)</f>
        <v>43552</v>
      </c>
      <c r="N175" s="9">
        <f>IF($N$166="","",$N$166)</f>
        <v>43552</v>
      </c>
      <c r="O175" s="10" t="str">
        <f>IF($O$166="","",$O$166)</f>
        <v/>
      </c>
      <c r="P175" s="10" t="str">
        <f>IF($P$166="","",$P$166)</f>
        <v>王伟岚</v>
      </c>
      <c r="Q175" s="10" t="str">
        <f>IF($Q$166="","",$Q$166)</f>
        <v>陈维</v>
      </c>
      <c r="R175" s="10" t="str">
        <f>IF($R$166="","",$R$166)</f>
        <v/>
      </c>
    </row>
    <row r="176" spans="2:18" s="27" customFormat="1" ht="106.5" customHeight="1" x14ac:dyDescent="0.15">
      <c r="B176" s="117" t="s">
        <v>1559</v>
      </c>
      <c r="C176" s="10">
        <f>IF($C$166="","",$C$166)</f>
        <v>0.375</v>
      </c>
      <c r="D176" s="10" t="str">
        <f>IF($D$166="","",$D$166)</f>
        <v>大屏</v>
      </c>
      <c r="E176" s="10" t="str">
        <f>IF($E$166="","",$E$166)</f>
        <v>中</v>
      </c>
      <c r="F176" s="10"/>
      <c r="G176" s="12" t="str">
        <f>IF($G$166="","",$G$166)</f>
        <v>海融易和信产中心交易额的完成率异常</v>
      </c>
      <c r="H176" s="12" t="str">
        <f>IF($H$166="","",$H$166)</f>
        <v>大屏数据显示异常</v>
      </c>
      <c r="I176" s="12" t="str">
        <f>IF($I$166="","",$I$166)</f>
        <v>同问题161</v>
      </c>
      <c r="J176" s="11" t="str">
        <f>IF($J$166="","",$J$166)</f>
        <v>修改海融易和信产中心交易额的完成率与DIS数据一致</v>
      </c>
      <c r="K176" s="11" t="str">
        <f>IF($K$166="","",$K$166)</f>
        <v>1，DIS数据对接（完成）
2，数据库对应表开发和上线</v>
      </c>
      <c r="L176" s="10" t="str">
        <f>IF($L$166="","",$L$166)</f>
        <v>关闭</v>
      </c>
      <c r="M176" s="5">
        <f>IF($M$166="","",$M$166)</f>
        <v>43552</v>
      </c>
      <c r="N176" s="9">
        <f>IF($N$166="","",$N$166)</f>
        <v>43552</v>
      </c>
      <c r="O176" s="10" t="str">
        <f>IF($O$166="","",$O$166)</f>
        <v/>
      </c>
      <c r="P176" s="10" t="str">
        <f>IF($P$166="","",$P$166)</f>
        <v>王伟岚</v>
      </c>
      <c r="Q176" s="10" t="str">
        <f>IF($Q$166="","",$Q$166)</f>
        <v>陈维</v>
      </c>
      <c r="R176" s="10" t="str">
        <f>IF($R$166="","",$R$166)</f>
        <v/>
      </c>
    </row>
    <row r="177" spans="2:18" s="27" customFormat="1" ht="107.25" customHeight="1" x14ac:dyDescent="0.15">
      <c r="B177" s="117" t="s">
        <v>1559</v>
      </c>
      <c r="C177" s="10">
        <f>$C174</f>
        <v>0.41666666666666669</v>
      </c>
      <c r="D177" s="4" t="s">
        <v>59</v>
      </c>
      <c r="E177" s="4" t="s">
        <v>100</v>
      </c>
      <c r="F177" s="4"/>
      <c r="G177" s="13" t="s">
        <v>568</v>
      </c>
      <c r="H177" s="13" t="s">
        <v>581</v>
      </c>
      <c r="I177" s="13" t="s">
        <v>639</v>
      </c>
      <c r="J177" s="13" t="s">
        <v>325</v>
      </c>
      <c r="K177" s="13" t="s">
        <v>677</v>
      </c>
      <c r="L177" s="3" t="s">
        <v>680</v>
      </c>
      <c r="M177" s="9">
        <v>43524</v>
      </c>
      <c r="N177" s="9">
        <v>43525</v>
      </c>
      <c r="O177" s="3"/>
      <c r="P177" s="3" t="s">
        <v>633</v>
      </c>
      <c r="Q177" s="3" t="s">
        <v>379</v>
      </c>
      <c r="R177" s="4"/>
    </row>
    <row r="178" spans="2:18" s="27" customFormat="1" ht="106.5" customHeight="1" x14ac:dyDescent="0.15">
      <c r="B178" s="117" t="s">
        <v>1560</v>
      </c>
      <c r="C178" s="10">
        <f>IF($C$166="","",$C$166)</f>
        <v>0.375</v>
      </c>
      <c r="D178" s="10" t="str">
        <f>IF($D$166="","",$D$166)</f>
        <v>大屏</v>
      </c>
      <c r="E178" s="10" t="str">
        <f>IF($E$166="","",$E$166)</f>
        <v>中</v>
      </c>
      <c r="F178" s="10"/>
      <c r="G178" s="12" t="str">
        <f>IF($G$166="","",$G$166)</f>
        <v>海融易和信产中心交易额的完成率异常</v>
      </c>
      <c r="H178" s="12" t="str">
        <f>IF($H$166="","",$H$166)</f>
        <v>大屏数据显示异常</v>
      </c>
      <c r="I178" s="12" t="str">
        <f>IF($I$166="","",$I$166)</f>
        <v>同问题161</v>
      </c>
      <c r="J178" s="11" t="str">
        <f>IF($J$166="","",$J$166)</f>
        <v>修改海融易和信产中心交易额的完成率与DIS数据一致</v>
      </c>
      <c r="K178" s="11" t="str">
        <f>IF($K$166="","",$K$166)</f>
        <v>1，DIS数据对接（完成）
2，数据库对应表开发和上线</v>
      </c>
      <c r="L178" s="10" t="str">
        <f>IF($L$166="","",$L$166)</f>
        <v>关闭</v>
      </c>
      <c r="M178" s="5">
        <f>IF($M$166="","",$M$166)</f>
        <v>43552</v>
      </c>
      <c r="N178" s="9">
        <f>IF($N$166="","",$N$166)</f>
        <v>43552</v>
      </c>
      <c r="O178" s="10" t="str">
        <f>IF($O$166="","",$O$166)</f>
        <v/>
      </c>
      <c r="P178" s="10" t="str">
        <f>IF($P$166="","",$P$166)</f>
        <v>王伟岚</v>
      </c>
      <c r="Q178" s="10" t="str">
        <f>IF($Q$166="","",$Q$166)</f>
        <v>陈维</v>
      </c>
      <c r="R178" s="10" t="str">
        <f>IF($R$166="","",$R$166)</f>
        <v/>
      </c>
    </row>
    <row r="179" spans="2:18" s="8" customFormat="1" ht="63.6" customHeight="1" x14ac:dyDescent="0.15">
      <c r="B179" s="117" t="s">
        <v>1561</v>
      </c>
      <c r="C179" s="10">
        <v>0.375</v>
      </c>
      <c r="D179" s="4" t="s">
        <v>356</v>
      </c>
      <c r="E179" s="4" t="s">
        <v>121</v>
      </c>
      <c r="F179" s="4"/>
      <c r="G179" s="13" t="s">
        <v>600</v>
      </c>
      <c r="H179" s="13" t="s">
        <v>601</v>
      </c>
      <c r="I179" s="13" t="s">
        <v>602</v>
      </c>
      <c r="J179" s="13" t="s">
        <v>603</v>
      </c>
      <c r="K179" s="13" t="s">
        <v>649</v>
      </c>
      <c r="L179" s="3" t="s">
        <v>680</v>
      </c>
      <c r="M179" s="9">
        <v>43524</v>
      </c>
      <c r="N179" s="9">
        <v>43524</v>
      </c>
      <c r="O179" s="3"/>
      <c r="P179" s="3" t="s">
        <v>297</v>
      </c>
      <c r="Q179" s="3" t="s">
        <v>120</v>
      </c>
      <c r="R179" s="4"/>
    </row>
    <row r="180" spans="2:18" s="8" customFormat="1" ht="63.6" customHeight="1" x14ac:dyDescent="0.15">
      <c r="B180" s="117" t="s">
        <v>1561</v>
      </c>
      <c r="C180" s="10">
        <v>0.41666666666666669</v>
      </c>
      <c r="D180" s="4" t="s">
        <v>356</v>
      </c>
      <c r="E180" s="4" t="s">
        <v>100</v>
      </c>
      <c r="F180" s="4"/>
      <c r="G180" s="13" t="s">
        <v>657</v>
      </c>
      <c r="H180" s="13" t="s">
        <v>570</v>
      </c>
      <c r="I180" s="13" t="s">
        <v>107</v>
      </c>
      <c r="J180" s="13" t="s">
        <v>571</v>
      </c>
      <c r="K180" s="13" t="s">
        <v>634</v>
      </c>
      <c r="L180" s="3" t="s">
        <v>680</v>
      </c>
      <c r="M180" s="9">
        <v>43584</v>
      </c>
      <c r="N180" s="9">
        <v>43579</v>
      </c>
      <c r="O180" s="3"/>
      <c r="P180" s="3" t="s">
        <v>301</v>
      </c>
      <c r="Q180" s="3" t="s">
        <v>120</v>
      </c>
      <c r="R180" s="4"/>
    </row>
    <row r="181" spans="2:18" s="8" customFormat="1" ht="83.65" customHeight="1" x14ac:dyDescent="0.15">
      <c r="B181" s="117" t="s">
        <v>1561</v>
      </c>
      <c r="C181" s="10">
        <v>0.39583333333333331</v>
      </c>
      <c r="D181" s="4" t="s">
        <v>356</v>
      </c>
      <c r="E181" s="4" t="s">
        <v>100</v>
      </c>
      <c r="F181" s="4"/>
      <c r="G181" s="13" t="s">
        <v>572</v>
      </c>
      <c r="H181" s="13" t="s">
        <v>606</v>
      </c>
      <c r="I181" s="13" t="s">
        <v>574</v>
      </c>
      <c r="J181" s="13" t="s">
        <v>654</v>
      </c>
      <c r="K181" s="13" t="s">
        <v>958</v>
      </c>
      <c r="L181" s="3" t="s">
        <v>680</v>
      </c>
      <c r="M181" s="9">
        <v>43601</v>
      </c>
      <c r="N181" s="9">
        <v>43601</v>
      </c>
      <c r="O181" s="3"/>
      <c r="P181" s="3" t="s">
        <v>301</v>
      </c>
      <c r="Q181" s="3" t="s">
        <v>120</v>
      </c>
      <c r="R181" s="4" t="s">
        <v>934</v>
      </c>
    </row>
    <row r="182" spans="2:18" s="8" customFormat="1" ht="63.6" customHeight="1" x14ac:dyDescent="0.15">
      <c r="B182" s="117" t="s">
        <v>1561</v>
      </c>
      <c r="C182" s="10">
        <v>0.45833333333333331</v>
      </c>
      <c r="D182" s="4" t="s">
        <v>356</v>
      </c>
      <c r="E182" s="4" t="s">
        <v>100</v>
      </c>
      <c r="F182" s="4"/>
      <c r="G182" s="13" t="s">
        <v>575</v>
      </c>
      <c r="H182" s="13" t="s">
        <v>573</v>
      </c>
      <c r="I182" s="13" t="s">
        <v>617</v>
      </c>
      <c r="J182" s="13"/>
      <c r="K182" s="13" t="s">
        <v>576</v>
      </c>
      <c r="L182" s="3" t="s">
        <v>680</v>
      </c>
      <c r="M182" s="9">
        <v>43497</v>
      </c>
      <c r="N182" s="9">
        <v>43497</v>
      </c>
      <c r="O182" s="3"/>
      <c r="P182" s="3" t="s">
        <v>301</v>
      </c>
      <c r="Q182" s="3" t="s">
        <v>120</v>
      </c>
      <c r="R182" s="4"/>
    </row>
    <row r="183" spans="2:18" s="8" customFormat="1" ht="63.6" customHeight="1" x14ac:dyDescent="0.15">
      <c r="B183" s="117" t="s">
        <v>1561</v>
      </c>
      <c r="C183" s="10">
        <v>0.66666666666666663</v>
      </c>
      <c r="D183" s="4" t="s">
        <v>356</v>
      </c>
      <c r="E183" s="4" t="s">
        <v>100</v>
      </c>
      <c r="F183" s="4"/>
      <c r="G183" s="13" t="s">
        <v>607</v>
      </c>
      <c r="H183" s="13" t="s">
        <v>608</v>
      </c>
      <c r="I183" s="13" t="s">
        <v>577</v>
      </c>
      <c r="J183" s="13" t="s">
        <v>604</v>
      </c>
      <c r="K183" s="13" t="s">
        <v>605</v>
      </c>
      <c r="L183" s="3" t="s">
        <v>680</v>
      </c>
      <c r="M183" s="9">
        <v>43584</v>
      </c>
      <c r="N183" s="9">
        <v>43579</v>
      </c>
      <c r="O183" s="3"/>
      <c r="P183" s="3" t="s">
        <v>301</v>
      </c>
      <c r="Q183" s="3" t="s">
        <v>120</v>
      </c>
      <c r="R183" s="4"/>
    </row>
    <row r="184" spans="2:18" s="8" customFormat="1" ht="63.6" customHeight="1" x14ac:dyDescent="0.15">
      <c r="B184" s="117" t="s">
        <v>1561</v>
      </c>
      <c r="C184" s="10">
        <v>0.43055555555555558</v>
      </c>
      <c r="D184" s="4" t="s">
        <v>356</v>
      </c>
      <c r="E184" s="4" t="s">
        <v>121</v>
      </c>
      <c r="F184" s="4"/>
      <c r="G184" s="13" t="s">
        <v>609</v>
      </c>
      <c r="H184" s="13" t="s">
        <v>610</v>
      </c>
      <c r="I184" s="13" t="s">
        <v>602</v>
      </c>
      <c r="J184" s="13" t="s">
        <v>578</v>
      </c>
      <c r="K184" s="13" t="s">
        <v>648</v>
      </c>
      <c r="L184" s="3" t="s">
        <v>680</v>
      </c>
      <c r="M184" s="9">
        <v>43524</v>
      </c>
      <c r="N184" s="9">
        <v>43517</v>
      </c>
      <c r="O184" s="3"/>
      <c r="P184" s="3" t="s">
        <v>509</v>
      </c>
      <c r="Q184" s="3" t="s">
        <v>120</v>
      </c>
      <c r="R184" s="4" t="s">
        <v>487</v>
      </c>
    </row>
    <row r="185" spans="2:18" s="8" customFormat="1" ht="71.650000000000006" customHeight="1" x14ac:dyDescent="0.15">
      <c r="B185" s="117" t="s">
        <v>1562</v>
      </c>
      <c r="C185" s="10">
        <v>0.66666666666666663</v>
      </c>
      <c r="D185" s="4" t="s">
        <v>356</v>
      </c>
      <c r="E185" s="4" t="s">
        <v>100</v>
      </c>
      <c r="F185" s="4"/>
      <c r="G185" s="13" t="s">
        <v>611</v>
      </c>
      <c r="H185" s="13" t="s">
        <v>613</v>
      </c>
      <c r="I185" s="13" t="s">
        <v>615</v>
      </c>
      <c r="J185" s="13"/>
      <c r="K185" s="13" t="s">
        <v>579</v>
      </c>
      <c r="L185" s="3" t="s">
        <v>680</v>
      </c>
      <c r="M185" s="9">
        <v>43498</v>
      </c>
      <c r="N185" s="9">
        <v>43498</v>
      </c>
      <c r="O185" s="3"/>
      <c r="P185" s="3" t="s">
        <v>297</v>
      </c>
      <c r="Q185" s="3" t="s">
        <v>120</v>
      </c>
      <c r="R185" s="4"/>
    </row>
    <row r="186" spans="2:18" s="8" customFormat="1" ht="108" customHeight="1" x14ac:dyDescent="0.15">
      <c r="B186" s="117" t="s">
        <v>1561</v>
      </c>
      <c r="C186" s="10">
        <v>0.70833333333333337</v>
      </c>
      <c r="D186" s="4" t="s">
        <v>356</v>
      </c>
      <c r="E186" s="4" t="s">
        <v>100</v>
      </c>
      <c r="F186" s="4"/>
      <c r="G186" s="13" t="s">
        <v>612</v>
      </c>
      <c r="H186" s="13" t="s">
        <v>614</v>
      </c>
      <c r="I186" s="13" t="s">
        <v>616</v>
      </c>
      <c r="J186" s="13"/>
      <c r="K186" s="13" t="s">
        <v>580</v>
      </c>
      <c r="L186" s="3" t="s">
        <v>680</v>
      </c>
      <c r="M186" s="9">
        <v>43497</v>
      </c>
      <c r="N186" s="9">
        <v>43497</v>
      </c>
      <c r="O186" s="3"/>
      <c r="P186" s="3" t="s">
        <v>301</v>
      </c>
      <c r="Q186" s="3" t="s">
        <v>120</v>
      </c>
      <c r="R186" s="4"/>
    </row>
    <row r="187" spans="2:18" s="27" customFormat="1" ht="107.25" customHeight="1" x14ac:dyDescent="0.15">
      <c r="B187" s="117" t="s">
        <v>1563</v>
      </c>
      <c r="C187" s="10">
        <v>0.41666666666666669</v>
      </c>
      <c r="D187" s="4" t="s">
        <v>59</v>
      </c>
      <c r="E187" s="4" t="s">
        <v>100</v>
      </c>
      <c r="F187" s="4"/>
      <c r="G187" s="13" t="s">
        <v>568</v>
      </c>
      <c r="H187" s="13" t="s">
        <v>581</v>
      </c>
      <c r="I187" s="13" t="s">
        <v>639</v>
      </c>
      <c r="J187" s="13" t="s">
        <v>325</v>
      </c>
      <c r="K187" s="13" t="s">
        <v>677</v>
      </c>
      <c r="L187" s="3" t="s">
        <v>680</v>
      </c>
      <c r="M187" s="9">
        <v>43524</v>
      </c>
      <c r="N187" s="9">
        <v>43525</v>
      </c>
      <c r="O187" s="3"/>
      <c r="P187" s="3" t="s">
        <v>633</v>
      </c>
      <c r="Q187" s="3" t="s">
        <v>379</v>
      </c>
      <c r="R187" s="4"/>
    </row>
    <row r="188" spans="2:18" s="27" customFormat="1" ht="106.5" customHeight="1" x14ac:dyDescent="0.15">
      <c r="B188" s="117" t="s">
        <v>1564</v>
      </c>
      <c r="C188" s="10">
        <f>IF($C$166="","",$C$166)</f>
        <v>0.375</v>
      </c>
      <c r="D188" s="10" t="str">
        <f>IF($D$166="","",$D$166)</f>
        <v>大屏</v>
      </c>
      <c r="E188" s="10" t="str">
        <f>IF($E$166="","",$E$166)</f>
        <v>中</v>
      </c>
      <c r="F188" s="10"/>
      <c r="G188" s="12" t="str">
        <f>IF($G$166="","",$G$166)</f>
        <v>海融易和信产中心交易额的完成率异常</v>
      </c>
      <c r="H188" s="12" t="str">
        <f>IF($H$166="","",$H$166)</f>
        <v>大屏数据显示异常</v>
      </c>
      <c r="I188" s="12" t="str">
        <f>IF($I$166="","",$I$166)</f>
        <v>同问题161</v>
      </c>
      <c r="J188" s="11" t="str">
        <f>IF($J$166="","",$J$166)</f>
        <v>修改海融易和信产中心交易额的完成率与DIS数据一致</v>
      </c>
      <c r="K188" s="11" t="str">
        <f>IF($K$166="","",$K$166)</f>
        <v>1，DIS数据对接（完成）
2，数据库对应表开发和上线</v>
      </c>
      <c r="L188" s="10" t="str">
        <f>IF($L$166="","",$L$166)</f>
        <v>关闭</v>
      </c>
      <c r="M188" s="5">
        <f>IF($M$166="","",$M$166)</f>
        <v>43552</v>
      </c>
      <c r="N188" s="9">
        <f>IF($N$166="","",$N$166)</f>
        <v>43552</v>
      </c>
      <c r="O188" s="10" t="str">
        <f>IF($O$166="","",$O$166)</f>
        <v/>
      </c>
      <c r="P188" s="10" t="str">
        <f>IF($P$166="","",$P$166)</f>
        <v>王伟岚</v>
      </c>
      <c r="Q188" s="10" t="str">
        <f>IF($Q$166="","",$Q$166)</f>
        <v>陈维</v>
      </c>
      <c r="R188" s="10" t="str">
        <f>IF($R$166="","",$R$166)</f>
        <v/>
      </c>
    </row>
    <row r="189" spans="2:18" s="27" customFormat="1" ht="95.25" customHeight="1" x14ac:dyDescent="0.15">
      <c r="B189" s="117" t="s">
        <v>1564</v>
      </c>
      <c r="C189" s="10">
        <v>0.375</v>
      </c>
      <c r="D189" s="4" t="s">
        <v>13</v>
      </c>
      <c r="E189" s="4" t="s">
        <v>121</v>
      </c>
      <c r="F189" s="4"/>
      <c r="G189" s="13" t="s">
        <v>592</v>
      </c>
      <c r="H189" s="13" t="s">
        <v>593</v>
      </c>
      <c r="I189" s="13" t="s">
        <v>831</v>
      </c>
      <c r="J189" s="13" t="s">
        <v>833</v>
      </c>
      <c r="K189" s="13" t="s">
        <v>852</v>
      </c>
      <c r="L189" s="3" t="s">
        <v>680</v>
      </c>
      <c r="M189" s="9">
        <v>43595</v>
      </c>
      <c r="N189" s="9">
        <v>43595</v>
      </c>
      <c r="O189" s="3"/>
      <c r="P189" s="3" t="s">
        <v>297</v>
      </c>
      <c r="Q189" s="3" t="s">
        <v>120</v>
      </c>
      <c r="R189" s="4"/>
    </row>
    <row r="190" spans="2:18" s="27" customFormat="1" ht="106.5" customHeight="1" x14ac:dyDescent="0.15">
      <c r="B190" s="117" t="s">
        <v>1564</v>
      </c>
      <c r="C190" s="10">
        <v>0.45069444444444445</v>
      </c>
      <c r="D190" s="4" t="s">
        <v>13</v>
      </c>
      <c r="E190" s="4" t="s">
        <v>104</v>
      </c>
      <c r="F190" s="4"/>
      <c r="G190" s="13" t="s">
        <v>582</v>
      </c>
      <c r="H190" s="13" t="s">
        <v>542</v>
      </c>
      <c r="I190" s="13" t="s">
        <v>590</v>
      </c>
      <c r="J190" s="13"/>
      <c r="K190" s="13" t="s">
        <v>591</v>
      </c>
      <c r="L190" s="3" t="s">
        <v>680</v>
      </c>
      <c r="M190" s="9">
        <v>43507</v>
      </c>
      <c r="N190" s="9">
        <v>43507</v>
      </c>
      <c r="O190" s="3"/>
      <c r="P190" s="3" t="s">
        <v>296</v>
      </c>
      <c r="Q190" s="3" t="s">
        <v>120</v>
      </c>
      <c r="R190" s="4"/>
    </row>
    <row r="191" spans="2:18" s="27" customFormat="1" ht="107.25" customHeight="1" x14ac:dyDescent="0.15">
      <c r="B191" s="117" t="s">
        <v>1564</v>
      </c>
      <c r="C191" s="10">
        <v>0.41666666666666669</v>
      </c>
      <c r="D191" s="4" t="s">
        <v>59</v>
      </c>
      <c r="E191" s="4" t="s">
        <v>100</v>
      </c>
      <c r="F191" s="4"/>
      <c r="G191" s="13" t="s">
        <v>568</v>
      </c>
      <c r="H191" s="13" t="s">
        <v>581</v>
      </c>
      <c r="I191" s="13" t="s">
        <v>639</v>
      </c>
      <c r="J191" s="13" t="s">
        <v>325</v>
      </c>
      <c r="K191" s="13" t="s">
        <v>677</v>
      </c>
      <c r="L191" s="3" t="s">
        <v>680</v>
      </c>
      <c r="M191" s="9">
        <v>43524</v>
      </c>
      <c r="N191" s="9">
        <v>43525</v>
      </c>
      <c r="O191" s="3"/>
      <c r="P191" s="3" t="s">
        <v>633</v>
      </c>
      <c r="Q191" s="3" t="s">
        <v>379</v>
      </c>
      <c r="R191" s="4"/>
    </row>
    <row r="192" spans="2:18" s="27" customFormat="1" ht="106.5" customHeight="1" x14ac:dyDescent="0.15">
      <c r="B192" s="117" t="s">
        <v>1564</v>
      </c>
      <c r="C192" s="10">
        <v>0.40972222222222227</v>
      </c>
      <c r="D192" s="4" t="s">
        <v>59</v>
      </c>
      <c r="E192" s="4" t="s">
        <v>121</v>
      </c>
      <c r="F192" s="4"/>
      <c r="G192" s="13" t="s">
        <v>583</v>
      </c>
      <c r="H192" s="13" t="s">
        <v>584</v>
      </c>
      <c r="I192" s="13" t="s">
        <v>585</v>
      </c>
      <c r="J192" s="13"/>
      <c r="K192" s="13" t="s">
        <v>586</v>
      </c>
      <c r="L192" s="3" t="s">
        <v>680</v>
      </c>
      <c r="M192" s="9">
        <v>43507</v>
      </c>
      <c r="N192" s="9">
        <v>43507</v>
      </c>
      <c r="O192" s="3"/>
      <c r="P192" s="3"/>
      <c r="Q192" s="3" t="s">
        <v>120</v>
      </c>
      <c r="R192" s="4"/>
    </row>
    <row r="193" spans="2:18" s="8" customFormat="1" ht="106.5" customHeight="1" x14ac:dyDescent="0.15">
      <c r="B193" s="117" t="s">
        <v>1564</v>
      </c>
      <c r="C193" s="10">
        <v>0.45069444444444445</v>
      </c>
      <c r="D193" s="4" t="s">
        <v>587</v>
      </c>
      <c r="E193" s="4" t="s">
        <v>104</v>
      </c>
      <c r="F193" s="4"/>
      <c r="G193" s="13" t="s">
        <v>588</v>
      </c>
      <c r="H193" s="13" t="s">
        <v>589</v>
      </c>
      <c r="I193" s="13" t="s">
        <v>635</v>
      </c>
      <c r="J193" s="13" t="s">
        <v>697</v>
      </c>
      <c r="K193" s="13" t="s">
        <v>724</v>
      </c>
      <c r="L193" s="3" t="s">
        <v>680</v>
      </c>
      <c r="M193" s="9">
        <v>43567</v>
      </c>
      <c r="N193" s="9">
        <v>43566</v>
      </c>
      <c r="O193" s="3"/>
      <c r="P193" s="3" t="s">
        <v>633</v>
      </c>
      <c r="Q193" s="3" t="s">
        <v>120</v>
      </c>
      <c r="R193" s="4"/>
    </row>
    <row r="194" spans="2:18" s="27" customFormat="1" ht="106.5" customHeight="1" x14ac:dyDescent="0.15">
      <c r="B194" s="117" t="s">
        <v>1565</v>
      </c>
      <c r="C194" s="10">
        <f>IF($C$166="","",$C$166)</f>
        <v>0.375</v>
      </c>
      <c r="D194" s="10" t="str">
        <f>IF($D$166="","",$D$166)</f>
        <v>大屏</v>
      </c>
      <c r="E194" s="10" t="str">
        <f>IF($E$166="","",$E$166)</f>
        <v>中</v>
      </c>
      <c r="F194" s="10"/>
      <c r="G194" s="12" t="str">
        <f>IF($G$166="","",$G$166)</f>
        <v>海融易和信产中心交易额的完成率异常</v>
      </c>
      <c r="H194" s="12" t="str">
        <f>IF($H$166="","",$H$166)</f>
        <v>大屏数据显示异常</v>
      </c>
      <c r="I194" s="12" t="str">
        <f>IF($I$166="","",$I$166)</f>
        <v>同问题161</v>
      </c>
      <c r="J194" s="11" t="str">
        <f>IF($J$166="","",$J$166)</f>
        <v>修改海融易和信产中心交易额的完成率与DIS数据一致</v>
      </c>
      <c r="K194" s="11" t="str">
        <f>IF($K$166="","",$K$166)</f>
        <v>1，DIS数据对接（完成）
2，数据库对应表开发和上线</v>
      </c>
      <c r="L194" s="10" t="str">
        <f>IF($L$166="","",$L$166)</f>
        <v>关闭</v>
      </c>
      <c r="M194" s="5">
        <f>IF($M$166="","",$M$166)</f>
        <v>43552</v>
      </c>
      <c r="N194" s="9">
        <f>IF($N$166="","",$N$166)</f>
        <v>43552</v>
      </c>
      <c r="O194" s="10" t="str">
        <f>IF($O$166="","",$O$166)</f>
        <v/>
      </c>
      <c r="P194" s="10" t="str">
        <f>IF($P$166="","",$P$166)</f>
        <v>王伟岚</v>
      </c>
      <c r="Q194" s="10" t="str">
        <f>IF($Q$166="","",$Q$166)</f>
        <v>陈维</v>
      </c>
      <c r="R194" s="10" t="str">
        <f>IF($R$166="","",$R$166)</f>
        <v/>
      </c>
    </row>
    <row r="195" spans="2:18" s="27" customFormat="1" ht="107.25" customHeight="1" x14ac:dyDescent="0.15">
      <c r="B195" s="117" t="s">
        <v>1565</v>
      </c>
      <c r="C195" s="10">
        <v>0.41666666666666669</v>
      </c>
      <c r="D195" s="4" t="s">
        <v>59</v>
      </c>
      <c r="E195" s="4" t="s">
        <v>100</v>
      </c>
      <c r="F195" s="4"/>
      <c r="G195" s="13" t="s">
        <v>568</v>
      </c>
      <c r="H195" s="13" t="s">
        <v>581</v>
      </c>
      <c r="I195" s="13" t="s">
        <v>639</v>
      </c>
      <c r="J195" s="13" t="s">
        <v>325</v>
      </c>
      <c r="K195" s="13" t="s">
        <v>677</v>
      </c>
      <c r="L195" s="3" t="s">
        <v>680</v>
      </c>
      <c r="M195" s="9">
        <v>43524</v>
      </c>
      <c r="N195" s="9">
        <v>43525</v>
      </c>
      <c r="O195" s="3"/>
      <c r="P195" s="3" t="s">
        <v>633</v>
      </c>
      <c r="Q195" s="3" t="s">
        <v>379</v>
      </c>
      <c r="R195" s="4"/>
    </row>
    <row r="196" spans="2:18" s="27" customFormat="1" ht="106.5" customHeight="1" x14ac:dyDescent="0.15">
      <c r="B196" s="117" t="s">
        <v>1565</v>
      </c>
      <c r="C196" s="10">
        <v>0.375</v>
      </c>
      <c r="D196" s="4" t="s">
        <v>13</v>
      </c>
      <c r="E196" s="4" t="s">
        <v>121</v>
      </c>
      <c r="F196" s="4"/>
      <c r="G196" s="13" t="s">
        <v>592</v>
      </c>
      <c r="H196" s="13" t="s">
        <v>593</v>
      </c>
      <c r="I196" s="13" t="s">
        <v>640</v>
      </c>
      <c r="J196" s="13" t="s">
        <v>832</v>
      </c>
      <c r="K196" s="13" t="s">
        <v>852</v>
      </c>
      <c r="L196" s="3" t="s">
        <v>680</v>
      </c>
      <c r="M196" s="9">
        <v>43595</v>
      </c>
      <c r="N196" s="9">
        <v>43595</v>
      </c>
      <c r="O196" s="3"/>
      <c r="P196" s="3" t="s">
        <v>297</v>
      </c>
      <c r="Q196" s="3" t="s">
        <v>120</v>
      </c>
      <c r="R196" s="4"/>
    </row>
    <row r="197" spans="2:18" s="27" customFormat="1" ht="106.5" customHeight="1" x14ac:dyDescent="0.15">
      <c r="B197" s="117" t="s">
        <v>1565</v>
      </c>
      <c r="C197" s="10">
        <v>0.375</v>
      </c>
      <c r="D197" s="4" t="s">
        <v>424</v>
      </c>
      <c r="E197" s="4" t="s">
        <v>100</v>
      </c>
      <c r="F197" s="4"/>
      <c r="G197" s="13" t="s">
        <v>594</v>
      </c>
      <c r="H197" s="13" t="s">
        <v>595</v>
      </c>
      <c r="I197" s="13" t="s">
        <v>650</v>
      </c>
      <c r="J197" s="13"/>
      <c r="K197" s="13" t="s">
        <v>651</v>
      </c>
      <c r="L197" s="3" t="s">
        <v>680</v>
      </c>
      <c r="M197" s="9">
        <v>43524</v>
      </c>
      <c r="N197" s="9">
        <v>43523</v>
      </c>
      <c r="O197" s="3"/>
      <c r="P197" s="3" t="s">
        <v>509</v>
      </c>
      <c r="Q197" s="3" t="s">
        <v>120</v>
      </c>
      <c r="R197" s="4"/>
    </row>
    <row r="198" spans="2:18" s="27" customFormat="1" ht="106.5" customHeight="1" x14ac:dyDescent="0.15">
      <c r="B198" s="117" t="s">
        <v>1565</v>
      </c>
      <c r="C198" s="10">
        <v>0.375</v>
      </c>
      <c r="D198" s="4" t="s">
        <v>13</v>
      </c>
      <c r="E198" s="4" t="s">
        <v>121</v>
      </c>
      <c r="F198" s="4"/>
      <c r="G198" s="13" t="s">
        <v>596</v>
      </c>
      <c r="H198" s="13" t="s">
        <v>597</v>
      </c>
      <c r="I198" s="13" t="s">
        <v>626</v>
      </c>
      <c r="J198" s="13"/>
      <c r="K198" s="13" t="s">
        <v>627</v>
      </c>
      <c r="L198" s="3" t="s">
        <v>680</v>
      </c>
      <c r="M198" s="9">
        <v>43509</v>
      </c>
      <c r="N198" s="9">
        <v>43509</v>
      </c>
      <c r="O198" s="3"/>
      <c r="P198" s="3"/>
      <c r="Q198" s="3" t="s">
        <v>120</v>
      </c>
      <c r="R198" s="4"/>
    </row>
    <row r="199" spans="2:18" s="27" customFormat="1" ht="106.5" customHeight="1" x14ac:dyDescent="0.15">
      <c r="B199" s="117" t="s">
        <v>1566</v>
      </c>
      <c r="C199" s="10">
        <v>0.375</v>
      </c>
      <c r="D199" s="4" t="s">
        <v>13</v>
      </c>
      <c r="E199" s="4" t="s">
        <v>121</v>
      </c>
      <c r="F199" s="4"/>
      <c r="G199" s="13" t="s">
        <v>596</v>
      </c>
      <c r="H199" s="13" t="s">
        <v>597</v>
      </c>
      <c r="I199" s="13" t="s">
        <v>598</v>
      </c>
      <c r="J199" s="13"/>
      <c r="K199" s="13" t="s">
        <v>627</v>
      </c>
      <c r="L199" s="3" t="s">
        <v>680</v>
      </c>
      <c r="M199" s="9">
        <v>43509</v>
      </c>
      <c r="N199" s="9">
        <v>43509</v>
      </c>
      <c r="O199" s="3"/>
      <c r="P199" s="3"/>
      <c r="Q199" s="3" t="s">
        <v>120</v>
      </c>
      <c r="R199" s="4"/>
    </row>
    <row r="200" spans="2:18" s="27" customFormat="1" ht="106.5" customHeight="1" x14ac:dyDescent="0.15">
      <c r="B200" s="117" t="s">
        <v>1566</v>
      </c>
      <c r="C200" s="10">
        <f>IF($C$196="","",$C$196)</f>
        <v>0.375</v>
      </c>
      <c r="D200" s="10" t="str">
        <f>IF($D$196="","",$D$196)</f>
        <v>大屏</v>
      </c>
      <c r="E200" s="4" t="str">
        <f>IF($E$196="","",$E$196)</f>
        <v>高</v>
      </c>
      <c r="F200" s="4"/>
      <c r="G200" s="13" t="str">
        <f>IF($G$196="","",$G$196)</f>
        <v>大屏的税前利润和DIS不一致</v>
      </c>
      <c r="H200" s="13" t="str">
        <f>IF($H$196="","",$H$196)</f>
        <v>大屏数据和DIS不一致</v>
      </c>
      <c r="I200" s="13" t="str">
        <f>IF($I$196="","",$I$196)</f>
        <v>同问题189</v>
      </c>
      <c r="J200" s="13" t="str">
        <f>IF($J$196="","",$J$196)</f>
        <v>手动调整税前利润数据和DIS一致
提供税前利润的计算逻辑和DIS进行确认。
确认DIS的税前利润总数减去了投资收益。</v>
      </c>
      <c r="K200" s="13" t="str">
        <f>IF($K$196="","",$K$196)</f>
        <v>取DIS数据进行展示</v>
      </c>
      <c r="L200" s="3" t="s">
        <v>680</v>
      </c>
      <c r="M200" s="9">
        <f>IF($M$196="","",$M$196)</f>
        <v>43595</v>
      </c>
      <c r="N200" s="9">
        <f>IF($N$196="","",$N$196)</f>
        <v>43595</v>
      </c>
      <c r="O200" s="9" t="str">
        <f>IF($O$196="","",$O$196)</f>
        <v/>
      </c>
      <c r="P200" s="9" t="str">
        <f>IF($P$196="","",$P$196)</f>
        <v>娄进涛</v>
      </c>
      <c r="Q200" s="3" t="str">
        <f>IF($Q$196="","",$Q$196)</f>
        <v>徐迪翰</v>
      </c>
      <c r="R200" s="4" t="str">
        <f>IF($R$196="","",$R$196)</f>
        <v/>
      </c>
    </row>
    <row r="201" spans="2:18" s="27" customFormat="1" ht="106.5" customHeight="1" x14ac:dyDescent="0.15">
      <c r="B201" s="117" t="s">
        <v>1566</v>
      </c>
      <c r="C201" s="10">
        <f>IF($C$166="","",$C$166)</f>
        <v>0.375</v>
      </c>
      <c r="D201" s="10" t="str">
        <f>IF($D$166="","",$D$166)</f>
        <v>大屏</v>
      </c>
      <c r="E201" s="10" t="str">
        <f>IF($E$166="","",$E$166)</f>
        <v>中</v>
      </c>
      <c r="F201" s="10"/>
      <c r="G201" s="12" t="str">
        <f>IF($G$166="","",$G$166)</f>
        <v>海融易和信产中心交易额的完成率异常</v>
      </c>
      <c r="H201" s="12" t="str">
        <f>IF($H$166="","",$H$166)</f>
        <v>大屏数据显示异常</v>
      </c>
      <c r="I201" s="12" t="str">
        <f>IF($I$166="","",$I$166)</f>
        <v>同问题161</v>
      </c>
      <c r="J201" s="11" t="str">
        <f>IF($J$166="","",$J$166)</f>
        <v>修改海融易和信产中心交易额的完成率与DIS数据一致</v>
      </c>
      <c r="K201" s="11" t="str">
        <f>IF($K$166="","",$K$166)</f>
        <v>1，DIS数据对接（完成）
2，数据库对应表开发和上线</v>
      </c>
      <c r="L201" s="10" t="str">
        <f>IF($L$166="","",$L$166)</f>
        <v>关闭</v>
      </c>
      <c r="M201" s="5">
        <f>IF($M$166="","",$M$166)</f>
        <v>43552</v>
      </c>
      <c r="N201" s="9">
        <f>IF($N$166="","",$N$166)</f>
        <v>43552</v>
      </c>
      <c r="O201" s="10" t="str">
        <f>IF($O$166="","",$O$166)</f>
        <v/>
      </c>
      <c r="P201" s="10" t="str">
        <f>IF($P$166="","",$P$166)</f>
        <v>王伟岚</v>
      </c>
      <c r="Q201" s="10" t="str">
        <f>IF($Q$166="","",$Q$166)</f>
        <v>陈维</v>
      </c>
      <c r="R201" s="10" t="str">
        <f>IF($R$166="","",$R$166)</f>
        <v/>
      </c>
    </row>
    <row r="202" spans="2:18" s="27" customFormat="1" ht="107.25" customHeight="1" x14ac:dyDescent="0.15">
      <c r="B202" s="117" t="s">
        <v>1566</v>
      </c>
      <c r="C202" s="10">
        <v>0.41666666666666669</v>
      </c>
      <c r="D202" s="4" t="s">
        <v>59</v>
      </c>
      <c r="E202" s="4" t="s">
        <v>100</v>
      </c>
      <c r="F202" s="4"/>
      <c r="G202" s="13" t="s">
        <v>568</v>
      </c>
      <c r="H202" s="13" t="s">
        <v>581</v>
      </c>
      <c r="I202" s="13" t="s">
        <v>639</v>
      </c>
      <c r="J202" s="13" t="s">
        <v>325</v>
      </c>
      <c r="K202" s="13" t="s">
        <v>677</v>
      </c>
      <c r="L202" s="3" t="s">
        <v>680</v>
      </c>
      <c r="M202" s="9">
        <v>43524</v>
      </c>
      <c r="N202" s="9">
        <v>43525</v>
      </c>
      <c r="O202" s="3"/>
      <c r="P202" s="3" t="s">
        <v>633</v>
      </c>
      <c r="Q202" s="3" t="s">
        <v>379</v>
      </c>
      <c r="R202" s="4"/>
    </row>
    <row r="203" spans="2:18" s="27" customFormat="1" ht="107.25" customHeight="1" x14ac:dyDescent="0.15">
      <c r="B203" s="117" t="s">
        <v>1566</v>
      </c>
      <c r="C203" s="10">
        <v>0.41666666666666669</v>
      </c>
      <c r="D203" s="4" t="s">
        <v>356</v>
      </c>
      <c r="E203" s="4" t="s">
        <v>121</v>
      </c>
      <c r="F203" s="4"/>
      <c r="G203" s="13" t="s">
        <v>618</v>
      </c>
      <c r="H203" s="13" t="s">
        <v>619</v>
      </c>
      <c r="I203" s="13" t="s">
        <v>620</v>
      </c>
      <c r="J203" s="13" t="s">
        <v>621</v>
      </c>
      <c r="K203" s="13" t="s">
        <v>655</v>
      </c>
      <c r="L203" s="3" t="s">
        <v>680</v>
      </c>
      <c r="M203" s="9">
        <v>43539</v>
      </c>
      <c r="N203" s="9">
        <v>43525</v>
      </c>
      <c r="O203" s="3"/>
      <c r="P203" s="3" t="s">
        <v>628</v>
      </c>
      <c r="Q203" s="3" t="s">
        <v>120</v>
      </c>
      <c r="R203" s="4"/>
    </row>
    <row r="204" spans="2:18" s="27" customFormat="1" ht="107.25" customHeight="1" x14ac:dyDescent="0.15">
      <c r="B204" s="117" t="s">
        <v>1566</v>
      </c>
      <c r="C204" s="10">
        <v>0.41666666666666669</v>
      </c>
      <c r="D204" s="4" t="s">
        <v>59</v>
      </c>
      <c r="E204" s="4" t="s">
        <v>121</v>
      </c>
      <c r="F204" s="4"/>
      <c r="G204" s="13" t="s">
        <v>622</v>
      </c>
      <c r="H204" s="13" t="s">
        <v>623</v>
      </c>
      <c r="I204" s="13" t="s">
        <v>688</v>
      </c>
      <c r="J204" s="13"/>
      <c r="K204" s="13" t="s">
        <v>624</v>
      </c>
      <c r="L204" s="3" t="s">
        <v>680</v>
      </c>
      <c r="M204" s="9" t="s">
        <v>661</v>
      </c>
      <c r="N204" s="9" t="s">
        <v>661</v>
      </c>
      <c r="O204" s="3" t="s">
        <v>625</v>
      </c>
      <c r="P204" s="3" t="s">
        <v>297</v>
      </c>
      <c r="Q204" s="3" t="s">
        <v>379</v>
      </c>
      <c r="R204" s="4"/>
    </row>
    <row r="205" spans="2:18" s="27" customFormat="1" ht="106.5" customHeight="1" x14ac:dyDescent="0.15">
      <c r="B205" s="117" t="s">
        <v>1567</v>
      </c>
      <c r="C205" s="10">
        <f>IF($C$196="","",$C$196)</f>
        <v>0.375</v>
      </c>
      <c r="D205" s="10" t="str">
        <f>IF($D$196="","",$D$196)</f>
        <v>大屏</v>
      </c>
      <c r="E205" s="4" t="str">
        <f>IF($E$196="","",$E$196)</f>
        <v>高</v>
      </c>
      <c r="F205" s="4"/>
      <c r="G205" s="13" t="str">
        <f>IF($G$196="","",$G$196)</f>
        <v>大屏的税前利润和DIS不一致</v>
      </c>
      <c r="H205" s="13" t="str">
        <f>IF($H$196="","",$H$196)</f>
        <v>大屏数据和DIS不一致</v>
      </c>
      <c r="I205" s="13" t="str">
        <f>IF($I$196="","",$I$196)</f>
        <v>同问题189</v>
      </c>
      <c r="J205" s="13" t="str">
        <f>IF($J$196="","",$J$196)</f>
        <v>手动调整税前利润数据和DIS一致
提供税前利润的计算逻辑和DIS进行确认。
确认DIS的税前利润总数减去了投资收益。</v>
      </c>
      <c r="K205" s="13" t="str">
        <f>IF($K$196="","",$K$196)</f>
        <v>取DIS数据进行展示</v>
      </c>
      <c r="L205" s="3" t="s">
        <v>680</v>
      </c>
      <c r="M205" s="9">
        <f>IF($M$196="","",$M$196)</f>
        <v>43595</v>
      </c>
      <c r="N205" s="9">
        <f>IF($N$196="","",$N$196)</f>
        <v>43595</v>
      </c>
      <c r="O205" s="9" t="str">
        <f>IF($O$196="","",$O$196)</f>
        <v/>
      </c>
      <c r="P205" s="9" t="str">
        <f>IF($P$196="","",$P$196)</f>
        <v>娄进涛</v>
      </c>
      <c r="Q205" s="3" t="str">
        <f>IF($Q$196="","",$Q$196)</f>
        <v>徐迪翰</v>
      </c>
      <c r="R205" s="4" t="str">
        <f>IF($R$196="","",$R$196)</f>
        <v/>
      </c>
    </row>
    <row r="206" spans="2:18" s="27" customFormat="1" ht="107.25" customHeight="1" x14ac:dyDescent="0.15">
      <c r="B206" s="117" t="s">
        <v>1567</v>
      </c>
      <c r="C206" s="10">
        <v>0.41666666666666669</v>
      </c>
      <c r="D206" s="4" t="s">
        <v>59</v>
      </c>
      <c r="E206" s="4" t="s">
        <v>100</v>
      </c>
      <c r="F206" s="4"/>
      <c r="G206" s="13" t="s">
        <v>568</v>
      </c>
      <c r="H206" s="13" t="s">
        <v>581</v>
      </c>
      <c r="I206" s="13" t="s">
        <v>639</v>
      </c>
      <c r="J206" s="13" t="s">
        <v>325</v>
      </c>
      <c r="K206" s="13" t="s">
        <v>677</v>
      </c>
      <c r="L206" s="3" t="s">
        <v>680</v>
      </c>
      <c r="M206" s="9">
        <v>43524</v>
      </c>
      <c r="N206" s="9">
        <v>43525</v>
      </c>
      <c r="O206" s="3"/>
      <c r="P206" s="3" t="s">
        <v>633</v>
      </c>
      <c r="Q206" s="3" t="s">
        <v>379</v>
      </c>
      <c r="R206" s="4"/>
    </row>
    <row r="207" spans="2:18" s="27" customFormat="1" ht="106.5" customHeight="1" x14ac:dyDescent="0.15">
      <c r="B207" s="117" t="s">
        <v>1568</v>
      </c>
      <c r="C207" s="10">
        <f>IF($C$196="","",$C$196)</f>
        <v>0.375</v>
      </c>
      <c r="D207" s="10" t="str">
        <f>IF($D$196="","",$D$196)</f>
        <v>大屏</v>
      </c>
      <c r="E207" s="4" t="str">
        <f>IF($E$196="","",$E$196)</f>
        <v>高</v>
      </c>
      <c r="F207" s="4"/>
      <c r="G207" s="13" t="str">
        <f>IF($G$196="","",$G$196)</f>
        <v>大屏的税前利润和DIS不一致</v>
      </c>
      <c r="H207" s="13" t="str">
        <f>IF($H$196="","",$H$196)</f>
        <v>大屏数据和DIS不一致</v>
      </c>
      <c r="I207" s="13" t="str">
        <f>IF($I$196="","",$I$196)</f>
        <v>同问题189</v>
      </c>
      <c r="J207" s="13" t="str">
        <f>IF($J$196="","",$J$196)</f>
        <v>手动调整税前利润数据和DIS一致
提供税前利润的计算逻辑和DIS进行确认。
确认DIS的税前利润总数减去了投资收益。</v>
      </c>
      <c r="K207" s="13" t="str">
        <f>IF($K$196="","",$K$196)</f>
        <v>取DIS数据进行展示</v>
      </c>
      <c r="L207" s="3" t="s">
        <v>680</v>
      </c>
      <c r="M207" s="9">
        <f>IF($M$196="","",$M$196)</f>
        <v>43595</v>
      </c>
      <c r="N207" s="9">
        <f>IF($N$196="","",$N$196)</f>
        <v>43595</v>
      </c>
      <c r="O207" s="9" t="str">
        <f>IF($O$196="","",$O$196)</f>
        <v/>
      </c>
      <c r="P207" s="9" t="str">
        <f>IF($P$196="","",$P$196)</f>
        <v>娄进涛</v>
      </c>
      <c r="Q207" s="3" t="str">
        <f>IF($Q$196="","",$Q$196)</f>
        <v>徐迪翰</v>
      </c>
      <c r="R207" s="4" t="str">
        <f>IF($R$196="","",$R$196)</f>
        <v/>
      </c>
    </row>
    <row r="208" spans="2:18" s="27" customFormat="1" ht="107.25" customHeight="1" x14ac:dyDescent="0.15">
      <c r="B208" s="117" t="s">
        <v>1569</v>
      </c>
      <c r="C208" s="10">
        <v>0.41666666666666669</v>
      </c>
      <c r="D208" s="4" t="s">
        <v>59</v>
      </c>
      <c r="E208" s="4" t="s">
        <v>100</v>
      </c>
      <c r="F208" s="4"/>
      <c r="G208" s="13" t="s">
        <v>568</v>
      </c>
      <c r="H208" s="13" t="s">
        <v>581</v>
      </c>
      <c r="I208" s="13" t="s">
        <v>639</v>
      </c>
      <c r="J208" s="13" t="s">
        <v>325</v>
      </c>
      <c r="K208" s="13" t="s">
        <v>677</v>
      </c>
      <c r="L208" s="3" t="s">
        <v>680</v>
      </c>
      <c r="M208" s="9">
        <v>43524</v>
      </c>
      <c r="N208" s="9">
        <v>43525</v>
      </c>
      <c r="O208" s="3"/>
      <c r="P208" s="3" t="s">
        <v>633</v>
      </c>
      <c r="Q208" s="3" t="s">
        <v>379</v>
      </c>
      <c r="R208" s="4"/>
    </row>
    <row r="209" spans="2:18" s="27" customFormat="1" ht="106.5" customHeight="1" x14ac:dyDescent="0.15">
      <c r="B209" s="117" t="s">
        <v>1569</v>
      </c>
      <c r="C209" s="10">
        <f>IF($C$166="","",$C$166)</f>
        <v>0.375</v>
      </c>
      <c r="D209" s="10" t="str">
        <f>IF($D$166="","",$D$166)</f>
        <v>大屏</v>
      </c>
      <c r="E209" s="10" t="str">
        <f>IF($E$166="","",$E$166)</f>
        <v>中</v>
      </c>
      <c r="F209" s="10"/>
      <c r="G209" s="12" t="str">
        <f>IF($G$166="","",$G$166)</f>
        <v>海融易和信产中心交易额的完成率异常</v>
      </c>
      <c r="H209" s="12" t="str">
        <f>IF($H$166="","",$H$166)</f>
        <v>大屏数据显示异常</v>
      </c>
      <c r="I209" s="12" t="str">
        <f>IF($I$166="","",$I$166)</f>
        <v>同问题161</v>
      </c>
      <c r="J209" s="11" t="str">
        <f>IF($J$166="","",$J$166)</f>
        <v>修改海融易和信产中心交易额的完成率与DIS数据一致</v>
      </c>
      <c r="K209" s="11" t="str">
        <f>IF($K$166="","",$K$166)</f>
        <v>1，DIS数据对接（完成）
2，数据库对应表开发和上线</v>
      </c>
      <c r="L209" s="10" t="str">
        <f>IF($L$166="","",$L$166)</f>
        <v>关闭</v>
      </c>
      <c r="M209" s="5">
        <f>IF($M$166="","",$M$166)</f>
        <v>43552</v>
      </c>
      <c r="N209" s="9">
        <f>IF($N$166="","",$N$166)</f>
        <v>43552</v>
      </c>
      <c r="O209" s="10" t="str">
        <f>IF($O$166="","",$O$166)</f>
        <v/>
      </c>
      <c r="P209" s="10" t="str">
        <f>IF($P$166="","",$P$166)</f>
        <v>王伟岚</v>
      </c>
      <c r="Q209" s="10" t="str">
        <f>IF($Q$166="","",$Q$166)</f>
        <v>陈维</v>
      </c>
      <c r="R209" s="10" t="str">
        <f>IF($R$166="","",$R$166)</f>
        <v/>
      </c>
    </row>
    <row r="210" spans="2:18" s="27" customFormat="1" ht="106.5" customHeight="1" x14ac:dyDescent="0.15">
      <c r="B210" s="117" t="s">
        <v>1569</v>
      </c>
      <c r="C210" s="10">
        <f>IF($C$196="","",$C$196)</f>
        <v>0.375</v>
      </c>
      <c r="D210" s="10" t="str">
        <f>IF($D$196="","",$D$196)</f>
        <v>大屏</v>
      </c>
      <c r="E210" s="4" t="str">
        <f>IF($E$196="","",$E$196)</f>
        <v>高</v>
      </c>
      <c r="F210" s="4"/>
      <c r="G210" s="13" t="str">
        <f>IF($G$196="","",$G$196)</f>
        <v>大屏的税前利润和DIS不一致</v>
      </c>
      <c r="H210" s="13" t="str">
        <f>IF($H$196="","",$H$196)</f>
        <v>大屏数据和DIS不一致</v>
      </c>
      <c r="I210" s="13" t="str">
        <f>IF($I$196="","",$I$196)</f>
        <v>同问题189</v>
      </c>
      <c r="J210" s="13" t="str">
        <f>IF($J$196="","",$J$196)</f>
        <v>手动调整税前利润数据和DIS一致
提供税前利润的计算逻辑和DIS进行确认。
确认DIS的税前利润总数减去了投资收益。</v>
      </c>
      <c r="K210" s="13" t="str">
        <f>IF($K$196="","",$K$196)</f>
        <v>取DIS数据进行展示</v>
      </c>
      <c r="L210" s="3" t="s">
        <v>680</v>
      </c>
      <c r="M210" s="9">
        <f>IF($M$196="","",$M$196)</f>
        <v>43595</v>
      </c>
      <c r="N210" s="9">
        <f>IF($N$196="","",$N$196)</f>
        <v>43595</v>
      </c>
      <c r="O210" s="9" t="str">
        <f>IF($O$196="","",$O$196)</f>
        <v/>
      </c>
      <c r="P210" s="9" t="str">
        <f>IF($P$196="","",$P$196)</f>
        <v>娄进涛</v>
      </c>
      <c r="Q210" s="3" t="str">
        <f>IF($Q$196="","",$Q$196)</f>
        <v>徐迪翰</v>
      </c>
      <c r="R210" s="4" t="str">
        <f>IF($R$196="","",$R$196)</f>
        <v/>
      </c>
    </row>
    <row r="211" spans="2:18" s="27" customFormat="1" ht="107.25" customHeight="1" x14ac:dyDescent="0.15">
      <c r="B211" s="117" t="s">
        <v>1570</v>
      </c>
      <c r="C211" s="10">
        <v>0.41666666666666669</v>
      </c>
      <c r="D211" s="4" t="s">
        <v>59</v>
      </c>
      <c r="E211" s="4" t="s">
        <v>100</v>
      </c>
      <c r="F211" s="4"/>
      <c r="G211" s="13" t="s">
        <v>568</v>
      </c>
      <c r="H211" s="13" t="s">
        <v>581</v>
      </c>
      <c r="I211" s="13" t="s">
        <v>639</v>
      </c>
      <c r="J211" s="13" t="s">
        <v>325</v>
      </c>
      <c r="K211" s="13" t="s">
        <v>677</v>
      </c>
      <c r="L211" s="3" t="s">
        <v>680</v>
      </c>
      <c r="M211" s="9">
        <v>43524</v>
      </c>
      <c r="N211" s="9">
        <v>43525</v>
      </c>
      <c r="O211" s="3"/>
      <c r="P211" s="3" t="s">
        <v>633</v>
      </c>
      <c r="Q211" s="3" t="s">
        <v>379</v>
      </c>
      <c r="R211" s="4"/>
    </row>
    <row r="212" spans="2:18" s="27" customFormat="1" ht="106.5" customHeight="1" x14ac:dyDescent="0.15">
      <c r="B212" s="117" t="s">
        <v>1571</v>
      </c>
      <c r="C212" s="10">
        <f>IF($C$196="","",$C$196)</f>
        <v>0.375</v>
      </c>
      <c r="D212" s="10" t="str">
        <f>IF($D$196="","",$D$196)</f>
        <v>大屏</v>
      </c>
      <c r="E212" s="4" t="str">
        <f>IF($E$196="","",$E$196)</f>
        <v>高</v>
      </c>
      <c r="F212" s="4"/>
      <c r="G212" s="13" t="str">
        <f>IF($G$196="","",$G$196)</f>
        <v>大屏的税前利润和DIS不一致</v>
      </c>
      <c r="H212" s="13" t="str">
        <f>IF($H$196="","",$H$196)</f>
        <v>大屏数据和DIS不一致</v>
      </c>
      <c r="I212" s="13" t="str">
        <f>IF($I$196="","",$I$196)</f>
        <v>同问题189</v>
      </c>
      <c r="J212" s="13" t="str">
        <f>IF($J$196="","",$J$196)</f>
        <v>手动调整税前利润数据和DIS一致
提供税前利润的计算逻辑和DIS进行确认。
确认DIS的税前利润总数减去了投资收益。</v>
      </c>
      <c r="K212" s="13" t="str">
        <f>IF($K$196="","",$K$196)</f>
        <v>取DIS数据进行展示</v>
      </c>
      <c r="L212" s="3" t="s">
        <v>680</v>
      </c>
      <c r="M212" s="9">
        <f>IF($M$196="","",$M$196)</f>
        <v>43595</v>
      </c>
      <c r="N212" s="9">
        <f>IF($N$196="","",$N$196)</f>
        <v>43595</v>
      </c>
      <c r="O212" s="9" t="str">
        <f>IF($O$196="","",$O$196)</f>
        <v/>
      </c>
      <c r="P212" s="9" t="str">
        <f>IF($P$196="","",$P$196)</f>
        <v>娄进涛</v>
      </c>
      <c r="Q212" s="3" t="str">
        <f>IF($Q$196="","",$Q$196)</f>
        <v>徐迪翰</v>
      </c>
      <c r="R212" s="4" t="str">
        <f>IF($R$196="","",$R$196)</f>
        <v/>
      </c>
    </row>
    <row r="213" spans="2:18" s="27" customFormat="1" ht="106.5" customHeight="1" x14ac:dyDescent="0.15">
      <c r="B213" s="117" t="s">
        <v>1571</v>
      </c>
      <c r="C213" s="10">
        <f>IF($C$166="","",$C$166)</f>
        <v>0.375</v>
      </c>
      <c r="D213" s="10" t="str">
        <f>IF($D$166="","",$D$166)</f>
        <v>大屏</v>
      </c>
      <c r="E213" s="10" t="str">
        <f>IF($E$166="","",$E$166)</f>
        <v>中</v>
      </c>
      <c r="F213" s="10"/>
      <c r="G213" s="12" t="str">
        <f>IF($G$166="","",$G$166)</f>
        <v>海融易和信产中心交易额的完成率异常</v>
      </c>
      <c r="H213" s="12" t="str">
        <f>IF($H$166="","",$H$166)</f>
        <v>大屏数据显示异常</v>
      </c>
      <c r="I213" s="12" t="str">
        <f>IF($I$166="","",$I$166)</f>
        <v>同问题161</v>
      </c>
      <c r="J213" s="11" t="str">
        <f>IF($J$166="","",$J$166)</f>
        <v>修改海融易和信产中心交易额的完成率与DIS数据一致</v>
      </c>
      <c r="K213" s="11" t="str">
        <f>IF($K$166="","",$K$166)</f>
        <v>1，DIS数据对接（完成）
2，数据库对应表开发和上线</v>
      </c>
      <c r="L213" s="10" t="str">
        <f>IF($L$166="","",$L$166)</f>
        <v>关闭</v>
      </c>
      <c r="M213" s="5">
        <f>IF($M$166="","",$M$166)</f>
        <v>43552</v>
      </c>
      <c r="N213" s="9">
        <f>IF($N$166="","",$N$166)</f>
        <v>43552</v>
      </c>
      <c r="O213" s="10" t="str">
        <f>IF($O$166="","",$O$166)</f>
        <v/>
      </c>
      <c r="P213" s="10" t="str">
        <f>IF($P$166="","",$P$166)</f>
        <v>王伟岚</v>
      </c>
      <c r="Q213" s="10" t="str">
        <f>IF($Q$166="","",$Q$166)</f>
        <v>陈维</v>
      </c>
      <c r="R213" s="10" t="str">
        <f>IF($R$166="","",$R$166)</f>
        <v/>
      </c>
    </row>
    <row r="214" spans="2:18" s="27" customFormat="1" ht="107.25" customHeight="1" x14ac:dyDescent="0.15">
      <c r="B214" s="117" t="s">
        <v>1571</v>
      </c>
      <c r="C214" s="10">
        <v>0.41666666666666669</v>
      </c>
      <c r="D214" s="4" t="s">
        <v>59</v>
      </c>
      <c r="E214" s="4" t="s">
        <v>100</v>
      </c>
      <c r="F214" s="4"/>
      <c r="G214" s="13" t="s">
        <v>568</v>
      </c>
      <c r="H214" s="13" t="s">
        <v>581</v>
      </c>
      <c r="I214" s="13" t="s">
        <v>639</v>
      </c>
      <c r="J214" s="13" t="s">
        <v>325</v>
      </c>
      <c r="K214" s="13" t="s">
        <v>677</v>
      </c>
      <c r="L214" s="3" t="s">
        <v>680</v>
      </c>
      <c r="M214" s="9">
        <v>43524</v>
      </c>
      <c r="N214" s="9">
        <v>43525</v>
      </c>
      <c r="O214" s="3"/>
      <c r="P214" s="3" t="s">
        <v>633</v>
      </c>
      <c r="Q214" s="3" t="s">
        <v>379</v>
      </c>
      <c r="R214" s="4"/>
    </row>
    <row r="215" spans="2:18" s="27" customFormat="1" ht="106.5" customHeight="1" x14ac:dyDescent="0.15">
      <c r="B215" s="117" t="s">
        <v>1572</v>
      </c>
      <c r="C215" s="10">
        <f>IF($C$196="","",$C$196)</f>
        <v>0.375</v>
      </c>
      <c r="D215" s="10" t="str">
        <f>IF($D$196="","",$D$196)</f>
        <v>大屏</v>
      </c>
      <c r="E215" s="4" t="str">
        <f>IF($E$196="","",$E$196)</f>
        <v>高</v>
      </c>
      <c r="F215" s="4"/>
      <c r="G215" s="13" t="str">
        <f>IF($G$196="","",$G$196)</f>
        <v>大屏的税前利润和DIS不一致</v>
      </c>
      <c r="H215" s="13" t="str">
        <f>IF($H$196="","",$H$196)</f>
        <v>大屏数据和DIS不一致</v>
      </c>
      <c r="I215" s="13" t="str">
        <f>IF($I$196="","",$I$196)</f>
        <v>同问题189</v>
      </c>
      <c r="J215" s="13" t="str">
        <f>IF($J$196="","",$J$196)</f>
        <v>手动调整税前利润数据和DIS一致
提供税前利润的计算逻辑和DIS进行确认。
确认DIS的税前利润总数减去了投资收益。</v>
      </c>
      <c r="K215" s="13" t="str">
        <f>IF($K$196="","",$K$196)</f>
        <v>取DIS数据进行展示</v>
      </c>
      <c r="L215" s="3" t="s">
        <v>680</v>
      </c>
      <c r="M215" s="9">
        <f>IF($M$196="","",$M$196)</f>
        <v>43595</v>
      </c>
      <c r="N215" s="9">
        <f>IF($N$196="","",$N$196)</f>
        <v>43595</v>
      </c>
      <c r="O215" s="9" t="str">
        <f>IF($O$196="","",$O$196)</f>
        <v/>
      </c>
      <c r="P215" s="9" t="str">
        <f>IF($P$196="","",$P$196)</f>
        <v>娄进涛</v>
      </c>
      <c r="Q215" s="3" t="str">
        <f>IF($Q$196="","",$Q$196)</f>
        <v>徐迪翰</v>
      </c>
      <c r="R215" s="4" t="str">
        <f>IF($R$196="","",$R$196)</f>
        <v/>
      </c>
    </row>
    <row r="216" spans="2:18" s="27" customFormat="1" ht="106.5" customHeight="1" x14ac:dyDescent="0.15">
      <c r="B216" s="117" t="s">
        <v>1572</v>
      </c>
      <c r="C216" s="10">
        <f>IF($C$166="","",$C$166)</f>
        <v>0.375</v>
      </c>
      <c r="D216" s="10" t="str">
        <f>IF($D$166="","",$D$166)</f>
        <v>大屏</v>
      </c>
      <c r="E216" s="10" t="str">
        <f>IF($E$166="","",$E$166)</f>
        <v>中</v>
      </c>
      <c r="F216" s="10"/>
      <c r="G216" s="12" t="str">
        <f>IF($G$166="","",$G$166)</f>
        <v>海融易和信产中心交易额的完成率异常</v>
      </c>
      <c r="H216" s="12" t="str">
        <f>IF($H$166="","",$H$166)</f>
        <v>大屏数据显示异常</v>
      </c>
      <c r="I216" s="12" t="str">
        <f>IF($I$166="","",$I$166)</f>
        <v>同问题161</v>
      </c>
      <c r="J216" s="11" t="str">
        <f>IF($J$166="","",$J$166)</f>
        <v>修改海融易和信产中心交易额的完成率与DIS数据一致</v>
      </c>
      <c r="K216" s="11" t="str">
        <f>IF($K$166="","",$K$166)</f>
        <v>1，DIS数据对接（完成）
2，数据库对应表开发和上线</v>
      </c>
      <c r="L216" s="10" t="str">
        <f>IF($L$166="","",$L$166)</f>
        <v>关闭</v>
      </c>
      <c r="M216" s="5">
        <f>IF($M$166="","",$M$166)</f>
        <v>43552</v>
      </c>
      <c r="N216" s="9">
        <f>IF($N$166="","",$N$166)</f>
        <v>43552</v>
      </c>
      <c r="O216" s="10" t="str">
        <f>IF($O$166="","",$O$166)</f>
        <v/>
      </c>
      <c r="P216" s="10" t="str">
        <f>IF($P$166="","",$P$166)</f>
        <v>王伟岚</v>
      </c>
      <c r="Q216" s="10" t="str">
        <f>IF($Q$166="","",$Q$166)</f>
        <v>陈维</v>
      </c>
      <c r="R216" s="10" t="str">
        <f>IF($R$166="","",$R$166)</f>
        <v/>
      </c>
    </row>
    <row r="217" spans="2:18" s="27" customFormat="1" ht="107.25" customHeight="1" x14ac:dyDescent="0.15">
      <c r="B217" s="117" t="s">
        <v>1572</v>
      </c>
      <c r="C217" s="10">
        <v>0.41666666666666669</v>
      </c>
      <c r="D217" s="4" t="s">
        <v>59</v>
      </c>
      <c r="E217" s="4"/>
      <c r="F217" s="4"/>
      <c r="G217" s="13" t="s">
        <v>629</v>
      </c>
      <c r="H217" s="13" t="s">
        <v>689</v>
      </c>
      <c r="I217" s="13" t="s">
        <v>630</v>
      </c>
      <c r="J217" s="13" t="s">
        <v>325</v>
      </c>
      <c r="K217" s="13" t="s">
        <v>636</v>
      </c>
      <c r="L217" s="3" t="s">
        <v>680</v>
      </c>
      <c r="M217" s="9">
        <v>43518</v>
      </c>
      <c r="N217" s="9">
        <v>43518</v>
      </c>
      <c r="O217" s="3"/>
      <c r="P217" s="3" t="s">
        <v>518</v>
      </c>
      <c r="Q217" s="3" t="s">
        <v>379</v>
      </c>
      <c r="R217" s="4"/>
    </row>
    <row r="218" spans="2:18" s="27" customFormat="1" ht="107.25" customHeight="1" x14ac:dyDescent="0.15">
      <c r="B218" s="117" t="s">
        <v>1572</v>
      </c>
      <c r="C218" s="10">
        <v>0.41666666666666669</v>
      </c>
      <c r="D218" s="4" t="s">
        <v>59</v>
      </c>
      <c r="E218" s="4" t="s">
        <v>100</v>
      </c>
      <c r="F218" s="4"/>
      <c r="G218" s="13" t="s">
        <v>568</v>
      </c>
      <c r="H218" s="13" t="s">
        <v>581</v>
      </c>
      <c r="I218" s="13" t="s">
        <v>639</v>
      </c>
      <c r="J218" s="13" t="s">
        <v>325</v>
      </c>
      <c r="K218" s="13" t="s">
        <v>677</v>
      </c>
      <c r="L218" s="3" t="s">
        <v>680</v>
      </c>
      <c r="M218" s="9">
        <v>43524</v>
      </c>
      <c r="N218" s="9">
        <v>43525</v>
      </c>
      <c r="O218" s="3"/>
      <c r="P218" s="3" t="s">
        <v>633</v>
      </c>
      <c r="Q218" s="3" t="s">
        <v>379</v>
      </c>
      <c r="R218" s="4"/>
    </row>
    <row r="219" spans="2:18" s="27" customFormat="1" ht="106.5" customHeight="1" x14ac:dyDescent="0.15">
      <c r="B219" s="117" t="s">
        <v>1573</v>
      </c>
      <c r="C219" s="10">
        <f>IF($C$196="","",$C$196)</f>
        <v>0.375</v>
      </c>
      <c r="D219" s="10" t="str">
        <f>IF($D$196="","",$D$196)</f>
        <v>大屏</v>
      </c>
      <c r="E219" s="4" t="str">
        <f>IF($E$196="","",$E$196)</f>
        <v>高</v>
      </c>
      <c r="F219" s="4"/>
      <c r="G219" s="13" t="str">
        <f>IF($G$196="","",$G$196)</f>
        <v>大屏的税前利润和DIS不一致</v>
      </c>
      <c r="H219" s="13" t="str">
        <f>IF($H$196="","",$H$196)</f>
        <v>大屏数据和DIS不一致</v>
      </c>
      <c r="I219" s="13" t="str">
        <f>IF($I$196="","",$I$196)</f>
        <v>同问题189</v>
      </c>
      <c r="J219" s="13" t="str">
        <f>IF($J$196="","",$J$196)</f>
        <v>手动调整税前利润数据和DIS一致
提供税前利润的计算逻辑和DIS进行确认。
确认DIS的税前利润总数减去了投资收益。</v>
      </c>
      <c r="K219" s="13" t="str">
        <f>IF($K$196="","",$K$196)</f>
        <v>取DIS数据进行展示</v>
      </c>
      <c r="L219" s="3" t="s">
        <v>680</v>
      </c>
      <c r="M219" s="9">
        <f>IF($M$196="","",$M$196)</f>
        <v>43595</v>
      </c>
      <c r="N219" s="9">
        <f>IF($N$196="","",$N$196)</f>
        <v>43595</v>
      </c>
      <c r="O219" s="9" t="str">
        <f>IF($O$196="","",$O$196)</f>
        <v/>
      </c>
      <c r="P219" s="9" t="str">
        <f>IF($P$196="","",$P$196)</f>
        <v>娄进涛</v>
      </c>
      <c r="Q219" s="3" t="str">
        <f>IF($Q$196="","",$Q$196)</f>
        <v>徐迪翰</v>
      </c>
      <c r="R219" s="4" t="str">
        <f>IF($R$196="","",$R$196)</f>
        <v/>
      </c>
    </row>
    <row r="220" spans="2:18" s="27" customFormat="1" ht="106.5" customHeight="1" x14ac:dyDescent="0.15">
      <c r="B220" s="117" t="s">
        <v>1573</v>
      </c>
      <c r="C220" s="10">
        <f>IF($C$166="","",$C$166)</f>
        <v>0.375</v>
      </c>
      <c r="D220" s="10" t="str">
        <f>IF($D$166="","",$D$166)</f>
        <v>大屏</v>
      </c>
      <c r="E220" s="10" t="str">
        <f>IF($E$166="","",$E$166)</f>
        <v>中</v>
      </c>
      <c r="F220" s="10"/>
      <c r="G220" s="12" t="str">
        <f>IF($G$166="","",$G$166)</f>
        <v>海融易和信产中心交易额的完成率异常</v>
      </c>
      <c r="H220" s="12" t="str">
        <f>IF($H$166="","",$H$166)</f>
        <v>大屏数据显示异常</v>
      </c>
      <c r="I220" s="12" t="str">
        <f>IF($I$166="","",$I$166)</f>
        <v>同问题161</v>
      </c>
      <c r="J220" s="11" t="str">
        <f>IF($J$166="","",$J$166)</f>
        <v>修改海融易和信产中心交易额的完成率与DIS数据一致</v>
      </c>
      <c r="K220" s="11" t="str">
        <f>IF($K$166="","",$K$166)</f>
        <v>1，DIS数据对接（完成）
2，数据库对应表开发和上线</v>
      </c>
      <c r="L220" s="10" t="str">
        <f>IF($L$166="","",$L$166)</f>
        <v>关闭</v>
      </c>
      <c r="M220" s="5">
        <f>IF($M$166="","",$M$166)</f>
        <v>43552</v>
      </c>
      <c r="N220" s="9">
        <f>IF($N$166="","",$N$166)</f>
        <v>43552</v>
      </c>
      <c r="O220" s="10" t="str">
        <f>IF($O$166="","",$O$166)</f>
        <v/>
      </c>
      <c r="P220" s="10" t="str">
        <f>IF($P$166="","",$P$166)</f>
        <v>王伟岚</v>
      </c>
      <c r="Q220" s="10" t="str">
        <f>IF($Q$166="","",$Q$166)</f>
        <v>陈维</v>
      </c>
      <c r="R220" s="10" t="str">
        <f>IF($R$166="","",$R$166)</f>
        <v/>
      </c>
    </row>
    <row r="221" spans="2:18" s="27" customFormat="1" ht="107.25" customHeight="1" x14ac:dyDescent="0.15">
      <c r="B221" s="117" t="s">
        <v>1573</v>
      </c>
      <c r="C221" s="10">
        <v>0.41666666666666669</v>
      </c>
      <c r="D221" s="4" t="s">
        <v>59</v>
      </c>
      <c r="E221" s="4"/>
      <c r="F221" s="4"/>
      <c r="G221" s="13" t="s">
        <v>629</v>
      </c>
      <c r="H221" s="13" t="s">
        <v>689</v>
      </c>
      <c r="I221" s="13" t="s">
        <v>638</v>
      </c>
      <c r="J221" s="13" t="s">
        <v>325</v>
      </c>
      <c r="K221" s="13" t="s">
        <v>636</v>
      </c>
      <c r="L221" s="3" t="s">
        <v>680</v>
      </c>
      <c r="M221" s="9">
        <v>43518</v>
      </c>
      <c r="N221" s="9">
        <v>43518</v>
      </c>
      <c r="O221" s="3"/>
      <c r="P221" s="3" t="s">
        <v>518</v>
      </c>
      <c r="Q221" s="3" t="s">
        <v>379</v>
      </c>
      <c r="R221" s="4"/>
    </row>
    <row r="222" spans="2:18" s="27" customFormat="1" ht="107.25" customHeight="1" x14ac:dyDescent="0.15">
      <c r="B222" s="117" t="s">
        <v>1573</v>
      </c>
      <c r="C222" s="10">
        <v>0.41666666666666669</v>
      </c>
      <c r="D222" s="4" t="s">
        <v>59</v>
      </c>
      <c r="E222" s="4" t="s">
        <v>100</v>
      </c>
      <c r="F222" s="4"/>
      <c r="G222" s="13" t="s">
        <v>568</v>
      </c>
      <c r="H222" s="13" t="s">
        <v>581</v>
      </c>
      <c r="I222" s="13" t="s">
        <v>639</v>
      </c>
      <c r="J222" s="13" t="s">
        <v>325</v>
      </c>
      <c r="K222" s="13" t="s">
        <v>677</v>
      </c>
      <c r="L222" s="3" t="s">
        <v>680</v>
      </c>
      <c r="M222" s="9">
        <v>43524</v>
      </c>
      <c r="N222" s="9">
        <v>43525</v>
      </c>
      <c r="O222" s="3"/>
      <c r="P222" s="3" t="s">
        <v>633</v>
      </c>
      <c r="Q222" s="3" t="s">
        <v>379</v>
      </c>
      <c r="R222" s="4"/>
    </row>
    <row r="223" spans="2:18" s="27" customFormat="1" ht="106.5" customHeight="1" x14ac:dyDescent="0.15">
      <c r="B223" s="117" t="s">
        <v>1574</v>
      </c>
      <c r="C223" s="10">
        <f>IF($C$196="","",$C$196)</f>
        <v>0.375</v>
      </c>
      <c r="D223" s="10" t="str">
        <f>IF($D$196="","",$D$196)</f>
        <v>大屏</v>
      </c>
      <c r="E223" s="4" t="str">
        <f>IF($E$196="","",$E$196)</f>
        <v>高</v>
      </c>
      <c r="F223" s="4"/>
      <c r="G223" s="13" t="str">
        <f>IF($G$196="","",$G$196)</f>
        <v>大屏的税前利润和DIS不一致</v>
      </c>
      <c r="H223" s="13" t="str">
        <f>IF($H$196="","",$H$196)</f>
        <v>大屏数据和DIS不一致</v>
      </c>
      <c r="I223" s="13" t="str">
        <f>IF($I$196="","",$I$196)</f>
        <v>同问题189</v>
      </c>
      <c r="J223" s="13" t="str">
        <f>IF($J$196="","",$J$196)</f>
        <v>手动调整税前利润数据和DIS一致
提供税前利润的计算逻辑和DIS进行确认。
确认DIS的税前利润总数减去了投资收益。</v>
      </c>
      <c r="K223" s="13" t="str">
        <f>IF($K$196="","",$K$196)</f>
        <v>取DIS数据进行展示</v>
      </c>
      <c r="L223" s="3" t="s">
        <v>680</v>
      </c>
      <c r="M223" s="9">
        <f>IF($M$196="","",$M$196)</f>
        <v>43595</v>
      </c>
      <c r="N223" s="9">
        <f>IF($N$196="","",$N$196)</f>
        <v>43595</v>
      </c>
      <c r="O223" s="9" t="str">
        <f>IF($O$196="","",$O$196)</f>
        <v/>
      </c>
      <c r="P223" s="9" t="str">
        <f>IF($P$196="","",$P$196)</f>
        <v>娄进涛</v>
      </c>
      <c r="Q223" s="3" t="str">
        <f>IF($Q$196="","",$Q$196)</f>
        <v>徐迪翰</v>
      </c>
      <c r="R223" s="4" t="str">
        <f>IF($R$196="","",$R$196)</f>
        <v/>
      </c>
    </row>
    <row r="224" spans="2:18" s="27" customFormat="1" ht="106.5" customHeight="1" x14ac:dyDescent="0.15">
      <c r="B224" s="117" t="s">
        <v>1574</v>
      </c>
      <c r="C224" s="10">
        <f>IF($C$166="","",$C$166)</f>
        <v>0.375</v>
      </c>
      <c r="D224" s="10" t="str">
        <f>IF($D$166="","",$D$166)</f>
        <v>大屏</v>
      </c>
      <c r="E224" s="10" t="str">
        <f>IF($E$166="","",$E$166)</f>
        <v>中</v>
      </c>
      <c r="F224" s="10"/>
      <c r="G224" s="12" t="str">
        <f>IF($G$166="","",$G$166)</f>
        <v>海融易和信产中心交易额的完成率异常</v>
      </c>
      <c r="H224" s="12" t="str">
        <f>IF($H$166="","",$H$166)</f>
        <v>大屏数据显示异常</v>
      </c>
      <c r="I224" s="12" t="str">
        <f>IF($I$166="","",$I$166)</f>
        <v>同问题161</v>
      </c>
      <c r="J224" s="11" t="str">
        <f>IF($J$166="","",$J$166)</f>
        <v>修改海融易和信产中心交易额的完成率与DIS数据一致</v>
      </c>
      <c r="K224" s="11" t="str">
        <f>IF($K$166="","",$K$166)</f>
        <v>1，DIS数据对接（完成）
2，数据库对应表开发和上线</v>
      </c>
      <c r="L224" s="10" t="str">
        <f>IF($L$166="","",$L$166)</f>
        <v>关闭</v>
      </c>
      <c r="M224" s="5">
        <f>IF($M$166="","",$M$166)</f>
        <v>43552</v>
      </c>
      <c r="N224" s="9">
        <f>IF($N$166="","",$N$166)</f>
        <v>43552</v>
      </c>
      <c r="O224" s="10" t="str">
        <f>IF($O$166="","",$O$166)</f>
        <v/>
      </c>
      <c r="P224" s="10" t="str">
        <f>IF($P$166="","",$P$166)</f>
        <v>王伟岚</v>
      </c>
      <c r="Q224" s="10" t="str">
        <f>IF($Q$166="","",$Q$166)</f>
        <v>陈维</v>
      </c>
      <c r="R224" s="10" t="str">
        <f>IF($R$166="","",$R$166)</f>
        <v/>
      </c>
    </row>
    <row r="225" spans="2:18" s="27" customFormat="1" ht="107.25" customHeight="1" x14ac:dyDescent="0.15">
      <c r="B225" s="117" t="s">
        <v>1574</v>
      </c>
      <c r="C225" s="10">
        <v>0.41666666666666669</v>
      </c>
      <c r="D225" s="4" t="s">
        <v>59</v>
      </c>
      <c r="E225" s="4"/>
      <c r="F225" s="4"/>
      <c r="G225" s="13" t="s">
        <v>629</v>
      </c>
      <c r="H225" s="13" t="s">
        <v>689</v>
      </c>
      <c r="I225" s="13" t="s">
        <v>638</v>
      </c>
      <c r="J225" s="13" t="s">
        <v>325</v>
      </c>
      <c r="K225" s="13" t="s">
        <v>636</v>
      </c>
      <c r="L225" s="3" t="s">
        <v>680</v>
      </c>
      <c r="M225" s="9">
        <v>43518</v>
      </c>
      <c r="N225" s="9">
        <v>43518</v>
      </c>
      <c r="O225" s="3"/>
      <c r="P225" s="3" t="s">
        <v>518</v>
      </c>
      <c r="Q225" s="3" t="s">
        <v>379</v>
      </c>
      <c r="R225" s="4"/>
    </row>
    <row r="226" spans="2:18" s="27" customFormat="1" ht="107.25" customHeight="1" x14ac:dyDescent="0.15">
      <c r="B226" s="117" t="s">
        <v>1574</v>
      </c>
      <c r="C226" s="10">
        <v>0.41666666666666669</v>
      </c>
      <c r="D226" s="4" t="s">
        <v>59</v>
      </c>
      <c r="E226" s="4" t="s">
        <v>100</v>
      </c>
      <c r="F226" s="4"/>
      <c r="G226" s="13" t="s">
        <v>568</v>
      </c>
      <c r="H226" s="13" t="s">
        <v>581</v>
      </c>
      <c r="I226" s="13" t="s">
        <v>639</v>
      </c>
      <c r="J226" s="13" t="s">
        <v>325</v>
      </c>
      <c r="K226" s="13" t="s">
        <v>677</v>
      </c>
      <c r="L226" s="3" t="s">
        <v>680</v>
      </c>
      <c r="M226" s="9">
        <v>43524</v>
      </c>
      <c r="N226" s="9">
        <v>43525</v>
      </c>
      <c r="O226" s="3"/>
      <c r="P226" s="3" t="s">
        <v>633</v>
      </c>
      <c r="Q226" s="3" t="s">
        <v>379</v>
      </c>
      <c r="R226" s="4"/>
    </row>
    <row r="227" spans="2:18" s="27" customFormat="1" ht="106.5" customHeight="1" x14ac:dyDescent="0.15">
      <c r="B227" s="117" t="s">
        <v>1575</v>
      </c>
      <c r="C227" s="10">
        <f>IF($C$196="","",$C$196)</f>
        <v>0.375</v>
      </c>
      <c r="D227" s="10" t="str">
        <f>IF($D$196="","",$D$196)</f>
        <v>大屏</v>
      </c>
      <c r="E227" s="4" t="str">
        <f>IF($E$196="","",$E$196)</f>
        <v>高</v>
      </c>
      <c r="F227" s="4"/>
      <c r="G227" s="13" t="str">
        <f>IF($G$196="","",$G$196)</f>
        <v>大屏的税前利润和DIS不一致</v>
      </c>
      <c r="H227" s="13" t="str">
        <f>IF($H$196="","",$H$196)</f>
        <v>大屏数据和DIS不一致</v>
      </c>
      <c r="I227" s="13" t="str">
        <f>IF($I$196="","",$I$196)</f>
        <v>同问题189</v>
      </c>
      <c r="J227" s="13" t="str">
        <f>IF($J$196="","",$J$196)</f>
        <v>手动调整税前利润数据和DIS一致
提供税前利润的计算逻辑和DIS进行确认。
确认DIS的税前利润总数减去了投资收益。</v>
      </c>
      <c r="K227" s="13" t="str">
        <f>IF($K$196="","",$K$196)</f>
        <v>取DIS数据进行展示</v>
      </c>
      <c r="L227" s="3" t="s">
        <v>680</v>
      </c>
      <c r="M227" s="9">
        <f>IF($M$196="","",$M$196)</f>
        <v>43595</v>
      </c>
      <c r="N227" s="9">
        <f>IF($N$196="","",$N$196)</f>
        <v>43595</v>
      </c>
      <c r="O227" s="9" t="str">
        <f>IF($O$196="","",$O$196)</f>
        <v/>
      </c>
      <c r="P227" s="9" t="str">
        <f>IF($P$196="","",$P$196)</f>
        <v>娄进涛</v>
      </c>
      <c r="Q227" s="3" t="str">
        <f>IF($Q$196="","",$Q$196)</f>
        <v>徐迪翰</v>
      </c>
      <c r="R227" s="4" t="str">
        <f>IF($R$196="","",$R$196)</f>
        <v/>
      </c>
    </row>
    <row r="228" spans="2:18" s="27" customFormat="1" ht="106.5" customHeight="1" x14ac:dyDescent="0.15">
      <c r="B228" s="117" t="s">
        <v>1575</v>
      </c>
      <c r="C228" s="10">
        <f>IF($C$166="","",$C$166)</f>
        <v>0.375</v>
      </c>
      <c r="D228" s="10" t="str">
        <f>IF($D$166="","",$D$166)</f>
        <v>大屏</v>
      </c>
      <c r="E228" s="10" t="str">
        <f>IF($E$166="","",$E$166)</f>
        <v>中</v>
      </c>
      <c r="F228" s="10"/>
      <c r="G228" s="12" t="str">
        <f>IF($G$166="","",$G$166)</f>
        <v>海融易和信产中心交易额的完成率异常</v>
      </c>
      <c r="H228" s="12" t="str">
        <f>IF($H$166="","",$H$166)</f>
        <v>大屏数据显示异常</v>
      </c>
      <c r="I228" s="12" t="str">
        <f>IF($I$166="","",$I$166)</f>
        <v>同问题161</v>
      </c>
      <c r="J228" s="11" t="str">
        <f>IF($J$166="","",$J$166)</f>
        <v>修改海融易和信产中心交易额的完成率与DIS数据一致</v>
      </c>
      <c r="K228" s="11" t="str">
        <f>IF($K$166="","",$K$166)</f>
        <v>1，DIS数据对接（完成）
2，数据库对应表开发和上线</v>
      </c>
      <c r="L228" s="10" t="str">
        <f>IF($L$166="","",$L$166)</f>
        <v>关闭</v>
      </c>
      <c r="M228" s="5">
        <f>IF($M$166="","",$M$166)</f>
        <v>43552</v>
      </c>
      <c r="N228" s="9">
        <f>IF($N$166="","",$N$166)</f>
        <v>43552</v>
      </c>
      <c r="O228" s="10" t="str">
        <f>IF($O$166="","",$O$166)</f>
        <v/>
      </c>
      <c r="P228" s="10" t="str">
        <f>IF($P$166="","",$P$166)</f>
        <v>王伟岚</v>
      </c>
      <c r="Q228" s="10" t="str">
        <f>IF($Q$166="","",$Q$166)</f>
        <v>陈维</v>
      </c>
      <c r="R228" s="10" t="str">
        <f>IF($R$166="","",$R$166)</f>
        <v/>
      </c>
    </row>
    <row r="229" spans="2:18" s="27" customFormat="1" ht="107.25" customHeight="1" x14ac:dyDescent="0.15">
      <c r="B229" s="117" t="s">
        <v>1575</v>
      </c>
      <c r="C229" s="10">
        <v>0.41666666666666669</v>
      </c>
      <c r="D229" s="4" t="s">
        <v>59</v>
      </c>
      <c r="E229" s="4"/>
      <c r="F229" s="4"/>
      <c r="G229" s="13" t="s">
        <v>629</v>
      </c>
      <c r="H229" s="13" t="s">
        <v>689</v>
      </c>
      <c r="I229" s="13" t="s">
        <v>638</v>
      </c>
      <c r="J229" s="13" t="s">
        <v>325</v>
      </c>
      <c r="K229" s="13" t="s">
        <v>636</v>
      </c>
      <c r="L229" s="3" t="s">
        <v>680</v>
      </c>
      <c r="M229" s="9">
        <v>43518</v>
      </c>
      <c r="N229" s="9">
        <v>43518</v>
      </c>
      <c r="O229" s="3"/>
      <c r="P229" s="3" t="s">
        <v>518</v>
      </c>
      <c r="Q229" s="3" t="s">
        <v>379</v>
      </c>
      <c r="R229" s="4"/>
    </row>
    <row r="230" spans="2:18" s="27" customFormat="1" ht="107.25" customHeight="1" x14ac:dyDescent="0.15">
      <c r="B230" s="117" t="s">
        <v>1575</v>
      </c>
      <c r="C230" s="10">
        <v>0.41666666666666669</v>
      </c>
      <c r="D230" s="4" t="s">
        <v>59</v>
      </c>
      <c r="E230" s="4" t="s">
        <v>100</v>
      </c>
      <c r="F230" s="4"/>
      <c r="G230" s="13" t="s">
        <v>568</v>
      </c>
      <c r="H230" s="13" t="s">
        <v>581</v>
      </c>
      <c r="I230" s="13" t="s">
        <v>639</v>
      </c>
      <c r="J230" s="13" t="s">
        <v>325</v>
      </c>
      <c r="K230" s="13" t="s">
        <v>677</v>
      </c>
      <c r="L230" s="3" t="s">
        <v>680</v>
      </c>
      <c r="M230" s="9">
        <v>43524</v>
      </c>
      <c r="N230" s="9">
        <v>43525</v>
      </c>
      <c r="O230" s="3"/>
      <c r="P230" s="3" t="s">
        <v>633</v>
      </c>
      <c r="Q230" s="3" t="s">
        <v>379</v>
      </c>
      <c r="R230" s="4"/>
    </row>
    <row r="231" spans="2:18" s="27" customFormat="1" ht="97.5" customHeight="1" x14ac:dyDescent="0.15">
      <c r="B231" s="117" t="s">
        <v>1575</v>
      </c>
      <c r="C231" s="10">
        <v>0.375</v>
      </c>
      <c r="D231" s="4" t="s">
        <v>59</v>
      </c>
      <c r="E231" s="4" t="s">
        <v>100</v>
      </c>
      <c r="F231" s="4"/>
      <c r="G231" s="13" t="s">
        <v>631</v>
      </c>
      <c r="H231" s="13" t="s">
        <v>632</v>
      </c>
      <c r="I231" s="13" t="s">
        <v>761</v>
      </c>
      <c r="J231" s="13"/>
      <c r="K231" s="13" t="s">
        <v>762</v>
      </c>
      <c r="L231" s="3" t="s">
        <v>680</v>
      </c>
      <c r="M231" s="9">
        <v>43552</v>
      </c>
      <c r="N231" s="9">
        <v>43552</v>
      </c>
      <c r="O231" s="3"/>
      <c r="P231" s="3" t="s">
        <v>643</v>
      </c>
      <c r="Q231" s="3" t="s">
        <v>379</v>
      </c>
      <c r="R231" s="4"/>
    </row>
    <row r="232" spans="2:18" s="27" customFormat="1" ht="106.5" customHeight="1" x14ac:dyDescent="0.15">
      <c r="B232" s="117" t="s">
        <v>1576</v>
      </c>
      <c r="C232" s="10">
        <f>IF($C$196="","",$C$196)</f>
        <v>0.375</v>
      </c>
      <c r="D232" s="10" t="str">
        <f>IF($D$196="","",$D$196)</f>
        <v>大屏</v>
      </c>
      <c r="E232" s="4" t="str">
        <f>IF($E$196="","",$E$196)</f>
        <v>高</v>
      </c>
      <c r="F232" s="4"/>
      <c r="G232" s="13" t="str">
        <f>IF($G$196="","",$G$196)</f>
        <v>大屏的税前利润和DIS不一致</v>
      </c>
      <c r="H232" s="13" t="str">
        <f>IF($H$196="","",$H$196)</f>
        <v>大屏数据和DIS不一致</v>
      </c>
      <c r="I232" s="13" t="str">
        <f>IF($I$196="","",$I$196)</f>
        <v>同问题189</v>
      </c>
      <c r="J232" s="13" t="str">
        <f>IF($J$196="","",$J$196)</f>
        <v>手动调整税前利润数据和DIS一致
提供税前利润的计算逻辑和DIS进行确认。
确认DIS的税前利润总数减去了投资收益。</v>
      </c>
      <c r="K232" s="13" t="str">
        <f>IF($K$196="","",$K$196)</f>
        <v>取DIS数据进行展示</v>
      </c>
      <c r="L232" s="3" t="s">
        <v>680</v>
      </c>
      <c r="M232" s="9">
        <f>IF($M$196="","",$M$196)</f>
        <v>43595</v>
      </c>
      <c r="N232" s="9">
        <f>IF($N$196="","",$N$196)</f>
        <v>43595</v>
      </c>
      <c r="O232" s="9" t="str">
        <f>IF($O$196="","",$O$196)</f>
        <v/>
      </c>
      <c r="P232" s="9" t="str">
        <f>IF($P$196="","",$P$196)</f>
        <v>娄进涛</v>
      </c>
      <c r="Q232" s="3" t="str">
        <f>IF($Q$196="","",$Q$196)</f>
        <v>徐迪翰</v>
      </c>
      <c r="R232" s="4" t="str">
        <f>IF($R$196="","",$R$196)</f>
        <v/>
      </c>
    </row>
    <row r="233" spans="2:18" s="27" customFormat="1" ht="106.5" customHeight="1" x14ac:dyDescent="0.15">
      <c r="B233" s="117" t="s">
        <v>1576</v>
      </c>
      <c r="C233" s="10">
        <f>IF($C$166="","",$C$166)</f>
        <v>0.375</v>
      </c>
      <c r="D233" s="10" t="str">
        <f>IF($D$166="","",$D$166)</f>
        <v>大屏</v>
      </c>
      <c r="E233" s="10" t="str">
        <f>IF($E$166="","",$E$166)</f>
        <v>中</v>
      </c>
      <c r="F233" s="10"/>
      <c r="G233" s="12" t="str">
        <f>IF($G$166="","",$G$166)</f>
        <v>海融易和信产中心交易额的完成率异常</v>
      </c>
      <c r="H233" s="12" t="str">
        <f>IF($H$166="","",$H$166)</f>
        <v>大屏数据显示异常</v>
      </c>
      <c r="I233" s="12" t="str">
        <f>IF($I$166="","",$I$166)</f>
        <v>同问题161</v>
      </c>
      <c r="J233" s="11" t="str">
        <f>IF($J$166="","",$J$166)</f>
        <v>修改海融易和信产中心交易额的完成率与DIS数据一致</v>
      </c>
      <c r="K233" s="11" t="str">
        <f>IF($K$166="","",$K$166)</f>
        <v>1，DIS数据对接（完成）
2，数据库对应表开发和上线</v>
      </c>
      <c r="L233" s="10" t="str">
        <f>IF($L$166="","",$L$166)</f>
        <v>关闭</v>
      </c>
      <c r="M233" s="5">
        <f>IF($M$166="","",$M$166)</f>
        <v>43552</v>
      </c>
      <c r="N233" s="9">
        <f>IF($N$166="","",$N$166)</f>
        <v>43552</v>
      </c>
      <c r="O233" s="10" t="str">
        <f>IF($O$166="","",$O$166)</f>
        <v/>
      </c>
      <c r="P233" s="10" t="str">
        <f>IF($P$166="","",$P$166)</f>
        <v>王伟岚</v>
      </c>
      <c r="Q233" s="10" t="str">
        <f>IF($Q$166="","",$Q$166)</f>
        <v>陈维</v>
      </c>
      <c r="R233" s="10" t="str">
        <f>IF($R$166="","",$R$166)</f>
        <v/>
      </c>
    </row>
    <row r="234" spans="2:18" s="27" customFormat="1" ht="107.25" customHeight="1" x14ac:dyDescent="0.15">
      <c r="B234" s="117" t="s">
        <v>1576</v>
      </c>
      <c r="C234" s="10">
        <v>0.41666666666666669</v>
      </c>
      <c r="D234" s="4" t="s">
        <v>59</v>
      </c>
      <c r="E234" s="4" t="s">
        <v>100</v>
      </c>
      <c r="F234" s="4"/>
      <c r="G234" s="13" t="s">
        <v>568</v>
      </c>
      <c r="H234" s="13" t="s">
        <v>581</v>
      </c>
      <c r="I234" s="13" t="s">
        <v>639</v>
      </c>
      <c r="J234" s="13" t="s">
        <v>325</v>
      </c>
      <c r="K234" s="13" t="s">
        <v>677</v>
      </c>
      <c r="L234" s="3" t="s">
        <v>680</v>
      </c>
      <c r="M234" s="9">
        <v>43524</v>
      </c>
      <c r="N234" s="9">
        <v>43525</v>
      </c>
      <c r="O234" s="3"/>
      <c r="P234" s="3" t="s">
        <v>633</v>
      </c>
      <c r="Q234" s="3" t="s">
        <v>379</v>
      </c>
      <c r="R234" s="4"/>
    </row>
    <row r="235" spans="2:18" s="27" customFormat="1" ht="97.5" customHeight="1" x14ac:dyDescent="0.15">
      <c r="B235" s="117" t="s">
        <v>1576</v>
      </c>
      <c r="C235" s="10">
        <f>IF(C$231="","",C$231)</f>
        <v>0.375</v>
      </c>
      <c r="D235" s="10" t="str">
        <f t="shared" ref="D235:R237" si="0">IF(D$231="","",D$231)</f>
        <v>E2E</v>
      </c>
      <c r="E235" s="10" t="str">
        <f t="shared" si="0"/>
        <v>低</v>
      </c>
      <c r="F235" s="10"/>
      <c r="G235" s="11" t="str">
        <f t="shared" si="0"/>
        <v>三张基础表fl.DW_BUSINESS_INCOME_GROUP和fl.DW_LEDGER_GROUP的UPDATE_TIME为空</v>
      </c>
      <c r="H235" s="12" t="str">
        <f t="shared" si="0"/>
        <v>当日日结</v>
      </c>
      <c r="I235" s="11" t="s">
        <v>763</v>
      </c>
      <c r="J235" s="12" t="str">
        <f t="shared" si="0"/>
        <v/>
      </c>
      <c r="K235" s="11" t="str">
        <f t="shared" si="0"/>
        <v>增加更新数据时间检查的SQL语句。上线并验证完成</v>
      </c>
      <c r="L235" s="10" t="str">
        <f t="shared" si="0"/>
        <v>关闭</v>
      </c>
      <c r="M235" s="9">
        <f t="shared" si="0"/>
        <v>43552</v>
      </c>
      <c r="N235" s="9">
        <f t="shared" si="0"/>
        <v>43552</v>
      </c>
      <c r="O235" s="10" t="str">
        <f t="shared" si="0"/>
        <v/>
      </c>
      <c r="P235" s="10" t="str">
        <f t="shared" si="0"/>
        <v>王伟岚</v>
      </c>
      <c r="Q235" s="10" t="str">
        <f t="shared" si="0"/>
        <v>陈维</v>
      </c>
      <c r="R235" s="10" t="str">
        <f t="shared" si="0"/>
        <v/>
      </c>
    </row>
    <row r="236" spans="2:18" s="27" customFormat="1" ht="107.25" customHeight="1" x14ac:dyDescent="0.15">
      <c r="B236" s="117" t="s">
        <v>1577</v>
      </c>
      <c r="C236" s="10">
        <v>0.41666666666666669</v>
      </c>
      <c r="D236" s="4" t="s">
        <v>59</v>
      </c>
      <c r="E236" s="4" t="s">
        <v>100</v>
      </c>
      <c r="F236" s="4"/>
      <c r="G236" s="13" t="s">
        <v>568</v>
      </c>
      <c r="H236" s="13" t="s">
        <v>581</v>
      </c>
      <c r="I236" s="13" t="s">
        <v>639</v>
      </c>
      <c r="J236" s="13" t="s">
        <v>325</v>
      </c>
      <c r="K236" s="13" t="s">
        <v>677</v>
      </c>
      <c r="L236" s="3" t="s">
        <v>680</v>
      </c>
      <c r="M236" s="9">
        <v>43524</v>
      </c>
      <c r="N236" s="9">
        <v>43525</v>
      </c>
      <c r="O236" s="3"/>
      <c r="P236" s="3" t="s">
        <v>633</v>
      </c>
      <c r="Q236" s="3" t="s">
        <v>379</v>
      </c>
      <c r="R236" s="4"/>
    </row>
    <row r="237" spans="2:18" s="27" customFormat="1" ht="97.5" customHeight="1" x14ac:dyDescent="0.15">
      <c r="B237" s="117" t="s">
        <v>1577</v>
      </c>
      <c r="C237" s="10">
        <f>IF(C$231="","",C$231)</f>
        <v>0.375</v>
      </c>
      <c r="D237" s="10" t="str">
        <f t="shared" si="0"/>
        <v>E2E</v>
      </c>
      <c r="E237" s="10" t="str">
        <f t="shared" si="0"/>
        <v>低</v>
      </c>
      <c r="F237" s="10"/>
      <c r="G237" s="11" t="str">
        <f t="shared" si="0"/>
        <v>三张基础表fl.DW_BUSINESS_INCOME_GROUP和fl.DW_LEDGER_GROUP的UPDATE_TIME为空</v>
      </c>
      <c r="H237" s="12" t="str">
        <f t="shared" si="0"/>
        <v>当日日结</v>
      </c>
      <c r="I237" s="11" t="str">
        <f>IF(I$235="","",I$235)</f>
        <v>同课题231</v>
      </c>
      <c r="J237" s="12" t="str">
        <f t="shared" si="0"/>
        <v/>
      </c>
      <c r="K237" s="11" t="str">
        <f t="shared" si="0"/>
        <v>增加更新数据时间检查的SQL语句。上线并验证完成</v>
      </c>
      <c r="L237" s="10" t="str">
        <f t="shared" si="0"/>
        <v>关闭</v>
      </c>
      <c r="M237" s="9">
        <f t="shared" si="0"/>
        <v>43552</v>
      </c>
      <c r="N237" s="9">
        <f t="shared" si="0"/>
        <v>43552</v>
      </c>
      <c r="O237" s="10" t="str">
        <f t="shared" si="0"/>
        <v/>
      </c>
      <c r="P237" s="10" t="str">
        <f t="shared" si="0"/>
        <v>王伟岚</v>
      </c>
      <c r="Q237" s="10" t="str">
        <f t="shared" si="0"/>
        <v>陈维</v>
      </c>
      <c r="R237" s="10" t="str">
        <f t="shared" si="0"/>
        <v/>
      </c>
    </row>
    <row r="238" spans="2:18" s="27" customFormat="1" ht="106.5" customHeight="1" x14ac:dyDescent="0.15">
      <c r="B238" s="117" t="s">
        <v>1578</v>
      </c>
      <c r="C238" s="10">
        <f>IF($C$196="","",$C$196)</f>
        <v>0.375</v>
      </c>
      <c r="D238" s="10" t="str">
        <f>IF($D$196="","",$D$196)</f>
        <v>大屏</v>
      </c>
      <c r="E238" s="4" t="str">
        <f>IF($E$196="","",$E$196)</f>
        <v>高</v>
      </c>
      <c r="F238" s="4"/>
      <c r="G238" s="13" t="str">
        <f>IF($G$196="","",$G$196)</f>
        <v>大屏的税前利润和DIS不一致</v>
      </c>
      <c r="H238" s="13" t="str">
        <f>IF($H$196="","",$H$196)</f>
        <v>大屏数据和DIS不一致</v>
      </c>
      <c r="I238" s="13" t="str">
        <f>IF($I$196="","",$I$196)</f>
        <v>同问题189</v>
      </c>
      <c r="J238" s="13" t="str">
        <f>IF($J$196="","",$J$196)</f>
        <v>手动调整税前利润数据和DIS一致
提供税前利润的计算逻辑和DIS进行确认。
确认DIS的税前利润总数减去了投资收益。</v>
      </c>
      <c r="K238" s="13" t="str">
        <f>IF($K$196="","",$K$196)</f>
        <v>取DIS数据进行展示</v>
      </c>
      <c r="L238" s="3" t="s">
        <v>680</v>
      </c>
      <c r="M238" s="9">
        <f>IF($M$196="","",$M$196)</f>
        <v>43595</v>
      </c>
      <c r="N238" s="9">
        <f>IF($N$196="","",$N$196)</f>
        <v>43595</v>
      </c>
      <c r="O238" s="9" t="str">
        <f>IF($O$196="","",$O$196)</f>
        <v/>
      </c>
      <c r="P238" s="9" t="str">
        <f>IF($P$196="","",$P$196)</f>
        <v>娄进涛</v>
      </c>
      <c r="Q238" s="3" t="str">
        <f>IF($Q$196="","",$Q$196)</f>
        <v>徐迪翰</v>
      </c>
      <c r="R238" s="4" t="str">
        <f>IF($R$196="","",$R$196)</f>
        <v/>
      </c>
    </row>
    <row r="239" spans="2:18" s="27" customFormat="1" ht="106.5" customHeight="1" x14ac:dyDescent="0.15">
      <c r="B239" s="117" t="s">
        <v>1578</v>
      </c>
      <c r="C239" s="10">
        <f>IF($C$166="","",$C$166)</f>
        <v>0.375</v>
      </c>
      <c r="D239" s="10" t="str">
        <f>IF($D$166="","",$D$166)</f>
        <v>大屏</v>
      </c>
      <c r="E239" s="10" t="str">
        <f>IF($E$166="","",$E$166)</f>
        <v>中</v>
      </c>
      <c r="F239" s="10"/>
      <c r="G239" s="12" t="str">
        <f>IF($G$166="","",$G$166)</f>
        <v>海融易和信产中心交易额的完成率异常</v>
      </c>
      <c r="H239" s="12" t="str">
        <f>IF($H$166="","",$H$166)</f>
        <v>大屏数据显示异常</v>
      </c>
      <c r="I239" s="12" t="str">
        <f>IF($I$166="","",$I$166)</f>
        <v>同问题161</v>
      </c>
      <c r="J239" s="11" t="str">
        <f>IF($J$166="","",$J$166)</f>
        <v>修改海融易和信产中心交易额的完成率与DIS数据一致</v>
      </c>
      <c r="K239" s="11" t="str">
        <f>IF($K$166="","",$K$166)</f>
        <v>1，DIS数据对接（完成）
2，数据库对应表开发和上线</v>
      </c>
      <c r="L239" s="10" t="str">
        <f>IF($L$166="","",$L$166)</f>
        <v>关闭</v>
      </c>
      <c r="M239" s="5">
        <f>IF($M$166="","",$M$166)</f>
        <v>43552</v>
      </c>
      <c r="N239" s="9">
        <f>IF($N$166="","",$N$166)</f>
        <v>43552</v>
      </c>
      <c r="O239" s="10" t="str">
        <f>IF($O$166="","",$O$166)</f>
        <v/>
      </c>
      <c r="P239" s="10" t="str">
        <f>IF($P$166="","",$P$166)</f>
        <v>王伟岚</v>
      </c>
      <c r="Q239" s="10" t="str">
        <f>IF($Q$166="","",$Q$166)</f>
        <v>陈维</v>
      </c>
      <c r="R239" s="10" t="str">
        <f>IF($R$166="","",$R$166)</f>
        <v/>
      </c>
    </row>
    <row r="240" spans="2:18" s="27" customFormat="1" ht="97.5" customHeight="1" x14ac:dyDescent="0.15">
      <c r="B240" s="117" t="s">
        <v>1578</v>
      </c>
      <c r="C240" s="10">
        <v>0.375</v>
      </c>
      <c r="D240" s="4" t="s">
        <v>13</v>
      </c>
      <c r="E240" s="4" t="s">
        <v>104</v>
      </c>
      <c r="F240" s="4"/>
      <c r="G240" s="13" t="s">
        <v>645</v>
      </c>
      <c r="H240" s="13" t="s">
        <v>593</v>
      </c>
      <c r="I240" s="13" t="s">
        <v>652</v>
      </c>
      <c r="J240" s="13" t="s">
        <v>325</v>
      </c>
      <c r="K240" s="13" t="s">
        <v>653</v>
      </c>
      <c r="L240" s="3" t="s">
        <v>680</v>
      </c>
      <c r="M240" s="9">
        <v>43524</v>
      </c>
      <c r="N240" s="9">
        <v>43523</v>
      </c>
      <c r="O240" s="3"/>
      <c r="P240" s="3" t="s">
        <v>297</v>
      </c>
      <c r="Q240" s="3" t="s">
        <v>518</v>
      </c>
      <c r="R240" s="4"/>
    </row>
    <row r="241" spans="2:18" s="27" customFormat="1" ht="107.25" customHeight="1" x14ac:dyDescent="0.15">
      <c r="B241" s="117" t="s">
        <v>1578</v>
      </c>
      <c r="C241" s="10">
        <v>0.41666666666666669</v>
      </c>
      <c r="D241" s="4" t="s">
        <v>59</v>
      </c>
      <c r="E241" s="4" t="s">
        <v>100</v>
      </c>
      <c r="F241" s="4"/>
      <c r="G241" s="13" t="s">
        <v>568</v>
      </c>
      <c r="H241" s="13" t="s">
        <v>581</v>
      </c>
      <c r="I241" s="13" t="s">
        <v>639</v>
      </c>
      <c r="J241" s="13" t="s">
        <v>325</v>
      </c>
      <c r="K241" s="13" t="s">
        <v>677</v>
      </c>
      <c r="L241" s="3" t="s">
        <v>680</v>
      </c>
      <c r="M241" s="9">
        <v>43524</v>
      </c>
      <c r="N241" s="9">
        <v>43525</v>
      </c>
      <c r="O241" s="3"/>
      <c r="P241" s="3" t="s">
        <v>633</v>
      </c>
      <c r="Q241" s="3" t="s">
        <v>379</v>
      </c>
      <c r="R241" s="4"/>
    </row>
    <row r="242" spans="2:18" s="27" customFormat="1" ht="97.5" customHeight="1" x14ac:dyDescent="0.15">
      <c r="B242" s="117" t="s">
        <v>1578</v>
      </c>
      <c r="C242" s="10">
        <f>IF(C$231="","",C$231)</f>
        <v>0.375</v>
      </c>
      <c r="D242" s="10" t="str">
        <f t="shared" ref="D242:R242" si="1">IF(D$231="","",D$231)</f>
        <v>E2E</v>
      </c>
      <c r="E242" s="10" t="str">
        <f t="shared" si="1"/>
        <v>低</v>
      </c>
      <c r="F242" s="10"/>
      <c r="G242" s="11" t="str">
        <f t="shared" si="1"/>
        <v>三张基础表fl.DW_BUSINESS_INCOME_GROUP和fl.DW_LEDGER_GROUP的UPDATE_TIME为空</v>
      </c>
      <c r="H242" s="12" t="str">
        <f t="shared" si="1"/>
        <v>当日日结</v>
      </c>
      <c r="I242" s="11" t="str">
        <f>IF(I$235="","",I$235)</f>
        <v>同课题231</v>
      </c>
      <c r="J242" s="12" t="str">
        <f t="shared" si="1"/>
        <v/>
      </c>
      <c r="K242" s="11" t="str">
        <f t="shared" si="1"/>
        <v>增加更新数据时间检查的SQL语句。上线并验证完成</v>
      </c>
      <c r="L242" s="10" t="str">
        <f t="shared" si="1"/>
        <v>关闭</v>
      </c>
      <c r="M242" s="9">
        <f t="shared" si="1"/>
        <v>43552</v>
      </c>
      <c r="N242" s="9">
        <f t="shared" si="1"/>
        <v>43552</v>
      </c>
      <c r="O242" s="10" t="str">
        <f t="shared" si="1"/>
        <v/>
      </c>
      <c r="P242" s="10" t="str">
        <f t="shared" si="1"/>
        <v>王伟岚</v>
      </c>
      <c r="Q242" s="10" t="str">
        <f t="shared" si="1"/>
        <v>陈维</v>
      </c>
      <c r="R242" s="10" t="str">
        <f t="shared" si="1"/>
        <v/>
      </c>
    </row>
    <row r="243" spans="2:18" s="27" customFormat="1" ht="106.5" customHeight="1" x14ac:dyDescent="0.15">
      <c r="B243" s="117" t="s">
        <v>1579</v>
      </c>
      <c r="C243" s="10">
        <f>IF($C$196="","",$C$196)</f>
        <v>0.375</v>
      </c>
      <c r="D243" s="10" t="str">
        <f>IF($D$196="","",$D$196)</f>
        <v>大屏</v>
      </c>
      <c r="E243" s="4" t="str">
        <f>IF($E$196="","",$E$196)</f>
        <v>高</v>
      </c>
      <c r="F243" s="4"/>
      <c r="G243" s="13" t="str">
        <f>IF($G$196="","",$G$196)</f>
        <v>大屏的税前利润和DIS不一致</v>
      </c>
      <c r="H243" s="13" t="str">
        <f>IF($H$196="","",$H$196)</f>
        <v>大屏数据和DIS不一致</v>
      </c>
      <c r="I243" s="13" t="str">
        <f>IF($I$196="","",$I$196)</f>
        <v>同问题189</v>
      </c>
      <c r="J243" s="13" t="str">
        <f>IF($J$196="","",$J$196)</f>
        <v>手动调整税前利润数据和DIS一致
提供税前利润的计算逻辑和DIS进行确认。
确认DIS的税前利润总数减去了投资收益。</v>
      </c>
      <c r="K243" s="13" t="str">
        <f>IF($K$196="","",$K$196)</f>
        <v>取DIS数据进行展示</v>
      </c>
      <c r="L243" s="3" t="s">
        <v>680</v>
      </c>
      <c r="M243" s="9">
        <f>IF($M$196="","",$M$196)</f>
        <v>43595</v>
      </c>
      <c r="N243" s="9">
        <f>IF($N$196="","",$N$196)</f>
        <v>43595</v>
      </c>
      <c r="O243" s="9" t="str">
        <f>IF($O$196="","",$O$196)</f>
        <v/>
      </c>
      <c r="P243" s="9" t="str">
        <f>IF($P$196="","",$P$196)</f>
        <v>娄进涛</v>
      </c>
      <c r="Q243" s="3" t="str">
        <f>IF($Q$196="","",$Q$196)</f>
        <v>徐迪翰</v>
      </c>
      <c r="R243" s="4" t="str">
        <f>IF($R$196="","",$R$196)</f>
        <v/>
      </c>
    </row>
    <row r="244" spans="2:18" s="27" customFormat="1" ht="106.5" customHeight="1" x14ac:dyDescent="0.15">
      <c r="B244" s="117" t="s">
        <v>1579</v>
      </c>
      <c r="C244" s="10">
        <f>IF($C$166="","",$C$166)</f>
        <v>0.375</v>
      </c>
      <c r="D244" s="10" t="str">
        <f>IF($D$166="","",$D$166)</f>
        <v>大屏</v>
      </c>
      <c r="E244" s="10" t="str">
        <f>IF($E$166="","",$E$166)</f>
        <v>中</v>
      </c>
      <c r="F244" s="10"/>
      <c r="G244" s="12" t="str">
        <f>IF($G$166="","",$G$166)</f>
        <v>海融易和信产中心交易额的完成率异常</v>
      </c>
      <c r="H244" s="12" t="str">
        <f>IF($H$166="","",$H$166)</f>
        <v>大屏数据显示异常</v>
      </c>
      <c r="I244" s="12" t="str">
        <f>IF($I$166="","",$I$166)</f>
        <v>同问题161</v>
      </c>
      <c r="J244" s="11" t="str">
        <f>IF($J$166="","",$J$166)</f>
        <v>修改海融易和信产中心交易额的完成率与DIS数据一致</v>
      </c>
      <c r="K244" s="11" t="str">
        <f>IF($K$166="","",$K$166)</f>
        <v>1，DIS数据对接（完成）
2，数据库对应表开发和上线</v>
      </c>
      <c r="L244" s="10" t="str">
        <f>IF($L$166="","",$L$166)</f>
        <v>关闭</v>
      </c>
      <c r="M244" s="5">
        <f>IF($M$166="","",$M$166)</f>
        <v>43552</v>
      </c>
      <c r="N244" s="9">
        <f>IF($N$166="","",$N$166)</f>
        <v>43552</v>
      </c>
      <c r="O244" s="10" t="str">
        <f>IF($O$166="","",$O$166)</f>
        <v/>
      </c>
      <c r="P244" s="10" t="str">
        <f>IF($P$166="","",$P$166)</f>
        <v>王伟岚</v>
      </c>
      <c r="Q244" s="10" t="str">
        <f>IF($Q$166="","",$Q$166)</f>
        <v>陈维</v>
      </c>
      <c r="R244" s="10" t="str">
        <f>IF($R$166="","",$R$166)</f>
        <v/>
      </c>
    </row>
    <row r="245" spans="2:18" s="27" customFormat="1" ht="66.599999999999994" customHeight="1" x14ac:dyDescent="0.15">
      <c r="B245" s="117" t="s">
        <v>1579</v>
      </c>
      <c r="C245" s="10">
        <v>0.375</v>
      </c>
      <c r="D245" s="4" t="s">
        <v>13</v>
      </c>
      <c r="E245" s="4" t="s">
        <v>104</v>
      </c>
      <c r="F245" s="4"/>
      <c r="G245" s="13" t="s">
        <v>645</v>
      </c>
      <c r="H245" s="13" t="s">
        <v>593</v>
      </c>
      <c r="I245" s="13" t="s">
        <v>646</v>
      </c>
      <c r="J245" s="13" t="s">
        <v>325</v>
      </c>
      <c r="K245" s="13" t="s">
        <v>653</v>
      </c>
      <c r="L245" s="3" t="s">
        <v>680</v>
      </c>
      <c r="M245" s="9">
        <v>43524</v>
      </c>
      <c r="N245" s="9">
        <v>43523</v>
      </c>
      <c r="O245" s="3"/>
      <c r="P245" s="3" t="s">
        <v>297</v>
      </c>
      <c r="Q245" s="3" t="s">
        <v>518</v>
      </c>
      <c r="R245" s="4"/>
    </row>
    <row r="246" spans="2:18" s="27" customFormat="1" ht="107.25" customHeight="1" x14ac:dyDescent="0.15">
      <c r="B246" s="117" t="s">
        <v>1579</v>
      </c>
      <c r="C246" s="10">
        <v>0.41666666666666669</v>
      </c>
      <c r="D246" s="4" t="s">
        <v>59</v>
      </c>
      <c r="E246" s="4" t="s">
        <v>100</v>
      </c>
      <c r="F246" s="4"/>
      <c r="G246" s="13" t="s">
        <v>568</v>
      </c>
      <c r="H246" s="13" t="s">
        <v>581</v>
      </c>
      <c r="I246" s="13" t="s">
        <v>639</v>
      </c>
      <c r="J246" s="13" t="s">
        <v>325</v>
      </c>
      <c r="K246" s="13" t="s">
        <v>677</v>
      </c>
      <c r="L246" s="3" t="s">
        <v>680</v>
      </c>
      <c r="M246" s="9">
        <v>43524</v>
      </c>
      <c r="N246" s="9">
        <v>43525</v>
      </c>
      <c r="O246" s="3"/>
      <c r="P246" s="3" t="s">
        <v>633</v>
      </c>
      <c r="Q246" s="3" t="s">
        <v>379</v>
      </c>
      <c r="R246" s="4"/>
    </row>
    <row r="247" spans="2:18" s="27" customFormat="1" ht="97.5" customHeight="1" x14ac:dyDescent="0.15">
      <c r="B247" s="117" t="s">
        <v>1579</v>
      </c>
      <c r="C247" s="10">
        <f>IF(C$231="","",C$231)</f>
        <v>0.375</v>
      </c>
      <c r="D247" s="10" t="str">
        <f t="shared" ref="D247:R247" si="2">IF(D$231="","",D$231)</f>
        <v>E2E</v>
      </c>
      <c r="E247" s="10" t="str">
        <f t="shared" si="2"/>
        <v>低</v>
      </c>
      <c r="F247" s="10"/>
      <c r="G247" s="11" t="str">
        <f t="shared" si="2"/>
        <v>三张基础表fl.DW_BUSINESS_INCOME_GROUP和fl.DW_LEDGER_GROUP的UPDATE_TIME为空</v>
      </c>
      <c r="H247" s="12" t="str">
        <f t="shared" si="2"/>
        <v>当日日结</v>
      </c>
      <c r="I247" s="11" t="str">
        <f>IF(I$235="","",I$235)</f>
        <v>同课题231</v>
      </c>
      <c r="J247" s="12" t="str">
        <f t="shared" si="2"/>
        <v/>
      </c>
      <c r="K247" s="11" t="str">
        <f t="shared" si="2"/>
        <v>增加更新数据时间检查的SQL语句。上线并验证完成</v>
      </c>
      <c r="L247" s="10" t="str">
        <f t="shared" si="2"/>
        <v>关闭</v>
      </c>
      <c r="M247" s="9">
        <f t="shared" si="2"/>
        <v>43552</v>
      </c>
      <c r="N247" s="9">
        <f t="shared" si="2"/>
        <v>43552</v>
      </c>
      <c r="O247" s="10" t="str">
        <f t="shared" si="2"/>
        <v/>
      </c>
      <c r="P247" s="10" t="str">
        <f t="shared" si="2"/>
        <v>王伟岚</v>
      </c>
      <c r="Q247" s="10" t="str">
        <f t="shared" si="2"/>
        <v>陈维</v>
      </c>
      <c r="R247" s="10" t="str">
        <f t="shared" si="2"/>
        <v/>
      </c>
    </row>
    <row r="248" spans="2:18" s="27" customFormat="1" ht="66.599999999999994" customHeight="1" x14ac:dyDescent="0.15">
      <c r="B248" s="117" t="s">
        <v>1580</v>
      </c>
      <c r="C248" s="10">
        <v>0.375</v>
      </c>
      <c r="D248" s="4" t="s">
        <v>13</v>
      </c>
      <c r="E248" s="4" t="s">
        <v>104</v>
      </c>
      <c r="F248" s="4"/>
      <c r="G248" s="13" t="s">
        <v>645</v>
      </c>
      <c r="H248" s="13" t="s">
        <v>593</v>
      </c>
      <c r="I248" s="13" t="s">
        <v>646</v>
      </c>
      <c r="J248" s="13" t="s">
        <v>325</v>
      </c>
      <c r="K248" s="13" t="s">
        <v>653</v>
      </c>
      <c r="L248" s="3" t="s">
        <v>680</v>
      </c>
      <c r="M248" s="9">
        <v>43524</v>
      </c>
      <c r="N248" s="9">
        <v>43523</v>
      </c>
      <c r="O248" s="3"/>
      <c r="P248" s="3" t="s">
        <v>297</v>
      </c>
      <c r="Q248" s="3" t="s">
        <v>518</v>
      </c>
      <c r="R248" s="4"/>
    </row>
    <row r="249" spans="2:18" s="27" customFormat="1" ht="106.5" customHeight="1" x14ac:dyDescent="0.15">
      <c r="B249" s="117" t="s">
        <v>1580</v>
      </c>
      <c r="C249" s="10">
        <f>IF($C$196="","",$C$196)</f>
        <v>0.375</v>
      </c>
      <c r="D249" s="10" t="str">
        <f>IF($D$196="","",$D$196)</f>
        <v>大屏</v>
      </c>
      <c r="E249" s="4" t="str">
        <f>IF($E$196="","",$E$196)</f>
        <v>高</v>
      </c>
      <c r="F249" s="4"/>
      <c r="G249" s="13" t="str">
        <f>IF($G$196="","",$G$196)</f>
        <v>大屏的税前利润和DIS不一致</v>
      </c>
      <c r="H249" s="13" t="str">
        <f>IF($H$196="","",$H$196)</f>
        <v>大屏数据和DIS不一致</v>
      </c>
      <c r="I249" s="13" t="str">
        <f>IF($I$196="","",$I$196)</f>
        <v>同问题189</v>
      </c>
      <c r="J249" s="13" t="str">
        <f>IF($J$196="","",$J$196)</f>
        <v>手动调整税前利润数据和DIS一致
提供税前利润的计算逻辑和DIS进行确认。
确认DIS的税前利润总数减去了投资收益。</v>
      </c>
      <c r="K249" s="13" t="str">
        <f>IF($K$196="","",$K$196)</f>
        <v>取DIS数据进行展示</v>
      </c>
      <c r="L249" s="3" t="s">
        <v>680</v>
      </c>
      <c r="M249" s="9">
        <f>IF($M$196="","",$M$196)</f>
        <v>43595</v>
      </c>
      <c r="N249" s="9">
        <f>IF($N$196="","",$N$196)</f>
        <v>43595</v>
      </c>
      <c r="O249" s="9" t="str">
        <f>IF($O$196="","",$O$196)</f>
        <v/>
      </c>
      <c r="P249" s="9" t="str">
        <f>IF($P$196="","",$P$196)</f>
        <v>娄进涛</v>
      </c>
      <c r="Q249" s="3" t="str">
        <f>IF($Q$196="","",$Q$196)</f>
        <v>徐迪翰</v>
      </c>
      <c r="R249" s="4" t="str">
        <f>IF($R$196="","",$R$196)</f>
        <v/>
      </c>
    </row>
    <row r="250" spans="2:18" s="27" customFormat="1" ht="106.5" customHeight="1" x14ac:dyDescent="0.15">
      <c r="B250" s="117" t="s">
        <v>1580</v>
      </c>
      <c r="C250" s="10">
        <f>IF($C$166="","",$C$166)</f>
        <v>0.375</v>
      </c>
      <c r="D250" s="10" t="str">
        <f>IF($D$166="","",$D$166)</f>
        <v>大屏</v>
      </c>
      <c r="E250" s="10" t="str">
        <f>IF($E$166="","",$E$166)</f>
        <v>中</v>
      </c>
      <c r="F250" s="10"/>
      <c r="G250" s="12" t="str">
        <f>IF($G$166="","",$G$166)</f>
        <v>海融易和信产中心交易额的完成率异常</v>
      </c>
      <c r="H250" s="12" t="str">
        <f>IF($H$166="","",$H$166)</f>
        <v>大屏数据显示异常</v>
      </c>
      <c r="I250" s="12" t="str">
        <f>IF($I$166="","",$I$166)</f>
        <v>同问题161</v>
      </c>
      <c r="J250" s="11" t="str">
        <f>IF($J$166="","",$J$166)</f>
        <v>修改海融易和信产中心交易额的完成率与DIS数据一致</v>
      </c>
      <c r="K250" s="11" t="str">
        <f>IF($K$166="","",$K$166)</f>
        <v>1，DIS数据对接（完成）
2，数据库对应表开发和上线</v>
      </c>
      <c r="L250" s="10" t="str">
        <f>IF($L$166="","",$L$166)</f>
        <v>关闭</v>
      </c>
      <c r="M250" s="5">
        <f>IF($M$166="","",$M$166)</f>
        <v>43552</v>
      </c>
      <c r="N250" s="9">
        <f>IF($N$166="","",$N$166)</f>
        <v>43552</v>
      </c>
      <c r="O250" s="10" t="str">
        <f>IF($O$166="","",$O$166)</f>
        <v/>
      </c>
      <c r="P250" s="10" t="str">
        <f>IF($P$166="","",$P$166)</f>
        <v>王伟岚</v>
      </c>
      <c r="Q250" s="10" t="str">
        <f>IF($Q$166="","",$Q$166)</f>
        <v>陈维</v>
      </c>
      <c r="R250" s="10" t="str">
        <f>IF($R$166="","",$R$166)</f>
        <v/>
      </c>
    </row>
    <row r="251" spans="2:18" s="27" customFormat="1" ht="107.25" customHeight="1" x14ac:dyDescent="0.15">
      <c r="B251" s="117" t="s">
        <v>1580</v>
      </c>
      <c r="C251" s="10">
        <v>0.41666666666666669</v>
      </c>
      <c r="D251" s="4" t="s">
        <v>59</v>
      </c>
      <c r="E251" s="4" t="s">
        <v>100</v>
      </c>
      <c r="F251" s="4"/>
      <c r="G251" s="13" t="s">
        <v>568</v>
      </c>
      <c r="H251" s="13" t="s">
        <v>581</v>
      </c>
      <c r="I251" s="13" t="s">
        <v>639</v>
      </c>
      <c r="J251" s="13" t="s">
        <v>325</v>
      </c>
      <c r="K251" s="13" t="s">
        <v>677</v>
      </c>
      <c r="L251" s="3" t="s">
        <v>680</v>
      </c>
      <c r="M251" s="9">
        <v>43524</v>
      </c>
      <c r="N251" s="9">
        <v>43525</v>
      </c>
      <c r="O251" s="3"/>
      <c r="P251" s="3" t="s">
        <v>633</v>
      </c>
      <c r="Q251" s="3" t="s">
        <v>379</v>
      </c>
      <c r="R251" s="4"/>
    </row>
    <row r="252" spans="2:18" s="27" customFormat="1" ht="97.5" customHeight="1" x14ac:dyDescent="0.15">
      <c r="B252" s="117" t="s">
        <v>1580</v>
      </c>
      <c r="C252" s="10">
        <f>IF(C$231="","",C$231)</f>
        <v>0.375</v>
      </c>
      <c r="D252" s="10" t="str">
        <f t="shared" ref="D252:R252" si="3">IF(D$231="","",D$231)</f>
        <v>E2E</v>
      </c>
      <c r="E252" s="10" t="str">
        <f t="shared" si="3"/>
        <v>低</v>
      </c>
      <c r="F252" s="10"/>
      <c r="G252" s="11" t="str">
        <f t="shared" si="3"/>
        <v>三张基础表fl.DW_BUSINESS_INCOME_GROUP和fl.DW_LEDGER_GROUP的UPDATE_TIME为空</v>
      </c>
      <c r="H252" s="12" t="str">
        <f t="shared" si="3"/>
        <v>当日日结</v>
      </c>
      <c r="I252" s="11" t="str">
        <f>IF(I$235="","",I$235)</f>
        <v>同课题231</v>
      </c>
      <c r="J252" s="12" t="str">
        <f t="shared" si="3"/>
        <v/>
      </c>
      <c r="K252" s="11" t="str">
        <f t="shared" si="3"/>
        <v>增加更新数据时间检查的SQL语句。上线并验证完成</v>
      </c>
      <c r="L252" s="10" t="str">
        <f t="shared" si="3"/>
        <v>关闭</v>
      </c>
      <c r="M252" s="9">
        <f t="shared" si="3"/>
        <v>43552</v>
      </c>
      <c r="N252" s="9">
        <f t="shared" si="3"/>
        <v>43552</v>
      </c>
      <c r="O252" s="10" t="str">
        <f t="shared" si="3"/>
        <v/>
      </c>
      <c r="P252" s="10" t="str">
        <f t="shared" si="3"/>
        <v>王伟岚</v>
      </c>
      <c r="Q252" s="10" t="str">
        <f t="shared" si="3"/>
        <v>陈维</v>
      </c>
      <c r="R252" s="10" t="str">
        <f t="shared" si="3"/>
        <v/>
      </c>
    </row>
    <row r="253" spans="2:18" s="27" customFormat="1" ht="106.5" customHeight="1" x14ac:dyDescent="0.15">
      <c r="B253" s="117" t="s">
        <v>1581</v>
      </c>
      <c r="C253" s="10">
        <f>IF($C$196="","",$C$196)</f>
        <v>0.375</v>
      </c>
      <c r="D253" s="10" t="str">
        <f>IF($D$196="","",$D$196)</f>
        <v>大屏</v>
      </c>
      <c r="E253" s="4" t="str">
        <f>IF($E$196="","",$E$196)</f>
        <v>高</v>
      </c>
      <c r="F253" s="4"/>
      <c r="G253" s="13" t="str">
        <f>IF($G$196="","",$G$196)</f>
        <v>大屏的税前利润和DIS不一致</v>
      </c>
      <c r="H253" s="13" t="str">
        <f>IF($H$196="","",$H$196)</f>
        <v>大屏数据和DIS不一致</v>
      </c>
      <c r="I253" s="13" t="str">
        <f>IF($I$196="","",$I$196)</f>
        <v>同问题189</v>
      </c>
      <c r="J253" s="13" t="str">
        <f>IF($J$196="","",$J$196)</f>
        <v>手动调整税前利润数据和DIS一致
提供税前利润的计算逻辑和DIS进行确认。
确认DIS的税前利润总数减去了投资收益。</v>
      </c>
      <c r="K253" s="13" t="str">
        <f>IF($K$196="","",$K$196)</f>
        <v>取DIS数据进行展示</v>
      </c>
      <c r="L253" s="3" t="s">
        <v>680</v>
      </c>
      <c r="M253" s="9">
        <f>IF($M$196="","",$M$196)</f>
        <v>43595</v>
      </c>
      <c r="N253" s="9">
        <f>IF($N$196="","",$N$196)</f>
        <v>43595</v>
      </c>
      <c r="O253" s="9" t="str">
        <f>IF($O$196="","",$O$196)</f>
        <v/>
      </c>
      <c r="P253" s="9" t="str">
        <f>IF($P$196="","",$P$196)</f>
        <v>娄进涛</v>
      </c>
      <c r="Q253" s="3" t="str">
        <f>IF($Q$196="","",$Q$196)</f>
        <v>徐迪翰</v>
      </c>
      <c r="R253" s="4" t="str">
        <f>IF($R$196="","",$R$196)</f>
        <v/>
      </c>
    </row>
    <row r="254" spans="2:18" s="27" customFormat="1" ht="106.5" customHeight="1" x14ac:dyDescent="0.15">
      <c r="B254" s="117" t="s">
        <v>1581</v>
      </c>
      <c r="C254" s="10">
        <f>IF($C$166="","",$C$166)</f>
        <v>0.375</v>
      </c>
      <c r="D254" s="10" t="str">
        <f>IF($D$166="","",$D$166)</f>
        <v>大屏</v>
      </c>
      <c r="E254" s="10" t="str">
        <f>IF($E$166="","",$E$166)</f>
        <v>中</v>
      </c>
      <c r="F254" s="10"/>
      <c r="G254" s="12" t="str">
        <f>IF($G$166="","",$G$166)</f>
        <v>海融易和信产中心交易额的完成率异常</v>
      </c>
      <c r="H254" s="12" t="str">
        <f>IF($H$166="","",$H$166)</f>
        <v>大屏数据显示异常</v>
      </c>
      <c r="I254" s="12" t="str">
        <f>IF($I$166="","",$I$166)</f>
        <v>同问题161</v>
      </c>
      <c r="J254" s="11" t="str">
        <f>IF($J$166="","",$J$166)</f>
        <v>修改海融易和信产中心交易额的完成率与DIS数据一致</v>
      </c>
      <c r="K254" s="11" t="str">
        <f>IF($K$166="","",$K$166)</f>
        <v>1，DIS数据对接（完成）
2，数据库对应表开发和上线</v>
      </c>
      <c r="L254" s="10" t="str">
        <f>IF($L$166="","",$L$166)</f>
        <v>关闭</v>
      </c>
      <c r="M254" s="5">
        <f>IF($M$166="","",$M$166)</f>
        <v>43552</v>
      </c>
      <c r="N254" s="9">
        <f>IF($N$166="","",$N$166)</f>
        <v>43552</v>
      </c>
      <c r="O254" s="10" t="str">
        <f>IF($O$166="","",$O$166)</f>
        <v/>
      </c>
      <c r="P254" s="10" t="str">
        <f>IF($P$166="","",$P$166)</f>
        <v>王伟岚</v>
      </c>
      <c r="Q254" s="10" t="str">
        <f>IF($Q$166="","",$Q$166)</f>
        <v>陈维</v>
      </c>
      <c r="R254" s="10" t="str">
        <f>IF($R$166="","",$R$166)</f>
        <v/>
      </c>
    </row>
    <row r="255" spans="2:18" s="27" customFormat="1" ht="107.25" customHeight="1" x14ac:dyDescent="0.15">
      <c r="B255" s="117" t="s">
        <v>1581</v>
      </c>
      <c r="C255" s="10">
        <v>0.41666666666666669</v>
      </c>
      <c r="D255" s="4" t="s">
        <v>59</v>
      </c>
      <c r="E255" s="4" t="s">
        <v>100</v>
      </c>
      <c r="F255" s="4"/>
      <c r="G255" s="13" t="s">
        <v>568</v>
      </c>
      <c r="H255" s="13" t="s">
        <v>581</v>
      </c>
      <c r="I255" s="13" t="s">
        <v>639</v>
      </c>
      <c r="J255" s="13" t="s">
        <v>325</v>
      </c>
      <c r="K255" s="13" t="s">
        <v>677</v>
      </c>
      <c r="L255" s="3" t="s">
        <v>680</v>
      </c>
      <c r="M255" s="9">
        <v>43524</v>
      </c>
      <c r="N255" s="9">
        <v>43525</v>
      </c>
      <c r="O255" s="3"/>
      <c r="P255" s="3" t="s">
        <v>633</v>
      </c>
      <c r="Q255" s="3" t="s">
        <v>379</v>
      </c>
      <c r="R255" s="4"/>
    </row>
    <row r="256" spans="2:18" s="27" customFormat="1" ht="97.5" customHeight="1" x14ac:dyDescent="0.15">
      <c r="B256" s="117" t="s">
        <v>1581</v>
      </c>
      <c r="C256" s="10">
        <f>IF(C$231="","",C$231)</f>
        <v>0.375</v>
      </c>
      <c r="D256" s="10" t="str">
        <f t="shared" ref="D256:R259" si="4">IF(D$231="","",D$231)</f>
        <v>E2E</v>
      </c>
      <c r="E256" s="10" t="str">
        <f t="shared" si="4"/>
        <v>低</v>
      </c>
      <c r="F256" s="10"/>
      <c r="G256" s="11" t="str">
        <f t="shared" si="4"/>
        <v>三张基础表fl.DW_BUSINESS_INCOME_GROUP和fl.DW_LEDGER_GROUP的UPDATE_TIME为空</v>
      </c>
      <c r="H256" s="12" t="str">
        <f t="shared" si="4"/>
        <v>当日日结</v>
      </c>
      <c r="I256" s="11" t="str">
        <f>IF(I$235="","",I$235)</f>
        <v>同课题231</v>
      </c>
      <c r="J256" s="12" t="str">
        <f t="shared" si="4"/>
        <v/>
      </c>
      <c r="K256" s="11" t="str">
        <f t="shared" si="4"/>
        <v>增加更新数据时间检查的SQL语句。上线并验证完成</v>
      </c>
      <c r="L256" s="10" t="str">
        <f t="shared" si="4"/>
        <v>关闭</v>
      </c>
      <c r="M256" s="9">
        <f t="shared" si="4"/>
        <v>43552</v>
      </c>
      <c r="N256" s="9">
        <f t="shared" si="4"/>
        <v>43552</v>
      </c>
      <c r="O256" s="10" t="str">
        <f t="shared" si="4"/>
        <v/>
      </c>
      <c r="P256" s="10" t="str">
        <f t="shared" si="4"/>
        <v>王伟岚</v>
      </c>
      <c r="Q256" s="10" t="str">
        <f t="shared" si="4"/>
        <v>陈维</v>
      </c>
      <c r="R256" s="10" t="str">
        <f t="shared" si="4"/>
        <v/>
      </c>
    </row>
    <row r="257" spans="2:18" s="27" customFormat="1" ht="97.5" customHeight="1" x14ac:dyDescent="0.15">
      <c r="B257" s="117" t="s">
        <v>1582</v>
      </c>
      <c r="C257" s="10">
        <f>IF(C$231="","",C$231)</f>
        <v>0.375</v>
      </c>
      <c r="D257" s="10" t="str">
        <f t="shared" si="4"/>
        <v>E2E</v>
      </c>
      <c r="E257" s="10" t="str">
        <f t="shared" si="4"/>
        <v>低</v>
      </c>
      <c r="F257" s="10"/>
      <c r="G257" s="11" t="str">
        <f t="shared" si="4"/>
        <v>三张基础表fl.DW_BUSINESS_INCOME_GROUP和fl.DW_LEDGER_GROUP的UPDATE_TIME为空</v>
      </c>
      <c r="H257" s="12" t="str">
        <f t="shared" si="4"/>
        <v>当日日结</v>
      </c>
      <c r="I257" s="11" t="str">
        <f>IF(I$235="","",I$235)</f>
        <v>同课题231</v>
      </c>
      <c r="J257" s="12" t="str">
        <f t="shared" si="4"/>
        <v/>
      </c>
      <c r="K257" s="11" t="str">
        <f t="shared" si="4"/>
        <v>增加更新数据时间检查的SQL语句。上线并验证完成</v>
      </c>
      <c r="L257" s="10" t="str">
        <f t="shared" si="4"/>
        <v>关闭</v>
      </c>
      <c r="M257" s="9">
        <f t="shared" si="4"/>
        <v>43552</v>
      </c>
      <c r="N257" s="9">
        <f t="shared" si="4"/>
        <v>43552</v>
      </c>
      <c r="O257" s="10" t="str">
        <f t="shared" si="4"/>
        <v/>
      </c>
      <c r="P257" s="10" t="str">
        <f t="shared" si="4"/>
        <v>王伟岚</v>
      </c>
      <c r="Q257" s="10" t="str">
        <f t="shared" si="4"/>
        <v>陈维</v>
      </c>
      <c r="R257" s="10" t="str">
        <f t="shared" si="4"/>
        <v/>
      </c>
    </row>
    <row r="258" spans="2:18" s="27" customFormat="1" ht="97.5" customHeight="1" x14ac:dyDescent="0.15">
      <c r="B258" s="117" t="s">
        <v>1583</v>
      </c>
      <c r="C258" s="10">
        <f>IF(C$231="","",C$231)</f>
        <v>0.375</v>
      </c>
      <c r="D258" s="10" t="str">
        <f t="shared" si="4"/>
        <v>E2E</v>
      </c>
      <c r="E258" s="10" t="str">
        <f t="shared" si="4"/>
        <v>低</v>
      </c>
      <c r="F258" s="10"/>
      <c r="G258" s="11" t="str">
        <f t="shared" si="4"/>
        <v>三张基础表fl.DW_BUSINESS_INCOME_GROUP和fl.DW_LEDGER_GROUP的UPDATE_TIME为空</v>
      </c>
      <c r="H258" s="12" t="str">
        <f t="shared" si="4"/>
        <v>当日日结</v>
      </c>
      <c r="I258" s="11" t="str">
        <f>IF(I$235="","",I$235)</f>
        <v>同课题231</v>
      </c>
      <c r="J258" s="12" t="str">
        <f t="shared" si="4"/>
        <v/>
      </c>
      <c r="K258" s="11" t="str">
        <f t="shared" si="4"/>
        <v>增加更新数据时间检查的SQL语句。上线并验证完成</v>
      </c>
      <c r="L258" s="10" t="str">
        <f t="shared" si="4"/>
        <v>关闭</v>
      </c>
      <c r="M258" s="9">
        <f t="shared" si="4"/>
        <v>43552</v>
      </c>
      <c r="N258" s="9">
        <f t="shared" si="4"/>
        <v>43552</v>
      </c>
      <c r="O258" s="10" t="str">
        <f t="shared" si="4"/>
        <v/>
      </c>
      <c r="P258" s="10" t="str">
        <f t="shared" si="4"/>
        <v>王伟岚</v>
      </c>
      <c r="Q258" s="10" t="str">
        <f t="shared" si="4"/>
        <v>陈维</v>
      </c>
      <c r="R258" s="10" t="str">
        <f t="shared" si="4"/>
        <v/>
      </c>
    </row>
    <row r="259" spans="2:18" s="27" customFormat="1" ht="97.5" customHeight="1" x14ac:dyDescent="0.15">
      <c r="B259" s="117" t="s">
        <v>1584</v>
      </c>
      <c r="C259" s="10">
        <f>IF(C$231="","",C$231)</f>
        <v>0.375</v>
      </c>
      <c r="D259" s="10" t="str">
        <f t="shared" si="4"/>
        <v>E2E</v>
      </c>
      <c r="E259" s="10" t="str">
        <f t="shared" si="4"/>
        <v>低</v>
      </c>
      <c r="F259" s="10"/>
      <c r="G259" s="11" t="str">
        <f t="shared" si="4"/>
        <v>三张基础表fl.DW_BUSINESS_INCOME_GROUP和fl.DW_LEDGER_GROUP的UPDATE_TIME为空</v>
      </c>
      <c r="H259" s="12" t="str">
        <f t="shared" si="4"/>
        <v>当日日结</v>
      </c>
      <c r="I259" s="11" t="str">
        <f>IF(I$235="","",I$235)</f>
        <v>同课题231</v>
      </c>
      <c r="J259" s="12" t="str">
        <f t="shared" si="4"/>
        <v/>
      </c>
      <c r="K259" s="11" t="str">
        <f t="shared" si="4"/>
        <v>增加更新数据时间检查的SQL语句。上线并验证完成</v>
      </c>
      <c r="L259" s="10" t="str">
        <f t="shared" si="4"/>
        <v>关闭</v>
      </c>
      <c r="M259" s="9">
        <f t="shared" si="4"/>
        <v>43552</v>
      </c>
      <c r="N259" s="9">
        <f t="shared" si="4"/>
        <v>43552</v>
      </c>
      <c r="O259" s="10" t="str">
        <f t="shared" si="4"/>
        <v/>
      </c>
      <c r="P259" s="10" t="str">
        <f t="shared" si="4"/>
        <v>王伟岚</v>
      </c>
      <c r="Q259" s="10" t="str">
        <f t="shared" si="4"/>
        <v>陈维</v>
      </c>
      <c r="R259" s="10" t="str">
        <f t="shared" si="4"/>
        <v/>
      </c>
    </row>
    <row r="260" spans="2:18" s="27" customFormat="1" ht="97.5" customHeight="1" x14ac:dyDescent="0.15">
      <c r="B260" s="117" t="s">
        <v>1584</v>
      </c>
      <c r="C260" s="10">
        <v>0.375</v>
      </c>
      <c r="D260" s="4" t="s">
        <v>13</v>
      </c>
      <c r="E260" s="4" t="s">
        <v>121</v>
      </c>
      <c r="F260" s="4"/>
      <c r="G260" s="13" t="s">
        <v>658</v>
      </c>
      <c r="H260" s="13" t="s">
        <v>542</v>
      </c>
      <c r="I260" s="13" t="s">
        <v>659</v>
      </c>
      <c r="J260" s="13" t="s">
        <v>660</v>
      </c>
      <c r="K260" s="13" t="s">
        <v>695</v>
      </c>
      <c r="L260" s="3" t="s">
        <v>680</v>
      </c>
      <c r="M260" s="9">
        <v>43532</v>
      </c>
      <c r="N260" s="9">
        <v>43530</v>
      </c>
      <c r="O260" s="3"/>
      <c r="P260" s="3" t="s">
        <v>670</v>
      </c>
      <c r="Q260" s="3" t="s">
        <v>379</v>
      </c>
      <c r="R260" s="4"/>
    </row>
    <row r="261" spans="2:18" s="27" customFormat="1" ht="75.599999999999994" customHeight="1" x14ac:dyDescent="0.15">
      <c r="B261" s="117" t="s">
        <v>1584</v>
      </c>
      <c r="C261" s="10">
        <f>IF($C$196="","",$C$196)</f>
        <v>0.375</v>
      </c>
      <c r="D261" s="10" t="str">
        <f>IF($D$196="","",$D$196)</f>
        <v>大屏</v>
      </c>
      <c r="E261" s="4" t="str">
        <f>IF($E$196="","",$E$196)</f>
        <v>高</v>
      </c>
      <c r="F261" s="4"/>
      <c r="G261" s="13" t="str">
        <f>IF($G$196="","",$G$196)</f>
        <v>大屏的税前利润和DIS不一致</v>
      </c>
      <c r="H261" s="13" t="str">
        <f>IF($H$196="","",$H$196)</f>
        <v>大屏数据和DIS不一致</v>
      </c>
      <c r="I261" s="13" t="str">
        <f>IF($I$196="","",$I$196)</f>
        <v>同问题189</v>
      </c>
      <c r="J261" s="13" t="str">
        <f>IF($J$196="","",$J$196)</f>
        <v>手动调整税前利润数据和DIS一致
提供税前利润的计算逻辑和DIS进行确认。
确认DIS的税前利润总数减去了投资收益。</v>
      </c>
      <c r="K261" s="13" t="str">
        <f>IF($K$196="","",$K$196)</f>
        <v>取DIS数据进行展示</v>
      </c>
      <c r="L261" s="3" t="s">
        <v>680</v>
      </c>
      <c r="M261" s="9">
        <f>IF($M$196="","",$M$196)</f>
        <v>43595</v>
      </c>
      <c r="N261" s="9">
        <f>IF($N$196="","",$N$196)</f>
        <v>43595</v>
      </c>
      <c r="O261" s="9" t="str">
        <f>IF($O$196="","",$O$196)</f>
        <v/>
      </c>
      <c r="P261" s="9" t="str">
        <f>IF($P$196="","",$P$196)</f>
        <v>娄进涛</v>
      </c>
      <c r="Q261" s="3" t="str">
        <f>IF($Q$196="","",$Q$196)</f>
        <v>徐迪翰</v>
      </c>
      <c r="R261" s="4" t="str">
        <f>IF($R$196="","",$R$196)</f>
        <v/>
      </c>
    </row>
    <row r="262" spans="2:18" s="27" customFormat="1" ht="120" customHeight="1" x14ac:dyDescent="0.15">
      <c r="B262" s="117" t="s">
        <v>1585</v>
      </c>
      <c r="C262" s="10">
        <f>IF($C$166="","",$C$166)</f>
        <v>0.375</v>
      </c>
      <c r="D262" s="10" t="str">
        <f>IF($D$166="","",$D$166)</f>
        <v>大屏</v>
      </c>
      <c r="E262" s="10" t="str">
        <f>IF($E$166="","",$E$166)</f>
        <v>中</v>
      </c>
      <c r="F262" s="10"/>
      <c r="G262" s="12" t="str">
        <f>IF($G$166="","",$G$166)</f>
        <v>海融易和信产中心交易额的完成率异常</v>
      </c>
      <c r="H262" s="12" t="str">
        <f>IF($H$166="","",$H$166)</f>
        <v>大屏数据显示异常</v>
      </c>
      <c r="I262" s="12" t="str">
        <f>IF($I$166="","",$I$166)</f>
        <v>同问题161</v>
      </c>
      <c r="J262" s="11" t="str">
        <f>IF($J$166="","",$J$166)</f>
        <v>修改海融易和信产中心交易额的完成率与DIS数据一致</v>
      </c>
      <c r="K262" s="11" t="str">
        <f>IF($K$166="","",$K$166)</f>
        <v>1，DIS数据对接（完成）
2，数据库对应表开发和上线</v>
      </c>
      <c r="L262" s="10" t="str">
        <f>IF($L$166="","",$L$166)</f>
        <v>关闭</v>
      </c>
      <c r="M262" s="5">
        <f>IF($M$166="","",$M$166)</f>
        <v>43552</v>
      </c>
      <c r="N262" s="9">
        <f>IF($N$166="","",$N$166)</f>
        <v>43552</v>
      </c>
      <c r="O262" s="10" t="str">
        <f>IF($O$166="","",$O$166)</f>
        <v/>
      </c>
      <c r="P262" s="10" t="str">
        <f>IF($P$166="","",$P$166)</f>
        <v>王伟岚</v>
      </c>
      <c r="Q262" s="10" t="str">
        <f>IF($Q$166="","",$Q$166)</f>
        <v>陈维</v>
      </c>
      <c r="R262" s="10" t="str">
        <f>IF($R$166="","",$R$166)</f>
        <v/>
      </c>
    </row>
    <row r="263" spans="2:18" s="27" customFormat="1" ht="106.5" customHeight="1" x14ac:dyDescent="0.15">
      <c r="B263" s="117" t="s">
        <v>1585</v>
      </c>
      <c r="C263" s="10">
        <f>IF($C$196="","",$C$196)</f>
        <v>0.375</v>
      </c>
      <c r="D263" s="10" t="str">
        <f>IF($D$196="","",$D$196)</f>
        <v>大屏</v>
      </c>
      <c r="E263" s="4" t="str">
        <f>IF($E$196="","",$E$196)</f>
        <v>高</v>
      </c>
      <c r="F263" s="4"/>
      <c r="G263" s="13" t="str">
        <f>IF($G$196="","",$G$196)</f>
        <v>大屏的税前利润和DIS不一致</v>
      </c>
      <c r="H263" s="13" t="str">
        <f>IF($H$196="","",$H$196)</f>
        <v>大屏数据和DIS不一致</v>
      </c>
      <c r="I263" s="13" t="str">
        <f>IF($I$196="","",$I$196)</f>
        <v>同问题189</v>
      </c>
      <c r="J263" s="13" t="str">
        <f>IF($J$196="","",$J$196)</f>
        <v>手动调整税前利润数据和DIS一致
提供税前利润的计算逻辑和DIS进行确认。
确认DIS的税前利润总数减去了投资收益。</v>
      </c>
      <c r="K263" s="13" t="str">
        <f>IF($K$196="","",$K$196)</f>
        <v>取DIS数据进行展示</v>
      </c>
      <c r="L263" s="3" t="s">
        <v>680</v>
      </c>
      <c r="M263" s="9">
        <f>IF($M$196="","",$M$196)</f>
        <v>43595</v>
      </c>
      <c r="N263" s="9">
        <f>IF($N$196="","",$N$196)</f>
        <v>43595</v>
      </c>
      <c r="O263" s="9" t="str">
        <f>IF($O$196="","",$O$196)</f>
        <v/>
      </c>
      <c r="P263" s="9" t="str">
        <f>IF($P$196="","",$P$196)</f>
        <v>娄进涛</v>
      </c>
      <c r="Q263" s="3" t="str">
        <f>IF($Q$196="","",$Q$196)</f>
        <v>徐迪翰</v>
      </c>
      <c r="R263" s="4" t="str">
        <f>IF($R$196="","",$R$196)</f>
        <v/>
      </c>
    </row>
    <row r="264" spans="2:18" s="27" customFormat="1" ht="106.5" customHeight="1" x14ac:dyDescent="0.15">
      <c r="B264" s="117" t="s">
        <v>1586</v>
      </c>
      <c r="C264" s="10">
        <v>0.41666666666666669</v>
      </c>
      <c r="D264" s="4" t="s">
        <v>356</v>
      </c>
      <c r="E264" s="4" t="s">
        <v>121</v>
      </c>
      <c r="F264" s="4"/>
      <c r="G264" s="13" t="s">
        <v>666</v>
      </c>
      <c r="H264" s="13" t="s">
        <v>663</v>
      </c>
      <c r="I264" s="13" t="s">
        <v>662</v>
      </c>
      <c r="J264" s="13" t="s">
        <v>664</v>
      </c>
      <c r="K264" s="13" t="s">
        <v>671</v>
      </c>
      <c r="L264" s="3" t="s">
        <v>680</v>
      </c>
      <c r="M264" s="9">
        <v>43559</v>
      </c>
      <c r="N264" s="9">
        <v>43559</v>
      </c>
      <c r="O264" s="3"/>
      <c r="P264" s="3" t="s">
        <v>297</v>
      </c>
      <c r="Q264" s="3" t="s">
        <v>120</v>
      </c>
      <c r="R264" s="4"/>
    </row>
    <row r="265" spans="2:18" s="27" customFormat="1" ht="106.5" customHeight="1" x14ac:dyDescent="0.15">
      <c r="B265" s="117" t="s">
        <v>1586</v>
      </c>
      <c r="C265" s="10">
        <v>0.625</v>
      </c>
      <c r="D265" s="4" t="s">
        <v>356</v>
      </c>
      <c r="E265" s="4" t="s">
        <v>121</v>
      </c>
      <c r="F265" s="4"/>
      <c r="G265" s="13" t="s">
        <v>665</v>
      </c>
      <c r="H265" s="13" t="s">
        <v>667</v>
      </c>
      <c r="I265" s="13" t="s">
        <v>668</v>
      </c>
      <c r="J265" s="13" t="s">
        <v>664</v>
      </c>
      <c r="K265" s="13" t="s">
        <v>802</v>
      </c>
      <c r="L265" s="3" t="s">
        <v>680</v>
      </c>
      <c r="M265" s="9">
        <v>43559</v>
      </c>
      <c r="N265" s="9">
        <v>43559</v>
      </c>
      <c r="O265" s="3"/>
      <c r="P265" s="3" t="s">
        <v>297</v>
      </c>
      <c r="Q265" s="3" t="s">
        <v>120</v>
      </c>
      <c r="R265" s="4"/>
    </row>
    <row r="266" spans="2:18" s="27" customFormat="1" ht="120" customHeight="1" x14ac:dyDescent="0.15">
      <c r="B266" s="117" t="s">
        <v>1587</v>
      </c>
      <c r="C266" s="10">
        <f>IF($C$166="","",$C$166)</f>
        <v>0.375</v>
      </c>
      <c r="D266" s="10" t="str">
        <f>IF($D$166="","",$D$166)</f>
        <v>大屏</v>
      </c>
      <c r="E266" s="10" t="str">
        <f>IF($E$166="","",$E$166)</f>
        <v>中</v>
      </c>
      <c r="F266" s="10"/>
      <c r="G266" s="12" t="str">
        <f>IF($G$166="","",$G$166)</f>
        <v>海融易和信产中心交易额的完成率异常</v>
      </c>
      <c r="H266" s="12" t="str">
        <f>IF($H$166="","",$H$166)</f>
        <v>大屏数据显示异常</v>
      </c>
      <c r="I266" s="12" t="str">
        <f>IF($I$166="","",$I$166)</f>
        <v>同问题161</v>
      </c>
      <c r="J266" s="11" t="str">
        <f>IF($J$166="","",$J$166)</f>
        <v>修改海融易和信产中心交易额的完成率与DIS数据一致</v>
      </c>
      <c r="K266" s="11" t="str">
        <f>IF($K$166="","",$K$166)</f>
        <v>1，DIS数据对接（完成）
2，数据库对应表开发和上线</v>
      </c>
      <c r="L266" s="10" t="str">
        <f>IF($L$166="","",$L$166)</f>
        <v>关闭</v>
      </c>
      <c r="M266" s="5">
        <f>IF($M$166="","",$M$166)</f>
        <v>43552</v>
      </c>
      <c r="N266" s="9">
        <f>IF($N$166="","",$N$166)</f>
        <v>43552</v>
      </c>
      <c r="O266" s="10" t="str">
        <f>IF($O$166="","",$O$166)</f>
        <v/>
      </c>
      <c r="P266" s="10" t="str">
        <f>IF($P$166="","",$P$166)</f>
        <v>王伟岚</v>
      </c>
      <c r="Q266" s="10" t="str">
        <f>IF($Q$166="","",$Q$166)</f>
        <v>陈维</v>
      </c>
      <c r="R266" s="10" t="str">
        <f>IF($R$166="","",$R$166)</f>
        <v/>
      </c>
    </row>
    <row r="267" spans="2:18" s="27" customFormat="1" ht="106.5" customHeight="1" x14ac:dyDescent="0.15">
      <c r="B267" s="117" t="s">
        <v>1587</v>
      </c>
      <c r="C267" s="10">
        <f>IF($C$196="","",$C$196)</f>
        <v>0.375</v>
      </c>
      <c r="D267" s="10" t="str">
        <f>IF($D$196="","",$D$196)</f>
        <v>大屏</v>
      </c>
      <c r="E267" s="4" t="str">
        <f>IF($E$196="","",$E$196)</f>
        <v>高</v>
      </c>
      <c r="F267" s="4"/>
      <c r="G267" s="13" t="str">
        <f>IF($G$196="","",$G$196)</f>
        <v>大屏的税前利润和DIS不一致</v>
      </c>
      <c r="H267" s="13" t="str">
        <f>IF($H$196="","",$H$196)</f>
        <v>大屏数据和DIS不一致</v>
      </c>
      <c r="I267" s="13" t="str">
        <f>IF($I$196="","",$I$196)</f>
        <v>同问题189</v>
      </c>
      <c r="J267" s="13" t="str">
        <f>IF($J$196="","",$J$196)</f>
        <v>手动调整税前利润数据和DIS一致
提供税前利润的计算逻辑和DIS进行确认。
确认DIS的税前利润总数减去了投资收益。</v>
      </c>
      <c r="K267" s="13" t="str">
        <f>IF($K$196="","",$K$196)</f>
        <v>取DIS数据进行展示</v>
      </c>
      <c r="L267" s="3" t="s">
        <v>680</v>
      </c>
      <c r="M267" s="9">
        <f>IF($M$196="","",$M$196)</f>
        <v>43595</v>
      </c>
      <c r="N267" s="9">
        <f>IF($N$196="","",$N$196)</f>
        <v>43595</v>
      </c>
      <c r="O267" s="9" t="str">
        <f>IF($O$196="","",$O$196)</f>
        <v/>
      </c>
      <c r="P267" s="9" t="str">
        <f>IF($P$196="","",$P$196)</f>
        <v>娄进涛</v>
      </c>
      <c r="Q267" s="3" t="str">
        <f>IF($Q$196="","",$Q$196)</f>
        <v>徐迪翰</v>
      </c>
      <c r="R267" s="4" t="str">
        <f>IF($R$196="","",$R$196)</f>
        <v/>
      </c>
    </row>
    <row r="268" spans="2:18" s="27" customFormat="1" ht="120" customHeight="1" x14ac:dyDescent="0.15">
      <c r="B268" s="117" t="s">
        <v>1587</v>
      </c>
      <c r="C268" s="10">
        <v>0.375</v>
      </c>
      <c r="D268" s="4" t="s">
        <v>13</v>
      </c>
      <c r="E268" s="4" t="s">
        <v>104</v>
      </c>
      <c r="F268" s="4"/>
      <c r="G268" s="13" t="s">
        <v>672</v>
      </c>
      <c r="H268" s="13" t="s">
        <v>542</v>
      </c>
      <c r="I268" s="13" t="s">
        <v>826</v>
      </c>
      <c r="J268" s="13" t="s">
        <v>764</v>
      </c>
      <c r="K268" s="13" t="s">
        <v>844</v>
      </c>
      <c r="L268" s="3" t="s">
        <v>680</v>
      </c>
      <c r="M268" s="9">
        <v>43567</v>
      </c>
      <c r="N268" s="9">
        <v>43567</v>
      </c>
      <c r="O268" s="3"/>
      <c r="P268" s="3" t="s">
        <v>643</v>
      </c>
      <c r="Q268" s="3" t="s">
        <v>379</v>
      </c>
      <c r="R268" s="4"/>
    </row>
    <row r="269" spans="2:18" s="27" customFormat="1" ht="120" customHeight="1" x14ac:dyDescent="0.15">
      <c r="B269" s="117" t="s">
        <v>1588</v>
      </c>
      <c r="C269" s="10">
        <f>IF($C$166="","",$C$166)</f>
        <v>0.375</v>
      </c>
      <c r="D269" s="10" t="str">
        <f>IF($D$166="","",$D$166)</f>
        <v>大屏</v>
      </c>
      <c r="E269" s="10" t="str">
        <f>IF($E$166="","",$E$166)</f>
        <v>中</v>
      </c>
      <c r="F269" s="10"/>
      <c r="G269" s="12" t="str">
        <f>IF($G$166="","",$G$166)</f>
        <v>海融易和信产中心交易额的完成率异常</v>
      </c>
      <c r="H269" s="12" t="str">
        <f>IF($H$166="","",$H$166)</f>
        <v>大屏数据显示异常</v>
      </c>
      <c r="I269" s="12" t="str">
        <f>IF($I$166="","",$I$166)</f>
        <v>同问题161</v>
      </c>
      <c r="J269" s="11" t="str">
        <f>IF($J$166="","",$J$166)</f>
        <v>修改海融易和信产中心交易额的完成率与DIS数据一致</v>
      </c>
      <c r="K269" s="11" t="str">
        <f>IF($K$166="","",$K$166)</f>
        <v>1，DIS数据对接（完成）
2，数据库对应表开发和上线</v>
      </c>
      <c r="L269" s="10" t="str">
        <f>IF($L$166="","",$L$166)</f>
        <v>关闭</v>
      </c>
      <c r="M269" s="5">
        <f>IF($M$166="","",$M$166)</f>
        <v>43552</v>
      </c>
      <c r="N269" s="9">
        <f>IF($N$166="","",$N$166)</f>
        <v>43552</v>
      </c>
      <c r="O269" s="10" t="str">
        <f>IF($O$166="","",$O$166)</f>
        <v/>
      </c>
      <c r="P269" s="10" t="str">
        <f>IF($P$166="","",$P$166)</f>
        <v>王伟岚</v>
      </c>
      <c r="Q269" s="10" t="str">
        <f>IF($Q$166="","",$Q$166)</f>
        <v>陈维</v>
      </c>
      <c r="R269" s="10" t="str">
        <f>IF($R$166="","",$R$166)</f>
        <v/>
      </c>
    </row>
    <row r="270" spans="2:18" s="27" customFormat="1" ht="120" customHeight="1" x14ac:dyDescent="0.15">
      <c r="B270" s="117" t="s">
        <v>1588</v>
      </c>
      <c r="C270" s="10">
        <v>0.375</v>
      </c>
      <c r="D270" s="4" t="s">
        <v>13</v>
      </c>
      <c r="E270" s="4" t="s">
        <v>104</v>
      </c>
      <c r="F270" s="4"/>
      <c r="G270" s="13" t="s">
        <v>672</v>
      </c>
      <c r="H270" s="13" t="s">
        <v>542</v>
      </c>
      <c r="I270" s="13" t="s">
        <v>673</v>
      </c>
      <c r="J270" s="13" t="s">
        <v>764</v>
      </c>
      <c r="K270" s="13" t="s">
        <v>844</v>
      </c>
      <c r="L270" s="3" t="s">
        <v>680</v>
      </c>
      <c r="M270" s="9">
        <v>43567</v>
      </c>
      <c r="N270" s="9">
        <v>43567</v>
      </c>
      <c r="O270" s="3"/>
      <c r="P270" s="3" t="s">
        <v>643</v>
      </c>
      <c r="Q270" s="3" t="s">
        <v>379</v>
      </c>
      <c r="R270" s="4"/>
    </row>
    <row r="271" spans="2:18" s="27" customFormat="1" ht="95.25" customHeight="1" x14ac:dyDescent="0.15">
      <c r="B271" s="117" t="s">
        <v>1588</v>
      </c>
      <c r="C271" s="10">
        <f>IF($C$196="","",$C$196)</f>
        <v>0.375</v>
      </c>
      <c r="D271" s="10" t="str">
        <f>IF($D$196="","",$D$196)</f>
        <v>大屏</v>
      </c>
      <c r="E271" s="4" t="str">
        <f>IF($E$196="","",$E$196)</f>
        <v>高</v>
      </c>
      <c r="F271" s="4"/>
      <c r="G271" s="13" t="str">
        <f>IF($G$196="","",$G$196)</f>
        <v>大屏的税前利润和DIS不一致</v>
      </c>
      <c r="H271" s="13" t="str">
        <f>IF($H$196="","",$H$196)</f>
        <v>大屏数据和DIS不一致</v>
      </c>
      <c r="I271" s="13" t="str">
        <f>IF($I$196="","",$I$196)</f>
        <v>同问题189</v>
      </c>
      <c r="J271" s="13" t="str">
        <f>IF($J$196="","",$J$196)</f>
        <v>手动调整税前利润数据和DIS一致
提供税前利润的计算逻辑和DIS进行确认。
确认DIS的税前利润总数减去了投资收益。</v>
      </c>
      <c r="K271" s="13" t="str">
        <f>IF($K$196="","",$K$196)</f>
        <v>取DIS数据进行展示</v>
      </c>
      <c r="L271" s="3" t="s">
        <v>680</v>
      </c>
      <c r="M271" s="9">
        <f>IF($M$196="","",$M$196)</f>
        <v>43595</v>
      </c>
      <c r="N271" s="9">
        <f>IF($N$196="","",$N$196)</f>
        <v>43595</v>
      </c>
      <c r="O271" s="9" t="str">
        <f>IF($O$196="","",$O$196)</f>
        <v/>
      </c>
      <c r="P271" s="9" t="str">
        <f>IF($P$196="","",$P$196)</f>
        <v>娄进涛</v>
      </c>
      <c r="Q271" s="3" t="str">
        <f>IF($Q$196="","",$Q$196)</f>
        <v>徐迪翰</v>
      </c>
      <c r="R271" s="4" t="str">
        <f>IF($R$196="","",$R$196)</f>
        <v/>
      </c>
    </row>
    <row r="272" spans="2:18" s="27" customFormat="1" ht="97.5" customHeight="1" x14ac:dyDescent="0.15">
      <c r="B272" s="117" t="s">
        <v>1588</v>
      </c>
      <c r="C272" s="10">
        <f>IF(C$231="","",C$231)</f>
        <v>0.375</v>
      </c>
      <c r="D272" s="10" t="str">
        <f t="shared" ref="D272:R272" si="5">IF(D$231="","",D$231)</f>
        <v>E2E</v>
      </c>
      <c r="E272" s="10" t="str">
        <f t="shared" si="5"/>
        <v>低</v>
      </c>
      <c r="F272" s="10"/>
      <c r="G272" s="11" t="str">
        <f t="shared" si="5"/>
        <v>三张基础表fl.DW_BUSINESS_INCOME_GROUP和fl.DW_LEDGER_GROUP的UPDATE_TIME为空</v>
      </c>
      <c r="H272" s="12" t="str">
        <f t="shared" si="5"/>
        <v>当日日结</v>
      </c>
      <c r="I272" s="11" t="str">
        <f>IF(I$235="","",I$235)</f>
        <v>同课题231</v>
      </c>
      <c r="J272" s="12" t="str">
        <f t="shared" si="5"/>
        <v/>
      </c>
      <c r="K272" s="11" t="str">
        <f t="shared" si="5"/>
        <v>增加更新数据时间检查的SQL语句。上线并验证完成</v>
      </c>
      <c r="L272" s="10" t="str">
        <f t="shared" si="5"/>
        <v>关闭</v>
      </c>
      <c r="M272" s="9">
        <f t="shared" si="5"/>
        <v>43552</v>
      </c>
      <c r="N272" s="9">
        <f t="shared" si="5"/>
        <v>43552</v>
      </c>
      <c r="O272" s="10" t="str">
        <f t="shared" si="5"/>
        <v/>
      </c>
      <c r="P272" s="10" t="str">
        <f t="shared" si="5"/>
        <v>王伟岚</v>
      </c>
      <c r="Q272" s="10" t="str">
        <f t="shared" si="5"/>
        <v>陈维</v>
      </c>
      <c r="R272" s="10" t="str">
        <f t="shared" si="5"/>
        <v/>
      </c>
    </row>
    <row r="273" spans="2:18" s="27" customFormat="1" ht="120" customHeight="1" x14ac:dyDescent="0.15">
      <c r="B273" s="117" t="s">
        <v>1589</v>
      </c>
      <c r="C273" s="10">
        <f>IF($C$166="","",$C$166)</f>
        <v>0.375</v>
      </c>
      <c r="D273" s="10" t="str">
        <f>IF($D$166="","",$D$166)</f>
        <v>大屏</v>
      </c>
      <c r="E273" s="10" t="str">
        <f>IF($E$166="","",$E$166)</f>
        <v>中</v>
      </c>
      <c r="F273" s="10"/>
      <c r="G273" s="12" t="str">
        <f>IF($G$166="","",$G$166)</f>
        <v>海融易和信产中心交易额的完成率异常</v>
      </c>
      <c r="H273" s="12" t="str">
        <f>IF($H$166="","",$H$166)</f>
        <v>大屏数据显示异常</v>
      </c>
      <c r="I273" s="12" t="str">
        <f>IF($I$166="","",$I$166)</f>
        <v>同问题161</v>
      </c>
      <c r="J273" s="11" t="str">
        <f>IF($J$166="","",$J$166)</f>
        <v>修改海融易和信产中心交易额的完成率与DIS数据一致</v>
      </c>
      <c r="K273" s="11" t="str">
        <f>IF($K$166="","",$K$166)</f>
        <v>1，DIS数据对接（完成）
2，数据库对应表开发和上线</v>
      </c>
      <c r="L273" s="10" t="str">
        <f>IF($L$166="","",$L$166)</f>
        <v>关闭</v>
      </c>
      <c r="M273" s="5">
        <f>IF($M$166="","",$M$166)</f>
        <v>43552</v>
      </c>
      <c r="N273" s="9">
        <f>IF($N$166="","",$N$166)</f>
        <v>43552</v>
      </c>
      <c r="O273" s="10" t="str">
        <f>IF($O$166="","",$O$166)</f>
        <v/>
      </c>
      <c r="P273" s="10" t="str">
        <f>IF($P$166="","",$P$166)</f>
        <v>王伟岚</v>
      </c>
      <c r="Q273" s="10" t="str">
        <f>IF($Q$166="","",$Q$166)</f>
        <v>陈维</v>
      </c>
      <c r="R273" s="10" t="str">
        <f>IF($R$166="","",$R$166)</f>
        <v/>
      </c>
    </row>
    <row r="274" spans="2:18" s="27" customFormat="1" ht="120" customHeight="1" x14ac:dyDescent="0.15">
      <c r="B274" s="117" t="s">
        <v>1589</v>
      </c>
      <c r="C274" s="10">
        <f>IF(C$270="","",C$270)</f>
        <v>0.375</v>
      </c>
      <c r="D274" s="10" t="str">
        <f t="shared" ref="D274:K274" si="6">IF(D$270="","",D$270)</f>
        <v>大屏</v>
      </c>
      <c r="E274" s="10" t="str">
        <f t="shared" si="6"/>
        <v>中</v>
      </c>
      <c r="F274" s="10"/>
      <c r="G274" s="12" t="str">
        <f t="shared" si="6"/>
        <v>快捷通交易额的完成率异常</v>
      </c>
      <c r="H274" s="12" t="str">
        <f t="shared" si="6"/>
        <v>大屏数据显示异常</v>
      </c>
      <c r="I274" s="12" t="str">
        <f t="shared" si="6"/>
        <v>同问题268</v>
      </c>
      <c r="J274" s="11" t="str">
        <f t="shared" si="6"/>
        <v>修改快捷通交易额的完成率与DIS数据一致
DIS确认快捷通作为组织会一直保留，交割完毕后，不取数，但同期目标还会在</v>
      </c>
      <c r="K274" s="11" t="str">
        <f t="shared" si="6"/>
        <v>调整目标值和DIS一致，完成率显示为100%，上线完成。</v>
      </c>
      <c r="L274" s="3" t="s">
        <v>680</v>
      </c>
      <c r="M274" s="9">
        <f>IF(M$270="","",M$270)</f>
        <v>43567</v>
      </c>
      <c r="N274" s="9">
        <v>43567</v>
      </c>
      <c r="O274" s="3"/>
      <c r="P274" s="3" t="str">
        <f>$P$270</f>
        <v>王伟岚</v>
      </c>
      <c r="Q274" s="3" t="str">
        <f>$Q$270</f>
        <v>陈维</v>
      </c>
      <c r="R274" s="4"/>
    </row>
    <row r="275" spans="2:18" s="27" customFormat="1" ht="95.25" customHeight="1" x14ac:dyDescent="0.15">
      <c r="B275" s="117" t="s">
        <v>1589</v>
      </c>
      <c r="C275" s="10">
        <f>IF($C$196="","",$C$196)</f>
        <v>0.375</v>
      </c>
      <c r="D275" s="10" t="str">
        <f>IF($D$196="","",$D$196)</f>
        <v>大屏</v>
      </c>
      <c r="E275" s="4" t="str">
        <f>IF($E$196="","",$E$196)</f>
        <v>高</v>
      </c>
      <c r="F275" s="4"/>
      <c r="G275" s="13" t="str">
        <f>IF($G$196="","",$G$196)</f>
        <v>大屏的税前利润和DIS不一致</v>
      </c>
      <c r="H275" s="13" t="str">
        <f>IF($H$196="","",$H$196)</f>
        <v>大屏数据和DIS不一致</v>
      </c>
      <c r="I275" s="13" t="str">
        <f>IF($I$196="","",$I$196)</f>
        <v>同问题189</v>
      </c>
      <c r="J275" s="13" t="str">
        <f>IF($J$196="","",$J$196)</f>
        <v>手动调整税前利润数据和DIS一致
提供税前利润的计算逻辑和DIS进行确认。
确认DIS的税前利润总数减去了投资收益。</v>
      </c>
      <c r="K275" s="13" t="str">
        <f>IF($K$196="","",$K$196)</f>
        <v>取DIS数据进行展示</v>
      </c>
      <c r="L275" s="3" t="s">
        <v>680</v>
      </c>
      <c r="M275" s="9">
        <f>IF($M$196="","",$M$196)</f>
        <v>43595</v>
      </c>
      <c r="N275" s="9">
        <f>IF($N$196="","",$N$196)</f>
        <v>43595</v>
      </c>
      <c r="O275" s="9" t="str">
        <f>IF($O$196="","",$O$196)</f>
        <v/>
      </c>
      <c r="P275" s="9" t="str">
        <f>IF($P$196="","",$P$196)</f>
        <v>娄进涛</v>
      </c>
      <c r="Q275" s="3" t="str">
        <f>IF($Q$196="","",$Q$196)</f>
        <v>徐迪翰</v>
      </c>
      <c r="R275" s="4" t="str">
        <f>IF($R$196="","",$R$196)</f>
        <v/>
      </c>
    </row>
    <row r="276" spans="2:18" s="27" customFormat="1" ht="97.5" customHeight="1" x14ac:dyDescent="0.15">
      <c r="B276" s="117" t="s">
        <v>1589</v>
      </c>
      <c r="C276" s="10">
        <f>IF(C$231="","",C$231)</f>
        <v>0.375</v>
      </c>
      <c r="D276" s="10" t="str">
        <f t="shared" ref="D276:R276" si="7">IF(D$231="","",D$231)</f>
        <v>E2E</v>
      </c>
      <c r="E276" s="10" t="str">
        <f t="shared" si="7"/>
        <v>低</v>
      </c>
      <c r="F276" s="10"/>
      <c r="G276" s="11" t="str">
        <f t="shared" si="7"/>
        <v>三张基础表fl.DW_BUSINESS_INCOME_GROUP和fl.DW_LEDGER_GROUP的UPDATE_TIME为空</v>
      </c>
      <c r="H276" s="12" t="str">
        <f t="shared" si="7"/>
        <v>当日日结</v>
      </c>
      <c r="I276" s="11" t="str">
        <f>IF(I$235="","",I$235)</f>
        <v>同课题231</v>
      </c>
      <c r="J276" s="12" t="str">
        <f t="shared" si="7"/>
        <v/>
      </c>
      <c r="K276" s="11" t="str">
        <f t="shared" si="7"/>
        <v>增加更新数据时间检查的SQL语句。上线并验证完成</v>
      </c>
      <c r="L276" s="10" t="str">
        <f t="shared" si="7"/>
        <v>关闭</v>
      </c>
      <c r="M276" s="9">
        <f t="shared" si="7"/>
        <v>43552</v>
      </c>
      <c r="N276" s="9">
        <f t="shared" si="7"/>
        <v>43552</v>
      </c>
      <c r="O276" s="10" t="str">
        <f t="shared" si="7"/>
        <v/>
      </c>
      <c r="P276" s="10" t="str">
        <f t="shared" si="7"/>
        <v>王伟岚</v>
      </c>
      <c r="Q276" s="10" t="str">
        <f t="shared" si="7"/>
        <v>陈维</v>
      </c>
      <c r="R276" s="10" t="str">
        <f t="shared" si="7"/>
        <v/>
      </c>
    </row>
    <row r="277" spans="2:18" s="27" customFormat="1" ht="95.25" customHeight="1" x14ac:dyDescent="0.15">
      <c r="B277" s="117" t="s">
        <v>1589</v>
      </c>
      <c r="C277" s="10">
        <v>0.36805555555555558</v>
      </c>
      <c r="D277" s="4" t="s">
        <v>13</v>
      </c>
      <c r="E277" s="4" t="s">
        <v>121</v>
      </c>
      <c r="F277" s="4"/>
      <c r="G277" s="13" t="s">
        <v>690</v>
      </c>
      <c r="H277" s="13" t="s">
        <v>593</v>
      </c>
      <c r="I277" s="13" t="s">
        <v>732</v>
      </c>
      <c r="J277" s="13" t="s">
        <v>702</v>
      </c>
      <c r="K277" s="13" t="s">
        <v>691</v>
      </c>
      <c r="L277" s="3" t="s">
        <v>680</v>
      </c>
      <c r="M277" s="9">
        <v>43567</v>
      </c>
      <c r="N277" s="9">
        <v>43563</v>
      </c>
      <c r="O277" s="3"/>
      <c r="P277" s="3" t="s">
        <v>297</v>
      </c>
      <c r="Q277" s="3" t="s">
        <v>120</v>
      </c>
      <c r="R277" s="4"/>
    </row>
    <row r="278" spans="2:18" s="27" customFormat="1" ht="120" customHeight="1" x14ac:dyDescent="0.15">
      <c r="B278" s="117" t="s">
        <v>1590</v>
      </c>
      <c r="C278" s="10">
        <f>IF($C$166="","",$C$166)</f>
        <v>0.375</v>
      </c>
      <c r="D278" s="10" t="str">
        <f>IF($D$166="","",$D$166)</f>
        <v>大屏</v>
      </c>
      <c r="E278" s="10" t="str">
        <f>IF($E$166="","",$E$166)</f>
        <v>中</v>
      </c>
      <c r="F278" s="10"/>
      <c r="G278" s="12" t="str">
        <f>IF($G$166="","",$G$166)</f>
        <v>海融易和信产中心交易额的完成率异常</v>
      </c>
      <c r="H278" s="12" t="str">
        <f>IF($H$166="","",$H$166)</f>
        <v>大屏数据显示异常</v>
      </c>
      <c r="I278" s="12" t="str">
        <f>IF($I$166="","",$I$166)</f>
        <v>同问题161</v>
      </c>
      <c r="J278" s="11" t="str">
        <f>IF($J$166="","",$J$166)</f>
        <v>修改海融易和信产中心交易额的完成率与DIS数据一致</v>
      </c>
      <c r="K278" s="11" t="str">
        <f>IF($K$166="","",$K$166)</f>
        <v>1，DIS数据对接（完成）
2，数据库对应表开发和上线</v>
      </c>
      <c r="L278" s="10" t="str">
        <f>IF($L$166="","",$L$166)</f>
        <v>关闭</v>
      </c>
      <c r="M278" s="9">
        <f>IF($M$166="","",$M$166)</f>
        <v>43552</v>
      </c>
      <c r="N278" s="9">
        <f>IF($N$166="","",$N$166)</f>
        <v>43552</v>
      </c>
      <c r="O278" s="10" t="str">
        <f>IF($O$166="","",$O$166)</f>
        <v/>
      </c>
      <c r="P278" s="10" t="str">
        <f>IF($P$166="","",$P$166)</f>
        <v>王伟岚</v>
      </c>
      <c r="Q278" s="10" t="str">
        <f>IF($Q$166="","",$Q$166)</f>
        <v>陈维</v>
      </c>
      <c r="R278" s="10" t="str">
        <f>IF($R$166="","",$R$166)</f>
        <v/>
      </c>
    </row>
    <row r="279" spans="2:18" s="27" customFormat="1" ht="120" customHeight="1" x14ac:dyDescent="0.15">
      <c r="B279" s="117" t="s">
        <v>1590</v>
      </c>
      <c r="C279" s="10">
        <f>IF(C$270="","",C$270)</f>
        <v>0.375</v>
      </c>
      <c r="D279" s="10" t="str">
        <f t="shared" ref="D279:M279" si="8">IF(D$270="","",D$270)</f>
        <v>大屏</v>
      </c>
      <c r="E279" s="10" t="str">
        <f t="shared" si="8"/>
        <v>中</v>
      </c>
      <c r="F279" s="10"/>
      <c r="G279" s="12" t="str">
        <f t="shared" si="8"/>
        <v>快捷通交易额的完成率异常</v>
      </c>
      <c r="H279" s="12" t="str">
        <f t="shared" si="8"/>
        <v>大屏数据显示异常</v>
      </c>
      <c r="I279" s="12" t="str">
        <f t="shared" si="8"/>
        <v>同问题268</v>
      </c>
      <c r="J279" s="11" t="str">
        <f t="shared" si="8"/>
        <v>修改快捷通交易额的完成率与DIS数据一致
DIS确认快捷通作为组织会一直保留，交割完毕后，不取数，但同期目标还会在</v>
      </c>
      <c r="K279" s="11" t="str">
        <f t="shared" si="8"/>
        <v>调整目标值和DIS一致，完成率显示为100%，上线完成。</v>
      </c>
      <c r="L279" s="3" t="s">
        <v>680</v>
      </c>
      <c r="M279" s="9">
        <f t="shared" si="8"/>
        <v>43567</v>
      </c>
      <c r="N279" s="9">
        <v>43567</v>
      </c>
      <c r="O279" s="3"/>
      <c r="P279" s="3" t="s">
        <v>643</v>
      </c>
      <c r="Q279" s="3" t="s">
        <v>379</v>
      </c>
      <c r="R279" s="4"/>
    </row>
    <row r="280" spans="2:18" s="27" customFormat="1" ht="95.25" customHeight="1" x14ac:dyDescent="0.15">
      <c r="B280" s="117" t="s">
        <v>1590</v>
      </c>
      <c r="C280" s="10">
        <f>IF($C$196="","",$C$196)</f>
        <v>0.375</v>
      </c>
      <c r="D280" s="10" t="str">
        <f>IF($D$196="","",$D$196)</f>
        <v>大屏</v>
      </c>
      <c r="E280" s="4" t="str">
        <f>IF($E$196="","",$E$196)</f>
        <v>高</v>
      </c>
      <c r="F280" s="4"/>
      <c r="G280" s="13" t="str">
        <f>IF($G$196="","",$G$196)</f>
        <v>大屏的税前利润和DIS不一致</v>
      </c>
      <c r="H280" s="13" t="str">
        <f>IF($H$196="","",$H$196)</f>
        <v>大屏数据和DIS不一致</v>
      </c>
      <c r="I280" s="13" t="str">
        <f>IF($I$196="","",$I$196)</f>
        <v>同问题189</v>
      </c>
      <c r="J280" s="13" t="str">
        <f>IF($J$196="","",$J$196)</f>
        <v>手动调整税前利润数据和DIS一致
提供税前利润的计算逻辑和DIS进行确认。
确认DIS的税前利润总数减去了投资收益。</v>
      </c>
      <c r="K280" s="13" t="str">
        <f>IF($K$196="","",$K$196)</f>
        <v>取DIS数据进行展示</v>
      </c>
      <c r="L280" s="3" t="s">
        <v>680</v>
      </c>
      <c r="M280" s="9">
        <f>IF($M$196="","",$M$196)</f>
        <v>43595</v>
      </c>
      <c r="N280" s="9">
        <f>IF($N$196="","",$N$196)</f>
        <v>43595</v>
      </c>
      <c r="O280" s="9" t="str">
        <f>IF($O$196="","",$O$196)</f>
        <v/>
      </c>
      <c r="P280" s="9" t="str">
        <f>IF($P$196="","",$P$196)</f>
        <v>娄进涛</v>
      </c>
      <c r="Q280" s="3" t="str">
        <f>IF($Q$196="","",$Q$196)</f>
        <v>徐迪翰</v>
      </c>
      <c r="R280" s="4" t="str">
        <f>IF($R$196="","",$R$196)</f>
        <v/>
      </c>
    </row>
    <row r="281" spans="2:18" s="27" customFormat="1" ht="97.5" customHeight="1" x14ac:dyDescent="0.15">
      <c r="B281" s="117" t="s">
        <v>1590</v>
      </c>
      <c r="C281" s="10">
        <f>IF(C$231="","",C$231)</f>
        <v>0.375</v>
      </c>
      <c r="D281" s="10" t="str">
        <f t="shared" ref="D281:R281" si="9">IF(D$231="","",D$231)</f>
        <v>E2E</v>
      </c>
      <c r="E281" s="10" t="str">
        <f t="shared" si="9"/>
        <v>低</v>
      </c>
      <c r="F281" s="10"/>
      <c r="G281" s="11" t="str">
        <f t="shared" si="9"/>
        <v>三张基础表fl.DW_BUSINESS_INCOME_GROUP和fl.DW_LEDGER_GROUP的UPDATE_TIME为空</v>
      </c>
      <c r="H281" s="12" t="str">
        <f t="shared" si="9"/>
        <v>当日日结</v>
      </c>
      <c r="I281" s="11" t="str">
        <f>IF(I$235="","",I$235)</f>
        <v>同课题231</v>
      </c>
      <c r="J281" s="12" t="str">
        <f t="shared" si="9"/>
        <v/>
      </c>
      <c r="K281" s="11" t="str">
        <f t="shared" si="9"/>
        <v>增加更新数据时间检查的SQL语句。上线并验证完成</v>
      </c>
      <c r="L281" s="10" t="str">
        <f t="shared" si="9"/>
        <v>关闭</v>
      </c>
      <c r="M281" s="9">
        <f t="shared" si="9"/>
        <v>43552</v>
      </c>
      <c r="N281" s="9">
        <f t="shared" si="9"/>
        <v>43552</v>
      </c>
      <c r="O281" s="10" t="str">
        <f t="shared" si="9"/>
        <v/>
      </c>
      <c r="P281" s="10" t="str">
        <f t="shared" si="9"/>
        <v>王伟岚</v>
      </c>
      <c r="Q281" s="10" t="str">
        <f t="shared" si="9"/>
        <v>陈维</v>
      </c>
      <c r="R281" s="10" t="str">
        <f t="shared" si="9"/>
        <v/>
      </c>
    </row>
    <row r="282" spans="2:18" s="27" customFormat="1" ht="95.25" customHeight="1" x14ac:dyDescent="0.15">
      <c r="B282" s="117" t="s">
        <v>1590</v>
      </c>
      <c r="C282" s="10">
        <v>0.36805555555555558</v>
      </c>
      <c r="D282" s="10" t="s">
        <v>13</v>
      </c>
      <c r="E282" s="10" t="s">
        <v>121</v>
      </c>
      <c r="F282" s="10"/>
      <c r="G282" s="12" t="s">
        <v>690</v>
      </c>
      <c r="H282" s="12" t="s">
        <v>593</v>
      </c>
      <c r="I282" s="12" t="s">
        <v>675</v>
      </c>
      <c r="J282" s="11" t="s">
        <v>674</v>
      </c>
      <c r="K282" s="11" t="s">
        <v>691</v>
      </c>
      <c r="L282" s="3" t="s">
        <v>680</v>
      </c>
      <c r="M282" s="9">
        <v>43567</v>
      </c>
      <c r="N282" s="9">
        <v>43563</v>
      </c>
      <c r="O282" s="10"/>
      <c r="P282" s="10" t="s">
        <v>297</v>
      </c>
      <c r="Q282" s="10" t="s">
        <v>120</v>
      </c>
      <c r="R282" s="10"/>
    </row>
    <row r="283" spans="2:18" s="27" customFormat="1" ht="120" customHeight="1" x14ac:dyDescent="0.15">
      <c r="B283" s="117" t="s">
        <v>1591</v>
      </c>
      <c r="C283" s="10">
        <f>IF($C$166="","",$C$166)</f>
        <v>0.375</v>
      </c>
      <c r="D283" s="10" t="str">
        <f>IF($D$166="","",$D$166)</f>
        <v>大屏</v>
      </c>
      <c r="E283" s="10" t="str">
        <f>IF($E$166="","",$E$166)</f>
        <v>中</v>
      </c>
      <c r="F283" s="10"/>
      <c r="G283" s="12" t="str">
        <f>IF($G$166="","",$G$166)</f>
        <v>海融易和信产中心交易额的完成率异常</v>
      </c>
      <c r="H283" s="12" t="str">
        <f>IF($H$166="","",$H$166)</f>
        <v>大屏数据显示异常</v>
      </c>
      <c r="I283" s="12" t="str">
        <f>IF($I$166="","",$I$166)</f>
        <v>同问题161</v>
      </c>
      <c r="J283" s="11" t="str">
        <f>IF($J$166="","",$J$166)</f>
        <v>修改海融易和信产中心交易额的完成率与DIS数据一致</v>
      </c>
      <c r="K283" s="11" t="str">
        <f>IF($K$166="","",$K$166)</f>
        <v>1，DIS数据对接（完成）
2，数据库对应表开发和上线</v>
      </c>
      <c r="L283" s="10" t="str">
        <f>IF($L$166="","",$L$166)</f>
        <v>关闭</v>
      </c>
      <c r="M283" s="9">
        <f>IF($M$166="","",$M$166)</f>
        <v>43552</v>
      </c>
      <c r="N283" s="9">
        <f>IF($N$166="","",$N$166)</f>
        <v>43552</v>
      </c>
      <c r="O283" s="10" t="str">
        <f>IF($O$166="","",$O$166)</f>
        <v/>
      </c>
      <c r="P283" s="10" t="str">
        <f>IF($P$166="","",$P$166)</f>
        <v>王伟岚</v>
      </c>
      <c r="Q283" s="10" t="str">
        <f>IF($Q$166="","",$Q$166)</f>
        <v>陈维</v>
      </c>
      <c r="R283" s="10" t="str">
        <f>IF($R$166="","",$R$166)</f>
        <v/>
      </c>
    </row>
    <row r="284" spans="2:18" s="27" customFormat="1" ht="120" customHeight="1" x14ac:dyDescent="0.15">
      <c r="B284" s="117" t="s">
        <v>1591</v>
      </c>
      <c r="C284" s="10">
        <f>IF(C$270="","",C$270)</f>
        <v>0.375</v>
      </c>
      <c r="D284" s="10" t="str">
        <f t="shared" ref="D284:R284" si="10">IF(D$270="","",D$270)</f>
        <v>大屏</v>
      </c>
      <c r="E284" s="10" t="str">
        <f t="shared" si="10"/>
        <v>中</v>
      </c>
      <c r="F284" s="10"/>
      <c r="G284" s="12" t="str">
        <f t="shared" si="10"/>
        <v>快捷通交易额的完成率异常</v>
      </c>
      <c r="H284" s="12" t="str">
        <f t="shared" si="10"/>
        <v>大屏数据显示异常</v>
      </c>
      <c r="I284" s="12" t="str">
        <f t="shared" si="10"/>
        <v>同问题268</v>
      </c>
      <c r="J284" s="11" t="str">
        <f t="shared" si="10"/>
        <v>修改快捷通交易额的完成率与DIS数据一致
DIS确认快捷通作为组织会一直保留，交割完毕后，不取数，但同期目标还会在</v>
      </c>
      <c r="K284" s="11" t="str">
        <f t="shared" si="10"/>
        <v>调整目标值和DIS一致，完成率显示为100%，上线完成。</v>
      </c>
      <c r="L284" s="3" t="s">
        <v>680</v>
      </c>
      <c r="M284" s="9">
        <f t="shared" si="10"/>
        <v>43567</v>
      </c>
      <c r="N284" s="9">
        <v>43567</v>
      </c>
      <c r="O284" s="10" t="str">
        <f t="shared" si="10"/>
        <v/>
      </c>
      <c r="P284" s="10" t="str">
        <f t="shared" si="10"/>
        <v>王伟岚</v>
      </c>
      <c r="Q284" s="10" t="str">
        <f t="shared" si="10"/>
        <v>陈维</v>
      </c>
      <c r="R284" s="10" t="str">
        <f t="shared" si="10"/>
        <v/>
      </c>
    </row>
    <row r="285" spans="2:18" s="27" customFormat="1" ht="95.25" customHeight="1" x14ac:dyDescent="0.15">
      <c r="B285" s="117" t="s">
        <v>1591</v>
      </c>
      <c r="C285" s="10">
        <f>IF($C$196="","",$C$196)</f>
        <v>0.375</v>
      </c>
      <c r="D285" s="10" t="str">
        <f>IF($D$196="","",$D$196)</f>
        <v>大屏</v>
      </c>
      <c r="E285" s="4" t="str">
        <f>IF($E$196="","",$E$196)</f>
        <v>高</v>
      </c>
      <c r="F285" s="4"/>
      <c r="G285" s="13" t="str">
        <f>IF($G$196="","",$G$196)</f>
        <v>大屏的税前利润和DIS不一致</v>
      </c>
      <c r="H285" s="13" t="str">
        <f>IF($H$196="","",$H$196)</f>
        <v>大屏数据和DIS不一致</v>
      </c>
      <c r="I285" s="13" t="str">
        <f>IF($I$196="","",$I$196)</f>
        <v>同问题189</v>
      </c>
      <c r="J285" s="13" t="str">
        <f>IF($J$196="","",$J$196)</f>
        <v>手动调整税前利润数据和DIS一致
提供税前利润的计算逻辑和DIS进行确认。
确认DIS的税前利润总数减去了投资收益。</v>
      </c>
      <c r="K285" s="13" t="str">
        <f>IF($K$196="","",$K$196)</f>
        <v>取DIS数据进行展示</v>
      </c>
      <c r="L285" s="3" t="s">
        <v>680</v>
      </c>
      <c r="M285" s="9">
        <f>IF($M$196="","",$M$196)</f>
        <v>43595</v>
      </c>
      <c r="N285" s="9">
        <f>IF($N$196="","",$N$196)</f>
        <v>43595</v>
      </c>
      <c r="O285" s="9" t="str">
        <f>IF($O$196="","",$O$196)</f>
        <v/>
      </c>
      <c r="P285" s="9" t="str">
        <f>IF($P$196="","",$P$196)</f>
        <v>娄进涛</v>
      </c>
      <c r="Q285" s="3" t="str">
        <f>IF($Q$196="","",$Q$196)</f>
        <v>徐迪翰</v>
      </c>
      <c r="R285" s="4" t="str">
        <f>IF($R$196="","",$R$196)</f>
        <v/>
      </c>
    </row>
    <row r="286" spans="2:18" s="27" customFormat="1" ht="97.5" customHeight="1" x14ac:dyDescent="0.15">
      <c r="B286" s="117" t="s">
        <v>1591</v>
      </c>
      <c r="C286" s="10">
        <f>IF(C$235="","",C$235)</f>
        <v>0.375</v>
      </c>
      <c r="D286" s="10" t="str">
        <f t="shared" ref="D286:R286" si="11">IF(D$235="","",D$235)</f>
        <v>E2E</v>
      </c>
      <c r="E286" s="10" t="str">
        <f t="shared" si="11"/>
        <v>低</v>
      </c>
      <c r="F286" s="10"/>
      <c r="G286" s="11" t="str">
        <f t="shared" si="11"/>
        <v>三张基础表fl.DW_BUSINESS_INCOME_GROUP和fl.DW_LEDGER_GROUP的UPDATE_TIME为空</v>
      </c>
      <c r="H286" s="12" t="str">
        <f t="shared" si="11"/>
        <v>当日日结</v>
      </c>
      <c r="I286" s="11" t="str">
        <f>IF(I$235="","",I$235)</f>
        <v>同课题231</v>
      </c>
      <c r="J286" s="12"/>
      <c r="K286" s="11" t="str">
        <f t="shared" si="11"/>
        <v>增加更新数据时间检查的SQL语句。上线并验证完成</v>
      </c>
      <c r="L286" s="10" t="str">
        <f t="shared" si="11"/>
        <v>关闭</v>
      </c>
      <c r="M286" s="9">
        <f t="shared" si="11"/>
        <v>43552</v>
      </c>
      <c r="N286" s="9">
        <f t="shared" si="11"/>
        <v>43552</v>
      </c>
      <c r="O286" s="10" t="str">
        <f t="shared" si="11"/>
        <v/>
      </c>
      <c r="P286" s="10" t="str">
        <f t="shared" si="11"/>
        <v>王伟岚</v>
      </c>
      <c r="Q286" s="10" t="str">
        <f t="shared" si="11"/>
        <v>陈维</v>
      </c>
      <c r="R286" s="10" t="str">
        <f t="shared" si="11"/>
        <v/>
      </c>
    </row>
    <row r="287" spans="2:18" s="27" customFormat="1" ht="95.25" customHeight="1" x14ac:dyDescent="0.15">
      <c r="B287" s="117" t="s">
        <v>1591</v>
      </c>
      <c r="C287" s="10">
        <f>IF(C$282="","",C$282)</f>
        <v>0.36805555555555558</v>
      </c>
      <c r="D287" s="10" t="str">
        <f t="shared" ref="D287:R287" si="12">IF(D$282="","",D$282)</f>
        <v>大屏</v>
      </c>
      <c r="E287" s="10" t="str">
        <f t="shared" si="12"/>
        <v>高</v>
      </c>
      <c r="F287" s="10"/>
      <c r="G287" s="12" t="str">
        <f t="shared" si="12"/>
        <v>保理的收入值和DIS不一致。（差291万）</v>
      </c>
      <c r="H287" s="12" t="str">
        <f t="shared" si="12"/>
        <v>大屏数据和DIS不一致</v>
      </c>
      <c r="I287" s="12" t="str">
        <f t="shared" si="12"/>
        <v>同问题277</v>
      </c>
      <c r="J287" s="11" t="str">
        <f t="shared" si="12"/>
        <v>手动调整保理的收入数据和DIS一致</v>
      </c>
      <c r="K287" s="11" t="str">
        <f t="shared" si="12"/>
        <v>1，调整保理月结的抵扣费用逻辑，预定3月底上线
2，调整保理的年累收入数据</v>
      </c>
      <c r="L287" s="3" t="s">
        <v>680</v>
      </c>
      <c r="M287" s="9">
        <f t="shared" si="12"/>
        <v>43567</v>
      </c>
      <c r="N287" s="9">
        <f t="shared" si="12"/>
        <v>43563</v>
      </c>
      <c r="O287" s="10" t="str">
        <f t="shared" si="12"/>
        <v/>
      </c>
      <c r="P287" s="10" t="str">
        <f t="shared" si="12"/>
        <v>娄进涛</v>
      </c>
      <c r="Q287" s="10" t="str">
        <f t="shared" si="12"/>
        <v>徐迪翰</v>
      </c>
      <c r="R287" s="10" t="str">
        <f t="shared" si="12"/>
        <v/>
      </c>
    </row>
    <row r="288" spans="2:18" s="27" customFormat="1" ht="120" customHeight="1" x14ac:dyDescent="0.15">
      <c r="B288" s="117" t="s">
        <v>1592</v>
      </c>
      <c r="C288" s="10">
        <f>IF($C$166="","",$C$166)</f>
        <v>0.375</v>
      </c>
      <c r="D288" s="10" t="str">
        <f>IF($D$166="","",$D$166)</f>
        <v>大屏</v>
      </c>
      <c r="E288" s="10" t="str">
        <f>IF($E$166="","",$E$166)</f>
        <v>中</v>
      </c>
      <c r="F288" s="10"/>
      <c r="G288" s="12" t="str">
        <f>IF($G$166="","",$G$166)</f>
        <v>海融易和信产中心交易额的完成率异常</v>
      </c>
      <c r="H288" s="12" t="str">
        <f>IF($H$166="","",$H$166)</f>
        <v>大屏数据显示异常</v>
      </c>
      <c r="I288" s="12" t="str">
        <f>IF($I$166="","",$I$166)</f>
        <v>同问题161</v>
      </c>
      <c r="J288" s="11" t="str">
        <f>IF($J$166="","",$J$166)</f>
        <v>修改海融易和信产中心交易额的完成率与DIS数据一致</v>
      </c>
      <c r="K288" s="11" t="str">
        <f>IF($K$166="","",$K$166)</f>
        <v>1，DIS数据对接（完成）
2，数据库对应表开发和上线</v>
      </c>
      <c r="L288" s="10" t="str">
        <f>IF($L$166="","",$L$166)</f>
        <v>关闭</v>
      </c>
      <c r="M288" s="9">
        <f>IF($M$166="","",$M$166)</f>
        <v>43552</v>
      </c>
      <c r="N288" s="9">
        <f>IF($N$166="","",$N$166)</f>
        <v>43552</v>
      </c>
      <c r="O288" s="10" t="str">
        <f>IF($O$166="","",$O$166)</f>
        <v/>
      </c>
      <c r="P288" s="10" t="str">
        <f>IF($P$166="","",$P$166)</f>
        <v>王伟岚</v>
      </c>
      <c r="Q288" s="10" t="str">
        <f>IF($Q$166="","",$Q$166)</f>
        <v>陈维</v>
      </c>
      <c r="R288" s="10" t="str">
        <f>IF($R$166="","",$R$166)</f>
        <v/>
      </c>
    </row>
    <row r="289" spans="2:18" s="27" customFormat="1" ht="120" customHeight="1" x14ac:dyDescent="0.15">
      <c r="B289" s="117" t="s">
        <v>1592</v>
      </c>
      <c r="C289" s="10">
        <f>IF(C$270="","",C$270)</f>
        <v>0.375</v>
      </c>
      <c r="D289" s="10" t="str">
        <f t="shared" ref="D289:R289" si="13">IF(D$270="","",D$270)</f>
        <v>大屏</v>
      </c>
      <c r="E289" s="10" t="str">
        <f t="shared" si="13"/>
        <v>中</v>
      </c>
      <c r="F289" s="10"/>
      <c r="G289" s="12" t="str">
        <f t="shared" si="13"/>
        <v>快捷通交易额的完成率异常</v>
      </c>
      <c r="H289" s="12" t="str">
        <f t="shared" si="13"/>
        <v>大屏数据显示异常</v>
      </c>
      <c r="I289" s="12" t="str">
        <f t="shared" si="13"/>
        <v>同问题268</v>
      </c>
      <c r="J289" s="11" t="str">
        <f t="shared" si="13"/>
        <v>修改快捷通交易额的完成率与DIS数据一致
DIS确认快捷通作为组织会一直保留，交割完毕后，不取数，但同期目标还会在</v>
      </c>
      <c r="K289" s="11" t="str">
        <f t="shared" si="13"/>
        <v>调整目标值和DIS一致，完成率显示为100%，上线完成。</v>
      </c>
      <c r="L289" s="3" t="s">
        <v>680</v>
      </c>
      <c r="M289" s="9">
        <f t="shared" si="13"/>
        <v>43567</v>
      </c>
      <c r="N289" s="9">
        <f t="shared" si="13"/>
        <v>43567</v>
      </c>
      <c r="O289" s="10" t="str">
        <f t="shared" si="13"/>
        <v/>
      </c>
      <c r="P289" s="10" t="str">
        <f t="shared" si="13"/>
        <v>王伟岚</v>
      </c>
      <c r="Q289" s="10" t="str">
        <f t="shared" si="13"/>
        <v>陈维</v>
      </c>
      <c r="R289" s="10" t="str">
        <f t="shared" si="13"/>
        <v/>
      </c>
    </row>
    <row r="290" spans="2:18" s="27" customFormat="1" ht="95.25" customHeight="1" x14ac:dyDescent="0.15">
      <c r="B290" s="117" t="s">
        <v>1592</v>
      </c>
      <c r="C290" s="10">
        <f>IF($C$196="","",$C$196)</f>
        <v>0.375</v>
      </c>
      <c r="D290" s="10" t="str">
        <f>IF($D$196="","",$D$196)</f>
        <v>大屏</v>
      </c>
      <c r="E290" s="4" t="str">
        <f>IF($E$196="","",$E$196)</f>
        <v>高</v>
      </c>
      <c r="F290" s="4"/>
      <c r="G290" s="13" t="str">
        <f>IF($G$196="","",$G$196)</f>
        <v>大屏的税前利润和DIS不一致</v>
      </c>
      <c r="H290" s="13" t="str">
        <f>IF($H$196="","",$H$196)</f>
        <v>大屏数据和DIS不一致</v>
      </c>
      <c r="I290" s="13" t="str">
        <f>IF($I$196="","",$I$196)</f>
        <v>同问题189</v>
      </c>
      <c r="J290" s="13" t="str">
        <f>IF($J$196="","",$J$196)</f>
        <v>手动调整税前利润数据和DIS一致
提供税前利润的计算逻辑和DIS进行确认。
确认DIS的税前利润总数减去了投资收益。</v>
      </c>
      <c r="K290" s="13" t="str">
        <f>IF($K$196="","",$K$196)</f>
        <v>取DIS数据进行展示</v>
      </c>
      <c r="L290" s="3" t="s">
        <v>680</v>
      </c>
      <c r="M290" s="9">
        <f>IF($M$196="","",$M$196)</f>
        <v>43595</v>
      </c>
      <c r="N290" s="9">
        <f>IF($N$196="","",$N$196)</f>
        <v>43595</v>
      </c>
      <c r="O290" s="9" t="str">
        <f>IF($O$196="","",$O$196)</f>
        <v/>
      </c>
      <c r="P290" s="9" t="str">
        <f>IF($P$196="","",$P$196)</f>
        <v>娄进涛</v>
      </c>
      <c r="Q290" s="3" t="str">
        <f>IF($Q$196="","",$Q$196)</f>
        <v>徐迪翰</v>
      </c>
      <c r="R290" s="4" t="str">
        <f>IF($R$196="","",$R$196)</f>
        <v/>
      </c>
    </row>
    <row r="291" spans="2:18" s="27" customFormat="1" ht="97.5" customHeight="1" x14ac:dyDescent="0.15">
      <c r="B291" s="117" t="s">
        <v>1592</v>
      </c>
      <c r="C291" s="10">
        <f>IF(C$235="","",C$235)</f>
        <v>0.375</v>
      </c>
      <c r="D291" s="10" t="str">
        <f t="shared" ref="D291:R291" si="14">IF(D$235="","",D$235)</f>
        <v>E2E</v>
      </c>
      <c r="E291" s="10" t="str">
        <f t="shared" si="14"/>
        <v>低</v>
      </c>
      <c r="F291" s="10"/>
      <c r="G291" s="11" t="str">
        <f t="shared" si="14"/>
        <v>三张基础表fl.DW_BUSINESS_INCOME_GROUP和fl.DW_LEDGER_GROUP的UPDATE_TIME为空</v>
      </c>
      <c r="H291" s="12" t="str">
        <f t="shared" si="14"/>
        <v>当日日结</v>
      </c>
      <c r="I291" s="11" t="str">
        <f>IF(I$235="","",I$235)</f>
        <v>同课题231</v>
      </c>
      <c r="J291" s="12"/>
      <c r="K291" s="11" t="str">
        <f t="shared" si="14"/>
        <v>增加更新数据时间检查的SQL语句。上线并验证完成</v>
      </c>
      <c r="L291" s="10" t="str">
        <f t="shared" si="14"/>
        <v>关闭</v>
      </c>
      <c r="M291" s="9">
        <f t="shared" si="14"/>
        <v>43552</v>
      </c>
      <c r="N291" s="9">
        <f t="shared" si="14"/>
        <v>43552</v>
      </c>
      <c r="O291" s="10" t="str">
        <f t="shared" si="14"/>
        <v/>
      </c>
      <c r="P291" s="10" t="str">
        <f t="shared" si="14"/>
        <v>王伟岚</v>
      </c>
      <c r="Q291" s="10" t="str">
        <f t="shared" si="14"/>
        <v>陈维</v>
      </c>
      <c r="R291" s="10" t="str">
        <f t="shared" si="14"/>
        <v/>
      </c>
    </row>
    <row r="292" spans="2:18" s="27" customFormat="1" ht="95.25" customHeight="1" x14ac:dyDescent="0.15">
      <c r="B292" s="117" t="s">
        <v>1592</v>
      </c>
      <c r="C292" s="10">
        <f>IF(C$282="","",C$282)</f>
        <v>0.36805555555555558</v>
      </c>
      <c r="D292" s="10" t="str">
        <f t="shared" ref="D292:R292" si="15">IF(D$282="","",D$282)</f>
        <v>大屏</v>
      </c>
      <c r="E292" s="10" t="str">
        <f t="shared" si="15"/>
        <v>高</v>
      </c>
      <c r="F292" s="10"/>
      <c r="G292" s="12" t="str">
        <f t="shared" si="15"/>
        <v>保理的收入值和DIS不一致。（差291万）</v>
      </c>
      <c r="H292" s="12" t="str">
        <f t="shared" si="15"/>
        <v>大屏数据和DIS不一致</v>
      </c>
      <c r="I292" s="12" t="str">
        <f t="shared" si="15"/>
        <v>同问题277</v>
      </c>
      <c r="J292" s="11" t="str">
        <f t="shared" si="15"/>
        <v>手动调整保理的收入数据和DIS一致</v>
      </c>
      <c r="K292" s="11" t="str">
        <f t="shared" si="15"/>
        <v>1，调整保理月结的抵扣费用逻辑，预定3月底上线
2，调整保理的年累收入数据</v>
      </c>
      <c r="L292" s="3" t="s">
        <v>680</v>
      </c>
      <c r="M292" s="9">
        <f t="shared" si="15"/>
        <v>43567</v>
      </c>
      <c r="N292" s="9">
        <f t="shared" si="15"/>
        <v>43563</v>
      </c>
      <c r="O292" s="10" t="str">
        <f t="shared" si="15"/>
        <v/>
      </c>
      <c r="P292" s="10" t="str">
        <f t="shared" si="15"/>
        <v>娄进涛</v>
      </c>
      <c r="Q292" s="10" t="str">
        <f t="shared" si="15"/>
        <v>徐迪翰</v>
      </c>
      <c r="R292" s="10" t="str">
        <f t="shared" si="15"/>
        <v/>
      </c>
    </row>
    <row r="293" spans="2:18" s="27" customFormat="1" ht="120" customHeight="1" x14ac:dyDescent="0.15">
      <c r="B293" s="117" t="s">
        <v>1593</v>
      </c>
      <c r="C293" s="10">
        <f>IF($C$166="","",$C$166)</f>
        <v>0.375</v>
      </c>
      <c r="D293" s="10" t="str">
        <f>IF($D$166="","",$D$166)</f>
        <v>大屏</v>
      </c>
      <c r="E293" s="10" t="str">
        <f>IF($E$166="","",$E$166)</f>
        <v>中</v>
      </c>
      <c r="F293" s="10"/>
      <c r="G293" s="12" t="str">
        <f>IF($G$166="","",$G$166)</f>
        <v>海融易和信产中心交易额的完成率异常</v>
      </c>
      <c r="H293" s="12" t="str">
        <f>IF($H$166="","",$H$166)</f>
        <v>大屏数据显示异常</v>
      </c>
      <c r="I293" s="12" t="str">
        <f>IF($I$166="","",$I$166)</f>
        <v>同问题161</v>
      </c>
      <c r="J293" s="11" t="str">
        <f>IF($J$166="","",$J$166)</f>
        <v>修改海融易和信产中心交易额的完成率与DIS数据一致</v>
      </c>
      <c r="K293" s="11" t="str">
        <f>IF($K$166="","",$K$166)</f>
        <v>1，DIS数据对接（完成）
2，数据库对应表开发和上线</v>
      </c>
      <c r="L293" s="10" t="str">
        <f>IF($L$166="","",$L$166)</f>
        <v>关闭</v>
      </c>
      <c r="M293" s="9">
        <f>IF($M$166="","",$M$166)</f>
        <v>43552</v>
      </c>
      <c r="N293" s="9">
        <f>IF($N$166="","",$N$166)</f>
        <v>43552</v>
      </c>
      <c r="O293" s="10" t="str">
        <f>IF($O$166="","",$O$166)</f>
        <v/>
      </c>
      <c r="P293" s="10" t="str">
        <f>IF($P$166="","",$P$166)</f>
        <v>王伟岚</v>
      </c>
      <c r="Q293" s="10" t="str">
        <f>IF($Q$166="","",$Q$166)</f>
        <v>陈维</v>
      </c>
      <c r="R293" s="10" t="str">
        <f>IF($R$166="","",$R$166)</f>
        <v/>
      </c>
    </row>
    <row r="294" spans="2:18" s="27" customFormat="1" ht="120" customHeight="1" x14ac:dyDescent="0.15">
      <c r="B294" s="117" t="s">
        <v>1593</v>
      </c>
      <c r="C294" s="10">
        <f>IF(C$270="","",C$270)</f>
        <v>0.375</v>
      </c>
      <c r="D294" s="10" t="str">
        <f t="shared" ref="D294:R294" si="16">IF(D$270="","",D$270)</f>
        <v>大屏</v>
      </c>
      <c r="E294" s="10" t="str">
        <f t="shared" si="16"/>
        <v>中</v>
      </c>
      <c r="F294" s="10"/>
      <c r="G294" s="12" t="str">
        <f t="shared" si="16"/>
        <v>快捷通交易额的完成率异常</v>
      </c>
      <c r="H294" s="12" t="str">
        <f t="shared" si="16"/>
        <v>大屏数据显示异常</v>
      </c>
      <c r="I294" s="12" t="str">
        <f t="shared" si="16"/>
        <v>同问题268</v>
      </c>
      <c r="J294" s="11" t="str">
        <f t="shared" si="16"/>
        <v>修改快捷通交易额的完成率与DIS数据一致
DIS确认快捷通作为组织会一直保留，交割完毕后，不取数，但同期目标还会在</v>
      </c>
      <c r="K294" s="11" t="str">
        <f>IF(K$270="","",K$270)</f>
        <v>调整目标值和DIS一致，完成率显示为100%，上线完成。</v>
      </c>
      <c r="L294" s="3" t="s">
        <v>680</v>
      </c>
      <c r="M294" s="9">
        <f t="shared" si="16"/>
        <v>43567</v>
      </c>
      <c r="N294" s="9">
        <f t="shared" si="16"/>
        <v>43567</v>
      </c>
      <c r="O294" s="10" t="str">
        <f t="shared" si="16"/>
        <v/>
      </c>
      <c r="P294" s="10" t="str">
        <f t="shared" si="16"/>
        <v>王伟岚</v>
      </c>
      <c r="Q294" s="10" t="str">
        <f t="shared" si="16"/>
        <v>陈维</v>
      </c>
      <c r="R294" s="10" t="str">
        <f t="shared" si="16"/>
        <v/>
      </c>
    </row>
    <row r="295" spans="2:18" s="27" customFormat="1" ht="95.25" customHeight="1" x14ac:dyDescent="0.15">
      <c r="B295" s="117" t="s">
        <v>1593</v>
      </c>
      <c r="C295" s="10">
        <f>IF($C$196="","",$C$196)</f>
        <v>0.375</v>
      </c>
      <c r="D295" s="10" t="str">
        <f>IF($D$196="","",$D$196)</f>
        <v>大屏</v>
      </c>
      <c r="E295" s="4" t="str">
        <f>IF($E$196="","",$E$196)</f>
        <v>高</v>
      </c>
      <c r="F295" s="4"/>
      <c r="G295" s="13" t="str">
        <f>IF($G$196="","",$G$196)</f>
        <v>大屏的税前利润和DIS不一致</v>
      </c>
      <c r="H295" s="13" t="str">
        <f>IF($H$196="","",$H$196)</f>
        <v>大屏数据和DIS不一致</v>
      </c>
      <c r="I295" s="13" t="str">
        <f>IF($I$196="","",$I$196)</f>
        <v>同问题189</v>
      </c>
      <c r="J295" s="13" t="str">
        <f>IF($J$196="","",$J$196)</f>
        <v>手动调整税前利润数据和DIS一致
提供税前利润的计算逻辑和DIS进行确认。
确认DIS的税前利润总数减去了投资收益。</v>
      </c>
      <c r="K295" s="13" t="str">
        <f>IF($K$196="","",$K$196)</f>
        <v>取DIS数据进行展示</v>
      </c>
      <c r="L295" s="3" t="s">
        <v>680</v>
      </c>
      <c r="M295" s="9">
        <f>IF($M$196="","",$M$196)</f>
        <v>43595</v>
      </c>
      <c r="N295" s="9">
        <f>IF($N$196="","",$N$196)</f>
        <v>43595</v>
      </c>
      <c r="O295" s="9" t="str">
        <f>IF($O$196="","",$O$196)</f>
        <v/>
      </c>
      <c r="P295" s="9" t="str">
        <f>IF($P$196="","",$P$196)</f>
        <v>娄进涛</v>
      </c>
      <c r="Q295" s="3" t="str">
        <f>IF($Q$196="","",$Q$196)</f>
        <v>徐迪翰</v>
      </c>
      <c r="R295" s="4" t="str">
        <f>IF($R$196="","",$R$196)</f>
        <v/>
      </c>
    </row>
    <row r="296" spans="2:18" s="27" customFormat="1" ht="97.5" customHeight="1" x14ac:dyDescent="0.15">
      <c r="B296" s="117" t="s">
        <v>1593</v>
      </c>
      <c r="C296" s="10">
        <f>IF(C$235="","",C$235)</f>
        <v>0.375</v>
      </c>
      <c r="D296" s="10" t="str">
        <f t="shared" ref="D296:R296" si="17">IF(D$235="","",D$235)</f>
        <v>E2E</v>
      </c>
      <c r="E296" s="10" t="str">
        <f t="shared" si="17"/>
        <v>低</v>
      </c>
      <c r="F296" s="10"/>
      <c r="G296" s="11" t="str">
        <f t="shared" si="17"/>
        <v>三张基础表fl.DW_BUSINESS_INCOME_GROUP和fl.DW_LEDGER_GROUP的UPDATE_TIME为空</v>
      </c>
      <c r="H296" s="12" t="str">
        <f t="shared" si="17"/>
        <v>当日日结</v>
      </c>
      <c r="I296" s="11" t="str">
        <f>IF(I$235="","",I$235)</f>
        <v>同课题231</v>
      </c>
      <c r="J296" s="12"/>
      <c r="K296" s="11" t="str">
        <f t="shared" si="17"/>
        <v>增加更新数据时间检查的SQL语句。上线并验证完成</v>
      </c>
      <c r="L296" s="10" t="str">
        <f t="shared" si="17"/>
        <v>关闭</v>
      </c>
      <c r="M296" s="9">
        <f t="shared" si="17"/>
        <v>43552</v>
      </c>
      <c r="N296" s="9">
        <f t="shared" si="17"/>
        <v>43552</v>
      </c>
      <c r="O296" s="10" t="str">
        <f t="shared" si="17"/>
        <v/>
      </c>
      <c r="P296" s="10" t="str">
        <f t="shared" si="17"/>
        <v>王伟岚</v>
      </c>
      <c r="Q296" s="10" t="str">
        <f t="shared" si="17"/>
        <v>陈维</v>
      </c>
      <c r="R296" s="10" t="str">
        <f t="shared" si="17"/>
        <v/>
      </c>
    </row>
    <row r="297" spans="2:18" s="27" customFormat="1" ht="95.25" customHeight="1" x14ac:dyDescent="0.15">
      <c r="B297" s="117" t="s">
        <v>1593</v>
      </c>
      <c r="C297" s="10">
        <f>IF(C$282="","",C$282)</f>
        <v>0.36805555555555558</v>
      </c>
      <c r="D297" s="10" t="str">
        <f t="shared" ref="D297:R298" si="18">IF(D$282="","",D$282)</f>
        <v>大屏</v>
      </c>
      <c r="E297" s="10" t="str">
        <f t="shared" si="18"/>
        <v>高</v>
      </c>
      <c r="F297" s="10"/>
      <c r="G297" s="12" t="str">
        <f t="shared" si="18"/>
        <v>保理的收入值和DIS不一致。（差291万）</v>
      </c>
      <c r="H297" s="12" t="str">
        <f t="shared" si="18"/>
        <v>大屏数据和DIS不一致</v>
      </c>
      <c r="I297" s="12" t="str">
        <f t="shared" si="18"/>
        <v>同问题277</v>
      </c>
      <c r="J297" s="11" t="str">
        <f t="shared" si="18"/>
        <v>手动调整保理的收入数据和DIS一致</v>
      </c>
      <c r="K297" s="11" t="str">
        <f t="shared" si="18"/>
        <v>1，调整保理月结的抵扣费用逻辑，预定3月底上线
2，调整保理的年累收入数据</v>
      </c>
      <c r="L297" s="3" t="s">
        <v>680</v>
      </c>
      <c r="M297" s="9">
        <f t="shared" si="18"/>
        <v>43567</v>
      </c>
      <c r="N297" s="9">
        <f t="shared" si="18"/>
        <v>43563</v>
      </c>
      <c r="O297" s="10" t="str">
        <f t="shared" si="18"/>
        <v/>
      </c>
      <c r="P297" s="10" t="str">
        <f t="shared" si="18"/>
        <v>娄进涛</v>
      </c>
      <c r="Q297" s="10" t="str">
        <f t="shared" si="18"/>
        <v>徐迪翰</v>
      </c>
      <c r="R297" s="10" t="str">
        <f t="shared" si="18"/>
        <v/>
      </c>
    </row>
    <row r="298" spans="2:18" s="27" customFormat="1" ht="95.25" customHeight="1" x14ac:dyDescent="0.15">
      <c r="B298" s="117" t="s">
        <v>1593</v>
      </c>
      <c r="C298" s="10">
        <v>0.375</v>
      </c>
      <c r="D298" s="10" t="s">
        <v>692</v>
      </c>
      <c r="E298" s="10" t="str">
        <f t="shared" si="18"/>
        <v>高</v>
      </c>
      <c r="F298" s="10"/>
      <c r="G298" s="11" t="s">
        <v>694</v>
      </c>
      <c r="H298" s="12" t="s">
        <v>698</v>
      </c>
      <c r="I298" s="11" t="s">
        <v>699</v>
      </c>
      <c r="J298" s="11" t="s">
        <v>700</v>
      </c>
      <c r="K298" s="11" t="s">
        <v>701</v>
      </c>
      <c r="L298" s="10" t="s">
        <v>680</v>
      </c>
      <c r="M298" s="9">
        <v>43537</v>
      </c>
      <c r="N298" s="9">
        <v>43537</v>
      </c>
      <c r="O298" s="10" t="str">
        <f t="shared" si="18"/>
        <v/>
      </c>
      <c r="P298" s="10" t="str">
        <f t="shared" si="18"/>
        <v>娄进涛</v>
      </c>
      <c r="Q298" s="10" t="s">
        <v>693</v>
      </c>
      <c r="R298" s="10" t="str">
        <f t="shared" si="18"/>
        <v/>
      </c>
    </row>
    <row r="299" spans="2:18" s="27" customFormat="1" ht="120" customHeight="1" x14ac:dyDescent="0.15">
      <c r="B299" s="117" t="s">
        <v>1594</v>
      </c>
      <c r="C299" s="10">
        <f>IF($C$166="","",$C$166)</f>
        <v>0.375</v>
      </c>
      <c r="D299" s="10" t="str">
        <f>IF($D$166="","",$D$166)</f>
        <v>大屏</v>
      </c>
      <c r="E299" s="10" t="str">
        <f>IF($E$166="","",$E$166)</f>
        <v>中</v>
      </c>
      <c r="F299" s="10"/>
      <c r="G299" s="12" t="str">
        <f>IF($G$166="","",$G$166)</f>
        <v>海融易和信产中心交易额的完成率异常</v>
      </c>
      <c r="H299" s="12" t="str">
        <f>IF($H$166="","",$H$166)</f>
        <v>大屏数据显示异常</v>
      </c>
      <c r="I299" s="12" t="str">
        <f>IF($I$166="","",$I$166)</f>
        <v>同问题161</v>
      </c>
      <c r="J299" s="11" t="str">
        <f>IF($J$166="","",$J$166)</f>
        <v>修改海融易和信产中心交易额的完成率与DIS数据一致</v>
      </c>
      <c r="K299" s="11" t="str">
        <f>IF($K$166="","",$K$166)</f>
        <v>1，DIS数据对接（完成）
2，数据库对应表开发和上线</v>
      </c>
      <c r="L299" s="10" t="str">
        <f>IF($L$166="","",$L$166)</f>
        <v>关闭</v>
      </c>
      <c r="M299" s="9">
        <f>IF($M$166="","",$M$166)</f>
        <v>43552</v>
      </c>
      <c r="N299" s="9">
        <f>IF($N$166="","",$N$166)</f>
        <v>43552</v>
      </c>
      <c r="O299" s="10" t="str">
        <f>IF($O$166="","",$O$166)</f>
        <v/>
      </c>
      <c r="P299" s="10" t="str">
        <f>IF($P$166="","",$P$166)</f>
        <v>王伟岚</v>
      </c>
      <c r="Q299" s="10" t="str">
        <f>IF($Q$166="","",$Q$166)</f>
        <v>陈维</v>
      </c>
      <c r="R299" s="10" t="str">
        <f>IF($R$166="","",$R$166)</f>
        <v/>
      </c>
    </row>
    <row r="300" spans="2:18" s="27" customFormat="1" ht="120" customHeight="1" x14ac:dyDescent="0.15">
      <c r="B300" s="117" t="s">
        <v>1594</v>
      </c>
      <c r="C300" s="10">
        <f>IF(C$270="","",C$270)</f>
        <v>0.375</v>
      </c>
      <c r="D300" s="10" t="str">
        <f t="shared" ref="D300:R300" si="19">IF(D$270="","",D$270)</f>
        <v>大屏</v>
      </c>
      <c r="E300" s="10" t="str">
        <f t="shared" si="19"/>
        <v>中</v>
      </c>
      <c r="F300" s="10"/>
      <c r="G300" s="12" t="str">
        <f t="shared" si="19"/>
        <v>快捷通交易额的完成率异常</v>
      </c>
      <c r="H300" s="12" t="str">
        <f t="shared" si="19"/>
        <v>大屏数据显示异常</v>
      </c>
      <c r="I300" s="12" t="str">
        <f t="shared" si="19"/>
        <v>同问题268</v>
      </c>
      <c r="J300" s="11" t="str">
        <f t="shared" si="19"/>
        <v>修改快捷通交易额的完成率与DIS数据一致
DIS确认快捷通作为组织会一直保留，交割完毕后，不取数，但同期目标还会在</v>
      </c>
      <c r="K300" s="11" t="str">
        <f t="shared" si="19"/>
        <v>调整目标值和DIS一致，完成率显示为100%，上线完成。</v>
      </c>
      <c r="L300" s="3" t="s">
        <v>680</v>
      </c>
      <c r="M300" s="9">
        <f t="shared" si="19"/>
        <v>43567</v>
      </c>
      <c r="N300" s="9">
        <f t="shared" si="19"/>
        <v>43567</v>
      </c>
      <c r="O300" s="10" t="str">
        <f t="shared" si="19"/>
        <v/>
      </c>
      <c r="P300" s="10" t="str">
        <f t="shared" si="19"/>
        <v>王伟岚</v>
      </c>
      <c r="Q300" s="10" t="str">
        <f t="shared" si="19"/>
        <v>陈维</v>
      </c>
      <c r="R300" s="10" t="str">
        <f t="shared" si="19"/>
        <v/>
      </c>
    </row>
    <row r="301" spans="2:18" s="27" customFormat="1" ht="95.25" customHeight="1" x14ac:dyDescent="0.15">
      <c r="B301" s="117" t="s">
        <v>1594</v>
      </c>
      <c r="C301" s="10">
        <f>IF($C$196="","",$C$196)</f>
        <v>0.375</v>
      </c>
      <c r="D301" s="10" t="str">
        <f>IF($D$196="","",$D$196)</f>
        <v>大屏</v>
      </c>
      <c r="E301" s="4" t="str">
        <f>IF($E$196="","",$E$196)</f>
        <v>高</v>
      </c>
      <c r="F301" s="4"/>
      <c r="G301" s="13" t="str">
        <f>IF($G$196="","",$G$196)</f>
        <v>大屏的税前利润和DIS不一致</v>
      </c>
      <c r="H301" s="13" t="str">
        <f>IF($H$196="","",$H$196)</f>
        <v>大屏数据和DIS不一致</v>
      </c>
      <c r="I301" s="13" t="str">
        <f>IF($I$196="","",$I$196)</f>
        <v>同问题189</v>
      </c>
      <c r="J301" s="13" t="str">
        <f>IF($J$196="","",$J$196)</f>
        <v>手动调整税前利润数据和DIS一致
提供税前利润的计算逻辑和DIS进行确认。
确认DIS的税前利润总数减去了投资收益。</v>
      </c>
      <c r="K301" s="13" t="str">
        <f>IF($K$196="","",$K$196)</f>
        <v>取DIS数据进行展示</v>
      </c>
      <c r="L301" s="3" t="s">
        <v>680</v>
      </c>
      <c r="M301" s="9">
        <f>IF($M$196="","",$M$196)</f>
        <v>43595</v>
      </c>
      <c r="N301" s="9">
        <f>IF($N$196="","",$N$196)</f>
        <v>43595</v>
      </c>
      <c r="O301" s="9" t="str">
        <f>IF($O$196="","",$O$196)</f>
        <v/>
      </c>
      <c r="P301" s="9" t="str">
        <f>IF($P$196="","",$P$196)</f>
        <v>娄进涛</v>
      </c>
      <c r="Q301" s="3" t="str">
        <f>IF($Q$196="","",$Q$196)</f>
        <v>徐迪翰</v>
      </c>
      <c r="R301" s="4" t="str">
        <f>IF($R$196="","",$R$196)</f>
        <v/>
      </c>
    </row>
    <row r="302" spans="2:18" s="27" customFormat="1" ht="97.5" customHeight="1" x14ac:dyDescent="0.15">
      <c r="B302" s="117" t="s">
        <v>1594</v>
      </c>
      <c r="C302" s="10">
        <f>IF(C$235="","",C$235)</f>
        <v>0.375</v>
      </c>
      <c r="D302" s="10" t="str">
        <f t="shared" ref="D302:R302" si="20">IF(D$235="","",D$235)</f>
        <v>E2E</v>
      </c>
      <c r="E302" s="10" t="str">
        <f t="shared" si="20"/>
        <v>低</v>
      </c>
      <c r="F302" s="10"/>
      <c r="G302" s="11" t="str">
        <f t="shared" si="20"/>
        <v>三张基础表fl.DW_BUSINESS_INCOME_GROUP和fl.DW_LEDGER_GROUP的UPDATE_TIME为空</v>
      </c>
      <c r="H302" s="12" t="str">
        <f t="shared" si="20"/>
        <v>当日日结</v>
      </c>
      <c r="I302" s="11" t="str">
        <f>IF(I$235="","",I$235)</f>
        <v>同课题231</v>
      </c>
      <c r="J302" s="12"/>
      <c r="K302" s="11" t="str">
        <f t="shared" si="20"/>
        <v>增加更新数据时间检查的SQL语句。上线并验证完成</v>
      </c>
      <c r="L302" s="10" t="str">
        <f t="shared" si="20"/>
        <v>关闭</v>
      </c>
      <c r="M302" s="9">
        <f t="shared" si="20"/>
        <v>43552</v>
      </c>
      <c r="N302" s="9">
        <f t="shared" si="20"/>
        <v>43552</v>
      </c>
      <c r="O302" s="10" t="str">
        <f t="shared" si="20"/>
        <v/>
      </c>
      <c r="P302" s="10" t="str">
        <f t="shared" si="20"/>
        <v>王伟岚</v>
      </c>
      <c r="Q302" s="10" t="str">
        <f t="shared" si="20"/>
        <v>陈维</v>
      </c>
      <c r="R302" s="10" t="str">
        <f t="shared" si="20"/>
        <v/>
      </c>
    </row>
    <row r="303" spans="2:18" s="27" customFormat="1" ht="95.25" customHeight="1" x14ac:dyDescent="0.15">
      <c r="B303" s="117" t="s">
        <v>1594</v>
      </c>
      <c r="C303" s="10">
        <f>IF(C$282="","",C$282)</f>
        <v>0.36805555555555558</v>
      </c>
      <c r="D303" s="10" t="str">
        <f t="shared" ref="D303:R303" si="21">IF(D$282="","",D$282)</f>
        <v>大屏</v>
      </c>
      <c r="E303" s="10" t="str">
        <f t="shared" si="21"/>
        <v>高</v>
      </c>
      <c r="F303" s="10"/>
      <c r="G303" s="12" t="str">
        <f t="shared" si="21"/>
        <v>保理的收入值和DIS不一致。（差291万）</v>
      </c>
      <c r="H303" s="12" t="str">
        <f t="shared" si="21"/>
        <v>大屏数据和DIS不一致</v>
      </c>
      <c r="I303" s="12" t="str">
        <f t="shared" si="21"/>
        <v>同问题277</v>
      </c>
      <c r="J303" s="11" t="str">
        <f t="shared" si="21"/>
        <v>手动调整保理的收入数据和DIS一致</v>
      </c>
      <c r="K303" s="11" t="str">
        <f t="shared" si="21"/>
        <v>1，调整保理月结的抵扣费用逻辑，预定3月底上线
2，调整保理的年累收入数据</v>
      </c>
      <c r="L303" s="3" t="s">
        <v>680</v>
      </c>
      <c r="M303" s="9">
        <f t="shared" si="21"/>
        <v>43567</v>
      </c>
      <c r="N303" s="9">
        <f t="shared" si="21"/>
        <v>43563</v>
      </c>
      <c r="O303" s="10" t="str">
        <f t="shared" si="21"/>
        <v/>
      </c>
      <c r="P303" s="10" t="str">
        <f t="shared" si="21"/>
        <v>娄进涛</v>
      </c>
      <c r="Q303" s="10" t="str">
        <f t="shared" si="21"/>
        <v>徐迪翰</v>
      </c>
      <c r="R303" s="10" t="str">
        <f t="shared" si="21"/>
        <v/>
      </c>
    </row>
    <row r="304" spans="2:18" s="27" customFormat="1" ht="120" customHeight="1" x14ac:dyDescent="0.15">
      <c r="B304" s="117" t="s">
        <v>1595</v>
      </c>
      <c r="C304" s="10">
        <f>IF($C$166="","",$C$166)</f>
        <v>0.375</v>
      </c>
      <c r="D304" s="10" t="str">
        <f>IF($D$166="","",$D$166)</f>
        <v>大屏</v>
      </c>
      <c r="E304" s="10" t="str">
        <f>IF($E$166="","",$E$166)</f>
        <v>中</v>
      </c>
      <c r="F304" s="10"/>
      <c r="G304" s="12" t="str">
        <f>IF($G$166="","",$G$166)</f>
        <v>海融易和信产中心交易额的完成率异常</v>
      </c>
      <c r="H304" s="12" t="str">
        <f>IF($H$166="","",$H$166)</f>
        <v>大屏数据显示异常</v>
      </c>
      <c r="I304" s="12" t="str">
        <f>IF($I$166="","",$I$166)</f>
        <v>同问题161</v>
      </c>
      <c r="J304" s="11" t="str">
        <f>IF($J$166="","",$J$166)</f>
        <v>修改海融易和信产中心交易额的完成率与DIS数据一致</v>
      </c>
      <c r="K304" s="11" t="str">
        <f>IF($K$166="","",$K$166)</f>
        <v>1，DIS数据对接（完成）
2，数据库对应表开发和上线</v>
      </c>
      <c r="L304" s="10" t="str">
        <f>IF($L$166="","",$L$166)</f>
        <v>关闭</v>
      </c>
      <c r="M304" s="9">
        <f>IF($M$166="","",$M$166)</f>
        <v>43552</v>
      </c>
      <c r="N304" s="9">
        <f>IF($N$166="","",$N$166)</f>
        <v>43552</v>
      </c>
      <c r="O304" s="10" t="str">
        <f>IF($O$166="","",$O$166)</f>
        <v/>
      </c>
      <c r="P304" s="10" t="str">
        <f>IF($P$166="","",$P$166)</f>
        <v>王伟岚</v>
      </c>
      <c r="Q304" s="10" t="str">
        <f>IF($Q$166="","",$Q$166)</f>
        <v>陈维</v>
      </c>
      <c r="R304" s="10" t="str">
        <f>IF($R$166="","",$R$166)</f>
        <v/>
      </c>
    </row>
    <row r="305" spans="2:18" s="27" customFormat="1" ht="120" customHeight="1" x14ac:dyDescent="0.15">
      <c r="B305" s="117" t="s">
        <v>1595</v>
      </c>
      <c r="C305" s="10">
        <f>IF(C$270="","",C$270)</f>
        <v>0.375</v>
      </c>
      <c r="D305" s="10" t="str">
        <f t="shared" ref="D305:R305" si="22">IF(D$270="","",D$270)</f>
        <v>大屏</v>
      </c>
      <c r="E305" s="10" t="str">
        <f t="shared" si="22"/>
        <v>中</v>
      </c>
      <c r="F305" s="10"/>
      <c r="G305" s="12" t="str">
        <f t="shared" si="22"/>
        <v>快捷通交易额的完成率异常</v>
      </c>
      <c r="H305" s="12" t="str">
        <f t="shared" si="22"/>
        <v>大屏数据显示异常</v>
      </c>
      <c r="I305" s="12" t="str">
        <f t="shared" si="22"/>
        <v>同问题268</v>
      </c>
      <c r="J305" s="11" t="str">
        <f t="shared" si="22"/>
        <v>修改快捷通交易额的完成率与DIS数据一致
DIS确认快捷通作为组织会一直保留，交割完毕后，不取数，但同期目标还会在</v>
      </c>
      <c r="K305" s="11" t="str">
        <f t="shared" si="22"/>
        <v>调整目标值和DIS一致，完成率显示为100%，上线完成。</v>
      </c>
      <c r="L305" s="3" t="s">
        <v>680</v>
      </c>
      <c r="M305" s="9">
        <f t="shared" si="22"/>
        <v>43567</v>
      </c>
      <c r="N305" s="9">
        <f t="shared" si="22"/>
        <v>43567</v>
      </c>
      <c r="O305" s="10" t="str">
        <f t="shared" si="22"/>
        <v/>
      </c>
      <c r="P305" s="10" t="str">
        <f t="shared" si="22"/>
        <v>王伟岚</v>
      </c>
      <c r="Q305" s="10" t="str">
        <f t="shared" si="22"/>
        <v>陈维</v>
      </c>
      <c r="R305" s="10" t="str">
        <f t="shared" si="22"/>
        <v/>
      </c>
    </row>
    <row r="306" spans="2:18" s="27" customFormat="1" ht="95.25" customHeight="1" x14ac:dyDescent="0.15">
      <c r="B306" s="117" t="s">
        <v>1595</v>
      </c>
      <c r="C306" s="10">
        <f>IF($C$196="","",$C$196)</f>
        <v>0.375</v>
      </c>
      <c r="D306" s="10" t="str">
        <f>IF($D$196="","",$D$196)</f>
        <v>大屏</v>
      </c>
      <c r="E306" s="4" t="str">
        <f>IF($E$196="","",$E$196)</f>
        <v>高</v>
      </c>
      <c r="F306" s="4"/>
      <c r="G306" s="13" t="str">
        <f>IF($G$196="","",$G$196)</f>
        <v>大屏的税前利润和DIS不一致</v>
      </c>
      <c r="H306" s="13" t="str">
        <f>IF($H$196="","",$H$196)</f>
        <v>大屏数据和DIS不一致</v>
      </c>
      <c r="I306" s="13" t="str">
        <f>IF($I$196="","",$I$196)</f>
        <v>同问题189</v>
      </c>
      <c r="J306" s="13" t="str">
        <f>IF($J$196="","",$J$196)</f>
        <v>手动调整税前利润数据和DIS一致
提供税前利润的计算逻辑和DIS进行确认。
确认DIS的税前利润总数减去了投资收益。</v>
      </c>
      <c r="K306" s="13" t="str">
        <f>IF($K$196="","",$K$196)</f>
        <v>取DIS数据进行展示</v>
      </c>
      <c r="L306" s="3" t="s">
        <v>680</v>
      </c>
      <c r="M306" s="9">
        <f>IF($M$196="","",$M$196)</f>
        <v>43595</v>
      </c>
      <c r="N306" s="9">
        <f>IF($N$196="","",$N$196)</f>
        <v>43595</v>
      </c>
      <c r="O306" s="9" t="str">
        <f>IF($O$196="","",$O$196)</f>
        <v/>
      </c>
      <c r="P306" s="9" t="str">
        <f>IF($P$196="","",$P$196)</f>
        <v>娄进涛</v>
      </c>
      <c r="Q306" s="3" t="str">
        <f>IF($Q$196="","",$Q$196)</f>
        <v>徐迪翰</v>
      </c>
      <c r="R306" s="4" t="str">
        <f>IF($R$196="","",$R$196)</f>
        <v/>
      </c>
    </row>
    <row r="307" spans="2:18" s="27" customFormat="1" ht="97.5" customHeight="1" x14ac:dyDescent="0.15">
      <c r="B307" s="117" t="s">
        <v>1595</v>
      </c>
      <c r="C307" s="10">
        <f>IF(C$235="","",C$235)</f>
        <v>0.375</v>
      </c>
      <c r="D307" s="10" t="str">
        <f t="shared" ref="D307:R307" si="23">IF(D$235="","",D$235)</f>
        <v>E2E</v>
      </c>
      <c r="E307" s="10" t="str">
        <f t="shared" si="23"/>
        <v>低</v>
      </c>
      <c r="F307" s="10"/>
      <c r="G307" s="11" t="str">
        <f t="shared" si="23"/>
        <v>三张基础表fl.DW_BUSINESS_INCOME_GROUP和fl.DW_LEDGER_GROUP的UPDATE_TIME为空</v>
      </c>
      <c r="H307" s="12" t="str">
        <f t="shared" si="23"/>
        <v>当日日结</v>
      </c>
      <c r="I307" s="11" t="str">
        <f>IF(I$235="","",I$235)</f>
        <v>同课题231</v>
      </c>
      <c r="J307" s="12" t="str">
        <f t="shared" si="23"/>
        <v/>
      </c>
      <c r="K307" s="11" t="str">
        <f t="shared" si="23"/>
        <v>增加更新数据时间检查的SQL语句。上线并验证完成</v>
      </c>
      <c r="L307" s="10" t="str">
        <f t="shared" si="23"/>
        <v>关闭</v>
      </c>
      <c r="M307" s="9">
        <f t="shared" si="23"/>
        <v>43552</v>
      </c>
      <c r="N307" s="9">
        <f t="shared" si="23"/>
        <v>43552</v>
      </c>
      <c r="O307" s="10" t="str">
        <f t="shared" si="23"/>
        <v/>
      </c>
      <c r="P307" s="10" t="str">
        <f t="shared" si="23"/>
        <v>王伟岚</v>
      </c>
      <c r="Q307" s="10" t="str">
        <f t="shared" si="23"/>
        <v>陈维</v>
      </c>
      <c r="R307" s="10" t="str">
        <f t="shared" si="23"/>
        <v/>
      </c>
    </row>
    <row r="308" spans="2:18" s="27" customFormat="1" ht="95.25" customHeight="1" x14ac:dyDescent="0.15">
      <c r="B308" s="117" t="s">
        <v>1595</v>
      </c>
      <c r="C308" s="10">
        <f>IF(C$282="","",C$282)</f>
        <v>0.36805555555555558</v>
      </c>
      <c r="D308" s="10" t="str">
        <f t="shared" ref="D308:R308" si="24">IF(D$282="","",D$282)</f>
        <v>大屏</v>
      </c>
      <c r="E308" s="10" t="str">
        <f t="shared" si="24"/>
        <v>高</v>
      </c>
      <c r="F308" s="10"/>
      <c r="G308" s="12" t="str">
        <f t="shared" si="24"/>
        <v>保理的收入值和DIS不一致。（差291万）</v>
      </c>
      <c r="H308" s="12" t="str">
        <f t="shared" si="24"/>
        <v>大屏数据和DIS不一致</v>
      </c>
      <c r="I308" s="12" t="str">
        <f t="shared" si="24"/>
        <v>同问题277</v>
      </c>
      <c r="J308" s="11" t="str">
        <f t="shared" si="24"/>
        <v>手动调整保理的收入数据和DIS一致</v>
      </c>
      <c r="K308" s="11" t="str">
        <f t="shared" si="24"/>
        <v>1，调整保理月结的抵扣费用逻辑，预定3月底上线
2，调整保理的年累收入数据</v>
      </c>
      <c r="L308" s="3" t="s">
        <v>680</v>
      </c>
      <c r="M308" s="9">
        <f t="shared" si="24"/>
        <v>43567</v>
      </c>
      <c r="N308" s="9">
        <f t="shared" si="24"/>
        <v>43563</v>
      </c>
      <c r="O308" s="10" t="str">
        <f t="shared" si="24"/>
        <v/>
      </c>
      <c r="P308" s="10" t="str">
        <f t="shared" si="24"/>
        <v>娄进涛</v>
      </c>
      <c r="Q308" s="10" t="str">
        <f t="shared" si="24"/>
        <v>徐迪翰</v>
      </c>
      <c r="R308" s="10" t="str">
        <f t="shared" si="24"/>
        <v/>
      </c>
    </row>
    <row r="309" spans="2:18" s="27" customFormat="1" ht="120" customHeight="1" x14ac:dyDescent="0.15">
      <c r="B309" s="117" t="s">
        <v>1596</v>
      </c>
      <c r="C309" s="10">
        <f>IF($C$166="","",$C$166)</f>
        <v>0.375</v>
      </c>
      <c r="D309" s="10" t="str">
        <f>IF($D$166="","",$D$166)</f>
        <v>大屏</v>
      </c>
      <c r="E309" s="10" t="str">
        <f>IF($E$166="","",$E$166)</f>
        <v>中</v>
      </c>
      <c r="F309" s="10"/>
      <c r="G309" s="12" t="str">
        <f>IF($G$166="","",$G$166)</f>
        <v>海融易和信产中心交易额的完成率异常</v>
      </c>
      <c r="H309" s="12" t="str">
        <f>IF($H$166="","",$H$166)</f>
        <v>大屏数据显示异常</v>
      </c>
      <c r="I309" s="12" t="str">
        <f>IF($I$166="","",$I$166)</f>
        <v>同问题161</v>
      </c>
      <c r="J309" s="11" t="str">
        <f>IF($J$166="","",$J$166)</f>
        <v>修改海融易和信产中心交易额的完成率与DIS数据一致</v>
      </c>
      <c r="K309" s="11" t="str">
        <f>IF($K$166="","",$K$166)</f>
        <v>1，DIS数据对接（完成）
2，数据库对应表开发和上线</v>
      </c>
      <c r="L309" s="10" t="str">
        <f>IF($L$166="","",$L$166)</f>
        <v>关闭</v>
      </c>
      <c r="M309" s="9">
        <f>IF($M$166="","",$M$166)</f>
        <v>43552</v>
      </c>
      <c r="N309" s="9">
        <f>IF($N$166="","",$N$166)</f>
        <v>43552</v>
      </c>
      <c r="O309" s="10" t="str">
        <f>IF($O$166="","",$O$166)</f>
        <v/>
      </c>
      <c r="P309" s="10" t="str">
        <f>IF($P$166="","",$P$166)</f>
        <v>王伟岚</v>
      </c>
      <c r="Q309" s="10" t="str">
        <f>IF($Q$166="","",$Q$166)</f>
        <v>陈维</v>
      </c>
      <c r="R309" s="10" t="str">
        <f>IF($R$166="","",$R$166)</f>
        <v/>
      </c>
    </row>
    <row r="310" spans="2:18" s="27" customFormat="1" ht="120" customHeight="1" x14ac:dyDescent="0.15">
      <c r="B310" s="117" t="s">
        <v>1596</v>
      </c>
      <c r="C310" s="10">
        <f>IF(C$270="","",C$270)</f>
        <v>0.375</v>
      </c>
      <c r="D310" s="10" t="str">
        <f t="shared" ref="D310:R310" si="25">IF(D$270="","",D$270)</f>
        <v>大屏</v>
      </c>
      <c r="E310" s="10" t="str">
        <f t="shared" si="25"/>
        <v>中</v>
      </c>
      <c r="F310" s="10"/>
      <c r="G310" s="12" t="str">
        <f t="shared" si="25"/>
        <v>快捷通交易额的完成率异常</v>
      </c>
      <c r="H310" s="12" t="str">
        <f t="shared" si="25"/>
        <v>大屏数据显示异常</v>
      </c>
      <c r="I310" s="12" t="str">
        <f t="shared" si="25"/>
        <v>同问题268</v>
      </c>
      <c r="J310" s="11" t="str">
        <f t="shared" si="25"/>
        <v>修改快捷通交易额的完成率与DIS数据一致
DIS确认快捷通作为组织会一直保留，交割完毕后，不取数，但同期目标还会在</v>
      </c>
      <c r="K310" s="11" t="str">
        <f t="shared" si="25"/>
        <v>调整目标值和DIS一致，完成率显示为100%，上线完成。</v>
      </c>
      <c r="L310" s="3" t="s">
        <v>680</v>
      </c>
      <c r="M310" s="9">
        <f t="shared" si="25"/>
        <v>43567</v>
      </c>
      <c r="N310" s="9">
        <f t="shared" si="25"/>
        <v>43567</v>
      </c>
      <c r="O310" s="10" t="str">
        <f t="shared" si="25"/>
        <v/>
      </c>
      <c r="P310" s="10" t="str">
        <f t="shared" si="25"/>
        <v>王伟岚</v>
      </c>
      <c r="Q310" s="10" t="str">
        <f t="shared" si="25"/>
        <v>陈维</v>
      </c>
      <c r="R310" s="10" t="str">
        <f t="shared" si="25"/>
        <v/>
      </c>
    </row>
    <row r="311" spans="2:18" s="27" customFormat="1" ht="95.25" customHeight="1" x14ac:dyDescent="0.15">
      <c r="B311" s="117" t="s">
        <v>1596</v>
      </c>
      <c r="C311" s="10">
        <f>IF($C$196="","",$C$196)</f>
        <v>0.375</v>
      </c>
      <c r="D311" s="10" t="str">
        <f>IF($D$196="","",$D$196)</f>
        <v>大屏</v>
      </c>
      <c r="E311" s="4" t="str">
        <f>IF($E$196="","",$E$196)</f>
        <v>高</v>
      </c>
      <c r="F311" s="4"/>
      <c r="G311" s="13" t="str">
        <f>IF($G$196="","",$G$196)</f>
        <v>大屏的税前利润和DIS不一致</v>
      </c>
      <c r="H311" s="13" t="str">
        <f>IF($H$196="","",$H$196)</f>
        <v>大屏数据和DIS不一致</v>
      </c>
      <c r="I311" s="13" t="str">
        <f>IF($I$196="","",$I$196)</f>
        <v>同问题189</v>
      </c>
      <c r="J311" s="13" t="str">
        <f>IF($J$196="","",$J$196)</f>
        <v>手动调整税前利润数据和DIS一致
提供税前利润的计算逻辑和DIS进行确认。
确认DIS的税前利润总数减去了投资收益。</v>
      </c>
      <c r="K311" s="13" t="str">
        <f>IF($K$196="","",$K$196)</f>
        <v>取DIS数据进行展示</v>
      </c>
      <c r="L311" s="3" t="s">
        <v>680</v>
      </c>
      <c r="M311" s="9">
        <f>IF($M$196="","",$M$196)</f>
        <v>43595</v>
      </c>
      <c r="N311" s="9">
        <f>IF($N$196="","",$N$196)</f>
        <v>43595</v>
      </c>
      <c r="O311" s="9" t="str">
        <f>IF($O$196="","",$O$196)</f>
        <v/>
      </c>
      <c r="P311" s="9" t="str">
        <f>IF($P$196="","",$P$196)</f>
        <v>娄进涛</v>
      </c>
      <c r="Q311" s="3" t="str">
        <f>IF($Q$196="","",$Q$196)</f>
        <v>徐迪翰</v>
      </c>
      <c r="R311" s="4" t="str">
        <f>IF($R$196="","",$R$196)</f>
        <v/>
      </c>
    </row>
    <row r="312" spans="2:18" s="27" customFormat="1" ht="97.5" customHeight="1" x14ac:dyDescent="0.15">
      <c r="B312" s="117" t="s">
        <v>1596</v>
      </c>
      <c r="C312" s="10">
        <f>IF(C$231="","",C$231)</f>
        <v>0.375</v>
      </c>
      <c r="D312" s="10" t="str">
        <f t="shared" ref="D312:R312" si="26">IF(D$231="","",D$231)</f>
        <v>E2E</v>
      </c>
      <c r="E312" s="10" t="str">
        <f t="shared" si="26"/>
        <v>低</v>
      </c>
      <c r="F312" s="10"/>
      <c r="G312" s="11" t="str">
        <f t="shared" si="26"/>
        <v>三张基础表fl.DW_BUSINESS_INCOME_GROUP和fl.DW_LEDGER_GROUP的UPDATE_TIME为空</v>
      </c>
      <c r="H312" s="12" t="str">
        <f t="shared" si="26"/>
        <v>当日日结</v>
      </c>
      <c r="I312" s="11" t="str">
        <f>IF(I$235="","",I$235)</f>
        <v>同课题231</v>
      </c>
      <c r="J312" s="12" t="str">
        <f t="shared" si="26"/>
        <v/>
      </c>
      <c r="K312" s="11" t="str">
        <f t="shared" si="26"/>
        <v>增加更新数据时间检查的SQL语句。上线并验证完成</v>
      </c>
      <c r="L312" s="10" t="str">
        <f t="shared" si="26"/>
        <v>关闭</v>
      </c>
      <c r="M312" s="9">
        <f t="shared" si="26"/>
        <v>43552</v>
      </c>
      <c r="N312" s="9">
        <f t="shared" si="26"/>
        <v>43552</v>
      </c>
      <c r="O312" s="10" t="str">
        <f t="shared" si="26"/>
        <v/>
      </c>
      <c r="P312" s="10" t="str">
        <f t="shared" si="26"/>
        <v>王伟岚</v>
      </c>
      <c r="Q312" s="10" t="str">
        <f t="shared" si="26"/>
        <v>陈维</v>
      </c>
      <c r="R312" s="10" t="str">
        <f t="shared" si="26"/>
        <v/>
      </c>
    </row>
    <row r="313" spans="2:18" s="27" customFormat="1" ht="95.25" customHeight="1" x14ac:dyDescent="0.15">
      <c r="B313" s="117" t="s">
        <v>1596</v>
      </c>
      <c r="C313" s="10">
        <f>IF(C$282="","",C$282)</f>
        <v>0.36805555555555558</v>
      </c>
      <c r="D313" s="10" t="str">
        <f t="shared" ref="D313:R313" si="27">IF(D$282="","",D$282)</f>
        <v>大屏</v>
      </c>
      <c r="E313" s="10" t="str">
        <f t="shared" si="27"/>
        <v>高</v>
      </c>
      <c r="F313" s="10"/>
      <c r="G313" s="12" t="str">
        <f t="shared" si="27"/>
        <v>保理的收入值和DIS不一致。（差291万）</v>
      </c>
      <c r="H313" s="12" t="str">
        <f t="shared" si="27"/>
        <v>大屏数据和DIS不一致</v>
      </c>
      <c r="I313" s="12" t="str">
        <f t="shared" si="27"/>
        <v>同问题277</v>
      </c>
      <c r="J313" s="11" t="str">
        <f t="shared" si="27"/>
        <v>手动调整保理的收入数据和DIS一致</v>
      </c>
      <c r="K313" s="11" t="str">
        <f t="shared" si="27"/>
        <v>1，调整保理月结的抵扣费用逻辑，预定3月底上线
2，调整保理的年累收入数据</v>
      </c>
      <c r="L313" s="3" t="s">
        <v>680</v>
      </c>
      <c r="M313" s="9">
        <f t="shared" si="27"/>
        <v>43567</v>
      </c>
      <c r="N313" s="9">
        <f t="shared" si="27"/>
        <v>43563</v>
      </c>
      <c r="O313" s="10" t="str">
        <f t="shared" si="27"/>
        <v/>
      </c>
      <c r="P313" s="10" t="str">
        <f t="shared" si="27"/>
        <v>娄进涛</v>
      </c>
      <c r="Q313" s="10" t="str">
        <f t="shared" si="27"/>
        <v>徐迪翰</v>
      </c>
      <c r="R313" s="10" t="str">
        <f t="shared" si="27"/>
        <v/>
      </c>
    </row>
    <row r="314" spans="2:18" s="27" customFormat="1" ht="78.75" customHeight="1" x14ac:dyDescent="0.15">
      <c r="B314" s="117" t="s">
        <v>1596</v>
      </c>
      <c r="C314" s="14">
        <v>0.375</v>
      </c>
      <c r="D314" s="4" t="s">
        <v>705</v>
      </c>
      <c r="E314" s="4" t="s">
        <v>121</v>
      </c>
      <c r="F314" s="4"/>
      <c r="G314" s="15" t="s">
        <v>706</v>
      </c>
      <c r="H314" s="15" t="s">
        <v>703</v>
      </c>
      <c r="I314" s="13" t="s">
        <v>707</v>
      </c>
      <c r="J314" s="16" t="s">
        <v>704</v>
      </c>
      <c r="K314" s="16" t="s">
        <v>726</v>
      </c>
      <c r="L314" s="3" t="s">
        <v>680</v>
      </c>
      <c r="M314" s="9">
        <v>43544</v>
      </c>
      <c r="N314" s="9">
        <v>43544</v>
      </c>
      <c r="O314" s="7"/>
      <c r="P314" s="3" t="s">
        <v>708</v>
      </c>
      <c r="Q314" s="7" t="s">
        <v>518</v>
      </c>
      <c r="R314" s="7"/>
    </row>
    <row r="315" spans="2:18" s="27" customFormat="1" ht="121.15" customHeight="1" x14ac:dyDescent="0.15">
      <c r="B315" s="117" t="s">
        <v>1596</v>
      </c>
      <c r="C315" s="14">
        <v>0.375</v>
      </c>
      <c r="D315" s="4" t="s">
        <v>709</v>
      </c>
      <c r="E315" s="4" t="s">
        <v>710</v>
      </c>
      <c r="F315" s="4"/>
      <c r="G315" s="15" t="s">
        <v>711</v>
      </c>
      <c r="H315" s="12" t="str">
        <f>IF($H$166="","",$H$166)</f>
        <v>大屏数据显示异常</v>
      </c>
      <c r="I315" s="13" t="s">
        <v>712</v>
      </c>
      <c r="J315" s="16" t="s">
        <v>787</v>
      </c>
      <c r="K315" s="16" t="s">
        <v>853</v>
      </c>
      <c r="L315" s="3" t="s">
        <v>680</v>
      </c>
      <c r="M315" s="9">
        <v>43676</v>
      </c>
      <c r="N315" s="9"/>
      <c r="O315" s="7"/>
      <c r="P315" s="3" t="s">
        <v>297</v>
      </c>
      <c r="Q315" s="7" t="s">
        <v>518</v>
      </c>
      <c r="R315" s="7"/>
    </row>
    <row r="316" spans="2:18" s="27" customFormat="1" ht="120" customHeight="1" x14ac:dyDescent="0.15">
      <c r="B316" s="117" t="s">
        <v>1597</v>
      </c>
      <c r="C316" s="10">
        <f>IF($C$166="","",$C$166)</f>
        <v>0.375</v>
      </c>
      <c r="D316" s="10" t="str">
        <f>IF($D$166="","",$D$166)</f>
        <v>大屏</v>
      </c>
      <c r="E316" s="10" t="str">
        <f>IF($E$166="","",$E$166)</f>
        <v>中</v>
      </c>
      <c r="F316" s="10"/>
      <c r="G316" s="12" t="str">
        <f>IF($G$166="","",$G$166)</f>
        <v>海融易和信产中心交易额的完成率异常</v>
      </c>
      <c r="H316" s="12" t="str">
        <f>IF($H$166="","",$H$166)</f>
        <v>大屏数据显示异常</v>
      </c>
      <c r="I316" s="12" t="str">
        <f>IF($I$166="","",$I$166)</f>
        <v>同问题161</v>
      </c>
      <c r="J316" s="11" t="str">
        <f>IF($J$166="","",$J$166)</f>
        <v>修改海融易和信产中心交易额的完成率与DIS数据一致</v>
      </c>
      <c r="K316" s="11" t="str">
        <f>IF($K$166="","",$K$166)</f>
        <v>1，DIS数据对接（完成）
2，数据库对应表开发和上线</v>
      </c>
      <c r="L316" s="10" t="str">
        <f>IF($L$166="","",$L$166)</f>
        <v>关闭</v>
      </c>
      <c r="M316" s="9">
        <f>IF($M$166="","",$M$166)</f>
        <v>43552</v>
      </c>
      <c r="N316" s="9">
        <f>IF($N$166="","",$N$166)</f>
        <v>43552</v>
      </c>
      <c r="O316" s="10" t="str">
        <f>IF($O$166="","",$O$166)</f>
        <v/>
      </c>
      <c r="P316" s="10" t="str">
        <f>IF($P$166="","",$P$166)</f>
        <v>王伟岚</v>
      </c>
      <c r="Q316" s="10" t="str">
        <f>IF($Q$166="","",$Q$166)</f>
        <v>陈维</v>
      </c>
      <c r="R316" s="10" t="str">
        <f>IF($R$166="","",$R$166)</f>
        <v/>
      </c>
    </row>
    <row r="317" spans="2:18" s="27" customFormat="1" ht="120" customHeight="1" x14ac:dyDescent="0.15">
      <c r="B317" s="117" t="s">
        <v>1597</v>
      </c>
      <c r="C317" s="10">
        <f>IF(C$270="","",C$270)</f>
        <v>0.375</v>
      </c>
      <c r="D317" s="10" t="str">
        <f t="shared" ref="D317:R317" si="28">IF(D$270="","",D$270)</f>
        <v>大屏</v>
      </c>
      <c r="E317" s="10" t="str">
        <f t="shared" si="28"/>
        <v>中</v>
      </c>
      <c r="F317" s="10"/>
      <c r="G317" s="12" t="str">
        <f t="shared" si="28"/>
        <v>快捷通交易额的完成率异常</v>
      </c>
      <c r="H317" s="12" t="str">
        <f t="shared" si="28"/>
        <v>大屏数据显示异常</v>
      </c>
      <c r="I317" s="12" t="str">
        <f t="shared" si="28"/>
        <v>同问题268</v>
      </c>
      <c r="J317" s="11" t="str">
        <f t="shared" si="28"/>
        <v>修改快捷通交易额的完成率与DIS数据一致
DIS确认快捷通作为组织会一直保留，交割完毕后，不取数，但同期目标还会在</v>
      </c>
      <c r="K317" s="11" t="str">
        <f t="shared" si="28"/>
        <v>调整目标值和DIS一致，完成率显示为100%，上线完成。</v>
      </c>
      <c r="L317" s="3" t="s">
        <v>680</v>
      </c>
      <c r="M317" s="9">
        <f t="shared" si="28"/>
        <v>43567</v>
      </c>
      <c r="N317" s="9">
        <f t="shared" si="28"/>
        <v>43567</v>
      </c>
      <c r="O317" s="10" t="str">
        <f t="shared" si="28"/>
        <v/>
      </c>
      <c r="P317" s="10" t="str">
        <f t="shared" si="28"/>
        <v>王伟岚</v>
      </c>
      <c r="Q317" s="10" t="str">
        <f t="shared" si="28"/>
        <v>陈维</v>
      </c>
      <c r="R317" s="10" t="str">
        <f t="shared" si="28"/>
        <v/>
      </c>
    </row>
    <row r="318" spans="2:18" s="27" customFormat="1" ht="95.25" customHeight="1" x14ac:dyDescent="0.15">
      <c r="B318" s="117" t="s">
        <v>1597</v>
      </c>
      <c r="C318" s="10">
        <f>IF($C$196="","",$C$196)</f>
        <v>0.375</v>
      </c>
      <c r="D318" s="10" t="str">
        <f>IF($D$196="","",$D$196)</f>
        <v>大屏</v>
      </c>
      <c r="E318" s="4" t="str">
        <f>IF($E$196="","",$E$196)</f>
        <v>高</v>
      </c>
      <c r="F318" s="4"/>
      <c r="G318" s="13" t="str">
        <f>IF($G$196="","",$G$196)</f>
        <v>大屏的税前利润和DIS不一致</v>
      </c>
      <c r="H318" s="13" t="str">
        <f>IF($H$196="","",$H$196)</f>
        <v>大屏数据和DIS不一致</v>
      </c>
      <c r="I318" s="13" t="str">
        <f>IF($I$196="","",$I$196)</f>
        <v>同问题189</v>
      </c>
      <c r="J318" s="13" t="str">
        <f>IF($J$196="","",$J$196)</f>
        <v>手动调整税前利润数据和DIS一致
提供税前利润的计算逻辑和DIS进行确认。
确认DIS的税前利润总数减去了投资收益。</v>
      </c>
      <c r="K318" s="13" t="str">
        <f>IF($K$196="","",$K$196)</f>
        <v>取DIS数据进行展示</v>
      </c>
      <c r="L318" s="3" t="s">
        <v>680</v>
      </c>
      <c r="M318" s="9">
        <f>IF($M$196="","",$M$196)</f>
        <v>43595</v>
      </c>
      <c r="N318" s="9">
        <f>IF($N$196="","",$N$196)</f>
        <v>43595</v>
      </c>
      <c r="O318" s="9" t="str">
        <f>IF($O$196="","",$O$196)</f>
        <v/>
      </c>
      <c r="P318" s="9" t="str">
        <f>IF($P$196="","",$P$196)</f>
        <v>娄进涛</v>
      </c>
      <c r="Q318" s="3" t="str">
        <f>IF($Q$196="","",$Q$196)</f>
        <v>徐迪翰</v>
      </c>
      <c r="R318" s="4" t="str">
        <f>IF($R$196="","",$R$196)</f>
        <v/>
      </c>
    </row>
    <row r="319" spans="2:18" s="27" customFormat="1" ht="97.5" customHeight="1" x14ac:dyDescent="0.15">
      <c r="B319" s="117" t="s">
        <v>1597</v>
      </c>
      <c r="C319" s="10">
        <f>IF(C$235="","",C$235)</f>
        <v>0.375</v>
      </c>
      <c r="D319" s="10" t="str">
        <f t="shared" ref="D319:R319" si="29">IF(D$235="","",D$235)</f>
        <v>E2E</v>
      </c>
      <c r="E319" s="10" t="str">
        <f t="shared" si="29"/>
        <v>低</v>
      </c>
      <c r="F319" s="10"/>
      <c r="G319" s="11" t="str">
        <f t="shared" si="29"/>
        <v>三张基础表fl.DW_BUSINESS_INCOME_GROUP和fl.DW_LEDGER_GROUP的UPDATE_TIME为空</v>
      </c>
      <c r="H319" s="12" t="str">
        <f t="shared" si="29"/>
        <v>当日日结</v>
      </c>
      <c r="I319" s="11" t="str">
        <f>IF(I$235="","",I$235)</f>
        <v>同课题231</v>
      </c>
      <c r="J319" s="12" t="str">
        <f t="shared" si="29"/>
        <v/>
      </c>
      <c r="K319" s="11" t="str">
        <f t="shared" si="29"/>
        <v>增加更新数据时间检查的SQL语句。上线并验证完成</v>
      </c>
      <c r="L319" s="10" t="str">
        <f t="shared" si="29"/>
        <v>关闭</v>
      </c>
      <c r="M319" s="9">
        <f t="shared" si="29"/>
        <v>43552</v>
      </c>
      <c r="N319" s="9">
        <f t="shared" si="29"/>
        <v>43552</v>
      </c>
      <c r="O319" s="10" t="str">
        <f t="shared" si="29"/>
        <v/>
      </c>
      <c r="P319" s="10" t="str">
        <f t="shared" si="29"/>
        <v>王伟岚</v>
      </c>
      <c r="Q319" s="10" t="str">
        <f t="shared" si="29"/>
        <v>陈维</v>
      </c>
      <c r="R319" s="10" t="str">
        <f t="shared" si="29"/>
        <v/>
      </c>
    </row>
    <row r="320" spans="2:18" s="27" customFormat="1" ht="95.25" customHeight="1" x14ac:dyDescent="0.15">
      <c r="B320" s="117" t="s">
        <v>1597</v>
      </c>
      <c r="C320" s="10">
        <f>IF(C$282="","",C$282)</f>
        <v>0.36805555555555558</v>
      </c>
      <c r="D320" s="10" t="str">
        <f t="shared" ref="D320:R320" si="30">IF(D$282="","",D$282)</f>
        <v>大屏</v>
      </c>
      <c r="E320" s="10" t="str">
        <f t="shared" si="30"/>
        <v>高</v>
      </c>
      <c r="F320" s="10"/>
      <c r="G320" s="12" t="str">
        <f t="shared" si="30"/>
        <v>保理的收入值和DIS不一致。（差291万）</v>
      </c>
      <c r="H320" s="12" t="str">
        <f t="shared" si="30"/>
        <v>大屏数据和DIS不一致</v>
      </c>
      <c r="I320" s="12" t="str">
        <f t="shared" si="30"/>
        <v>同问题277</v>
      </c>
      <c r="J320" s="11" t="str">
        <f t="shared" si="30"/>
        <v>手动调整保理的收入数据和DIS一致</v>
      </c>
      <c r="K320" s="11" t="str">
        <f t="shared" si="30"/>
        <v>1，调整保理月结的抵扣费用逻辑，预定3月底上线
2，调整保理的年累收入数据</v>
      </c>
      <c r="L320" s="3" t="s">
        <v>680</v>
      </c>
      <c r="M320" s="9">
        <f t="shared" si="30"/>
        <v>43567</v>
      </c>
      <c r="N320" s="9">
        <f t="shared" si="30"/>
        <v>43563</v>
      </c>
      <c r="O320" s="10" t="str">
        <f t="shared" si="30"/>
        <v/>
      </c>
      <c r="P320" s="10" t="str">
        <f t="shared" si="30"/>
        <v>娄进涛</v>
      </c>
      <c r="Q320" s="10" t="str">
        <f t="shared" si="30"/>
        <v>徐迪翰</v>
      </c>
      <c r="R320" s="10" t="str">
        <f t="shared" si="30"/>
        <v/>
      </c>
    </row>
    <row r="321" spans="2:18" s="27" customFormat="1" ht="78.75" customHeight="1" x14ac:dyDescent="0.15">
      <c r="B321" s="117" t="s">
        <v>1598</v>
      </c>
      <c r="C321" s="14">
        <v>0.39583333333333331</v>
      </c>
      <c r="D321" s="14" t="s">
        <v>713</v>
      </c>
      <c r="E321" s="14" t="s">
        <v>714</v>
      </c>
      <c r="F321" s="14"/>
      <c r="G321" s="18" t="s">
        <v>715</v>
      </c>
      <c r="H321" s="17" t="s">
        <v>716</v>
      </c>
      <c r="I321" s="13" t="s">
        <v>725</v>
      </c>
      <c r="J321" s="18" t="s">
        <v>854</v>
      </c>
      <c r="K321" s="18" t="s">
        <v>855</v>
      </c>
      <c r="L321" s="3" t="s">
        <v>680</v>
      </c>
      <c r="M321" s="9">
        <v>43573</v>
      </c>
      <c r="N321" s="9">
        <v>43573</v>
      </c>
      <c r="O321" s="14" t="str">
        <f>IF(O$315="","",O$315)</f>
        <v/>
      </c>
      <c r="P321" s="14" t="str">
        <f>IF(P$315="","",P$315)</f>
        <v>娄进涛</v>
      </c>
      <c r="Q321" s="14" t="s">
        <v>717</v>
      </c>
      <c r="R321" s="14" t="str">
        <f>IF(R$315="","",R$315)</f>
        <v/>
      </c>
    </row>
    <row r="322" spans="2:18" s="27" customFormat="1" ht="66.75" customHeight="1" x14ac:dyDescent="0.15">
      <c r="B322" s="117" t="s">
        <v>1598</v>
      </c>
      <c r="C322" s="14">
        <v>0.36458333333333331</v>
      </c>
      <c r="D322" s="7" t="s">
        <v>718</v>
      </c>
      <c r="E322" s="7" t="s">
        <v>720</v>
      </c>
      <c r="F322" s="7"/>
      <c r="G322" s="15" t="s">
        <v>748</v>
      </c>
      <c r="H322" s="15" t="s">
        <v>719</v>
      </c>
      <c r="I322" s="15" t="s">
        <v>754</v>
      </c>
      <c r="J322" s="16" t="s">
        <v>721</v>
      </c>
      <c r="K322" s="16" t="s">
        <v>755</v>
      </c>
      <c r="L322" s="3" t="s">
        <v>680</v>
      </c>
      <c r="M322" s="9">
        <v>43590</v>
      </c>
      <c r="N322" s="9">
        <v>43590</v>
      </c>
      <c r="O322" s="7"/>
      <c r="P322" s="7" t="s">
        <v>722</v>
      </c>
      <c r="Q322" s="7" t="s">
        <v>723</v>
      </c>
      <c r="R322" s="7"/>
    </row>
    <row r="323" spans="2:18" s="27" customFormat="1" ht="120" customHeight="1" x14ac:dyDescent="0.15">
      <c r="B323" s="117" t="s">
        <v>1598</v>
      </c>
      <c r="C323" s="10">
        <f>IF($C$166="","",$C$166)</f>
        <v>0.375</v>
      </c>
      <c r="D323" s="10" t="str">
        <f>IF($D$166="","",$D$166)</f>
        <v>大屏</v>
      </c>
      <c r="E323" s="10" t="str">
        <f>IF($E$166="","",$E$166)</f>
        <v>中</v>
      </c>
      <c r="F323" s="10"/>
      <c r="G323" s="12" t="str">
        <f>IF($G$166="","",$G$166)</f>
        <v>海融易和信产中心交易额的完成率异常</v>
      </c>
      <c r="H323" s="12" t="str">
        <f>IF($H$166="","",$H$166)</f>
        <v>大屏数据显示异常</v>
      </c>
      <c r="I323" s="12" t="str">
        <f>IF($I$166="","",$I$166)</f>
        <v>同问题161</v>
      </c>
      <c r="J323" s="11" t="str">
        <f>IF($J$166="","",$J$166)</f>
        <v>修改海融易和信产中心交易额的完成率与DIS数据一致</v>
      </c>
      <c r="K323" s="11" t="str">
        <f>IF($K$166="","",$K$166)</f>
        <v>1，DIS数据对接（完成）
2，数据库对应表开发和上线</v>
      </c>
      <c r="L323" s="10" t="str">
        <f>IF($L$166="","",$L$166)</f>
        <v>关闭</v>
      </c>
      <c r="M323" s="9">
        <f>IF($M$166="","",$M$166)</f>
        <v>43552</v>
      </c>
      <c r="N323" s="9">
        <f>IF($N$166="","",$N$166)</f>
        <v>43552</v>
      </c>
      <c r="O323" s="10" t="str">
        <f>IF($O$166="","",$O$166)</f>
        <v/>
      </c>
      <c r="P323" s="10" t="str">
        <f>IF($P$166="","",$P$166)</f>
        <v>王伟岚</v>
      </c>
      <c r="Q323" s="10" t="str">
        <f>IF($Q$166="","",$Q$166)</f>
        <v>陈维</v>
      </c>
      <c r="R323" s="10" t="str">
        <f>IF($R$166="","",$R$166)</f>
        <v/>
      </c>
    </row>
    <row r="324" spans="2:18" s="27" customFormat="1" ht="120" customHeight="1" x14ac:dyDescent="0.15">
      <c r="B324" s="117" t="s">
        <v>1598</v>
      </c>
      <c r="C324" s="10">
        <f>IF(C$270="","",C$270)</f>
        <v>0.375</v>
      </c>
      <c r="D324" s="10" t="str">
        <f t="shared" ref="D324:R324" si="31">IF(D$270="","",D$270)</f>
        <v>大屏</v>
      </c>
      <c r="E324" s="10" t="str">
        <f t="shared" si="31"/>
        <v>中</v>
      </c>
      <c r="F324" s="10"/>
      <c r="G324" s="12" t="str">
        <f t="shared" si="31"/>
        <v>快捷通交易额的完成率异常</v>
      </c>
      <c r="H324" s="12" t="str">
        <f t="shared" si="31"/>
        <v>大屏数据显示异常</v>
      </c>
      <c r="I324" s="12" t="str">
        <f t="shared" si="31"/>
        <v>同问题268</v>
      </c>
      <c r="J324" s="11" t="str">
        <f t="shared" si="31"/>
        <v>修改快捷通交易额的完成率与DIS数据一致
DIS确认快捷通作为组织会一直保留，交割完毕后，不取数，但同期目标还会在</v>
      </c>
      <c r="K324" s="11" t="str">
        <f t="shared" si="31"/>
        <v>调整目标值和DIS一致，完成率显示为100%，上线完成。</v>
      </c>
      <c r="L324" s="3" t="s">
        <v>680</v>
      </c>
      <c r="M324" s="9">
        <f t="shared" si="31"/>
        <v>43567</v>
      </c>
      <c r="N324" s="9">
        <f t="shared" si="31"/>
        <v>43567</v>
      </c>
      <c r="O324" s="10" t="str">
        <f t="shared" si="31"/>
        <v/>
      </c>
      <c r="P324" s="10" t="str">
        <f t="shared" si="31"/>
        <v>王伟岚</v>
      </c>
      <c r="Q324" s="10" t="str">
        <f t="shared" si="31"/>
        <v>陈维</v>
      </c>
      <c r="R324" s="10" t="str">
        <f t="shared" si="31"/>
        <v/>
      </c>
    </row>
    <row r="325" spans="2:18" s="27" customFormat="1" ht="95.25" customHeight="1" x14ac:dyDescent="0.15">
      <c r="B325" s="117" t="s">
        <v>1598</v>
      </c>
      <c r="C325" s="10">
        <f>IF($C$196="","",$C$196)</f>
        <v>0.375</v>
      </c>
      <c r="D325" s="10" t="str">
        <f>IF($D$196="","",$D$196)</f>
        <v>大屏</v>
      </c>
      <c r="E325" s="4" t="str">
        <f>IF($E$196="","",$E$196)</f>
        <v>高</v>
      </c>
      <c r="F325" s="4"/>
      <c r="G325" s="13" t="str">
        <f>IF($G$196="","",$G$196)</f>
        <v>大屏的税前利润和DIS不一致</v>
      </c>
      <c r="H325" s="13" t="str">
        <f>IF($H$196="","",$H$196)</f>
        <v>大屏数据和DIS不一致</v>
      </c>
      <c r="I325" s="13" t="str">
        <f>IF($I$196="","",$I$196)</f>
        <v>同问题189</v>
      </c>
      <c r="J325" s="13" t="str">
        <f>IF($J$196="","",$J$196)</f>
        <v>手动调整税前利润数据和DIS一致
提供税前利润的计算逻辑和DIS进行确认。
确认DIS的税前利润总数减去了投资收益。</v>
      </c>
      <c r="K325" s="13" t="str">
        <f>IF($K$196="","",$K$196)</f>
        <v>取DIS数据进行展示</v>
      </c>
      <c r="L325" s="3" t="s">
        <v>680</v>
      </c>
      <c r="M325" s="9">
        <f>IF($M$196="","",$M$196)</f>
        <v>43595</v>
      </c>
      <c r="N325" s="9">
        <f>IF($N$196="","",$N$196)</f>
        <v>43595</v>
      </c>
      <c r="O325" s="9" t="str">
        <f>IF($O$196="","",$O$196)</f>
        <v/>
      </c>
      <c r="P325" s="9" t="str">
        <f>IF($P$196="","",$P$196)</f>
        <v>娄进涛</v>
      </c>
      <c r="Q325" s="3" t="str">
        <f>IF($Q$196="","",$Q$196)</f>
        <v>徐迪翰</v>
      </c>
      <c r="R325" s="4" t="str">
        <f>IF($R$196="","",$R$196)</f>
        <v/>
      </c>
    </row>
    <row r="326" spans="2:18" s="27" customFormat="1" ht="97.5" customHeight="1" x14ac:dyDescent="0.15">
      <c r="B326" s="117" t="s">
        <v>1598</v>
      </c>
      <c r="C326" s="10">
        <f>IF(C$235="","",C$235)</f>
        <v>0.375</v>
      </c>
      <c r="D326" s="10" t="str">
        <f t="shared" ref="D326:R326" si="32">IF(D$235="","",D$235)</f>
        <v>E2E</v>
      </c>
      <c r="E326" s="10" t="str">
        <f t="shared" si="32"/>
        <v>低</v>
      </c>
      <c r="F326" s="10"/>
      <c r="G326" s="11" t="str">
        <f t="shared" si="32"/>
        <v>三张基础表fl.DW_BUSINESS_INCOME_GROUP和fl.DW_LEDGER_GROUP的UPDATE_TIME为空</v>
      </c>
      <c r="H326" s="12" t="str">
        <f t="shared" si="32"/>
        <v>当日日结</v>
      </c>
      <c r="I326" s="11" t="str">
        <f>IF(I$235="","",I$235)</f>
        <v>同课题231</v>
      </c>
      <c r="J326" s="12" t="str">
        <f t="shared" si="32"/>
        <v/>
      </c>
      <c r="K326" s="11" t="str">
        <f t="shared" si="32"/>
        <v>增加更新数据时间检查的SQL语句。上线并验证完成</v>
      </c>
      <c r="L326" s="10" t="str">
        <f t="shared" si="32"/>
        <v>关闭</v>
      </c>
      <c r="M326" s="9">
        <f t="shared" si="32"/>
        <v>43552</v>
      </c>
      <c r="N326" s="9">
        <f t="shared" si="32"/>
        <v>43552</v>
      </c>
      <c r="O326" s="10" t="str">
        <f t="shared" si="32"/>
        <v/>
      </c>
      <c r="P326" s="10" t="str">
        <f t="shared" si="32"/>
        <v>王伟岚</v>
      </c>
      <c r="Q326" s="10" t="str">
        <f t="shared" si="32"/>
        <v>陈维</v>
      </c>
      <c r="R326" s="10" t="str">
        <f t="shared" si="32"/>
        <v/>
      </c>
    </row>
    <row r="327" spans="2:18" s="27" customFormat="1" ht="95.25" customHeight="1" x14ac:dyDescent="0.15">
      <c r="B327" s="117" t="s">
        <v>1598</v>
      </c>
      <c r="C327" s="10">
        <f>IF(C$282="","",C$282)</f>
        <v>0.36805555555555558</v>
      </c>
      <c r="D327" s="10" t="str">
        <f t="shared" ref="D327:R327" si="33">IF(D$282="","",D$282)</f>
        <v>大屏</v>
      </c>
      <c r="E327" s="10" t="str">
        <f t="shared" si="33"/>
        <v>高</v>
      </c>
      <c r="F327" s="10"/>
      <c r="G327" s="12" t="str">
        <f t="shared" si="33"/>
        <v>保理的收入值和DIS不一致。（差291万）</v>
      </c>
      <c r="H327" s="12" t="str">
        <f t="shared" si="33"/>
        <v>大屏数据和DIS不一致</v>
      </c>
      <c r="I327" s="12" t="str">
        <f t="shared" si="33"/>
        <v>同问题277</v>
      </c>
      <c r="J327" s="11" t="str">
        <f t="shared" si="33"/>
        <v>手动调整保理的收入数据和DIS一致</v>
      </c>
      <c r="K327" s="11" t="str">
        <f t="shared" si="33"/>
        <v>1，调整保理月结的抵扣费用逻辑，预定3月底上线
2，调整保理的年累收入数据</v>
      </c>
      <c r="L327" s="3" t="s">
        <v>680</v>
      </c>
      <c r="M327" s="9">
        <f t="shared" si="33"/>
        <v>43567</v>
      </c>
      <c r="N327" s="9">
        <f t="shared" si="33"/>
        <v>43563</v>
      </c>
      <c r="O327" s="10" t="str">
        <f t="shared" si="33"/>
        <v/>
      </c>
      <c r="P327" s="10" t="str">
        <f t="shared" si="33"/>
        <v>娄进涛</v>
      </c>
      <c r="Q327" s="10" t="str">
        <f t="shared" si="33"/>
        <v>徐迪翰</v>
      </c>
      <c r="R327" s="10" t="str">
        <f t="shared" si="33"/>
        <v/>
      </c>
    </row>
    <row r="328" spans="2:18" s="27" customFormat="1" ht="126" customHeight="1" x14ac:dyDescent="0.15">
      <c r="B328" s="117" t="s">
        <v>1599</v>
      </c>
      <c r="C328" s="14">
        <f>IF(C$315="","",C$315)</f>
        <v>0.375</v>
      </c>
      <c r="D328" s="14" t="str">
        <f>IF(D$315="","",D$315)</f>
        <v>大屏</v>
      </c>
      <c r="E328" s="14" t="str">
        <f>IF(E$315="","",E$315)</f>
        <v>高</v>
      </c>
      <c r="F328" s="14"/>
      <c r="G328" s="17" t="str">
        <f>IF(G$315="","",G$315)</f>
        <v>财务公司不良率不显示</v>
      </c>
      <c r="H328" s="17" t="str">
        <f>IF(H$315="","",H$315)</f>
        <v>大屏数据显示异常</v>
      </c>
      <c r="I328" s="13" t="s">
        <v>727</v>
      </c>
      <c r="J328" s="18" t="str">
        <f>IF(J$315="","",J$315)</f>
        <v xml:space="preserve">重跑金融产品批，重调大屏总调
3/15 送数时间4：48，数据入库时间7：48，金融产品7：45
3/21 送数时间4：50，数据入库时间8：02，金融产品7：51
4/3  送数时间4：48，数据入库时间8:37，金融产品7:52
</v>
      </c>
      <c r="K328" s="18" t="str">
        <f>IF(K$315="","",K$315)</f>
        <v>财务公司核心系统更新重新接入数据时一并解决。</v>
      </c>
      <c r="L328" s="3" t="s">
        <v>680</v>
      </c>
      <c r="M328" s="9">
        <f t="shared" ref="M328:R328" si="34">IF(M$315="","",M$315)</f>
        <v>43676</v>
      </c>
      <c r="N328" s="9" t="str">
        <f t="shared" si="34"/>
        <v/>
      </c>
      <c r="O328" s="14" t="str">
        <f t="shared" si="34"/>
        <v/>
      </c>
      <c r="P328" s="14" t="str">
        <f t="shared" si="34"/>
        <v>娄进涛</v>
      </c>
      <c r="Q328" s="14" t="str">
        <f t="shared" si="34"/>
        <v>张文波</v>
      </c>
      <c r="R328" s="14" t="str">
        <f t="shared" si="34"/>
        <v/>
      </c>
    </row>
    <row r="329" spans="2:18" s="27" customFormat="1" ht="120" customHeight="1" x14ac:dyDescent="0.15">
      <c r="B329" s="117" t="s">
        <v>1599</v>
      </c>
      <c r="C329" s="10">
        <f>IF($C$166="","",$C$166)</f>
        <v>0.375</v>
      </c>
      <c r="D329" s="10" t="str">
        <f>IF($D$166="","",$D$166)</f>
        <v>大屏</v>
      </c>
      <c r="E329" s="10" t="str">
        <f>IF($E$166="","",$E$166)</f>
        <v>中</v>
      </c>
      <c r="F329" s="10"/>
      <c r="G329" s="12" t="str">
        <f>IF($G$166="","",$G$166)</f>
        <v>海融易和信产中心交易额的完成率异常</v>
      </c>
      <c r="H329" s="12" t="str">
        <f>IF($H$166="","",$H$166)</f>
        <v>大屏数据显示异常</v>
      </c>
      <c r="I329" s="12" t="str">
        <f>IF($I$166="","",$I$166)</f>
        <v>同问题161</v>
      </c>
      <c r="J329" s="11" t="str">
        <f>IF($J$166="","",$J$166)</f>
        <v>修改海融易和信产中心交易额的完成率与DIS数据一致</v>
      </c>
      <c r="K329" s="11" t="str">
        <f>IF($K$166="","",$K$166)</f>
        <v>1，DIS数据对接（完成）
2，数据库对应表开发和上线</v>
      </c>
      <c r="L329" s="10" t="str">
        <f>IF($L$166="","",$L$166)</f>
        <v>关闭</v>
      </c>
      <c r="M329" s="9">
        <f>IF($M$166="","",$M$166)</f>
        <v>43552</v>
      </c>
      <c r="N329" s="9">
        <f>IF($N$166="","",$N$166)</f>
        <v>43552</v>
      </c>
      <c r="O329" s="10" t="str">
        <f>IF($O$166="","",$O$166)</f>
        <v/>
      </c>
      <c r="P329" s="10" t="str">
        <f>IF($P$166="","",$P$166)</f>
        <v>王伟岚</v>
      </c>
      <c r="Q329" s="10" t="str">
        <f>IF($Q$166="","",$Q$166)</f>
        <v>陈维</v>
      </c>
      <c r="R329" s="10" t="str">
        <f>IF($R$166="","",$R$166)</f>
        <v/>
      </c>
    </row>
    <row r="330" spans="2:18" s="27" customFormat="1" ht="120" customHeight="1" x14ac:dyDescent="0.15">
      <c r="B330" s="117" t="s">
        <v>1599</v>
      </c>
      <c r="C330" s="10">
        <f>IF(C$270="","",C$270)</f>
        <v>0.375</v>
      </c>
      <c r="D330" s="10" t="str">
        <f t="shared" ref="D330:R330" si="35">IF(D$270="","",D$270)</f>
        <v>大屏</v>
      </c>
      <c r="E330" s="10" t="str">
        <f t="shared" si="35"/>
        <v>中</v>
      </c>
      <c r="F330" s="10"/>
      <c r="G330" s="12" t="str">
        <f t="shared" si="35"/>
        <v>快捷通交易额的完成率异常</v>
      </c>
      <c r="H330" s="12" t="str">
        <f t="shared" si="35"/>
        <v>大屏数据显示异常</v>
      </c>
      <c r="I330" s="12" t="str">
        <f t="shared" si="35"/>
        <v>同问题268</v>
      </c>
      <c r="J330" s="11" t="str">
        <f t="shared" si="35"/>
        <v>修改快捷通交易额的完成率与DIS数据一致
DIS确认快捷通作为组织会一直保留，交割完毕后，不取数，但同期目标还会在</v>
      </c>
      <c r="K330" s="11" t="str">
        <f t="shared" si="35"/>
        <v>调整目标值和DIS一致，完成率显示为100%，上线完成。</v>
      </c>
      <c r="L330" s="3" t="s">
        <v>680</v>
      </c>
      <c r="M330" s="9">
        <f t="shared" si="35"/>
        <v>43567</v>
      </c>
      <c r="N330" s="9">
        <f t="shared" si="35"/>
        <v>43567</v>
      </c>
      <c r="O330" s="10" t="str">
        <f t="shared" si="35"/>
        <v/>
      </c>
      <c r="P330" s="10" t="str">
        <f t="shared" si="35"/>
        <v>王伟岚</v>
      </c>
      <c r="Q330" s="10" t="str">
        <f t="shared" si="35"/>
        <v>陈维</v>
      </c>
      <c r="R330" s="10" t="str">
        <f t="shared" si="35"/>
        <v/>
      </c>
    </row>
    <row r="331" spans="2:18" s="27" customFormat="1" ht="95.25" customHeight="1" x14ac:dyDescent="0.15">
      <c r="B331" s="117" t="s">
        <v>1599</v>
      </c>
      <c r="C331" s="10">
        <f>IF($C$196="","",$C$196)</f>
        <v>0.375</v>
      </c>
      <c r="D331" s="10" t="str">
        <f>IF($D$196="","",$D$196)</f>
        <v>大屏</v>
      </c>
      <c r="E331" s="4" t="str">
        <f>IF($E$196="","",$E$196)</f>
        <v>高</v>
      </c>
      <c r="F331" s="4"/>
      <c r="G331" s="13" t="str">
        <f>IF($G$196="","",$G$196)</f>
        <v>大屏的税前利润和DIS不一致</v>
      </c>
      <c r="H331" s="13" t="str">
        <f>IF($H$196="","",$H$196)</f>
        <v>大屏数据和DIS不一致</v>
      </c>
      <c r="I331" s="13" t="str">
        <f>IF($I$196="","",$I$196)</f>
        <v>同问题189</v>
      </c>
      <c r="J331" s="13" t="str">
        <f>IF($J$196="","",$J$196)</f>
        <v>手动调整税前利润数据和DIS一致
提供税前利润的计算逻辑和DIS进行确认。
确认DIS的税前利润总数减去了投资收益。</v>
      </c>
      <c r="K331" s="13" t="str">
        <f>IF($K$196="","",$K$196)</f>
        <v>取DIS数据进行展示</v>
      </c>
      <c r="L331" s="3" t="s">
        <v>680</v>
      </c>
      <c r="M331" s="9">
        <f>IF($M$196="","",$M$196)</f>
        <v>43595</v>
      </c>
      <c r="N331" s="9">
        <f>IF($N$196="","",$N$196)</f>
        <v>43595</v>
      </c>
      <c r="O331" s="9" t="str">
        <f>IF($O$196="","",$O$196)</f>
        <v/>
      </c>
      <c r="P331" s="9" t="str">
        <f>IF($P$196="","",$P$196)</f>
        <v>娄进涛</v>
      </c>
      <c r="Q331" s="3" t="str">
        <f>IF($Q$196="","",$Q$196)</f>
        <v>徐迪翰</v>
      </c>
      <c r="R331" s="4" t="str">
        <f>IF($R$196="","",$R$196)</f>
        <v/>
      </c>
    </row>
    <row r="332" spans="2:18" s="27" customFormat="1" ht="97.5" customHeight="1" x14ac:dyDescent="0.15">
      <c r="B332" s="117" t="s">
        <v>1599</v>
      </c>
      <c r="C332" s="10">
        <f>IF(C$235="","",C$235)</f>
        <v>0.375</v>
      </c>
      <c r="D332" s="10" t="str">
        <f t="shared" ref="D332:R332" si="36">IF(D$235="","",D$235)</f>
        <v>E2E</v>
      </c>
      <c r="E332" s="10" t="str">
        <f t="shared" si="36"/>
        <v>低</v>
      </c>
      <c r="F332" s="10"/>
      <c r="G332" s="11" t="str">
        <f t="shared" si="36"/>
        <v>三张基础表fl.DW_BUSINESS_INCOME_GROUP和fl.DW_LEDGER_GROUP的UPDATE_TIME为空</v>
      </c>
      <c r="H332" s="12" t="str">
        <f t="shared" si="36"/>
        <v>当日日结</v>
      </c>
      <c r="I332" s="11" t="str">
        <f>IF(I$235="","",I$235)</f>
        <v>同课题231</v>
      </c>
      <c r="J332" s="12" t="str">
        <f t="shared" si="36"/>
        <v/>
      </c>
      <c r="K332" s="11" t="str">
        <f t="shared" si="36"/>
        <v>增加更新数据时间检查的SQL语句。上线并验证完成</v>
      </c>
      <c r="L332" s="10" t="str">
        <f t="shared" si="36"/>
        <v>关闭</v>
      </c>
      <c r="M332" s="9">
        <f t="shared" si="36"/>
        <v>43552</v>
      </c>
      <c r="N332" s="9">
        <f t="shared" si="36"/>
        <v>43552</v>
      </c>
      <c r="O332" s="10" t="str">
        <f t="shared" si="36"/>
        <v/>
      </c>
      <c r="P332" s="10" t="str">
        <f t="shared" si="36"/>
        <v>王伟岚</v>
      </c>
      <c r="Q332" s="10" t="str">
        <f t="shared" si="36"/>
        <v>陈维</v>
      </c>
      <c r="R332" s="10" t="str">
        <f t="shared" si="36"/>
        <v/>
      </c>
    </row>
    <row r="333" spans="2:18" s="27" customFormat="1" ht="95.25" customHeight="1" x14ac:dyDescent="0.15">
      <c r="B333" s="117" t="s">
        <v>1599</v>
      </c>
      <c r="C333" s="10">
        <f>IF(C$282="","",C$282)</f>
        <v>0.36805555555555558</v>
      </c>
      <c r="D333" s="10" t="str">
        <f t="shared" ref="D333:R334" si="37">IF(D$282="","",D$282)</f>
        <v>大屏</v>
      </c>
      <c r="E333" s="10" t="str">
        <f t="shared" si="37"/>
        <v>高</v>
      </c>
      <c r="F333" s="10"/>
      <c r="G333" s="12" t="str">
        <f t="shared" si="37"/>
        <v>保理的收入值和DIS不一致。（差291万）</v>
      </c>
      <c r="H333" s="12" t="str">
        <f t="shared" si="37"/>
        <v>大屏数据和DIS不一致</v>
      </c>
      <c r="I333" s="12" t="str">
        <f t="shared" si="37"/>
        <v>同问题277</v>
      </c>
      <c r="J333" s="11" t="str">
        <f t="shared" si="37"/>
        <v>手动调整保理的收入数据和DIS一致</v>
      </c>
      <c r="K333" s="11" t="str">
        <f t="shared" si="37"/>
        <v>1，调整保理月结的抵扣费用逻辑，预定3月底上线
2，调整保理的年累收入数据</v>
      </c>
      <c r="L333" s="3" t="s">
        <v>680</v>
      </c>
      <c r="M333" s="9">
        <f t="shared" si="37"/>
        <v>43567</v>
      </c>
      <c r="N333" s="9">
        <f t="shared" si="37"/>
        <v>43563</v>
      </c>
      <c r="O333" s="10" t="str">
        <f t="shared" si="37"/>
        <v/>
      </c>
      <c r="P333" s="10" t="str">
        <f t="shared" si="37"/>
        <v>娄进涛</v>
      </c>
      <c r="Q333" s="10" t="str">
        <f t="shared" si="37"/>
        <v>徐迪翰</v>
      </c>
      <c r="R333" s="10" t="str">
        <f t="shared" si="37"/>
        <v/>
      </c>
    </row>
    <row r="334" spans="2:18" s="27" customFormat="1" ht="95.25" customHeight="1" x14ac:dyDescent="0.15">
      <c r="B334" s="117" t="s">
        <v>1599</v>
      </c>
      <c r="C334" s="10">
        <v>0.36458333333333331</v>
      </c>
      <c r="D334" s="10" t="s">
        <v>728</v>
      </c>
      <c r="E334" s="10" t="str">
        <f t="shared" si="37"/>
        <v>高</v>
      </c>
      <c r="F334" s="10"/>
      <c r="G334" s="12" t="s">
        <v>793</v>
      </c>
      <c r="H334" s="12" t="s">
        <v>729</v>
      </c>
      <c r="I334" s="12"/>
      <c r="J334" s="11" t="s">
        <v>849</v>
      </c>
      <c r="K334" s="11"/>
      <c r="L334" s="10" t="s">
        <v>680</v>
      </c>
      <c r="M334" s="9">
        <v>43574</v>
      </c>
      <c r="N334" s="9">
        <v>43567</v>
      </c>
      <c r="O334" s="10" t="str">
        <f t="shared" si="37"/>
        <v/>
      </c>
      <c r="P334" s="10" t="s">
        <v>731</v>
      </c>
      <c r="Q334" s="10" t="str">
        <f t="shared" si="37"/>
        <v>徐迪翰</v>
      </c>
      <c r="R334" s="10" t="str">
        <f t="shared" si="37"/>
        <v/>
      </c>
    </row>
    <row r="335" spans="2:18" s="27" customFormat="1" ht="120" customHeight="1" x14ac:dyDescent="0.15">
      <c r="B335" s="117" t="s">
        <v>1600</v>
      </c>
      <c r="C335" s="10">
        <f>IF($C$166="","",$C$166)</f>
        <v>0.375</v>
      </c>
      <c r="D335" s="10" t="str">
        <f>IF($D$166="","",$D$166)</f>
        <v>大屏</v>
      </c>
      <c r="E335" s="10" t="str">
        <f>IF($E$166="","",$E$166)</f>
        <v>中</v>
      </c>
      <c r="F335" s="10"/>
      <c r="G335" s="12" t="str">
        <f>IF($G$166="","",$G$166)</f>
        <v>海融易和信产中心交易额的完成率异常</v>
      </c>
      <c r="H335" s="12" t="str">
        <f>IF($H$166="","",$H$166)</f>
        <v>大屏数据显示异常</v>
      </c>
      <c r="I335" s="12" t="str">
        <f>IF($I$166="","",$I$166)</f>
        <v>同问题161</v>
      </c>
      <c r="J335" s="11" t="str">
        <f>IF($J$166="","",$J$166)</f>
        <v>修改海融易和信产中心交易额的完成率与DIS数据一致</v>
      </c>
      <c r="K335" s="11" t="str">
        <f>IF($K$166="","",$K$166)</f>
        <v>1，DIS数据对接（完成）
2，数据库对应表开发和上线</v>
      </c>
      <c r="L335" s="10" t="str">
        <f>IF($L$166="","",$L$166)</f>
        <v>关闭</v>
      </c>
      <c r="M335" s="9">
        <f>IF($M$166="","",$M$166)</f>
        <v>43552</v>
      </c>
      <c r="N335" s="9">
        <f>IF($N$166="","",$N$166)</f>
        <v>43552</v>
      </c>
      <c r="O335" s="10" t="str">
        <f>IF($O$166="","",$O$166)</f>
        <v/>
      </c>
      <c r="P335" s="10" t="str">
        <f>IF($P$166="","",$P$166)</f>
        <v>王伟岚</v>
      </c>
      <c r="Q335" s="10" t="str">
        <f>IF($Q$166="","",$Q$166)</f>
        <v>陈维</v>
      </c>
      <c r="R335" s="10" t="str">
        <f>IF($R$166="","",$R$166)</f>
        <v/>
      </c>
    </row>
    <row r="336" spans="2:18" s="27" customFormat="1" ht="120" customHeight="1" x14ac:dyDescent="0.15">
      <c r="B336" s="117" t="s">
        <v>1600</v>
      </c>
      <c r="C336" s="10">
        <f>IF(C$270="","",C$270)</f>
        <v>0.375</v>
      </c>
      <c r="D336" s="10" t="str">
        <f t="shared" ref="D336:R336" si="38">IF(D$270="","",D$270)</f>
        <v>大屏</v>
      </c>
      <c r="E336" s="10" t="str">
        <f t="shared" si="38"/>
        <v>中</v>
      </c>
      <c r="F336" s="10"/>
      <c r="G336" s="12" t="str">
        <f t="shared" si="38"/>
        <v>快捷通交易额的完成率异常</v>
      </c>
      <c r="H336" s="12" t="str">
        <f t="shared" si="38"/>
        <v>大屏数据显示异常</v>
      </c>
      <c r="I336" s="12" t="str">
        <f t="shared" si="38"/>
        <v>同问题268</v>
      </c>
      <c r="J336" s="11" t="str">
        <f t="shared" si="38"/>
        <v>修改快捷通交易额的完成率与DIS数据一致
DIS确认快捷通作为组织会一直保留，交割完毕后，不取数，但同期目标还会在</v>
      </c>
      <c r="K336" s="11" t="str">
        <f t="shared" si="38"/>
        <v>调整目标值和DIS一致，完成率显示为100%，上线完成。</v>
      </c>
      <c r="L336" s="3" t="s">
        <v>680</v>
      </c>
      <c r="M336" s="9">
        <f t="shared" si="38"/>
        <v>43567</v>
      </c>
      <c r="N336" s="9">
        <f t="shared" si="38"/>
        <v>43567</v>
      </c>
      <c r="O336" s="10" t="str">
        <f t="shared" si="38"/>
        <v/>
      </c>
      <c r="P336" s="10" t="str">
        <f t="shared" si="38"/>
        <v>王伟岚</v>
      </c>
      <c r="Q336" s="10" t="str">
        <f t="shared" si="38"/>
        <v>陈维</v>
      </c>
      <c r="R336" s="10" t="str">
        <f t="shared" si="38"/>
        <v/>
      </c>
    </row>
    <row r="337" spans="2:18" s="27" customFormat="1" ht="95.25" customHeight="1" x14ac:dyDescent="0.15">
      <c r="B337" s="117" t="s">
        <v>1600</v>
      </c>
      <c r="C337" s="10">
        <f>IF($C$196="","",$C$196)</f>
        <v>0.375</v>
      </c>
      <c r="D337" s="10" t="str">
        <f>IF($D$196="","",$D$196)</f>
        <v>大屏</v>
      </c>
      <c r="E337" s="4" t="str">
        <f>IF($E$196="","",$E$196)</f>
        <v>高</v>
      </c>
      <c r="F337" s="4"/>
      <c r="G337" s="13" t="str">
        <f>IF($G$196="","",$G$196)</f>
        <v>大屏的税前利润和DIS不一致</v>
      </c>
      <c r="H337" s="13" t="str">
        <f>IF($H$196="","",$H$196)</f>
        <v>大屏数据和DIS不一致</v>
      </c>
      <c r="I337" s="13" t="str">
        <f>IF($I$196="","",$I$196)</f>
        <v>同问题189</v>
      </c>
      <c r="J337" s="13" t="str">
        <f>IF($J$196="","",$J$196)</f>
        <v>手动调整税前利润数据和DIS一致
提供税前利润的计算逻辑和DIS进行确认。
确认DIS的税前利润总数减去了投资收益。</v>
      </c>
      <c r="K337" s="13" t="str">
        <f>IF($K$196="","",$K$196)</f>
        <v>取DIS数据进行展示</v>
      </c>
      <c r="L337" s="3" t="s">
        <v>680</v>
      </c>
      <c r="M337" s="9">
        <f>IF($M$196="","",$M$196)</f>
        <v>43595</v>
      </c>
      <c r="N337" s="9">
        <f>IF($N$196="","",$N$196)</f>
        <v>43595</v>
      </c>
      <c r="O337" s="9" t="str">
        <f>IF($O$196="","",$O$196)</f>
        <v/>
      </c>
      <c r="P337" s="9" t="str">
        <f>IF($P$196="","",$P$196)</f>
        <v>娄进涛</v>
      </c>
      <c r="Q337" s="3" t="str">
        <f>IF($Q$196="","",$Q$196)</f>
        <v>徐迪翰</v>
      </c>
      <c r="R337" s="4" t="str">
        <f>IF($R$196="","",$R$196)</f>
        <v/>
      </c>
    </row>
    <row r="338" spans="2:18" s="27" customFormat="1" ht="97.5" customHeight="1" x14ac:dyDescent="0.15">
      <c r="B338" s="117" t="s">
        <v>1600</v>
      </c>
      <c r="C338" s="10">
        <f>IF(C$235="","",C$235)</f>
        <v>0.375</v>
      </c>
      <c r="D338" s="10" t="str">
        <f t="shared" ref="D338:R338" si="39">IF(D$235="","",D$235)</f>
        <v>E2E</v>
      </c>
      <c r="E338" s="10" t="str">
        <f t="shared" si="39"/>
        <v>低</v>
      </c>
      <c r="F338" s="10"/>
      <c r="G338" s="11" t="str">
        <f t="shared" si="39"/>
        <v>三张基础表fl.DW_BUSINESS_INCOME_GROUP和fl.DW_LEDGER_GROUP的UPDATE_TIME为空</v>
      </c>
      <c r="H338" s="12" t="str">
        <f t="shared" si="39"/>
        <v>当日日结</v>
      </c>
      <c r="I338" s="11" t="str">
        <f>IF(I$235="","",I$235)</f>
        <v>同课题231</v>
      </c>
      <c r="J338" s="12" t="str">
        <f t="shared" si="39"/>
        <v/>
      </c>
      <c r="K338" s="11" t="str">
        <f t="shared" si="39"/>
        <v>增加更新数据时间检查的SQL语句。上线并验证完成</v>
      </c>
      <c r="L338" s="10" t="str">
        <f t="shared" si="39"/>
        <v>关闭</v>
      </c>
      <c r="M338" s="9">
        <f t="shared" si="39"/>
        <v>43552</v>
      </c>
      <c r="N338" s="9">
        <f t="shared" si="39"/>
        <v>43552</v>
      </c>
      <c r="O338" s="10" t="str">
        <f t="shared" si="39"/>
        <v/>
      </c>
      <c r="P338" s="10" t="str">
        <f t="shared" si="39"/>
        <v>王伟岚</v>
      </c>
      <c r="Q338" s="10" t="str">
        <f t="shared" si="39"/>
        <v>陈维</v>
      </c>
      <c r="R338" s="10" t="str">
        <f t="shared" si="39"/>
        <v/>
      </c>
    </row>
    <row r="339" spans="2:18" s="27" customFormat="1" ht="95.25" customHeight="1" x14ac:dyDescent="0.15">
      <c r="B339" s="117" t="s">
        <v>1600</v>
      </c>
      <c r="C339" s="10">
        <f>IF(C$282="","",C$282)</f>
        <v>0.36805555555555558</v>
      </c>
      <c r="D339" s="10" t="str">
        <f t="shared" ref="D339:R340" si="40">IF(D$282="","",D$282)</f>
        <v>大屏</v>
      </c>
      <c r="E339" s="10" t="str">
        <f t="shared" si="40"/>
        <v>高</v>
      </c>
      <c r="F339" s="10"/>
      <c r="G339" s="12" t="str">
        <f t="shared" si="40"/>
        <v>保理的收入值和DIS不一致。（差291万）</v>
      </c>
      <c r="H339" s="12" t="str">
        <f t="shared" si="40"/>
        <v>大屏数据和DIS不一致</v>
      </c>
      <c r="I339" s="12" t="str">
        <f t="shared" si="40"/>
        <v>同问题277</v>
      </c>
      <c r="J339" s="11" t="str">
        <f t="shared" si="40"/>
        <v>手动调整保理的收入数据和DIS一致</v>
      </c>
      <c r="K339" s="11" t="str">
        <f t="shared" si="40"/>
        <v>1，调整保理月结的抵扣费用逻辑，预定3月底上线
2，调整保理的年累收入数据</v>
      </c>
      <c r="L339" s="3" t="s">
        <v>680</v>
      </c>
      <c r="M339" s="9">
        <f t="shared" si="40"/>
        <v>43567</v>
      </c>
      <c r="N339" s="9">
        <f t="shared" si="40"/>
        <v>43563</v>
      </c>
      <c r="O339" s="10" t="str">
        <f t="shared" si="40"/>
        <v/>
      </c>
      <c r="P339" s="10" t="str">
        <f t="shared" si="40"/>
        <v>娄进涛</v>
      </c>
      <c r="Q339" s="10" t="str">
        <f t="shared" si="40"/>
        <v>徐迪翰</v>
      </c>
      <c r="R339" s="10" t="str">
        <f t="shared" si="40"/>
        <v/>
      </c>
    </row>
    <row r="340" spans="2:18" s="27" customFormat="1" ht="106.9" customHeight="1" x14ac:dyDescent="0.15">
      <c r="B340" s="117" t="s">
        <v>1600</v>
      </c>
      <c r="C340" s="10">
        <v>0.79166666666666663</v>
      </c>
      <c r="D340" s="10" t="s">
        <v>733</v>
      </c>
      <c r="E340" s="10" t="s">
        <v>734</v>
      </c>
      <c r="F340" s="10"/>
      <c r="G340" s="12" t="s">
        <v>766</v>
      </c>
      <c r="H340" s="12" t="s">
        <v>753</v>
      </c>
      <c r="I340" s="11" t="s">
        <v>752</v>
      </c>
      <c r="J340" s="11"/>
      <c r="K340" s="11" t="s">
        <v>749</v>
      </c>
      <c r="L340" s="10" t="s">
        <v>680</v>
      </c>
      <c r="M340" s="9">
        <v>43546</v>
      </c>
      <c r="N340" s="9">
        <v>43546</v>
      </c>
      <c r="O340" s="10" t="str">
        <f t="shared" si="40"/>
        <v/>
      </c>
      <c r="P340" s="10" t="s">
        <v>744</v>
      </c>
      <c r="Q340" s="10" t="s">
        <v>745</v>
      </c>
      <c r="R340" s="10" t="s">
        <v>771</v>
      </c>
    </row>
    <row r="341" spans="2:18" s="27" customFormat="1" ht="95.25" customHeight="1" x14ac:dyDescent="0.15">
      <c r="B341" s="117" t="s">
        <v>1601</v>
      </c>
      <c r="C341" s="10">
        <v>0.60416666666666663</v>
      </c>
      <c r="D341" s="10" t="s">
        <v>735</v>
      </c>
      <c r="E341" s="10" t="s">
        <v>736</v>
      </c>
      <c r="F341" s="10"/>
      <c r="G341" s="11" t="s">
        <v>739</v>
      </c>
      <c r="H341" s="12" t="s">
        <v>747</v>
      </c>
      <c r="I341" s="11" t="s">
        <v>746</v>
      </c>
      <c r="J341" s="11" t="s">
        <v>738</v>
      </c>
      <c r="K341" s="11" t="s">
        <v>756</v>
      </c>
      <c r="L341" s="10" t="s">
        <v>680</v>
      </c>
      <c r="M341" s="9">
        <v>43547</v>
      </c>
      <c r="N341" s="9">
        <v>43547</v>
      </c>
      <c r="O341" s="10"/>
      <c r="P341" s="10" t="s">
        <v>744</v>
      </c>
      <c r="Q341" s="10" t="s">
        <v>737</v>
      </c>
      <c r="R341" s="10"/>
    </row>
    <row r="342" spans="2:18" s="27" customFormat="1" ht="103.15" customHeight="1" x14ac:dyDescent="0.15">
      <c r="B342" s="117" t="s">
        <v>1602</v>
      </c>
      <c r="C342" s="10">
        <v>0.375</v>
      </c>
      <c r="D342" s="10" t="s">
        <v>740</v>
      </c>
      <c r="E342" s="10" t="s">
        <v>741</v>
      </c>
      <c r="F342" s="10"/>
      <c r="G342" s="11" t="s">
        <v>750</v>
      </c>
      <c r="H342" s="12" t="s">
        <v>751</v>
      </c>
      <c r="I342" s="11" t="s">
        <v>760</v>
      </c>
      <c r="J342" s="11"/>
      <c r="K342" s="11" t="s">
        <v>885</v>
      </c>
      <c r="L342" s="3" t="s">
        <v>680</v>
      </c>
      <c r="M342" s="9">
        <v>43580</v>
      </c>
      <c r="N342" s="9">
        <v>43580</v>
      </c>
      <c r="O342" s="10"/>
      <c r="P342" s="10" t="s">
        <v>742</v>
      </c>
      <c r="Q342" s="10" t="s">
        <v>743</v>
      </c>
      <c r="R342" s="10"/>
    </row>
    <row r="343" spans="2:18" s="27" customFormat="1" ht="120" customHeight="1" x14ac:dyDescent="0.15">
      <c r="B343" s="117" t="s">
        <v>1603</v>
      </c>
      <c r="C343" s="10">
        <f>IF($C$166="","",$C$166)</f>
        <v>0.375</v>
      </c>
      <c r="D343" s="10" t="str">
        <f>IF($D$166="","",$D$166)</f>
        <v>大屏</v>
      </c>
      <c r="E343" s="10" t="str">
        <f>IF($E$166="","",$E$166)</f>
        <v>中</v>
      </c>
      <c r="F343" s="10"/>
      <c r="G343" s="12" t="str">
        <f>IF($G$166="","",$G$166)</f>
        <v>海融易和信产中心交易额的完成率异常</v>
      </c>
      <c r="H343" s="12" t="str">
        <f>IF($H$166="","",$H$166)</f>
        <v>大屏数据显示异常</v>
      </c>
      <c r="I343" s="12" t="str">
        <f>IF($I$166="","",$I$166)</f>
        <v>同问题161</v>
      </c>
      <c r="J343" s="11" t="str">
        <f>IF($J$166="","",$J$166)</f>
        <v>修改海融易和信产中心交易额的完成率与DIS数据一致</v>
      </c>
      <c r="K343" s="11" t="str">
        <f>IF($K$166="","",$K$166)</f>
        <v>1，DIS数据对接（完成）
2，数据库对应表开发和上线</v>
      </c>
      <c r="L343" s="10" t="str">
        <f>IF($L$166="","",$L$166)</f>
        <v>关闭</v>
      </c>
      <c r="M343" s="9">
        <f>IF($M$166="","",$M$166)</f>
        <v>43552</v>
      </c>
      <c r="N343" s="9">
        <f>IF($N$166="","",$N$166)</f>
        <v>43552</v>
      </c>
      <c r="O343" s="10" t="str">
        <f>IF($O$166="","",$O$166)</f>
        <v/>
      </c>
      <c r="P343" s="10" t="str">
        <f>IF($P$166="","",$P$166)</f>
        <v>王伟岚</v>
      </c>
      <c r="Q343" s="10" t="str">
        <f>IF($Q$166="","",$Q$166)</f>
        <v>陈维</v>
      </c>
      <c r="R343" s="10" t="str">
        <f>IF($R$166="","",$R$166)</f>
        <v/>
      </c>
    </row>
    <row r="344" spans="2:18" s="27" customFormat="1" ht="120" customHeight="1" x14ac:dyDescent="0.15">
      <c r="B344" s="117" t="s">
        <v>1603</v>
      </c>
      <c r="C344" s="10">
        <f>IF(C$270="","",C$270)</f>
        <v>0.375</v>
      </c>
      <c r="D344" s="10" t="str">
        <f t="shared" ref="D344:R344" si="41">IF(D$270="","",D$270)</f>
        <v>大屏</v>
      </c>
      <c r="E344" s="10" t="str">
        <f t="shared" si="41"/>
        <v>中</v>
      </c>
      <c r="F344" s="10"/>
      <c r="G344" s="12" t="str">
        <f t="shared" si="41"/>
        <v>快捷通交易额的完成率异常</v>
      </c>
      <c r="H344" s="12" t="str">
        <f t="shared" si="41"/>
        <v>大屏数据显示异常</v>
      </c>
      <c r="I344" s="12" t="str">
        <f t="shared" si="41"/>
        <v>同问题268</v>
      </c>
      <c r="J344" s="11" t="str">
        <f t="shared" si="41"/>
        <v>修改快捷通交易额的完成率与DIS数据一致
DIS确认快捷通作为组织会一直保留，交割完毕后，不取数，但同期目标还会在</v>
      </c>
      <c r="K344" s="11" t="str">
        <f t="shared" si="41"/>
        <v>调整目标值和DIS一致，完成率显示为100%，上线完成。</v>
      </c>
      <c r="L344" s="3" t="s">
        <v>680</v>
      </c>
      <c r="M344" s="9">
        <f t="shared" si="41"/>
        <v>43567</v>
      </c>
      <c r="N344" s="9">
        <f t="shared" si="41"/>
        <v>43567</v>
      </c>
      <c r="O344" s="10" t="str">
        <f t="shared" si="41"/>
        <v/>
      </c>
      <c r="P344" s="10" t="str">
        <f t="shared" si="41"/>
        <v>王伟岚</v>
      </c>
      <c r="Q344" s="10" t="str">
        <f t="shared" si="41"/>
        <v>陈维</v>
      </c>
      <c r="R344" s="10" t="str">
        <f t="shared" si="41"/>
        <v/>
      </c>
    </row>
    <row r="345" spans="2:18" s="27" customFormat="1" ht="95.25" customHeight="1" x14ac:dyDescent="0.15">
      <c r="B345" s="117" t="s">
        <v>1603</v>
      </c>
      <c r="C345" s="10">
        <f>IF($C$196="","",$C$196)</f>
        <v>0.375</v>
      </c>
      <c r="D345" s="10" t="str">
        <f>IF($D$196="","",$D$196)</f>
        <v>大屏</v>
      </c>
      <c r="E345" s="4" t="str">
        <f>IF($E$196="","",$E$196)</f>
        <v>高</v>
      </c>
      <c r="F345" s="4"/>
      <c r="G345" s="13" t="str">
        <f>IF($G$196="","",$G$196)</f>
        <v>大屏的税前利润和DIS不一致</v>
      </c>
      <c r="H345" s="13" t="str">
        <f>IF($H$196="","",$H$196)</f>
        <v>大屏数据和DIS不一致</v>
      </c>
      <c r="I345" s="13" t="str">
        <f>IF($I$196="","",$I$196)</f>
        <v>同问题189</v>
      </c>
      <c r="J345" s="13" t="str">
        <f>IF($J$196="","",$J$196)</f>
        <v>手动调整税前利润数据和DIS一致
提供税前利润的计算逻辑和DIS进行确认。
确认DIS的税前利润总数减去了投资收益。</v>
      </c>
      <c r="K345" s="13" t="str">
        <f>IF($K$196="","",$K$196)</f>
        <v>取DIS数据进行展示</v>
      </c>
      <c r="L345" s="3" t="s">
        <v>680</v>
      </c>
      <c r="M345" s="9">
        <f>IF($M$196="","",$M$196)</f>
        <v>43595</v>
      </c>
      <c r="N345" s="9">
        <f>IF($N$196="","",$N$196)</f>
        <v>43595</v>
      </c>
      <c r="O345" s="9" t="str">
        <f>IF($O$196="","",$O$196)</f>
        <v/>
      </c>
      <c r="P345" s="9" t="str">
        <f>IF($P$196="","",$P$196)</f>
        <v>娄进涛</v>
      </c>
      <c r="Q345" s="3" t="str">
        <f>IF($Q$196="","",$Q$196)</f>
        <v>徐迪翰</v>
      </c>
      <c r="R345" s="4" t="str">
        <f>IF($R$196="","",$R$196)</f>
        <v/>
      </c>
    </row>
    <row r="346" spans="2:18" s="27" customFormat="1" ht="97.5" customHeight="1" x14ac:dyDescent="0.15">
      <c r="B346" s="117" t="s">
        <v>1603</v>
      </c>
      <c r="C346" s="10">
        <f>IF(C$235="","",C$235)</f>
        <v>0.375</v>
      </c>
      <c r="D346" s="10" t="str">
        <f t="shared" ref="D346:R346" si="42">IF(D$235="","",D$235)</f>
        <v>E2E</v>
      </c>
      <c r="E346" s="10" t="str">
        <f t="shared" si="42"/>
        <v>低</v>
      </c>
      <c r="F346" s="10"/>
      <c r="G346" s="11" t="str">
        <f t="shared" si="42"/>
        <v>三张基础表fl.DW_BUSINESS_INCOME_GROUP和fl.DW_LEDGER_GROUP的UPDATE_TIME为空</v>
      </c>
      <c r="H346" s="12" t="str">
        <f t="shared" si="42"/>
        <v>当日日结</v>
      </c>
      <c r="I346" s="11" t="str">
        <f>IF(I$235="","",I$235)</f>
        <v>同课题231</v>
      </c>
      <c r="J346" s="12" t="str">
        <f t="shared" si="42"/>
        <v/>
      </c>
      <c r="K346" s="11" t="str">
        <f t="shared" si="42"/>
        <v>增加更新数据时间检查的SQL语句。上线并验证完成</v>
      </c>
      <c r="L346" s="10" t="str">
        <f t="shared" si="42"/>
        <v>关闭</v>
      </c>
      <c r="M346" s="9">
        <f t="shared" si="42"/>
        <v>43552</v>
      </c>
      <c r="N346" s="9">
        <f t="shared" si="42"/>
        <v>43552</v>
      </c>
      <c r="O346" s="10" t="str">
        <f t="shared" si="42"/>
        <v/>
      </c>
      <c r="P346" s="10" t="str">
        <f t="shared" si="42"/>
        <v>王伟岚</v>
      </c>
      <c r="Q346" s="10" t="str">
        <f t="shared" si="42"/>
        <v>陈维</v>
      </c>
      <c r="R346" s="10" t="str">
        <f t="shared" si="42"/>
        <v/>
      </c>
    </row>
    <row r="347" spans="2:18" s="27" customFormat="1" ht="95.25" customHeight="1" x14ac:dyDescent="0.15">
      <c r="B347" s="117" t="s">
        <v>1603</v>
      </c>
      <c r="C347" s="10">
        <f>IF(C$282="","",C$282)</f>
        <v>0.36805555555555558</v>
      </c>
      <c r="D347" s="10" t="str">
        <f t="shared" ref="D347:R347" si="43">IF(D$282="","",D$282)</f>
        <v>大屏</v>
      </c>
      <c r="E347" s="10" t="str">
        <f t="shared" si="43"/>
        <v>高</v>
      </c>
      <c r="F347" s="10"/>
      <c r="G347" s="12" t="str">
        <f t="shared" si="43"/>
        <v>保理的收入值和DIS不一致。（差291万）</v>
      </c>
      <c r="H347" s="12" t="str">
        <f t="shared" si="43"/>
        <v>大屏数据和DIS不一致</v>
      </c>
      <c r="I347" s="12" t="str">
        <f t="shared" si="43"/>
        <v>同问题277</v>
      </c>
      <c r="J347" s="11" t="str">
        <f t="shared" si="43"/>
        <v>手动调整保理的收入数据和DIS一致</v>
      </c>
      <c r="K347" s="11" t="str">
        <f t="shared" si="43"/>
        <v>1，调整保理月结的抵扣费用逻辑，预定3月底上线
2，调整保理的年累收入数据</v>
      </c>
      <c r="L347" s="3" t="s">
        <v>680</v>
      </c>
      <c r="M347" s="9">
        <f t="shared" si="43"/>
        <v>43567</v>
      </c>
      <c r="N347" s="9">
        <f t="shared" si="43"/>
        <v>43563</v>
      </c>
      <c r="O347" s="10" t="str">
        <f t="shared" si="43"/>
        <v/>
      </c>
      <c r="P347" s="10" t="str">
        <f t="shared" si="43"/>
        <v>娄进涛</v>
      </c>
      <c r="Q347" s="10" t="str">
        <f t="shared" si="43"/>
        <v>徐迪翰</v>
      </c>
      <c r="R347" s="10" t="str">
        <f t="shared" si="43"/>
        <v/>
      </c>
    </row>
    <row r="348" spans="2:18" s="27" customFormat="1" ht="85.15" customHeight="1" x14ac:dyDescent="0.15">
      <c r="B348" s="117" t="s">
        <v>1604</v>
      </c>
      <c r="C348" s="14">
        <f>IF(C$322="","",C$322)</f>
        <v>0.36458333333333331</v>
      </c>
      <c r="D348" s="14" t="str">
        <f>IF(D$322="","",D$322)</f>
        <v>大屏</v>
      </c>
      <c r="E348" s="14" t="str">
        <f>IF(E$322="","",E$322)</f>
        <v>低</v>
      </c>
      <c r="F348" s="14"/>
      <c r="G348" s="17" t="str">
        <f>IF(G$322="","",G$322)</f>
        <v>未收到大屏检查邮件</v>
      </c>
      <c r="H348" s="17" t="str">
        <f>IF(H$322="","",H$322)</f>
        <v>大屏检查</v>
      </c>
      <c r="I348" s="15" t="s">
        <v>861</v>
      </c>
      <c r="J348" s="17" t="str">
        <f>IF(J$322="","",J$322)</f>
        <v>手动重新执行调度任务发信</v>
      </c>
      <c r="K348" s="18" t="str">
        <f t="shared" ref="K348:R348" si="44">IF(K$322="","",K$322)</f>
        <v>1，DIS连接失败后，再连接1次。
2，2次连接失败后，直接发送失败邮件</v>
      </c>
      <c r="L348" s="25" t="str">
        <f t="shared" si="44"/>
        <v>关闭</v>
      </c>
      <c r="M348" s="9">
        <f t="shared" si="44"/>
        <v>43590</v>
      </c>
      <c r="N348" s="9">
        <f t="shared" si="44"/>
        <v>43590</v>
      </c>
      <c r="O348" s="14" t="str">
        <f t="shared" si="44"/>
        <v/>
      </c>
      <c r="P348" s="14" t="str">
        <f t="shared" si="44"/>
        <v>王智</v>
      </c>
      <c r="Q348" s="14" t="str">
        <f t="shared" si="44"/>
        <v>张文波</v>
      </c>
      <c r="R348" s="14" t="str">
        <f t="shared" si="44"/>
        <v/>
      </c>
    </row>
    <row r="349" spans="2:18" s="27" customFormat="1" ht="120" customHeight="1" x14ac:dyDescent="0.15">
      <c r="B349" s="117" t="s">
        <v>1604</v>
      </c>
      <c r="C349" s="10">
        <f>IF($C$166="","",$C$166)</f>
        <v>0.375</v>
      </c>
      <c r="D349" s="10" t="str">
        <f>IF($D$166="","",$D$166)</f>
        <v>大屏</v>
      </c>
      <c r="E349" s="10" t="str">
        <f>IF($E$166="","",$E$166)</f>
        <v>中</v>
      </c>
      <c r="F349" s="10"/>
      <c r="G349" s="12" t="str">
        <f>IF($G$166="","",$G$166)</f>
        <v>海融易和信产中心交易额的完成率异常</v>
      </c>
      <c r="H349" s="12" t="str">
        <f>IF($H$166="","",$H$166)</f>
        <v>大屏数据显示异常</v>
      </c>
      <c r="I349" s="12" t="str">
        <f>IF($I$166="","",$I$166)</f>
        <v>同问题161</v>
      </c>
      <c r="J349" s="11" t="str">
        <f>IF($J$166="","",$J$166)</f>
        <v>修改海融易和信产中心交易额的完成率与DIS数据一致</v>
      </c>
      <c r="K349" s="11" t="str">
        <f>IF($K$166="","",$K$166)</f>
        <v>1，DIS数据对接（完成）
2，数据库对应表开发和上线</v>
      </c>
      <c r="L349" s="10" t="str">
        <f>IF($L$166="","",$L$166)</f>
        <v>关闭</v>
      </c>
      <c r="M349" s="9">
        <f>IF($M$166="","",$M$166)</f>
        <v>43552</v>
      </c>
      <c r="N349" s="9">
        <f>IF($N$166="","",$N$166)</f>
        <v>43552</v>
      </c>
      <c r="O349" s="10" t="str">
        <f>IF($O$166="","",$O$166)</f>
        <v/>
      </c>
      <c r="P349" s="10" t="str">
        <f>IF($P$166="","",$P$166)</f>
        <v>王伟岚</v>
      </c>
      <c r="Q349" s="10" t="str">
        <f>IF($Q$166="","",$Q$166)</f>
        <v>陈维</v>
      </c>
      <c r="R349" s="10" t="str">
        <f>IF($R$166="","",$R$166)</f>
        <v/>
      </c>
    </row>
    <row r="350" spans="2:18" s="27" customFormat="1" ht="120" customHeight="1" x14ac:dyDescent="0.15">
      <c r="B350" s="117" t="s">
        <v>1604</v>
      </c>
      <c r="C350" s="10">
        <f>IF(C$270="","",C$270)</f>
        <v>0.375</v>
      </c>
      <c r="D350" s="10" t="str">
        <f t="shared" ref="D350:R350" si="45">IF(D$270="","",D$270)</f>
        <v>大屏</v>
      </c>
      <c r="E350" s="10" t="str">
        <f t="shared" si="45"/>
        <v>中</v>
      </c>
      <c r="F350" s="10"/>
      <c r="G350" s="12" t="str">
        <f t="shared" si="45"/>
        <v>快捷通交易额的完成率异常</v>
      </c>
      <c r="H350" s="12" t="str">
        <f t="shared" si="45"/>
        <v>大屏数据显示异常</v>
      </c>
      <c r="I350" s="12" t="str">
        <f t="shared" si="45"/>
        <v>同问题268</v>
      </c>
      <c r="J350" s="11" t="str">
        <f t="shared" si="45"/>
        <v>修改快捷通交易额的完成率与DIS数据一致
DIS确认快捷通作为组织会一直保留，交割完毕后，不取数，但同期目标还会在</v>
      </c>
      <c r="K350" s="11" t="str">
        <f t="shared" si="45"/>
        <v>调整目标值和DIS一致，完成率显示为100%，上线完成。</v>
      </c>
      <c r="L350" s="3" t="s">
        <v>680</v>
      </c>
      <c r="M350" s="9">
        <f t="shared" si="45"/>
        <v>43567</v>
      </c>
      <c r="N350" s="9">
        <f t="shared" si="45"/>
        <v>43567</v>
      </c>
      <c r="O350" s="10" t="str">
        <f t="shared" si="45"/>
        <v/>
      </c>
      <c r="P350" s="10" t="str">
        <f t="shared" si="45"/>
        <v>王伟岚</v>
      </c>
      <c r="Q350" s="10" t="str">
        <f t="shared" si="45"/>
        <v>陈维</v>
      </c>
      <c r="R350" s="10" t="str">
        <f t="shared" si="45"/>
        <v/>
      </c>
    </row>
    <row r="351" spans="2:18" s="27" customFormat="1" ht="95.25" customHeight="1" x14ac:dyDescent="0.15">
      <c r="B351" s="117" t="s">
        <v>1604</v>
      </c>
      <c r="C351" s="10">
        <f>IF($C$196="","",$C$196)</f>
        <v>0.375</v>
      </c>
      <c r="D351" s="10" t="str">
        <f>IF($D$196="","",$D$196)</f>
        <v>大屏</v>
      </c>
      <c r="E351" s="4" t="str">
        <f>IF($E$196="","",$E$196)</f>
        <v>高</v>
      </c>
      <c r="F351" s="4"/>
      <c r="G351" s="13" t="str">
        <f>IF($G$196="","",$G$196)</f>
        <v>大屏的税前利润和DIS不一致</v>
      </c>
      <c r="H351" s="13" t="str">
        <f>IF($H$196="","",$H$196)</f>
        <v>大屏数据和DIS不一致</v>
      </c>
      <c r="I351" s="13" t="str">
        <f>IF($I$196="","",$I$196)</f>
        <v>同问题189</v>
      </c>
      <c r="J351" s="13" t="str">
        <f>IF($J$196="","",$J$196)</f>
        <v>手动调整税前利润数据和DIS一致
提供税前利润的计算逻辑和DIS进行确认。
确认DIS的税前利润总数减去了投资收益。</v>
      </c>
      <c r="K351" s="13" t="str">
        <f>IF($K$196="","",$K$196)</f>
        <v>取DIS数据进行展示</v>
      </c>
      <c r="L351" s="3" t="s">
        <v>680</v>
      </c>
      <c r="M351" s="9">
        <f>IF($M$196="","",$M$196)</f>
        <v>43595</v>
      </c>
      <c r="N351" s="9">
        <f>IF($N$196="","",$N$196)</f>
        <v>43595</v>
      </c>
      <c r="O351" s="9" t="str">
        <f>IF($O$196="","",$O$196)</f>
        <v/>
      </c>
      <c r="P351" s="9" t="str">
        <f>IF($P$196="","",$P$196)</f>
        <v>娄进涛</v>
      </c>
      <c r="Q351" s="3" t="str">
        <f>IF($Q$196="","",$Q$196)</f>
        <v>徐迪翰</v>
      </c>
      <c r="R351" s="4" t="str">
        <f>IF($R$196="","",$R$196)</f>
        <v/>
      </c>
    </row>
    <row r="352" spans="2:18" s="27" customFormat="1" ht="97.5" customHeight="1" x14ac:dyDescent="0.15">
      <c r="B352" s="117" t="s">
        <v>1604</v>
      </c>
      <c r="C352" s="10">
        <f>IF(C$235="","",C$235)</f>
        <v>0.375</v>
      </c>
      <c r="D352" s="10" t="str">
        <f t="shared" ref="D352:R352" si="46">IF(D$235="","",D$235)</f>
        <v>E2E</v>
      </c>
      <c r="E352" s="10" t="str">
        <f t="shared" si="46"/>
        <v>低</v>
      </c>
      <c r="F352" s="10"/>
      <c r="G352" s="11" t="str">
        <f t="shared" si="46"/>
        <v>三张基础表fl.DW_BUSINESS_INCOME_GROUP和fl.DW_LEDGER_GROUP的UPDATE_TIME为空</v>
      </c>
      <c r="H352" s="12" t="str">
        <f t="shared" si="46"/>
        <v>当日日结</v>
      </c>
      <c r="I352" s="11" t="str">
        <f>IF(I$235="","",I$235)</f>
        <v>同课题231</v>
      </c>
      <c r="J352" s="12" t="str">
        <f t="shared" si="46"/>
        <v/>
      </c>
      <c r="K352" s="11" t="str">
        <f t="shared" si="46"/>
        <v>增加更新数据时间检查的SQL语句。上线并验证完成</v>
      </c>
      <c r="L352" s="10" t="str">
        <f t="shared" si="46"/>
        <v>关闭</v>
      </c>
      <c r="M352" s="9">
        <f t="shared" si="46"/>
        <v>43552</v>
      </c>
      <c r="N352" s="9">
        <f t="shared" si="46"/>
        <v>43552</v>
      </c>
      <c r="O352" s="10" t="str">
        <f t="shared" si="46"/>
        <v/>
      </c>
      <c r="P352" s="10" t="str">
        <f t="shared" si="46"/>
        <v>王伟岚</v>
      </c>
      <c r="Q352" s="10" t="str">
        <f t="shared" si="46"/>
        <v>陈维</v>
      </c>
      <c r="R352" s="10" t="str">
        <f t="shared" si="46"/>
        <v/>
      </c>
    </row>
    <row r="353" spans="2:18" s="27" customFormat="1" ht="95.25" customHeight="1" x14ac:dyDescent="0.15">
      <c r="B353" s="117" t="s">
        <v>1604</v>
      </c>
      <c r="C353" s="10">
        <f>IF(C$282="","",C$282)</f>
        <v>0.36805555555555558</v>
      </c>
      <c r="D353" s="10" t="str">
        <f t="shared" ref="D353:R354" si="47">IF(D$282="","",D$282)</f>
        <v>大屏</v>
      </c>
      <c r="E353" s="10" t="str">
        <f t="shared" si="47"/>
        <v>高</v>
      </c>
      <c r="F353" s="10"/>
      <c r="G353" s="12" t="str">
        <f t="shared" si="47"/>
        <v>保理的收入值和DIS不一致。（差291万）</v>
      </c>
      <c r="H353" s="12" t="str">
        <f t="shared" si="47"/>
        <v>大屏数据和DIS不一致</v>
      </c>
      <c r="I353" s="12" t="str">
        <f t="shared" si="47"/>
        <v>同问题277</v>
      </c>
      <c r="J353" s="11" t="str">
        <f t="shared" si="47"/>
        <v>手动调整保理的收入数据和DIS一致</v>
      </c>
      <c r="K353" s="11" t="str">
        <f t="shared" si="47"/>
        <v>1，调整保理月结的抵扣费用逻辑，预定3月底上线
2，调整保理的年累收入数据</v>
      </c>
      <c r="L353" s="3" t="s">
        <v>680</v>
      </c>
      <c r="M353" s="9">
        <f t="shared" si="47"/>
        <v>43567</v>
      </c>
      <c r="N353" s="9">
        <f t="shared" si="47"/>
        <v>43563</v>
      </c>
      <c r="O353" s="10" t="str">
        <f t="shared" si="47"/>
        <v/>
      </c>
      <c r="P353" s="10" t="str">
        <f t="shared" si="47"/>
        <v>娄进涛</v>
      </c>
      <c r="Q353" s="10" t="str">
        <f t="shared" si="47"/>
        <v>徐迪翰</v>
      </c>
      <c r="R353" s="10" t="str">
        <f t="shared" si="47"/>
        <v/>
      </c>
    </row>
    <row r="354" spans="2:18" s="27" customFormat="1" ht="106.9" customHeight="1" x14ac:dyDescent="0.15">
      <c r="B354" s="117" t="s">
        <v>1604</v>
      </c>
      <c r="C354" s="10">
        <v>0.79166666666666663</v>
      </c>
      <c r="D354" s="10" t="s">
        <v>13</v>
      </c>
      <c r="E354" s="10" t="s">
        <v>121</v>
      </c>
      <c r="F354" s="10"/>
      <c r="G354" s="12" t="s">
        <v>767</v>
      </c>
      <c r="H354" s="12" t="s">
        <v>753</v>
      </c>
      <c r="I354" s="11" t="s">
        <v>757</v>
      </c>
      <c r="J354" s="11"/>
      <c r="K354" s="11" t="s">
        <v>772</v>
      </c>
      <c r="L354" s="10" t="s">
        <v>680</v>
      </c>
      <c r="M354" s="9">
        <v>43550</v>
      </c>
      <c r="N354" s="9">
        <v>43550</v>
      </c>
      <c r="O354" s="10" t="str">
        <f t="shared" si="47"/>
        <v/>
      </c>
      <c r="P354" s="10" t="s">
        <v>297</v>
      </c>
      <c r="Q354" s="10" t="s">
        <v>120</v>
      </c>
      <c r="R354" s="6" t="s">
        <v>771</v>
      </c>
    </row>
    <row r="355" spans="2:18" s="27" customFormat="1" ht="120" customHeight="1" x14ac:dyDescent="0.15">
      <c r="B355" s="117" t="s">
        <v>1605</v>
      </c>
      <c r="C355" s="10">
        <f>IF($C$166="","",$C$166)</f>
        <v>0.375</v>
      </c>
      <c r="D355" s="10" t="str">
        <f>IF($D$166="","",$D$166)</f>
        <v>大屏</v>
      </c>
      <c r="E355" s="10" t="str">
        <f>IF($E$166="","",$E$166)</f>
        <v>中</v>
      </c>
      <c r="F355" s="10"/>
      <c r="G355" s="12" t="str">
        <f>IF($G$166="","",$G$166)</f>
        <v>海融易和信产中心交易额的完成率异常</v>
      </c>
      <c r="H355" s="12" t="str">
        <f>IF($H$166="","",$H$166)</f>
        <v>大屏数据显示异常</v>
      </c>
      <c r="I355" s="12" t="str">
        <f>IF($I$166="","",$I$166)</f>
        <v>同问题161</v>
      </c>
      <c r="J355" s="11" t="str">
        <f>IF($J$166="","",$J$166)</f>
        <v>修改海融易和信产中心交易额的完成率与DIS数据一致</v>
      </c>
      <c r="K355" s="11" t="str">
        <f>IF($K$166="","",$K$166)</f>
        <v>1，DIS数据对接（完成）
2，数据库对应表开发和上线</v>
      </c>
      <c r="L355" s="10" t="str">
        <f>IF($L$166="","",$L$166)</f>
        <v>关闭</v>
      </c>
      <c r="M355" s="9">
        <f>IF($M$166="","",$M$166)</f>
        <v>43552</v>
      </c>
      <c r="N355" s="9">
        <f>IF($N$166="","",$N$166)</f>
        <v>43552</v>
      </c>
      <c r="O355" s="10" t="str">
        <f>IF($O$166="","",$O$166)</f>
        <v/>
      </c>
      <c r="P355" s="10" t="str">
        <f>IF($P$166="","",$P$166)</f>
        <v>王伟岚</v>
      </c>
      <c r="Q355" s="10" t="str">
        <f>IF($Q$166="","",$Q$166)</f>
        <v>陈维</v>
      </c>
      <c r="R355" s="10" t="str">
        <f>IF($R$166="","",$R$166)</f>
        <v/>
      </c>
    </row>
    <row r="356" spans="2:18" s="27" customFormat="1" ht="120" customHeight="1" x14ac:dyDescent="0.15">
      <c r="B356" s="117" t="s">
        <v>1605</v>
      </c>
      <c r="C356" s="10">
        <f>IF(C$270="","",C$270)</f>
        <v>0.375</v>
      </c>
      <c r="D356" s="10" t="str">
        <f t="shared" ref="D356:R356" si="48">IF(D$270="","",D$270)</f>
        <v>大屏</v>
      </c>
      <c r="E356" s="10" t="str">
        <f t="shared" si="48"/>
        <v>中</v>
      </c>
      <c r="F356" s="10"/>
      <c r="G356" s="12" t="str">
        <f t="shared" si="48"/>
        <v>快捷通交易额的完成率异常</v>
      </c>
      <c r="H356" s="12" t="str">
        <f t="shared" si="48"/>
        <v>大屏数据显示异常</v>
      </c>
      <c r="I356" s="12" t="str">
        <f t="shared" si="48"/>
        <v>同问题268</v>
      </c>
      <c r="J356" s="11" t="str">
        <f t="shared" si="48"/>
        <v>修改快捷通交易额的完成率与DIS数据一致
DIS确认快捷通作为组织会一直保留，交割完毕后，不取数，但同期目标还会在</v>
      </c>
      <c r="K356" s="11" t="str">
        <f t="shared" si="48"/>
        <v>调整目标值和DIS一致，完成率显示为100%，上线完成。</v>
      </c>
      <c r="L356" s="3" t="s">
        <v>680</v>
      </c>
      <c r="M356" s="9">
        <f t="shared" si="48"/>
        <v>43567</v>
      </c>
      <c r="N356" s="9">
        <f t="shared" si="48"/>
        <v>43567</v>
      </c>
      <c r="O356" s="10" t="str">
        <f t="shared" si="48"/>
        <v/>
      </c>
      <c r="P356" s="10" t="str">
        <f t="shared" si="48"/>
        <v>王伟岚</v>
      </c>
      <c r="Q356" s="10" t="str">
        <f t="shared" si="48"/>
        <v>陈维</v>
      </c>
      <c r="R356" s="10" t="str">
        <f t="shared" si="48"/>
        <v/>
      </c>
    </row>
    <row r="357" spans="2:18" s="27" customFormat="1" ht="95.25" customHeight="1" x14ac:dyDescent="0.15">
      <c r="B357" s="117" t="s">
        <v>1605</v>
      </c>
      <c r="C357" s="10">
        <f>IF($C$196="","",$C$196)</f>
        <v>0.375</v>
      </c>
      <c r="D357" s="10" t="str">
        <f>IF($D$196="","",$D$196)</f>
        <v>大屏</v>
      </c>
      <c r="E357" s="4" t="str">
        <f>IF($E$196="","",$E$196)</f>
        <v>高</v>
      </c>
      <c r="F357" s="4"/>
      <c r="G357" s="13" t="str">
        <f>IF($G$196="","",$G$196)</f>
        <v>大屏的税前利润和DIS不一致</v>
      </c>
      <c r="H357" s="13" t="str">
        <f>IF($H$196="","",$H$196)</f>
        <v>大屏数据和DIS不一致</v>
      </c>
      <c r="I357" s="13" t="str">
        <f>IF($I$196="","",$I$196)</f>
        <v>同问题189</v>
      </c>
      <c r="J357" s="13" t="str">
        <f>IF($J$196="","",$J$196)</f>
        <v>手动调整税前利润数据和DIS一致
提供税前利润的计算逻辑和DIS进行确认。
确认DIS的税前利润总数减去了投资收益。</v>
      </c>
      <c r="K357" s="13" t="str">
        <f>IF($K$196="","",$K$196)</f>
        <v>取DIS数据进行展示</v>
      </c>
      <c r="L357" s="3" t="s">
        <v>680</v>
      </c>
      <c r="M357" s="9">
        <f>IF($M$196="","",$M$196)</f>
        <v>43595</v>
      </c>
      <c r="N357" s="9">
        <f>IF($N$196="","",$N$196)</f>
        <v>43595</v>
      </c>
      <c r="O357" s="9" t="str">
        <f>IF($O$196="","",$O$196)</f>
        <v/>
      </c>
      <c r="P357" s="9" t="str">
        <f>IF($P$196="","",$P$196)</f>
        <v>娄进涛</v>
      </c>
      <c r="Q357" s="3" t="str">
        <f>IF($Q$196="","",$Q$196)</f>
        <v>徐迪翰</v>
      </c>
      <c r="R357" s="4" t="str">
        <f>IF($R$196="","",$R$196)</f>
        <v/>
      </c>
    </row>
    <row r="358" spans="2:18" s="27" customFormat="1" ht="97.5" customHeight="1" x14ac:dyDescent="0.15">
      <c r="B358" s="117" t="s">
        <v>1605</v>
      </c>
      <c r="C358" s="10">
        <f>IF(C$235="","",C$235)</f>
        <v>0.375</v>
      </c>
      <c r="D358" s="10" t="str">
        <f t="shared" ref="D358:R358" si="49">IF(D$235="","",D$235)</f>
        <v>E2E</v>
      </c>
      <c r="E358" s="10" t="str">
        <f t="shared" si="49"/>
        <v>低</v>
      </c>
      <c r="F358" s="10"/>
      <c r="G358" s="11" t="str">
        <f t="shared" si="49"/>
        <v>三张基础表fl.DW_BUSINESS_INCOME_GROUP和fl.DW_LEDGER_GROUP的UPDATE_TIME为空</v>
      </c>
      <c r="H358" s="12" t="str">
        <f t="shared" si="49"/>
        <v>当日日结</v>
      </c>
      <c r="I358" s="11" t="str">
        <f>IF(I$235="","",I$235)</f>
        <v>同课题231</v>
      </c>
      <c r="J358" s="12" t="str">
        <f t="shared" si="49"/>
        <v/>
      </c>
      <c r="K358" s="11" t="str">
        <f t="shared" si="49"/>
        <v>增加更新数据时间检查的SQL语句。上线并验证完成</v>
      </c>
      <c r="L358" s="10" t="str">
        <f t="shared" si="49"/>
        <v>关闭</v>
      </c>
      <c r="M358" s="9">
        <f t="shared" si="49"/>
        <v>43552</v>
      </c>
      <c r="N358" s="9">
        <f t="shared" si="49"/>
        <v>43552</v>
      </c>
      <c r="O358" s="10" t="str">
        <f t="shared" si="49"/>
        <v/>
      </c>
      <c r="P358" s="10" t="str">
        <f t="shared" si="49"/>
        <v>王伟岚</v>
      </c>
      <c r="Q358" s="10" t="str">
        <f t="shared" si="49"/>
        <v>陈维</v>
      </c>
      <c r="R358" s="10" t="str">
        <f t="shared" si="49"/>
        <v/>
      </c>
    </row>
    <row r="359" spans="2:18" s="27" customFormat="1" ht="95.25" customHeight="1" x14ac:dyDescent="0.15">
      <c r="B359" s="117" t="s">
        <v>1605</v>
      </c>
      <c r="C359" s="10">
        <f>IF(C$282="","",C$282)</f>
        <v>0.36805555555555558</v>
      </c>
      <c r="D359" s="10" t="str">
        <f t="shared" ref="D359:R360" si="50">IF(D$282="","",D$282)</f>
        <v>大屏</v>
      </c>
      <c r="E359" s="10" t="str">
        <f t="shared" si="50"/>
        <v>高</v>
      </c>
      <c r="F359" s="10"/>
      <c r="G359" s="12" t="str">
        <f t="shared" si="50"/>
        <v>保理的收入值和DIS不一致。（差291万）</v>
      </c>
      <c r="H359" s="12" t="str">
        <f t="shared" si="50"/>
        <v>大屏数据和DIS不一致</v>
      </c>
      <c r="I359" s="12" t="str">
        <f t="shared" si="50"/>
        <v>同问题277</v>
      </c>
      <c r="J359" s="11" t="str">
        <f t="shared" si="50"/>
        <v>手动调整保理的收入数据和DIS一致</v>
      </c>
      <c r="K359" s="11" t="str">
        <f t="shared" si="50"/>
        <v>1，调整保理月结的抵扣费用逻辑，预定3月底上线
2，调整保理的年累收入数据</v>
      </c>
      <c r="L359" s="3" t="s">
        <v>680</v>
      </c>
      <c r="M359" s="9">
        <f t="shared" si="50"/>
        <v>43567</v>
      </c>
      <c r="N359" s="9">
        <f t="shared" si="50"/>
        <v>43563</v>
      </c>
      <c r="O359" s="10" t="str">
        <f t="shared" si="50"/>
        <v/>
      </c>
      <c r="P359" s="10" t="str">
        <f t="shared" si="50"/>
        <v>娄进涛</v>
      </c>
      <c r="Q359" s="10" t="str">
        <f t="shared" si="50"/>
        <v>徐迪翰</v>
      </c>
      <c r="R359" s="10" t="str">
        <f t="shared" si="50"/>
        <v/>
      </c>
    </row>
    <row r="360" spans="2:18" s="27" customFormat="1" ht="106.9" customHeight="1" x14ac:dyDescent="0.15">
      <c r="B360" s="117" t="s">
        <v>1605</v>
      </c>
      <c r="C360" s="10">
        <v>0.79166666666666663</v>
      </c>
      <c r="D360" s="10" t="s">
        <v>13</v>
      </c>
      <c r="E360" s="10" t="s">
        <v>121</v>
      </c>
      <c r="F360" s="10"/>
      <c r="G360" s="12" t="s">
        <v>768</v>
      </c>
      <c r="H360" s="12" t="s">
        <v>753</v>
      </c>
      <c r="I360" s="11" t="s">
        <v>758</v>
      </c>
      <c r="J360" s="11" t="s">
        <v>759</v>
      </c>
      <c r="K360" s="11" t="s">
        <v>822</v>
      </c>
      <c r="L360" s="3" t="s">
        <v>680</v>
      </c>
      <c r="M360" s="9">
        <v>43567</v>
      </c>
      <c r="N360" s="9">
        <v>43566</v>
      </c>
      <c r="O360" s="10" t="str">
        <f t="shared" si="50"/>
        <v/>
      </c>
      <c r="P360" s="10" t="s">
        <v>518</v>
      </c>
      <c r="Q360" s="10" t="s">
        <v>120</v>
      </c>
      <c r="R360" s="6" t="s">
        <v>771</v>
      </c>
    </row>
    <row r="361" spans="2:18" s="27" customFormat="1" ht="120" customHeight="1" x14ac:dyDescent="0.15">
      <c r="B361" s="117" t="s">
        <v>1606</v>
      </c>
      <c r="C361" s="10">
        <f>IF($C$166="","",$C$166)</f>
        <v>0.375</v>
      </c>
      <c r="D361" s="10" t="str">
        <f>IF($D$166="","",$D$166)</f>
        <v>大屏</v>
      </c>
      <c r="E361" s="10" t="str">
        <f>IF($E$166="","",$E$166)</f>
        <v>中</v>
      </c>
      <c r="F361" s="10"/>
      <c r="G361" s="12" t="str">
        <f>IF($G$166="","",$G$166)</f>
        <v>海融易和信产中心交易额的完成率异常</v>
      </c>
      <c r="H361" s="12" t="str">
        <f>IF($H$166="","",$H$166)</f>
        <v>大屏数据显示异常</v>
      </c>
      <c r="I361" s="12" t="str">
        <f>IF($I$166="","",$I$166)</f>
        <v>同问题161</v>
      </c>
      <c r="J361" s="11" t="str">
        <f>IF($J$166="","",$J$166)</f>
        <v>修改海融易和信产中心交易额的完成率与DIS数据一致</v>
      </c>
      <c r="K361" s="11" t="str">
        <f>IF($K$166="","",$K$166)</f>
        <v>1，DIS数据对接（完成）
2，数据库对应表开发和上线</v>
      </c>
      <c r="L361" s="10" t="str">
        <f>IF($L$166="","",$L$166)</f>
        <v>关闭</v>
      </c>
      <c r="M361" s="9">
        <f>IF($M$166="","",$M$166)</f>
        <v>43552</v>
      </c>
      <c r="N361" s="9">
        <f>IF($N$166="","",$N$166)</f>
        <v>43552</v>
      </c>
      <c r="O361" s="10" t="str">
        <f>IF($O$166="","",$O$166)</f>
        <v/>
      </c>
      <c r="P361" s="10" t="str">
        <f>IF($P$166="","",$P$166)</f>
        <v>王伟岚</v>
      </c>
      <c r="Q361" s="10" t="str">
        <f>IF($Q$166="","",$Q$166)</f>
        <v>陈维</v>
      </c>
      <c r="R361" s="10" t="str">
        <f>IF($R$166="","",$R$166)</f>
        <v/>
      </c>
    </row>
    <row r="362" spans="2:18" s="27" customFormat="1" ht="120" customHeight="1" x14ac:dyDescent="0.15">
      <c r="B362" s="117" t="s">
        <v>1606</v>
      </c>
      <c r="C362" s="10">
        <f>IF(C$270="","",C$270)</f>
        <v>0.375</v>
      </c>
      <c r="D362" s="10" t="str">
        <f t="shared" ref="D362:R362" si="51">IF(D$270="","",D$270)</f>
        <v>大屏</v>
      </c>
      <c r="E362" s="10" t="str">
        <f t="shared" si="51"/>
        <v>中</v>
      </c>
      <c r="F362" s="10"/>
      <c r="G362" s="12" t="str">
        <f t="shared" si="51"/>
        <v>快捷通交易额的完成率异常</v>
      </c>
      <c r="H362" s="12" t="str">
        <f t="shared" si="51"/>
        <v>大屏数据显示异常</v>
      </c>
      <c r="I362" s="12" t="str">
        <f t="shared" si="51"/>
        <v>同问题268</v>
      </c>
      <c r="J362" s="11" t="str">
        <f t="shared" si="51"/>
        <v>修改快捷通交易额的完成率与DIS数据一致
DIS确认快捷通作为组织会一直保留，交割完毕后，不取数，但同期目标还会在</v>
      </c>
      <c r="K362" s="11" t="str">
        <f t="shared" si="51"/>
        <v>调整目标值和DIS一致，完成率显示为100%，上线完成。</v>
      </c>
      <c r="L362" s="3" t="s">
        <v>680</v>
      </c>
      <c r="M362" s="9">
        <f t="shared" si="51"/>
        <v>43567</v>
      </c>
      <c r="N362" s="9">
        <f t="shared" si="51"/>
        <v>43567</v>
      </c>
      <c r="O362" s="10" t="str">
        <f t="shared" si="51"/>
        <v/>
      </c>
      <c r="P362" s="10" t="str">
        <f t="shared" si="51"/>
        <v>王伟岚</v>
      </c>
      <c r="Q362" s="10" t="str">
        <f t="shared" si="51"/>
        <v>陈维</v>
      </c>
      <c r="R362" s="10" t="str">
        <f t="shared" si="51"/>
        <v/>
      </c>
    </row>
    <row r="363" spans="2:18" s="27" customFormat="1" ht="95.25" customHeight="1" x14ac:dyDescent="0.15">
      <c r="B363" s="117" t="s">
        <v>1606</v>
      </c>
      <c r="C363" s="10">
        <f>IF($C$196="","",$C$196)</f>
        <v>0.375</v>
      </c>
      <c r="D363" s="10" t="str">
        <f>IF($D$196="","",$D$196)</f>
        <v>大屏</v>
      </c>
      <c r="E363" s="4" t="str">
        <f>IF($E$196="","",$E$196)</f>
        <v>高</v>
      </c>
      <c r="F363" s="4"/>
      <c r="G363" s="13" t="str">
        <f>IF($G$196="","",$G$196)</f>
        <v>大屏的税前利润和DIS不一致</v>
      </c>
      <c r="H363" s="13" t="str">
        <f>IF($H$196="","",$H$196)</f>
        <v>大屏数据和DIS不一致</v>
      </c>
      <c r="I363" s="13" t="str">
        <f>IF($I$196="","",$I$196)</f>
        <v>同问题189</v>
      </c>
      <c r="J363" s="13" t="str">
        <f>IF($J$196="","",$J$196)</f>
        <v>手动调整税前利润数据和DIS一致
提供税前利润的计算逻辑和DIS进行确认。
确认DIS的税前利润总数减去了投资收益。</v>
      </c>
      <c r="K363" s="13" t="str">
        <f>IF($K$196="","",$K$196)</f>
        <v>取DIS数据进行展示</v>
      </c>
      <c r="L363" s="3" t="s">
        <v>680</v>
      </c>
      <c r="M363" s="9">
        <f>IF($M$196="","",$M$196)</f>
        <v>43595</v>
      </c>
      <c r="N363" s="9">
        <f>IF($N$196="","",$N$196)</f>
        <v>43595</v>
      </c>
      <c r="O363" s="9" t="str">
        <f>IF($O$196="","",$O$196)</f>
        <v/>
      </c>
      <c r="P363" s="9" t="str">
        <f>IF($P$196="","",$P$196)</f>
        <v>娄进涛</v>
      </c>
      <c r="Q363" s="3" t="str">
        <f>IF($Q$196="","",$Q$196)</f>
        <v>徐迪翰</v>
      </c>
      <c r="R363" s="4" t="str">
        <f>IF($R$196="","",$R$196)</f>
        <v/>
      </c>
    </row>
    <row r="364" spans="2:18" s="27" customFormat="1" ht="95.25" customHeight="1" x14ac:dyDescent="0.15">
      <c r="B364" s="117" t="s">
        <v>1606</v>
      </c>
      <c r="C364" s="10">
        <f>IF(C$282="","",C$282)</f>
        <v>0.36805555555555558</v>
      </c>
      <c r="D364" s="10" t="str">
        <f t="shared" ref="D364:R365" si="52">IF(D$282="","",D$282)</f>
        <v>大屏</v>
      </c>
      <c r="E364" s="10" t="str">
        <f t="shared" si="52"/>
        <v>高</v>
      </c>
      <c r="F364" s="10"/>
      <c r="G364" s="12" t="str">
        <f t="shared" si="52"/>
        <v>保理的收入值和DIS不一致。（差291万）</v>
      </c>
      <c r="H364" s="12" t="str">
        <f t="shared" si="52"/>
        <v>大屏数据和DIS不一致</v>
      </c>
      <c r="I364" s="12" t="str">
        <f t="shared" si="52"/>
        <v>同问题277</v>
      </c>
      <c r="J364" s="11" t="str">
        <f t="shared" si="52"/>
        <v>手动调整保理的收入数据和DIS一致</v>
      </c>
      <c r="K364" s="11" t="str">
        <f t="shared" si="52"/>
        <v>1，调整保理月结的抵扣费用逻辑，预定3月底上线
2，调整保理的年累收入数据</v>
      </c>
      <c r="L364" s="3" t="s">
        <v>680</v>
      </c>
      <c r="M364" s="9">
        <f t="shared" si="52"/>
        <v>43567</v>
      </c>
      <c r="N364" s="9">
        <f t="shared" si="52"/>
        <v>43563</v>
      </c>
      <c r="O364" s="10" t="str">
        <f t="shared" si="52"/>
        <v/>
      </c>
      <c r="P364" s="10" t="str">
        <f t="shared" si="52"/>
        <v>娄进涛</v>
      </c>
      <c r="Q364" s="10" t="str">
        <f t="shared" si="52"/>
        <v>徐迪翰</v>
      </c>
      <c r="R364" s="10" t="str">
        <f t="shared" si="52"/>
        <v/>
      </c>
    </row>
    <row r="365" spans="2:18" s="27" customFormat="1" ht="106.9" customHeight="1" x14ac:dyDescent="0.15">
      <c r="B365" s="117" t="s">
        <v>1606</v>
      </c>
      <c r="C365" s="10">
        <v>0.59722222222222221</v>
      </c>
      <c r="D365" s="10" t="s">
        <v>765</v>
      </c>
      <c r="E365" s="10" t="s">
        <v>100</v>
      </c>
      <c r="F365" s="10"/>
      <c r="G365" s="11" t="s">
        <v>769</v>
      </c>
      <c r="H365" s="12" t="s">
        <v>774</v>
      </c>
      <c r="I365" s="11" t="s">
        <v>770</v>
      </c>
      <c r="J365" s="11"/>
      <c r="K365" s="11" t="s">
        <v>773</v>
      </c>
      <c r="L365" s="10" t="s">
        <v>680</v>
      </c>
      <c r="M365" s="9">
        <v>43552</v>
      </c>
      <c r="N365" s="9">
        <v>43552</v>
      </c>
      <c r="O365" s="10" t="str">
        <f t="shared" si="52"/>
        <v/>
      </c>
      <c r="P365" s="10" t="s">
        <v>301</v>
      </c>
      <c r="Q365" s="10" t="s">
        <v>120</v>
      </c>
      <c r="R365" s="10" t="str">
        <f t="shared" si="52"/>
        <v/>
      </c>
    </row>
    <row r="366" spans="2:18" s="27" customFormat="1" ht="85.15" customHeight="1" x14ac:dyDescent="0.15">
      <c r="B366" s="117" t="s">
        <v>1607</v>
      </c>
      <c r="C366" s="14">
        <f>IF(C$322="","",C$322)</f>
        <v>0.36458333333333331</v>
      </c>
      <c r="D366" s="14" t="str">
        <f>IF(D$322="","",D$322)</f>
        <v>大屏</v>
      </c>
      <c r="E366" s="14" t="str">
        <f>IF(E$322="","",E$322)</f>
        <v>低</v>
      </c>
      <c r="F366" s="14"/>
      <c r="G366" s="17" t="str">
        <f>IF(G$322="","",G$322)</f>
        <v>未收到大屏检查邮件</v>
      </c>
      <c r="H366" s="17" t="str">
        <f>IF(H$322="","",H$322)</f>
        <v>大屏检查</v>
      </c>
      <c r="I366" s="15" t="s">
        <v>861</v>
      </c>
      <c r="J366" s="17" t="str">
        <f>IF(J$322="","",J$322)</f>
        <v>手动重新执行调度任务发信</v>
      </c>
      <c r="K366" s="18" t="str">
        <f t="shared" ref="K366:R366" si="53">IF(K$322="","",K$322)</f>
        <v>1，DIS连接失败后，再连接1次。
2，2次连接失败后，直接发送失败邮件</v>
      </c>
      <c r="L366" s="25" t="str">
        <f t="shared" si="53"/>
        <v>关闭</v>
      </c>
      <c r="M366" s="9">
        <f t="shared" si="53"/>
        <v>43590</v>
      </c>
      <c r="N366" s="9">
        <f t="shared" si="53"/>
        <v>43590</v>
      </c>
      <c r="O366" s="14" t="str">
        <f t="shared" si="53"/>
        <v/>
      </c>
      <c r="P366" s="14" t="str">
        <f t="shared" si="53"/>
        <v>王智</v>
      </c>
      <c r="Q366" s="14" t="str">
        <f t="shared" si="53"/>
        <v>张文波</v>
      </c>
      <c r="R366" s="14" t="str">
        <f t="shared" si="53"/>
        <v/>
      </c>
    </row>
    <row r="367" spans="2:18" s="27" customFormat="1" ht="120" customHeight="1" x14ac:dyDescent="0.15">
      <c r="B367" s="117" t="s">
        <v>1607</v>
      </c>
      <c r="C367" s="10">
        <f>IF(C$270="","",C$270)</f>
        <v>0.375</v>
      </c>
      <c r="D367" s="10" t="str">
        <f t="shared" ref="D367:R367" si="54">IF(D$270="","",D$270)</f>
        <v>大屏</v>
      </c>
      <c r="E367" s="10" t="str">
        <f t="shared" si="54"/>
        <v>中</v>
      </c>
      <c r="F367" s="10"/>
      <c r="G367" s="12" t="str">
        <f t="shared" si="54"/>
        <v>快捷通交易额的完成率异常</v>
      </c>
      <c r="H367" s="12" t="str">
        <f t="shared" si="54"/>
        <v>大屏数据显示异常</v>
      </c>
      <c r="I367" s="12" t="str">
        <f t="shared" si="54"/>
        <v>同问题268</v>
      </c>
      <c r="J367" s="11" t="str">
        <f t="shared" si="54"/>
        <v>修改快捷通交易额的完成率与DIS数据一致
DIS确认快捷通作为组织会一直保留，交割完毕后，不取数，但同期目标还会在</v>
      </c>
      <c r="K367" s="11" t="str">
        <f t="shared" si="54"/>
        <v>调整目标值和DIS一致，完成率显示为100%，上线完成。</v>
      </c>
      <c r="L367" s="3" t="s">
        <v>680</v>
      </c>
      <c r="M367" s="9">
        <f t="shared" si="54"/>
        <v>43567</v>
      </c>
      <c r="N367" s="9">
        <f t="shared" si="54"/>
        <v>43567</v>
      </c>
      <c r="O367" s="10" t="str">
        <f t="shared" si="54"/>
        <v/>
      </c>
      <c r="P367" s="10" t="str">
        <f t="shared" si="54"/>
        <v>王伟岚</v>
      </c>
      <c r="Q367" s="10" t="str">
        <f t="shared" si="54"/>
        <v>陈维</v>
      </c>
      <c r="R367" s="10" t="str">
        <f t="shared" si="54"/>
        <v/>
      </c>
    </row>
    <row r="368" spans="2:18" s="27" customFormat="1" ht="95.25" customHeight="1" x14ac:dyDescent="0.15">
      <c r="B368" s="117" t="s">
        <v>1607</v>
      </c>
      <c r="C368" s="10">
        <f>IF($C$196="","",$C$196)</f>
        <v>0.375</v>
      </c>
      <c r="D368" s="10" t="str">
        <f>IF($D$196="","",$D$196)</f>
        <v>大屏</v>
      </c>
      <c r="E368" s="4" t="str">
        <f>IF($E$196="","",$E$196)</f>
        <v>高</v>
      </c>
      <c r="F368" s="4"/>
      <c r="G368" s="13" t="str">
        <f>IF($G$196="","",$G$196)</f>
        <v>大屏的税前利润和DIS不一致</v>
      </c>
      <c r="H368" s="13" t="str">
        <f>IF($H$196="","",$H$196)</f>
        <v>大屏数据和DIS不一致</v>
      </c>
      <c r="I368" s="13" t="str">
        <f>IF($I$196="","",$I$196)</f>
        <v>同问题189</v>
      </c>
      <c r="J368" s="13" t="str">
        <f>IF($J$196="","",$J$196)</f>
        <v>手动调整税前利润数据和DIS一致
提供税前利润的计算逻辑和DIS进行确认。
确认DIS的税前利润总数减去了投资收益。</v>
      </c>
      <c r="K368" s="13" t="str">
        <f>IF($K$196="","",$K$196)</f>
        <v>取DIS数据进行展示</v>
      </c>
      <c r="L368" s="3" t="s">
        <v>680</v>
      </c>
      <c r="M368" s="9">
        <f>IF($M$196="","",$M$196)</f>
        <v>43595</v>
      </c>
      <c r="N368" s="9">
        <f>IF($N$196="","",$N$196)</f>
        <v>43595</v>
      </c>
      <c r="O368" s="9" t="str">
        <f>IF($O$196="","",$O$196)</f>
        <v/>
      </c>
      <c r="P368" s="9" t="str">
        <f>IF($P$196="","",$P$196)</f>
        <v>娄进涛</v>
      </c>
      <c r="Q368" s="3" t="str">
        <f>IF($Q$196="","",$Q$196)</f>
        <v>徐迪翰</v>
      </c>
      <c r="R368" s="4" t="str">
        <f>IF($R$196="","",$R$196)</f>
        <v/>
      </c>
    </row>
    <row r="369" spans="2:18" s="27" customFormat="1" ht="95.25" customHeight="1" x14ac:dyDescent="0.15">
      <c r="B369" s="117" t="s">
        <v>1607</v>
      </c>
      <c r="C369" s="10">
        <f t="shared" ref="C369:K369" si="55">IF(C$282="","",C$282)</f>
        <v>0.36805555555555558</v>
      </c>
      <c r="D369" s="10" t="str">
        <f t="shared" si="55"/>
        <v>大屏</v>
      </c>
      <c r="E369" s="10" t="str">
        <f t="shared" si="55"/>
        <v>高</v>
      </c>
      <c r="F369" s="10"/>
      <c r="G369" s="12" t="str">
        <f t="shared" si="55"/>
        <v>保理的收入值和DIS不一致。（差291万）</v>
      </c>
      <c r="H369" s="12" t="str">
        <f t="shared" si="55"/>
        <v>大屏数据和DIS不一致</v>
      </c>
      <c r="I369" s="12" t="str">
        <f t="shared" si="55"/>
        <v>同问题277</v>
      </c>
      <c r="J369" s="11" t="str">
        <f t="shared" si="55"/>
        <v>手动调整保理的收入数据和DIS一致</v>
      </c>
      <c r="K369" s="11" t="str">
        <f t="shared" si="55"/>
        <v>1，调整保理月结的抵扣费用逻辑，预定3月底上线
2，调整保理的年累收入数据</v>
      </c>
      <c r="L369" s="3" t="s">
        <v>680</v>
      </c>
      <c r="M369" s="9">
        <f t="shared" ref="M369:R369" si="56">IF(M$282="","",M$282)</f>
        <v>43567</v>
      </c>
      <c r="N369" s="9">
        <f t="shared" si="56"/>
        <v>43563</v>
      </c>
      <c r="O369" s="10" t="str">
        <f t="shared" si="56"/>
        <v/>
      </c>
      <c r="P369" s="10" t="str">
        <f t="shared" si="56"/>
        <v>娄进涛</v>
      </c>
      <c r="Q369" s="10" t="str">
        <f t="shared" si="56"/>
        <v>徐迪翰</v>
      </c>
      <c r="R369" s="10" t="str">
        <f t="shared" si="56"/>
        <v/>
      </c>
    </row>
    <row r="370" spans="2:18" s="27" customFormat="1" ht="95.25" customHeight="1" x14ac:dyDescent="0.15">
      <c r="B370" s="117" t="s">
        <v>1608</v>
      </c>
      <c r="C370" s="10">
        <v>0.70833333333333337</v>
      </c>
      <c r="D370" s="10" t="s">
        <v>775</v>
      </c>
      <c r="E370" s="10" t="s">
        <v>777</v>
      </c>
      <c r="F370" s="10"/>
      <c r="G370" s="11" t="s">
        <v>778</v>
      </c>
      <c r="H370" s="12" t="s">
        <v>779</v>
      </c>
      <c r="I370" s="12" t="s">
        <v>780</v>
      </c>
      <c r="J370" s="11" t="s">
        <v>791</v>
      </c>
      <c r="K370" s="11" t="s">
        <v>884</v>
      </c>
      <c r="L370" s="3" t="s">
        <v>680</v>
      </c>
      <c r="M370" s="9">
        <v>43584</v>
      </c>
      <c r="N370" s="9">
        <v>43579</v>
      </c>
      <c r="O370" s="10" t="str">
        <f>IF(O$282="","",O$282)</f>
        <v/>
      </c>
      <c r="P370" s="10" t="s">
        <v>781</v>
      </c>
      <c r="Q370" s="10" t="s">
        <v>776</v>
      </c>
      <c r="R370" s="10" t="str">
        <f>IF(R$282="","",R$282)</f>
        <v/>
      </c>
    </row>
    <row r="371" spans="2:18" s="27" customFormat="1" ht="95.25" customHeight="1" x14ac:dyDescent="0.15">
      <c r="B371" s="117" t="s">
        <v>1608</v>
      </c>
      <c r="C371" s="10">
        <v>0.70833333333333337</v>
      </c>
      <c r="D371" s="10" t="s">
        <v>356</v>
      </c>
      <c r="E371" s="10" t="s">
        <v>100</v>
      </c>
      <c r="F371" s="10"/>
      <c r="G371" s="11" t="s">
        <v>782</v>
      </c>
      <c r="H371" s="12" t="s">
        <v>372</v>
      </c>
      <c r="I371" s="12" t="s">
        <v>783</v>
      </c>
      <c r="J371" s="11" t="s">
        <v>784</v>
      </c>
      <c r="K371" s="11" t="s">
        <v>823</v>
      </c>
      <c r="L371" s="3" t="s">
        <v>680</v>
      </c>
      <c r="M371" s="9">
        <v>43585</v>
      </c>
      <c r="N371" s="9">
        <v>43566</v>
      </c>
      <c r="O371" s="10" t="str">
        <f>IF(O$282="","",O$282)</f>
        <v/>
      </c>
      <c r="P371" s="10" t="s">
        <v>297</v>
      </c>
      <c r="Q371" s="10" t="s">
        <v>120</v>
      </c>
      <c r="R371" s="10" t="str">
        <f>IF(R$282="","",R$282)</f>
        <v/>
      </c>
    </row>
    <row r="372" spans="2:18" s="27" customFormat="1" ht="120" customHeight="1" x14ac:dyDescent="0.15">
      <c r="B372" s="117" t="s">
        <v>1609</v>
      </c>
      <c r="C372" s="10">
        <f>IF(C$270="","",C$270)</f>
        <v>0.375</v>
      </c>
      <c r="D372" s="10" t="str">
        <f t="shared" ref="D372:R372" si="57">IF(D$270="","",D$270)</f>
        <v>大屏</v>
      </c>
      <c r="E372" s="10" t="str">
        <f t="shared" si="57"/>
        <v>中</v>
      </c>
      <c r="F372" s="10"/>
      <c r="G372" s="12" t="str">
        <f t="shared" si="57"/>
        <v>快捷通交易额的完成率异常</v>
      </c>
      <c r="H372" s="12" t="str">
        <f t="shared" si="57"/>
        <v>大屏数据显示异常</v>
      </c>
      <c r="I372" s="12" t="str">
        <f t="shared" si="57"/>
        <v>同问题268</v>
      </c>
      <c r="J372" s="11" t="str">
        <f t="shared" si="57"/>
        <v>修改快捷通交易额的完成率与DIS数据一致
DIS确认快捷通作为组织会一直保留，交割完毕后，不取数，但同期目标还会在</v>
      </c>
      <c r="K372" s="11" t="str">
        <f t="shared" si="57"/>
        <v>调整目标值和DIS一致，完成率显示为100%，上线完成。</v>
      </c>
      <c r="L372" s="3" t="s">
        <v>680</v>
      </c>
      <c r="M372" s="9">
        <f t="shared" si="57"/>
        <v>43567</v>
      </c>
      <c r="N372" s="9">
        <f t="shared" si="57"/>
        <v>43567</v>
      </c>
      <c r="O372" s="10" t="str">
        <f t="shared" si="57"/>
        <v/>
      </c>
      <c r="P372" s="10" t="str">
        <f t="shared" si="57"/>
        <v>王伟岚</v>
      </c>
      <c r="Q372" s="10" t="str">
        <f>IF(Q$270="","",Q$270)</f>
        <v>陈维</v>
      </c>
      <c r="R372" s="10" t="str">
        <f t="shared" si="57"/>
        <v/>
      </c>
    </row>
    <row r="373" spans="2:18" s="27" customFormat="1" ht="95.25" customHeight="1" x14ac:dyDescent="0.15">
      <c r="B373" s="117" t="s">
        <v>1609</v>
      </c>
      <c r="C373" s="10">
        <f>IF($C$196="","",$C$196)</f>
        <v>0.375</v>
      </c>
      <c r="D373" s="10" t="str">
        <f>IF($D$196="","",$D$196)</f>
        <v>大屏</v>
      </c>
      <c r="E373" s="4" t="str">
        <f>IF($E$196="","",$E$196)</f>
        <v>高</v>
      </c>
      <c r="F373" s="4"/>
      <c r="G373" s="13" t="str">
        <f>IF($G$196="","",$G$196)</f>
        <v>大屏的税前利润和DIS不一致</v>
      </c>
      <c r="H373" s="13" t="str">
        <f>IF($H$196="","",$H$196)</f>
        <v>大屏数据和DIS不一致</v>
      </c>
      <c r="I373" s="13" t="str">
        <f>IF($I$196="","",$I$196)</f>
        <v>同问题189</v>
      </c>
      <c r="J373" s="13" t="str">
        <f>IF($J$196="","",$J$196)</f>
        <v>手动调整税前利润数据和DIS一致
提供税前利润的计算逻辑和DIS进行确认。
确认DIS的税前利润总数减去了投资收益。</v>
      </c>
      <c r="K373" s="13" t="str">
        <f>IF($K$196="","",$K$196)</f>
        <v>取DIS数据进行展示</v>
      </c>
      <c r="L373" s="3" t="s">
        <v>680</v>
      </c>
      <c r="M373" s="9">
        <f>IF($M$196="","",$M$196)</f>
        <v>43595</v>
      </c>
      <c r="N373" s="9">
        <f>IF($N$196="","",$N$196)</f>
        <v>43595</v>
      </c>
      <c r="O373" s="9" t="str">
        <f>IF($O$196="","",$O$196)</f>
        <v/>
      </c>
      <c r="P373" s="9" t="str">
        <f>IF($P$196="","",$P$196)</f>
        <v>娄进涛</v>
      </c>
      <c r="Q373" s="3" t="s">
        <v>904</v>
      </c>
      <c r="R373" s="4" t="str">
        <f>IF($R$196="","",$R$196)</f>
        <v/>
      </c>
    </row>
    <row r="374" spans="2:18" s="27" customFormat="1" ht="95.25" customHeight="1" x14ac:dyDescent="0.15">
      <c r="B374" s="117" t="s">
        <v>1609</v>
      </c>
      <c r="C374" s="10">
        <f>IF(C$282="","",C$282)</f>
        <v>0.36805555555555558</v>
      </c>
      <c r="D374" s="10" t="str">
        <f t="shared" ref="D374:R374" si="58">IF(D$282="","",D$282)</f>
        <v>大屏</v>
      </c>
      <c r="E374" s="10" t="str">
        <f t="shared" si="58"/>
        <v>高</v>
      </c>
      <c r="F374" s="10"/>
      <c r="G374" s="12" t="str">
        <f t="shared" si="58"/>
        <v>保理的收入值和DIS不一致。（差291万）</v>
      </c>
      <c r="H374" s="12" t="str">
        <f t="shared" si="58"/>
        <v>大屏数据和DIS不一致</v>
      </c>
      <c r="I374" s="12" t="str">
        <f t="shared" si="58"/>
        <v>同问题277</v>
      </c>
      <c r="J374" s="11" t="str">
        <f t="shared" si="58"/>
        <v>手动调整保理的收入数据和DIS一致</v>
      </c>
      <c r="K374" s="11" t="str">
        <f t="shared" si="58"/>
        <v>1，调整保理月结的抵扣费用逻辑，预定3月底上线
2，调整保理的年累收入数据</v>
      </c>
      <c r="L374" s="3" t="s">
        <v>680</v>
      </c>
      <c r="M374" s="9">
        <f t="shared" si="58"/>
        <v>43567</v>
      </c>
      <c r="N374" s="9">
        <f t="shared" si="58"/>
        <v>43563</v>
      </c>
      <c r="O374" s="10" t="str">
        <f t="shared" si="58"/>
        <v/>
      </c>
      <c r="P374" s="10" t="str">
        <f t="shared" si="58"/>
        <v>娄进涛</v>
      </c>
      <c r="Q374" s="10" t="str">
        <f t="shared" si="58"/>
        <v>徐迪翰</v>
      </c>
      <c r="R374" s="10" t="str">
        <f t="shared" si="58"/>
        <v/>
      </c>
    </row>
    <row r="375" spans="2:18" s="27" customFormat="1" ht="120" customHeight="1" x14ac:dyDescent="0.15">
      <c r="B375" s="117" t="s">
        <v>1610</v>
      </c>
      <c r="C375" s="10">
        <f>IF(C$270="","",C$270)</f>
        <v>0.375</v>
      </c>
      <c r="D375" s="10" t="str">
        <f t="shared" ref="D375:R375" si="59">IF(D$270="","",D$270)</f>
        <v>大屏</v>
      </c>
      <c r="E375" s="10" t="str">
        <f t="shared" si="59"/>
        <v>中</v>
      </c>
      <c r="F375" s="10"/>
      <c r="G375" s="12" t="str">
        <f t="shared" si="59"/>
        <v>快捷通交易额的完成率异常</v>
      </c>
      <c r="H375" s="12" t="str">
        <f t="shared" si="59"/>
        <v>大屏数据显示异常</v>
      </c>
      <c r="I375" s="12" t="str">
        <f t="shared" si="59"/>
        <v>同问题268</v>
      </c>
      <c r="J375" s="11" t="str">
        <f t="shared" si="59"/>
        <v>修改快捷通交易额的完成率与DIS数据一致
DIS确认快捷通作为组织会一直保留，交割完毕后，不取数，但同期目标还会在</v>
      </c>
      <c r="K375" s="11" t="str">
        <f t="shared" si="59"/>
        <v>调整目标值和DIS一致，完成率显示为100%，上线完成。</v>
      </c>
      <c r="L375" s="3" t="s">
        <v>680</v>
      </c>
      <c r="M375" s="9">
        <f t="shared" si="59"/>
        <v>43567</v>
      </c>
      <c r="N375" s="9">
        <f t="shared" si="59"/>
        <v>43567</v>
      </c>
      <c r="O375" s="10" t="str">
        <f t="shared" si="59"/>
        <v/>
      </c>
      <c r="P375" s="10" t="str">
        <f t="shared" si="59"/>
        <v>王伟岚</v>
      </c>
      <c r="Q375" s="10" t="str">
        <f t="shared" si="59"/>
        <v>陈维</v>
      </c>
      <c r="R375" s="10" t="str">
        <f t="shared" si="59"/>
        <v/>
      </c>
    </row>
    <row r="376" spans="2:18" s="27" customFormat="1" ht="95.25" customHeight="1" x14ac:dyDescent="0.15">
      <c r="B376" s="117" t="s">
        <v>1610</v>
      </c>
      <c r="C376" s="10">
        <f>IF($C$196="","",$C$196)</f>
        <v>0.375</v>
      </c>
      <c r="D376" s="10" t="str">
        <f>IF($D$196="","",$D$196)</f>
        <v>大屏</v>
      </c>
      <c r="E376" s="4" t="str">
        <f>IF($E$196="","",$E$196)</f>
        <v>高</v>
      </c>
      <c r="F376" s="4"/>
      <c r="G376" s="13" t="str">
        <f>IF($G$196="","",$G$196)</f>
        <v>大屏的税前利润和DIS不一致</v>
      </c>
      <c r="H376" s="13" t="str">
        <f>IF($H$196="","",$H$196)</f>
        <v>大屏数据和DIS不一致</v>
      </c>
      <c r="I376" s="13" t="str">
        <f>IF($I$196="","",$I$196)</f>
        <v>同问题189</v>
      </c>
      <c r="J376" s="13" t="str">
        <f>IF($J$196="","",$J$196)</f>
        <v>手动调整税前利润数据和DIS一致
提供税前利润的计算逻辑和DIS进行确认。
确认DIS的税前利润总数减去了投资收益。</v>
      </c>
      <c r="K376" s="13" t="str">
        <f>IF($K$196="","",$K$196)</f>
        <v>取DIS数据进行展示</v>
      </c>
      <c r="L376" s="3" t="s">
        <v>680</v>
      </c>
      <c r="M376" s="9">
        <f>IF($M$196="","",$M$196)</f>
        <v>43595</v>
      </c>
      <c r="N376" s="9">
        <f>IF($N$196="","",$N$196)</f>
        <v>43595</v>
      </c>
      <c r="O376" s="9" t="str">
        <f>IF($O$196="","",$O$196)</f>
        <v/>
      </c>
      <c r="P376" s="9" t="str">
        <f>IF($P$196="","",$P$196)</f>
        <v>娄进涛</v>
      </c>
      <c r="Q376" s="3" t="s">
        <v>904</v>
      </c>
      <c r="R376" s="4" t="str">
        <f>IF($R$196="","",$R$196)</f>
        <v/>
      </c>
    </row>
    <row r="377" spans="2:18" s="27" customFormat="1" ht="95.25" customHeight="1" x14ac:dyDescent="0.15">
      <c r="B377" s="117" t="s">
        <v>1610</v>
      </c>
      <c r="C377" s="10">
        <f t="shared" ref="C377:K377" si="60">IF(C$282="","",C$282)</f>
        <v>0.36805555555555558</v>
      </c>
      <c r="D377" s="10" t="str">
        <f t="shared" si="60"/>
        <v>大屏</v>
      </c>
      <c r="E377" s="10" t="str">
        <f t="shared" si="60"/>
        <v>高</v>
      </c>
      <c r="F377" s="10"/>
      <c r="G377" s="12" t="str">
        <f t="shared" si="60"/>
        <v>保理的收入值和DIS不一致。（差291万）</v>
      </c>
      <c r="H377" s="12" t="str">
        <f t="shared" si="60"/>
        <v>大屏数据和DIS不一致</v>
      </c>
      <c r="I377" s="12" t="str">
        <f t="shared" si="60"/>
        <v>同问题277</v>
      </c>
      <c r="J377" s="11" t="str">
        <f t="shared" si="60"/>
        <v>手动调整保理的收入数据和DIS一致</v>
      </c>
      <c r="K377" s="11" t="str">
        <f t="shared" si="60"/>
        <v>1，调整保理月结的抵扣费用逻辑，预定3月底上线
2，调整保理的年累收入数据</v>
      </c>
      <c r="L377" s="3" t="s">
        <v>680</v>
      </c>
      <c r="M377" s="9">
        <f t="shared" ref="M377:R377" si="61">IF(M$282="","",M$282)</f>
        <v>43567</v>
      </c>
      <c r="N377" s="9">
        <f t="shared" si="61"/>
        <v>43563</v>
      </c>
      <c r="O377" s="10" t="str">
        <f t="shared" si="61"/>
        <v/>
      </c>
      <c r="P377" s="10" t="str">
        <f t="shared" si="61"/>
        <v>娄进涛</v>
      </c>
      <c r="Q377" s="10" t="str">
        <f t="shared" si="61"/>
        <v>徐迪翰</v>
      </c>
      <c r="R377" s="10" t="str">
        <f t="shared" si="61"/>
        <v/>
      </c>
    </row>
    <row r="378" spans="2:18" s="27" customFormat="1" ht="95.25" customHeight="1" x14ac:dyDescent="0.15">
      <c r="B378" s="117" t="s">
        <v>1610</v>
      </c>
      <c r="C378" s="10">
        <v>0.375</v>
      </c>
      <c r="D378" s="10" t="s">
        <v>13</v>
      </c>
      <c r="E378" s="10" t="s">
        <v>104</v>
      </c>
      <c r="F378" s="10"/>
      <c r="G378" s="11" t="s">
        <v>786</v>
      </c>
      <c r="H378" s="12" t="s">
        <v>372</v>
      </c>
      <c r="I378" s="12" t="s">
        <v>789</v>
      </c>
      <c r="J378" s="11" t="s">
        <v>785</v>
      </c>
      <c r="K378" s="11" t="s">
        <v>790</v>
      </c>
      <c r="L378" s="3" t="s">
        <v>680</v>
      </c>
      <c r="M378" s="9">
        <v>43559</v>
      </c>
      <c r="N378" s="9">
        <v>43559</v>
      </c>
      <c r="O378" s="10" t="str">
        <f>IF(O$282="","",O$282)</f>
        <v/>
      </c>
      <c r="P378" s="10" t="s">
        <v>301</v>
      </c>
      <c r="Q378" s="10" t="s">
        <v>120</v>
      </c>
      <c r="R378" s="10" t="str">
        <f>IF(R$282="","",R$282)</f>
        <v/>
      </c>
    </row>
    <row r="379" spans="2:18" s="27" customFormat="1" ht="126" customHeight="1" x14ac:dyDescent="0.15">
      <c r="B379" s="117" t="s">
        <v>1610</v>
      </c>
      <c r="C379" s="14">
        <f>IF(C$315="","",C$315)</f>
        <v>0.375</v>
      </c>
      <c r="D379" s="14" t="str">
        <f>IF(D$315="","",D$315)</f>
        <v>大屏</v>
      </c>
      <c r="E379" s="14" t="str">
        <f>IF(E$315="","",E$315)</f>
        <v>高</v>
      </c>
      <c r="F379" s="14"/>
      <c r="G379" s="17" t="str">
        <f>IF(G$315="","",G$315)</f>
        <v>财务公司不良率不显示</v>
      </c>
      <c r="H379" s="17" t="str">
        <f>IF(H$315="","",H$315)</f>
        <v>大屏数据显示异常</v>
      </c>
      <c r="I379" s="17" t="str">
        <f>IF(I$328="","",I$328)</f>
        <v>同问题315</v>
      </c>
      <c r="J379" s="18" t="str">
        <f>IF(J$315="","",J$315)</f>
        <v xml:space="preserve">重跑金融产品批，重调大屏总调
3/15 送数时间4：48，数据入库时间7：48，金融产品7：45
3/21 送数时间4：50，数据入库时间8：02，金融产品7：51
4/3  送数时间4：48，数据入库时间8:37，金融产品7:52
</v>
      </c>
      <c r="K379" s="17" t="str">
        <f>IF(K$315="","",K$315)</f>
        <v>财务公司核心系统更新重新接入数据时一并解决。</v>
      </c>
      <c r="L379" s="3" t="s">
        <v>680</v>
      </c>
      <c r="M379" s="9">
        <f t="shared" ref="M379:R379" si="62">IF(M$315="","",M$315)</f>
        <v>43676</v>
      </c>
      <c r="N379" s="9" t="str">
        <f t="shared" si="62"/>
        <v/>
      </c>
      <c r="O379" s="14" t="str">
        <f t="shared" si="62"/>
        <v/>
      </c>
      <c r="P379" s="14" t="str">
        <f t="shared" si="62"/>
        <v>娄进涛</v>
      </c>
      <c r="Q379" s="14" t="str">
        <f t="shared" si="62"/>
        <v>张文波</v>
      </c>
      <c r="R379" s="14" t="str">
        <f t="shared" si="62"/>
        <v/>
      </c>
    </row>
    <row r="380" spans="2:18" s="27" customFormat="1" ht="95.25" customHeight="1" x14ac:dyDescent="0.15">
      <c r="B380" s="117" t="s">
        <v>1611</v>
      </c>
      <c r="C380" s="10">
        <v>0.375</v>
      </c>
      <c r="D380" s="10" t="s">
        <v>13</v>
      </c>
      <c r="E380" s="10" t="s">
        <v>121</v>
      </c>
      <c r="F380" s="10"/>
      <c r="G380" s="11" t="s">
        <v>955</v>
      </c>
      <c r="H380" s="12" t="s">
        <v>797</v>
      </c>
      <c r="I380" s="11" t="s">
        <v>798</v>
      </c>
      <c r="J380" s="11" t="s">
        <v>856</v>
      </c>
      <c r="K380" s="11" t="s">
        <v>1026</v>
      </c>
      <c r="L380" s="10" t="s">
        <v>680</v>
      </c>
      <c r="M380" s="9">
        <v>43651</v>
      </c>
      <c r="N380" s="9">
        <v>43649</v>
      </c>
      <c r="O380" s="10" t="str">
        <f>IF(O$282="","",O$282)</f>
        <v/>
      </c>
      <c r="P380" s="14" t="s">
        <v>959</v>
      </c>
      <c r="Q380" s="10" t="s">
        <v>120</v>
      </c>
      <c r="R380" s="10" t="str">
        <f>IF(R$282="","",R$282)</f>
        <v/>
      </c>
    </row>
    <row r="381" spans="2:18" s="27" customFormat="1" ht="95.25" customHeight="1" x14ac:dyDescent="0.15">
      <c r="B381" s="117" t="s">
        <v>1611</v>
      </c>
      <c r="C381" s="10">
        <v>0.375</v>
      </c>
      <c r="D381" s="10" t="s">
        <v>13</v>
      </c>
      <c r="E381" s="10" t="s">
        <v>121</v>
      </c>
      <c r="F381" s="10"/>
      <c r="G381" s="11" t="s">
        <v>800</v>
      </c>
      <c r="H381" s="12" t="s">
        <v>797</v>
      </c>
      <c r="I381" s="11"/>
      <c r="J381" s="11" t="s">
        <v>801</v>
      </c>
      <c r="K381" s="11" t="s">
        <v>860</v>
      </c>
      <c r="L381" s="3" t="s">
        <v>680</v>
      </c>
      <c r="M381" s="9">
        <v>43573</v>
      </c>
      <c r="N381" s="5">
        <v>43573</v>
      </c>
      <c r="O381" s="10" t="str">
        <f>IF(O$282="","",O$282)</f>
        <v/>
      </c>
      <c r="P381" s="14" t="str">
        <f>IF(P$315="","",P$315)</f>
        <v>娄进涛</v>
      </c>
      <c r="Q381" s="10" t="s">
        <v>120</v>
      </c>
      <c r="R381" s="6" t="s">
        <v>859</v>
      </c>
    </row>
    <row r="382" spans="2:18" s="27" customFormat="1" ht="95.25" customHeight="1" x14ac:dyDescent="0.15">
      <c r="B382" s="117" t="s">
        <v>1611</v>
      </c>
      <c r="C382" s="10">
        <v>0.375</v>
      </c>
      <c r="D382" s="10" t="s">
        <v>424</v>
      </c>
      <c r="E382" s="10" t="s">
        <v>104</v>
      </c>
      <c r="F382" s="10"/>
      <c r="G382" s="11" t="s">
        <v>803</v>
      </c>
      <c r="H382" s="12" t="s">
        <v>804</v>
      </c>
      <c r="I382" s="11" t="s">
        <v>799</v>
      </c>
      <c r="J382" s="11"/>
      <c r="K382" s="11" t="s">
        <v>805</v>
      </c>
      <c r="L382" s="3" t="s">
        <v>680</v>
      </c>
      <c r="M382" s="9">
        <v>43563</v>
      </c>
      <c r="N382" s="5">
        <v>43563</v>
      </c>
      <c r="O382" s="10" t="str">
        <f>IF(O$282="","",O$282)</f>
        <v/>
      </c>
      <c r="P382" s="14" t="str">
        <f>IF(P$315="","",P$315)</f>
        <v>娄进涛</v>
      </c>
      <c r="Q382" s="10" t="s">
        <v>120</v>
      </c>
      <c r="R382" s="10" t="str">
        <f>IF(R$282="","",R$282)</f>
        <v/>
      </c>
    </row>
    <row r="383" spans="2:18" s="27" customFormat="1" ht="95.25" customHeight="1" x14ac:dyDescent="0.15">
      <c r="B383" s="117" t="s">
        <v>1612</v>
      </c>
      <c r="C383" s="10">
        <v>0.5</v>
      </c>
      <c r="D383" s="10" t="s">
        <v>806</v>
      </c>
      <c r="E383" s="10" t="s">
        <v>807</v>
      </c>
      <c r="F383" s="10"/>
      <c r="G383" s="11" t="s">
        <v>808</v>
      </c>
      <c r="H383" s="12" t="s">
        <v>809</v>
      </c>
      <c r="I383" s="11" t="s">
        <v>821</v>
      </c>
      <c r="J383" s="11" t="s">
        <v>829</v>
      </c>
      <c r="K383" s="11" t="s">
        <v>830</v>
      </c>
      <c r="L383" s="3" t="s">
        <v>680</v>
      </c>
      <c r="M383" s="9">
        <v>43566</v>
      </c>
      <c r="N383" s="5">
        <v>43566</v>
      </c>
      <c r="O383" s="10"/>
      <c r="P383" s="14" t="s">
        <v>810</v>
      </c>
      <c r="Q383" s="10" t="s">
        <v>811</v>
      </c>
      <c r="R383" s="10"/>
    </row>
    <row r="384" spans="2:18" s="27" customFormat="1" ht="120" customHeight="1" x14ac:dyDescent="0.15">
      <c r="B384" s="117" t="s">
        <v>1612</v>
      </c>
      <c r="C384" s="10">
        <f>IF(C$270="","",C$270)</f>
        <v>0.375</v>
      </c>
      <c r="D384" s="10" t="str">
        <f t="shared" ref="D384:R386" si="63">IF(D$270="","",D$270)</f>
        <v>大屏</v>
      </c>
      <c r="E384" s="10" t="str">
        <f t="shared" si="63"/>
        <v>中</v>
      </c>
      <c r="F384" s="10"/>
      <c r="G384" s="12" t="str">
        <f t="shared" si="63"/>
        <v>快捷通交易额的完成率异常</v>
      </c>
      <c r="H384" s="12" t="str">
        <f t="shared" si="63"/>
        <v>大屏数据显示异常</v>
      </c>
      <c r="I384" s="12" t="str">
        <f t="shared" si="63"/>
        <v>同问题268</v>
      </c>
      <c r="J384" s="11" t="str">
        <f t="shared" si="63"/>
        <v>修改快捷通交易额的完成率与DIS数据一致
DIS确认快捷通作为组织会一直保留，交割完毕后，不取数，但同期目标还会在</v>
      </c>
      <c r="K384" s="11" t="str">
        <f t="shared" si="63"/>
        <v>调整目标值和DIS一致，完成率显示为100%，上线完成。</v>
      </c>
      <c r="L384" s="3" t="s">
        <v>680</v>
      </c>
      <c r="M384" s="9">
        <f t="shared" si="63"/>
        <v>43567</v>
      </c>
      <c r="N384" s="9">
        <f t="shared" si="63"/>
        <v>43567</v>
      </c>
      <c r="O384" s="10" t="str">
        <f t="shared" si="63"/>
        <v/>
      </c>
      <c r="P384" s="10" t="str">
        <f t="shared" si="63"/>
        <v>王伟岚</v>
      </c>
      <c r="Q384" s="10" t="str">
        <f t="shared" si="63"/>
        <v>陈维</v>
      </c>
      <c r="R384" s="10" t="str">
        <f t="shared" si="63"/>
        <v/>
      </c>
    </row>
    <row r="385" spans="2:18" s="27" customFormat="1" ht="95.25" customHeight="1" x14ac:dyDescent="0.15">
      <c r="B385" s="117" t="s">
        <v>1612</v>
      </c>
      <c r="C385" s="10">
        <f>IF($C$196="","",$C$196)</f>
        <v>0.375</v>
      </c>
      <c r="D385" s="10" t="str">
        <f>IF($D$196="","",$D$196)</f>
        <v>大屏</v>
      </c>
      <c r="E385" s="4" t="str">
        <f>IF($E$196="","",$E$196)</f>
        <v>高</v>
      </c>
      <c r="F385" s="4"/>
      <c r="G385" s="13" t="str">
        <f>IF($G$196="","",$G$196)</f>
        <v>大屏的税前利润和DIS不一致</v>
      </c>
      <c r="H385" s="13" t="str">
        <f>IF($H$196="","",$H$196)</f>
        <v>大屏数据和DIS不一致</v>
      </c>
      <c r="I385" s="13" t="str">
        <f>IF($I$196="","",$I$196)</f>
        <v>同问题189</v>
      </c>
      <c r="J385" s="13" t="str">
        <f>IF($J$196="","",$J$196)</f>
        <v>手动调整税前利润数据和DIS一致
提供税前利润的计算逻辑和DIS进行确认。
确认DIS的税前利润总数减去了投资收益。</v>
      </c>
      <c r="K385" s="13" t="str">
        <f>IF($K$196="","",$K$196)</f>
        <v>取DIS数据进行展示</v>
      </c>
      <c r="L385" s="3" t="s">
        <v>680</v>
      </c>
      <c r="M385" s="9">
        <f>IF($M$196="","",$M$196)</f>
        <v>43595</v>
      </c>
      <c r="N385" s="9">
        <f>IF($N$196="","",$N$196)</f>
        <v>43595</v>
      </c>
      <c r="O385" s="9" t="str">
        <f>IF($O$196="","",$O$196)</f>
        <v/>
      </c>
      <c r="P385" s="9" t="str">
        <f>IF($P$196="","",$P$196)</f>
        <v>娄进涛</v>
      </c>
      <c r="Q385" s="3" t="s">
        <v>906</v>
      </c>
      <c r="R385" s="4" t="str">
        <f>IF($R$196="","",$R$196)</f>
        <v/>
      </c>
    </row>
    <row r="386" spans="2:18" s="27" customFormat="1" ht="120" customHeight="1" x14ac:dyDescent="0.15">
      <c r="B386" s="117" t="s">
        <v>1613</v>
      </c>
      <c r="C386" s="10">
        <f>IF(C$270="","",C$270)</f>
        <v>0.375</v>
      </c>
      <c r="D386" s="10" t="str">
        <f t="shared" si="63"/>
        <v>大屏</v>
      </c>
      <c r="E386" s="10" t="str">
        <f t="shared" si="63"/>
        <v>中</v>
      </c>
      <c r="F386" s="10"/>
      <c r="G386" s="12" t="str">
        <f t="shared" si="63"/>
        <v>快捷通交易额的完成率异常</v>
      </c>
      <c r="H386" s="12" t="str">
        <f t="shared" si="63"/>
        <v>大屏数据显示异常</v>
      </c>
      <c r="I386" s="12" t="str">
        <f t="shared" si="63"/>
        <v>同问题268</v>
      </c>
      <c r="J386" s="11" t="str">
        <f t="shared" si="63"/>
        <v>修改快捷通交易额的完成率与DIS数据一致
DIS确认快捷通作为组织会一直保留，交割完毕后，不取数，但同期目标还会在</v>
      </c>
      <c r="K386" s="11" t="str">
        <f t="shared" si="63"/>
        <v>调整目标值和DIS一致，完成率显示为100%，上线完成。</v>
      </c>
      <c r="L386" s="3" t="s">
        <v>680</v>
      </c>
      <c r="M386" s="9">
        <f t="shared" si="63"/>
        <v>43567</v>
      </c>
      <c r="N386" s="9">
        <f t="shared" si="63"/>
        <v>43567</v>
      </c>
      <c r="O386" s="10" t="str">
        <f t="shared" si="63"/>
        <v/>
      </c>
      <c r="P386" s="10" t="str">
        <f t="shared" si="63"/>
        <v>王伟岚</v>
      </c>
      <c r="Q386" s="10" t="str">
        <f t="shared" si="63"/>
        <v>陈维</v>
      </c>
      <c r="R386" s="10" t="str">
        <f t="shared" si="63"/>
        <v/>
      </c>
    </row>
    <row r="387" spans="2:18" s="27" customFormat="1" ht="95.25" customHeight="1" x14ac:dyDescent="0.15">
      <c r="B387" s="117" t="s">
        <v>1613</v>
      </c>
      <c r="C387" s="10">
        <f>IF($C$196="","",$C$196)</f>
        <v>0.375</v>
      </c>
      <c r="D387" s="10" t="str">
        <f>IF($D$196="","",$D$196)</f>
        <v>大屏</v>
      </c>
      <c r="E387" s="4" t="str">
        <f>IF($E$196="","",$E$196)</f>
        <v>高</v>
      </c>
      <c r="F387" s="4"/>
      <c r="G387" s="13" t="str">
        <f>IF($G$196="","",$G$196)</f>
        <v>大屏的税前利润和DIS不一致</v>
      </c>
      <c r="H387" s="13" t="str">
        <f>IF($H$196="","",$H$196)</f>
        <v>大屏数据和DIS不一致</v>
      </c>
      <c r="I387" s="13" t="str">
        <f>IF($I$196="","",$I$196)</f>
        <v>同问题189</v>
      </c>
      <c r="J387" s="13" t="str">
        <f>IF($J$196="","",$J$196)</f>
        <v>手动调整税前利润数据和DIS一致
提供税前利润的计算逻辑和DIS进行确认。
确认DIS的税前利润总数减去了投资收益。</v>
      </c>
      <c r="K387" s="13" t="str">
        <f>IF($K$196="","",$K$196)</f>
        <v>取DIS数据进行展示</v>
      </c>
      <c r="L387" s="3" t="s">
        <v>680</v>
      </c>
      <c r="M387" s="9">
        <f>IF($M$196="","",$M$196)</f>
        <v>43595</v>
      </c>
      <c r="N387" s="9">
        <f>IF($N$196="","",$N$196)</f>
        <v>43595</v>
      </c>
      <c r="O387" s="9" t="str">
        <f>IF($O$196="","",$O$196)</f>
        <v/>
      </c>
      <c r="P387" s="9" t="str">
        <f>IF($P$196="","",$P$196)</f>
        <v>娄进涛</v>
      </c>
      <c r="Q387" s="3" t="s">
        <v>905</v>
      </c>
      <c r="R387" s="4" t="str">
        <f>IF($R$196="","",$R$196)</f>
        <v/>
      </c>
    </row>
    <row r="388" spans="2:18" s="27" customFormat="1" ht="95.25" customHeight="1" x14ac:dyDescent="0.15">
      <c r="B388" s="118" t="s">
        <v>1613</v>
      </c>
      <c r="C388" s="19">
        <v>0.5</v>
      </c>
      <c r="D388" s="19" t="s">
        <v>806</v>
      </c>
      <c r="E388" s="19" t="s">
        <v>812</v>
      </c>
      <c r="F388" s="19"/>
      <c r="G388" s="20" t="s">
        <v>813</v>
      </c>
      <c r="H388" s="21" t="s">
        <v>814</v>
      </c>
      <c r="I388" s="20" t="s">
        <v>827</v>
      </c>
      <c r="J388" s="20" t="s">
        <v>815</v>
      </c>
      <c r="K388" s="20" t="s">
        <v>828</v>
      </c>
      <c r="L388" s="19" t="s">
        <v>684</v>
      </c>
      <c r="M388" s="9">
        <v>43566</v>
      </c>
      <c r="N388" s="22">
        <v>43566</v>
      </c>
      <c r="O388" s="19"/>
      <c r="P388" s="19" t="s">
        <v>810</v>
      </c>
      <c r="Q388" s="19" t="s">
        <v>816</v>
      </c>
      <c r="R388" s="19"/>
    </row>
    <row r="389" spans="2:18" s="27" customFormat="1" ht="95.25" customHeight="1" x14ac:dyDescent="0.15">
      <c r="B389" s="117" t="s">
        <v>1613</v>
      </c>
      <c r="C389" s="10">
        <v>0.375</v>
      </c>
      <c r="D389" s="10" t="s">
        <v>13</v>
      </c>
      <c r="E389" s="10" t="s">
        <v>121</v>
      </c>
      <c r="F389" s="10"/>
      <c r="G389" s="11" t="s">
        <v>796</v>
      </c>
      <c r="H389" s="12" t="s">
        <v>817</v>
      </c>
      <c r="I389" s="11" t="s">
        <v>886</v>
      </c>
      <c r="J389" s="11" t="s">
        <v>818</v>
      </c>
      <c r="K389" s="11" t="s">
        <v>953</v>
      </c>
      <c r="L389" s="3" t="s">
        <v>680</v>
      </c>
      <c r="M389" s="9">
        <v>43600</v>
      </c>
      <c r="N389" s="9">
        <v>43600</v>
      </c>
      <c r="O389" s="10"/>
      <c r="P389" s="14" t="s">
        <v>297</v>
      </c>
      <c r="Q389" s="10" t="s">
        <v>120</v>
      </c>
      <c r="R389" s="10"/>
    </row>
    <row r="390" spans="2:18" s="27" customFormat="1" ht="95.25" customHeight="1" x14ac:dyDescent="0.15">
      <c r="B390" s="118" t="s">
        <v>1614</v>
      </c>
      <c r="C390" s="10">
        <v>0.36458333333333331</v>
      </c>
      <c r="D390" s="10" t="s">
        <v>13</v>
      </c>
      <c r="E390" s="10" t="s">
        <v>121</v>
      </c>
      <c r="F390" s="10"/>
      <c r="G390" s="11" t="s">
        <v>1050</v>
      </c>
      <c r="H390" s="12" t="s">
        <v>1053</v>
      </c>
      <c r="I390" s="11" t="s">
        <v>304</v>
      </c>
      <c r="J390" s="11" t="s">
        <v>820</v>
      </c>
      <c r="K390" s="11" t="s">
        <v>1052</v>
      </c>
      <c r="L390" s="10" t="s">
        <v>680</v>
      </c>
      <c r="M390" s="9">
        <v>43658</v>
      </c>
      <c r="N390" s="5">
        <v>43658</v>
      </c>
      <c r="O390" s="10"/>
      <c r="P390" s="14" t="s">
        <v>633</v>
      </c>
      <c r="Q390" s="10" t="s">
        <v>819</v>
      </c>
      <c r="R390" s="6" t="s">
        <v>1054</v>
      </c>
    </row>
    <row r="391" spans="2:18" s="27" customFormat="1" ht="120" customHeight="1" x14ac:dyDescent="0.15">
      <c r="B391" s="117" t="s">
        <v>1615</v>
      </c>
      <c r="C391" s="10">
        <f>IF(C$270="","",C$270)</f>
        <v>0.375</v>
      </c>
      <c r="D391" s="10" t="str">
        <f t="shared" ref="D391:R393" si="64">IF(D$270="","",D$270)</f>
        <v>大屏</v>
      </c>
      <c r="E391" s="10" t="str">
        <f t="shared" si="64"/>
        <v>中</v>
      </c>
      <c r="F391" s="10"/>
      <c r="G391" s="12" t="str">
        <f t="shared" si="64"/>
        <v>快捷通交易额的完成率异常</v>
      </c>
      <c r="H391" s="12" t="str">
        <f t="shared" si="64"/>
        <v>大屏数据显示异常</v>
      </c>
      <c r="I391" s="12" t="str">
        <f t="shared" si="64"/>
        <v>同问题268</v>
      </c>
      <c r="J391" s="11" t="str">
        <f t="shared" si="64"/>
        <v>修改快捷通交易额的完成率与DIS数据一致
DIS确认快捷通作为组织会一直保留，交割完毕后，不取数，但同期目标还会在</v>
      </c>
      <c r="K391" s="11" t="str">
        <f t="shared" si="64"/>
        <v>调整目标值和DIS一致，完成率显示为100%，上线完成。</v>
      </c>
      <c r="L391" s="3" t="s">
        <v>680</v>
      </c>
      <c r="M391" s="9">
        <f t="shared" si="64"/>
        <v>43567</v>
      </c>
      <c r="N391" s="9">
        <f t="shared" si="64"/>
        <v>43567</v>
      </c>
      <c r="O391" s="10" t="str">
        <f t="shared" si="64"/>
        <v/>
      </c>
      <c r="P391" s="10" t="str">
        <f t="shared" si="64"/>
        <v>王伟岚</v>
      </c>
      <c r="Q391" s="10" t="str">
        <f t="shared" si="64"/>
        <v>陈维</v>
      </c>
      <c r="R391" s="10" t="str">
        <f t="shared" si="64"/>
        <v/>
      </c>
    </row>
    <row r="392" spans="2:18" s="27" customFormat="1" ht="95.25" customHeight="1" x14ac:dyDescent="0.15">
      <c r="B392" s="117" t="s">
        <v>1615</v>
      </c>
      <c r="C392" s="10">
        <f>IF($C$196="","",$C$196)</f>
        <v>0.375</v>
      </c>
      <c r="D392" s="10" t="str">
        <f>IF($D$196="","",$D$196)</f>
        <v>大屏</v>
      </c>
      <c r="E392" s="4" t="str">
        <f>IF($E$196="","",$E$196)</f>
        <v>高</v>
      </c>
      <c r="F392" s="4"/>
      <c r="G392" s="13" t="str">
        <f>IF($G$196="","",$G$196)</f>
        <v>大屏的税前利润和DIS不一致</v>
      </c>
      <c r="H392" s="13" t="str">
        <f>IF($H$196="","",$H$196)</f>
        <v>大屏数据和DIS不一致</v>
      </c>
      <c r="I392" s="13" t="str">
        <f>IF($I$196="","",$I$196)</f>
        <v>同问题189</v>
      </c>
      <c r="J392" s="13" t="str">
        <f>IF($J$196="","",$J$196)</f>
        <v>手动调整税前利润数据和DIS一致
提供税前利润的计算逻辑和DIS进行确认。
确认DIS的税前利润总数减去了投资收益。</v>
      </c>
      <c r="K392" s="13" t="str">
        <f>IF($K$196="","",$K$196)</f>
        <v>取DIS数据进行展示</v>
      </c>
      <c r="L392" s="3" t="s">
        <v>680</v>
      </c>
      <c r="M392" s="9">
        <f>IF($M$196="","",$M$196)</f>
        <v>43595</v>
      </c>
      <c r="N392" s="9">
        <f>IF($N$196="","",$N$196)</f>
        <v>43595</v>
      </c>
      <c r="O392" s="9" t="str">
        <f>IF($O$196="","",$O$196)</f>
        <v/>
      </c>
      <c r="P392" s="9" t="str">
        <f>IF($P$196="","",$P$196)</f>
        <v>娄进涛</v>
      </c>
      <c r="Q392" s="3" t="s">
        <v>905</v>
      </c>
      <c r="R392" s="4" t="str">
        <f>IF($R$196="","",$R$196)</f>
        <v/>
      </c>
    </row>
    <row r="393" spans="2:18" s="27" customFormat="1" ht="120" customHeight="1" x14ac:dyDescent="0.15">
      <c r="B393" s="117" t="s">
        <v>1616</v>
      </c>
      <c r="C393" s="10">
        <f>IF(C$270="","",C$270)</f>
        <v>0.375</v>
      </c>
      <c r="D393" s="10" t="str">
        <f t="shared" si="64"/>
        <v>大屏</v>
      </c>
      <c r="E393" s="10" t="str">
        <f t="shared" si="64"/>
        <v>中</v>
      </c>
      <c r="F393" s="10"/>
      <c r="G393" s="12" t="str">
        <f t="shared" si="64"/>
        <v>快捷通交易额的完成率异常</v>
      </c>
      <c r="H393" s="12" t="str">
        <f t="shared" si="64"/>
        <v>大屏数据显示异常</v>
      </c>
      <c r="I393" s="12" t="str">
        <f t="shared" si="64"/>
        <v>同问题268</v>
      </c>
      <c r="J393" s="11" t="str">
        <f t="shared" si="64"/>
        <v>修改快捷通交易额的完成率与DIS数据一致
DIS确认快捷通作为组织会一直保留，交割完毕后，不取数，但同期目标还会在</v>
      </c>
      <c r="K393" s="11" t="str">
        <f t="shared" si="64"/>
        <v>调整目标值和DIS一致，完成率显示为100%，上线完成。</v>
      </c>
      <c r="L393" s="3" t="s">
        <v>680</v>
      </c>
      <c r="M393" s="9">
        <f t="shared" si="64"/>
        <v>43567</v>
      </c>
      <c r="N393" s="9">
        <f t="shared" si="64"/>
        <v>43567</v>
      </c>
      <c r="O393" s="10" t="str">
        <f t="shared" si="64"/>
        <v/>
      </c>
      <c r="P393" s="10" t="str">
        <f t="shared" si="64"/>
        <v>王伟岚</v>
      </c>
      <c r="Q393" s="10" t="str">
        <f t="shared" si="64"/>
        <v>陈维</v>
      </c>
      <c r="R393" s="10" t="str">
        <f t="shared" si="64"/>
        <v/>
      </c>
    </row>
    <row r="394" spans="2:18" s="27" customFormat="1" ht="95.25" customHeight="1" x14ac:dyDescent="0.15">
      <c r="B394" s="117" t="s">
        <v>1616</v>
      </c>
      <c r="C394" s="10">
        <f>IF($C$196="","",$C$196)</f>
        <v>0.375</v>
      </c>
      <c r="D394" s="10" t="str">
        <f>IF($D$196="","",$D$196)</f>
        <v>大屏</v>
      </c>
      <c r="E394" s="4" t="str">
        <f>IF($E$196="","",$E$196)</f>
        <v>高</v>
      </c>
      <c r="F394" s="4"/>
      <c r="G394" s="13" t="str">
        <f>IF($G$196="","",$G$196)</f>
        <v>大屏的税前利润和DIS不一致</v>
      </c>
      <c r="H394" s="13" t="str">
        <f>IF($H$196="","",$H$196)</f>
        <v>大屏数据和DIS不一致</v>
      </c>
      <c r="I394" s="13" t="str">
        <f>IF($I$196="","",$I$196)</f>
        <v>同问题189</v>
      </c>
      <c r="J394" s="13" t="str">
        <f>IF($J$196="","",$J$196)</f>
        <v>手动调整税前利润数据和DIS一致
提供税前利润的计算逻辑和DIS进行确认。
确认DIS的税前利润总数减去了投资收益。</v>
      </c>
      <c r="K394" s="13" t="str">
        <f>IF($K$196="","",$K$196)</f>
        <v>取DIS数据进行展示</v>
      </c>
      <c r="L394" s="3" t="s">
        <v>680</v>
      </c>
      <c r="M394" s="9">
        <f>IF($M$196="","",$M$196)</f>
        <v>43595</v>
      </c>
      <c r="N394" s="9">
        <f>IF($N$196="","",$N$196)</f>
        <v>43595</v>
      </c>
      <c r="O394" s="9" t="str">
        <f>IF($O$196="","",$O$196)</f>
        <v/>
      </c>
      <c r="P394" s="9" t="str">
        <f>IF($P$196="","",$P$196)</f>
        <v>娄进涛</v>
      </c>
      <c r="Q394" s="3" t="s">
        <v>906</v>
      </c>
      <c r="R394" s="4" t="str">
        <f>IF($R$196="","",$R$196)</f>
        <v/>
      </c>
    </row>
    <row r="395" spans="2:18" s="27" customFormat="1" ht="95.25" customHeight="1" x14ac:dyDescent="0.15">
      <c r="B395" s="117" t="s">
        <v>1616</v>
      </c>
      <c r="C395" s="10">
        <v>0.36458333333333331</v>
      </c>
      <c r="D395" s="10" t="s">
        <v>13</v>
      </c>
      <c r="E395" s="10" t="s">
        <v>121</v>
      </c>
      <c r="F395" s="10"/>
      <c r="G395" s="11" t="s">
        <v>834</v>
      </c>
      <c r="H395" s="12" t="s">
        <v>817</v>
      </c>
      <c r="I395" s="11" t="s">
        <v>836</v>
      </c>
      <c r="J395" s="11"/>
      <c r="K395" s="11" t="s">
        <v>835</v>
      </c>
      <c r="L395" s="3" t="s">
        <v>680</v>
      </c>
      <c r="M395" s="9">
        <v>43567</v>
      </c>
      <c r="N395" s="5">
        <v>43567</v>
      </c>
      <c r="O395" s="10"/>
      <c r="P395" s="14" t="str">
        <f>IF(P$315="","",P$315)</f>
        <v>娄进涛</v>
      </c>
      <c r="Q395" s="10" t="s">
        <v>907</v>
      </c>
      <c r="R395" s="10"/>
    </row>
    <row r="396" spans="2:18" s="27" customFormat="1" ht="95.25" customHeight="1" x14ac:dyDescent="0.15">
      <c r="B396" s="117" t="s">
        <v>1617</v>
      </c>
      <c r="C396" s="10">
        <f>IF($C$196="","",$C$196)</f>
        <v>0.375</v>
      </c>
      <c r="D396" s="10" t="str">
        <f>IF($D$196="","",$D$196)</f>
        <v>大屏</v>
      </c>
      <c r="E396" s="4" t="str">
        <f>IF($E$196="","",$E$196)</f>
        <v>高</v>
      </c>
      <c r="F396" s="4"/>
      <c r="G396" s="13" t="str">
        <f>IF($G$196="","",$G$196)</f>
        <v>大屏的税前利润和DIS不一致</v>
      </c>
      <c r="H396" s="13" t="str">
        <f>IF($H$196="","",$H$196)</f>
        <v>大屏数据和DIS不一致</v>
      </c>
      <c r="I396" s="13" t="str">
        <f>IF($I$196="","",$I$196)</f>
        <v>同问题189</v>
      </c>
      <c r="J396" s="13" t="str">
        <f>IF($J$196="","",$J$196)</f>
        <v>手动调整税前利润数据和DIS一致
提供税前利润的计算逻辑和DIS进行确认。
确认DIS的税前利润总数减去了投资收益。</v>
      </c>
      <c r="K396" s="13" t="str">
        <f>IF($K$196="","",$K$196)</f>
        <v>取DIS数据进行展示</v>
      </c>
      <c r="L396" s="3" t="s">
        <v>680</v>
      </c>
      <c r="M396" s="9">
        <f>IF($M$196="","",$M$196)</f>
        <v>43595</v>
      </c>
      <c r="N396" s="9">
        <f>IF($N$196="","",$N$196)</f>
        <v>43595</v>
      </c>
      <c r="O396" s="9" t="str">
        <f>IF($O$196="","",$O$196)</f>
        <v/>
      </c>
      <c r="P396" s="9" t="str">
        <f>IF($P$196="","",$P$196)</f>
        <v>娄进涛</v>
      </c>
      <c r="Q396" s="3" t="s">
        <v>908</v>
      </c>
      <c r="R396" s="4" t="str">
        <f>IF($R$196="","",$R$196)</f>
        <v/>
      </c>
    </row>
    <row r="397" spans="2:18" s="27" customFormat="1" ht="95.25" customHeight="1" x14ac:dyDescent="0.15">
      <c r="B397" s="117" t="s">
        <v>1617</v>
      </c>
      <c r="C397" s="10">
        <v>0.36458333333333331</v>
      </c>
      <c r="D397" s="6" t="s">
        <v>837</v>
      </c>
      <c r="E397" s="10" t="s">
        <v>100</v>
      </c>
      <c r="F397" s="10"/>
      <c r="G397" s="11" t="s">
        <v>838</v>
      </c>
      <c r="H397" s="12" t="s">
        <v>839</v>
      </c>
      <c r="I397" s="11" t="s">
        <v>840</v>
      </c>
      <c r="J397" s="11" t="s">
        <v>841</v>
      </c>
      <c r="K397" s="11" t="s">
        <v>842</v>
      </c>
      <c r="L397" s="3" t="s">
        <v>680</v>
      </c>
      <c r="M397" s="9">
        <v>43570</v>
      </c>
      <c r="N397" s="5">
        <v>43570</v>
      </c>
      <c r="O397" s="10"/>
      <c r="P397" s="14" t="str">
        <f>IF(P$315="","",P$315)</f>
        <v>娄进涛</v>
      </c>
      <c r="Q397" s="10" t="s">
        <v>518</v>
      </c>
      <c r="R397" s="10"/>
    </row>
    <row r="398" spans="2:18" s="27" customFormat="1" ht="95.25" customHeight="1" x14ac:dyDescent="0.15">
      <c r="B398" s="117" t="s">
        <v>1617</v>
      </c>
      <c r="C398" s="10">
        <v>0.36458333333333331</v>
      </c>
      <c r="D398" s="10" t="s">
        <v>13</v>
      </c>
      <c r="E398" s="10" t="s">
        <v>121</v>
      </c>
      <c r="F398" s="10"/>
      <c r="G398" s="11" t="s">
        <v>796</v>
      </c>
      <c r="H398" s="12" t="s">
        <v>817</v>
      </c>
      <c r="I398" s="11" t="s">
        <v>886</v>
      </c>
      <c r="J398" s="11" t="s">
        <v>843</v>
      </c>
      <c r="K398" s="11" t="s">
        <v>954</v>
      </c>
      <c r="L398" s="3" t="s">
        <v>680</v>
      </c>
      <c r="M398" s="9">
        <v>43600</v>
      </c>
      <c r="N398" s="9">
        <v>43600</v>
      </c>
      <c r="O398" s="10"/>
      <c r="P398" s="14" t="s">
        <v>297</v>
      </c>
      <c r="Q398" s="10" t="s">
        <v>120</v>
      </c>
      <c r="R398" s="10"/>
    </row>
    <row r="399" spans="2:18" s="27" customFormat="1" ht="95.25" customHeight="1" x14ac:dyDescent="0.15">
      <c r="B399" s="117" t="s">
        <v>1618</v>
      </c>
      <c r="C399" s="10">
        <f>IF($C$196="","",$C$196)</f>
        <v>0.375</v>
      </c>
      <c r="D399" s="10" t="str">
        <f>IF($D$196="","",$D$196)</f>
        <v>大屏</v>
      </c>
      <c r="E399" s="4" t="str">
        <f>IF($E$196="","",$E$196)</f>
        <v>高</v>
      </c>
      <c r="F399" s="4"/>
      <c r="G399" s="13" t="str">
        <f>IF($G$196="","",$G$196)</f>
        <v>大屏的税前利润和DIS不一致</v>
      </c>
      <c r="H399" s="13" t="str">
        <f>IF($H$196="","",$H$196)</f>
        <v>大屏数据和DIS不一致</v>
      </c>
      <c r="I399" s="13" t="str">
        <f>IF($I$196="","",$I$196)</f>
        <v>同问题189</v>
      </c>
      <c r="J399" s="13" t="str">
        <f>IF($J$196="","",$J$196)</f>
        <v>手动调整税前利润数据和DIS一致
提供税前利润的计算逻辑和DIS进行确认。
确认DIS的税前利润总数减去了投资收益。</v>
      </c>
      <c r="K399" s="13" t="str">
        <f>IF($K$196="","",$K$196)</f>
        <v>取DIS数据进行展示</v>
      </c>
      <c r="L399" s="3" t="s">
        <v>680</v>
      </c>
      <c r="M399" s="9">
        <f>IF($M$196="","",$M$196)</f>
        <v>43595</v>
      </c>
      <c r="N399" s="9">
        <f>IF($N$196="","",$N$196)</f>
        <v>43595</v>
      </c>
      <c r="O399" s="9" t="str">
        <f>IF($O$196="","",$O$196)</f>
        <v/>
      </c>
      <c r="P399" s="9" t="str">
        <f>IF($P$196="","",$P$196)</f>
        <v>娄进涛</v>
      </c>
      <c r="Q399" s="3" t="str">
        <f>IF($Q$196="","",$Q$196)</f>
        <v>徐迪翰</v>
      </c>
      <c r="R399" s="4" t="str">
        <f>IF($R$196="","",$R$196)</f>
        <v/>
      </c>
    </row>
    <row r="400" spans="2:18" s="27" customFormat="1" ht="95.25" customHeight="1" x14ac:dyDescent="0.15">
      <c r="B400" s="117" t="s">
        <v>1618</v>
      </c>
      <c r="C400" s="10">
        <f>IF($C$196="","",$C$196)</f>
        <v>0.375</v>
      </c>
      <c r="D400" s="10" t="s">
        <v>13</v>
      </c>
      <c r="E400" s="10" t="s">
        <v>121</v>
      </c>
      <c r="F400" s="10"/>
      <c r="G400" s="11" t="s">
        <v>857</v>
      </c>
      <c r="H400" s="13" t="str">
        <f>IF($H$196="","",$H$196)</f>
        <v>大屏数据和DIS不一致</v>
      </c>
      <c r="I400" s="11" t="s">
        <v>846</v>
      </c>
      <c r="J400" s="11" t="s">
        <v>845</v>
      </c>
      <c r="K400" s="11" t="s">
        <v>847</v>
      </c>
      <c r="L400" s="3" t="s">
        <v>680</v>
      </c>
      <c r="M400" s="9">
        <v>43573</v>
      </c>
      <c r="N400" s="5">
        <v>43573</v>
      </c>
      <c r="O400" s="10"/>
      <c r="P400" s="14" t="s">
        <v>297</v>
      </c>
      <c r="Q400" s="10" t="s">
        <v>120</v>
      </c>
      <c r="R400" s="10"/>
    </row>
    <row r="401" spans="2:18" s="27" customFormat="1" ht="95.25" customHeight="1" x14ac:dyDescent="0.15">
      <c r="B401" s="117" t="s">
        <v>1619</v>
      </c>
      <c r="C401" s="10">
        <f>IF($C$196="","",$C$196)</f>
        <v>0.375</v>
      </c>
      <c r="D401" s="10" t="str">
        <f>IF($D$196="","",$D$196)</f>
        <v>大屏</v>
      </c>
      <c r="E401" s="4" t="str">
        <f>IF($E$196="","",$E$196)</f>
        <v>高</v>
      </c>
      <c r="F401" s="4"/>
      <c r="G401" s="13" t="str">
        <f>IF($G$196="","",$G$196)</f>
        <v>大屏的税前利润和DIS不一致</v>
      </c>
      <c r="H401" s="13" t="str">
        <f>IF($H$196="","",$H$196)</f>
        <v>大屏数据和DIS不一致</v>
      </c>
      <c r="I401" s="13" t="str">
        <f>IF($I$196="","",$I$196)</f>
        <v>同问题189</v>
      </c>
      <c r="J401" s="13" t="str">
        <f>IF($J$196="","",$J$196)</f>
        <v>手动调整税前利润数据和DIS一致
提供税前利润的计算逻辑和DIS进行确认。
确认DIS的税前利润总数减去了投资收益。</v>
      </c>
      <c r="K401" s="13" t="str">
        <f>IF($K$196="","",$K$196)</f>
        <v>取DIS数据进行展示</v>
      </c>
      <c r="L401" s="3" t="s">
        <v>680</v>
      </c>
      <c r="M401" s="9">
        <f>IF($M$196="","",$M$196)</f>
        <v>43595</v>
      </c>
      <c r="N401" s="9">
        <f>IF($N$196="","",$N$196)</f>
        <v>43595</v>
      </c>
      <c r="O401" s="9" t="str">
        <f>IF($O$196="","",$O$196)</f>
        <v/>
      </c>
      <c r="P401" s="9" t="str">
        <f>IF($P$196="","",$P$196)</f>
        <v>娄进涛</v>
      </c>
      <c r="Q401" s="3" t="str">
        <f>IF($Q$196="","",$Q$196)</f>
        <v>徐迪翰</v>
      </c>
      <c r="R401" s="4" t="str">
        <f>IF($R$196="","",$R$196)</f>
        <v/>
      </c>
    </row>
    <row r="402" spans="2:18" s="27" customFormat="1" ht="95.25" customHeight="1" x14ac:dyDescent="0.15">
      <c r="B402" s="117" t="s">
        <v>1619</v>
      </c>
      <c r="C402" s="10">
        <f>IF(C$400="","",C$400)</f>
        <v>0.375</v>
      </c>
      <c r="D402" s="10" t="str">
        <f>IF(D$400="","",D$400)</f>
        <v>大屏</v>
      </c>
      <c r="E402" s="10" t="str">
        <f>IF(E$400="","",E$400)</f>
        <v>高</v>
      </c>
      <c r="F402" s="10"/>
      <c r="G402" s="11" t="str">
        <f>IF(G$400="","",G$400)</f>
        <v xml:space="preserve">大屏生态收入同比增长率发现异常。
DIS为494%,金控大屏为-34%
</v>
      </c>
      <c r="H402" s="11" t="str">
        <f>IF(H$400="","",H$400)</f>
        <v>大屏数据和DIS不一致</v>
      </c>
      <c r="I402" s="11" t="s">
        <v>862</v>
      </c>
      <c r="J402" s="11" t="str">
        <f>IF(J$400="","",J$400)</f>
        <v>经过确认DIS和老大屏同期值是一致的，修改同比增长率和DIS一致</v>
      </c>
      <c r="K402" s="11" t="str">
        <f>IF(K$400="","",K$400)</f>
        <v>调整程序取值格式，代码重新上线</v>
      </c>
      <c r="L402" s="3" t="s">
        <v>680</v>
      </c>
      <c r="M402" s="9">
        <f t="shared" ref="M402:R402" si="65">IF(M$400="","",M$400)</f>
        <v>43573</v>
      </c>
      <c r="N402" s="9">
        <f t="shared" si="65"/>
        <v>43573</v>
      </c>
      <c r="O402" s="9" t="str">
        <f t="shared" si="65"/>
        <v/>
      </c>
      <c r="P402" s="9" t="str">
        <f t="shared" si="65"/>
        <v>娄进涛</v>
      </c>
      <c r="Q402" s="9" t="str">
        <f t="shared" si="65"/>
        <v>徐迪翰</v>
      </c>
      <c r="R402" s="9" t="str">
        <f t="shared" si="65"/>
        <v/>
      </c>
    </row>
    <row r="403" spans="2:18" s="27" customFormat="1" ht="95.25" customHeight="1" x14ac:dyDescent="0.15">
      <c r="B403" s="117" t="s">
        <v>1619</v>
      </c>
      <c r="C403" s="10">
        <v>0.375</v>
      </c>
      <c r="D403" s="10" t="s">
        <v>13</v>
      </c>
      <c r="E403" s="10" t="s">
        <v>121</v>
      </c>
      <c r="F403" s="10"/>
      <c r="G403" s="11" t="s">
        <v>858</v>
      </c>
      <c r="H403" s="13" t="str">
        <f>IF($H$196="","",$H$196)</f>
        <v>大屏数据和DIS不一致</v>
      </c>
      <c r="I403" s="11" t="s">
        <v>957</v>
      </c>
      <c r="J403" s="11" t="s">
        <v>848</v>
      </c>
      <c r="K403" s="11" t="s">
        <v>852</v>
      </c>
      <c r="L403" s="3" t="s">
        <v>680</v>
      </c>
      <c r="M403" s="9">
        <v>43595</v>
      </c>
      <c r="N403" s="9">
        <v>43595</v>
      </c>
      <c r="O403" s="10"/>
      <c r="P403" s="14" t="s">
        <v>297</v>
      </c>
      <c r="Q403" s="10" t="s">
        <v>120</v>
      </c>
      <c r="R403" s="10"/>
    </row>
    <row r="404" spans="2:18" s="27" customFormat="1" ht="95.25" customHeight="1" x14ac:dyDescent="0.15">
      <c r="B404" s="117" t="s">
        <v>1620</v>
      </c>
      <c r="C404" s="10">
        <f>IF($C$196="","",$C$196)</f>
        <v>0.375</v>
      </c>
      <c r="D404" s="10" t="str">
        <f>IF($D$196="","",$D$196)</f>
        <v>大屏</v>
      </c>
      <c r="E404" s="4" t="str">
        <f>IF($E$196="","",$E$196)</f>
        <v>高</v>
      </c>
      <c r="F404" s="4"/>
      <c r="G404" s="13" t="str">
        <f>IF($G$196="","",$G$196)</f>
        <v>大屏的税前利润和DIS不一致</v>
      </c>
      <c r="H404" s="13" t="str">
        <f>IF($H$196="","",$H$196)</f>
        <v>大屏数据和DIS不一致</v>
      </c>
      <c r="I404" s="13" t="str">
        <f>IF($I$196="","",$I$196)</f>
        <v>同问题189</v>
      </c>
      <c r="J404" s="13" t="str">
        <f>IF($J$196="","",$J$196)</f>
        <v>手动调整税前利润数据和DIS一致
提供税前利润的计算逻辑和DIS进行确认。
确认DIS的税前利润总数减去了投资收益。</v>
      </c>
      <c r="K404" s="13" t="str">
        <f>IF($K$196="","",$K$196)</f>
        <v>取DIS数据进行展示</v>
      </c>
      <c r="L404" s="3" t="s">
        <v>680</v>
      </c>
      <c r="M404" s="9">
        <f>IF($M$196="","",$M$196)</f>
        <v>43595</v>
      </c>
      <c r="N404" s="9">
        <f>IF($N$196="","",$N$196)</f>
        <v>43595</v>
      </c>
      <c r="O404" s="9" t="str">
        <f>IF($O$196="","",$O$196)</f>
        <v/>
      </c>
      <c r="P404" s="9" t="str">
        <f>IF($P$196="","",$P$196)</f>
        <v>娄进涛</v>
      </c>
      <c r="Q404" s="3" t="str">
        <f>IF($Q$196="","",$Q$196)</f>
        <v>徐迪翰</v>
      </c>
      <c r="R404" s="4" t="str">
        <f>IF($R$196="","",$R$196)</f>
        <v/>
      </c>
    </row>
    <row r="405" spans="2:18" s="27" customFormat="1" ht="95.25" customHeight="1" x14ac:dyDescent="0.15">
      <c r="B405" s="117" t="s">
        <v>1620</v>
      </c>
      <c r="C405" s="10">
        <f>IF(C$400="","",C$400)</f>
        <v>0.375</v>
      </c>
      <c r="D405" s="10" t="str">
        <f>IF(D$400="","",D$400)</f>
        <v>大屏</v>
      </c>
      <c r="E405" s="10" t="str">
        <f>IF(E$400="","",E$400)</f>
        <v>高</v>
      </c>
      <c r="F405" s="10"/>
      <c r="G405" s="11" t="str">
        <f>IF(G$400="","",G$400)</f>
        <v xml:space="preserve">大屏生态收入同比增长率发现异常。
DIS为494%,金控大屏为-34%
</v>
      </c>
      <c r="H405" s="11" t="str">
        <f>IF(H$400="","",H$400)</f>
        <v>大屏数据和DIS不一致</v>
      </c>
      <c r="I405" s="11" t="str">
        <f>IF(I$402="","",I$402)</f>
        <v>同问题400</v>
      </c>
      <c r="J405" s="11" t="str">
        <f>IF(J$400="","",J$400)</f>
        <v>经过确认DIS和老大屏同期值是一致的，修改同比增长率和DIS一致</v>
      </c>
      <c r="K405" s="11" t="str">
        <f>IF(K$400="","",K$400)</f>
        <v>调整程序取值格式，代码重新上线</v>
      </c>
      <c r="L405" s="3" t="s">
        <v>680</v>
      </c>
      <c r="M405" s="9">
        <f t="shared" ref="M405:R405" si="66">IF(M$400="","",M$400)</f>
        <v>43573</v>
      </c>
      <c r="N405" s="9">
        <f t="shared" si="66"/>
        <v>43573</v>
      </c>
      <c r="O405" s="9" t="str">
        <f t="shared" si="66"/>
        <v/>
      </c>
      <c r="P405" s="9" t="str">
        <f t="shared" si="66"/>
        <v>娄进涛</v>
      </c>
      <c r="Q405" s="9" t="str">
        <f t="shared" si="66"/>
        <v>徐迪翰</v>
      </c>
      <c r="R405" s="9" t="str">
        <f t="shared" si="66"/>
        <v/>
      </c>
    </row>
    <row r="406" spans="2:18" s="27" customFormat="1" ht="95.25" customHeight="1" x14ac:dyDescent="0.15">
      <c r="B406" s="117" t="s">
        <v>1620</v>
      </c>
      <c r="C406" s="10">
        <f>IF($C$196="","",$C$196)</f>
        <v>0.375</v>
      </c>
      <c r="D406" s="10" t="s">
        <v>13</v>
      </c>
      <c r="E406" s="10" t="s">
        <v>104</v>
      </c>
      <c r="F406" s="10"/>
      <c r="G406" s="11" t="s">
        <v>850</v>
      </c>
      <c r="H406" s="13" t="str">
        <f>IF($H$196="","",$H$196)</f>
        <v>大屏数据和DIS不一致</v>
      </c>
      <c r="I406" s="11" t="s">
        <v>936</v>
      </c>
      <c r="J406" s="11" t="s">
        <v>851</v>
      </c>
      <c r="K406" s="11" t="s">
        <v>943</v>
      </c>
      <c r="L406" s="3" t="s">
        <v>680</v>
      </c>
      <c r="M406" s="9">
        <v>43595</v>
      </c>
      <c r="N406" s="5">
        <v>43595</v>
      </c>
      <c r="O406" s="10"/>
      <c r="P406" s="14" t="s">
        <v>297</v>
      </c>
      <c r="Q406" s="10" t="s">
        <v>120</v>
      </c>
      <c r="R406" s="10"/>
    </row>
    <row r="407" spans="2:18" s="27" customFormat="1" ht="95.25" customHeight="1" x14ac:dyDescent="0.15">
      <c r="B407" s="117" t="s">
        <v>1620</v>
      </c>
      <c r="C407" s="10">
        <f>IF(C$403="","",C$403)</f>
        <v>0.375</v>
      </c>
      <c r="D407" s="10" t="str">
        <f t="shared" ref="D407:M407" si="67">IF(D$403="","",D$403)</f>
        <v>大屏</v>
      </c>
      <c r="E407" s="10" t="str">
        <f t="shared" si="67"/>
        <v>高</v>
      </c>
      <c r="F407" s="10"/>
      <c r="G407" s="11" t="str">
        <f t="shared" si="67"/>
        <v xml:space="preserve">大屏收入的同比增长率和DIS不一致
金控大屏：收入 33.64% 
DIS：收入 25% 
</v>
      </c>
      <c r="H407" s="11" t="str">
        <f t="shared" si="67"/>
        <v>大屏数据和DIS不一致</v>
      </c>
      <c r="I407" s="11" t="s">
        <v>866</v>
      </c>
      <c r="J407" s="11" t="str">
        <f t="shared" si="67"/>
        <v>调整同比增长率和DIS一致</v>
      </c>
      <c r="K407" s="11" t="str">
        <f t="shared" si="67"/>
        <v>取DIS数据进行展示</v>
      </c>
      <c r="L407" s="3" t="s">
        <v>680</v>
      </c>
      <c r="M407" s="9">
        <f t="shared" si="67"/>
        <v>43595</v>
      </c>
      <c r="N407" s="9">
        <v>43595</v>
      </c>
      <c r="O407" s="10"/>
      <c r="P407" s="9" t="str">
        <f>IF(P$403="","",P$403)</f>
        <v>娄进涛</v>
      </c>
      <c r="Q407" s="9" t="str">
        <f>IF(Q$403="","",Q$403)</f>
        <v>徐迪翰</v>
      </c>
      <c r="R407" s="10"/>
    </row>
    <row r="408" spans="2:18" s="27" customFormat="1" ht="95.25" customHeight="1" x14ac:dyDescent="0.15">
      <c r="B408" s="117" t="s">
        <v>1621</v>
      </c>
      <c r="C408" s="10">
        <v>0.375</v>
      </c>
      <c r="D408" s="10" t="s">
        <v>13</v>
      </c>
      <c r="E408" s="10" t="s">
        <v>121</v>
      </c>
      <c r="F408" s="10"/>
      <c r="G408" s="11" t="s">
        <v>863</v>
      </c>
      <c r="H408" s="13" t="s">
        <v>864</v>
      </c>
      <c r="I408" s="11" t="s">
        <v>873</v>
      </c>
      <c r="J408" s="11" t="s">
        <v>865</v>
      </c>
      <c r="K408" s="11" t="s">
        <v>852</v>
      </c>
      <c r="L408" s="3" t="s">
        <v>680</v>
      </c>
      <c r="M408" s="9">
        <v>43595</v>
      </c>
      <c r="N408" s="9">
        <v>43595</v>
      </c>
      <c r="O408" s="10"/>
      <c r="P408" s="14" t="s">
        <v>297</v>
      </c>
      <c r="Q408" s="10" t="s">
        <v>120</v>
      </c>
      <c r="R408" s="10"/>
    </row>
    <row r="409" spans="2:18" s="27" customFormat="1" ht="95.25" customHeight="1" x14ac:dyDescent="0.15">
      <c r="B409" s="117" t="s">
        <v>1621</v>
      </c>
      <c r="C409" s="10">
        <f>IF($C$196="","",$C$196)</f>
        <v>0.375</v>
      </c>
      <c r="D409" s="10" t="str">
        <f>IF($D$196="","",$D$196)</f>
        <v>大屏</v>
      </c>
      <c r="E409" s="4" t="str">
        <f>IF($E$196="","",$E$196)</f>
        <v>高</v>
      </c>
      <c r="F409" s="4"/>
      <c r="G409" s="13" t="str">
        <f>IF($G$196="","",$G$196)</f>
        <v>大屏的税前利润和DIS不一致</v>
      </c>
      <c r="H409" s="13" t="str">
        <f>IF($H$196="","",$H$196)</f>
        <v>大屏数据和DIS不一致</v>
      </c>
      <c r="I409" s="13" t="str">
        <f>IF($I$196="","",$I$196)</f>
        <v>同问题189</v>
      </c>
      <c r="J409" s="13" t="str">
        <f>IF($J$196="","",$J$196)</f>
        <v>手动调整税前利润数据和DIS一致
提供税前利润的计算逻辑和DIS进行确认。
确认DIS的税前利润总数减去了投资收益。</v>
      </c>
      <c r="K409" s="13" t="str">
        <f>IF($K$196="","",$K$196)</f>
        <v>取DIS数据进行展示</v>
      </c>
      <c r="L409" s="3" t="s">
        <v>680</v>
      </c>
      <c r="M409" s="9">
        <f>IF($M$196="","",$M$196)</f>
        <v>43595</v>
      </c>
      <c r="N409" s="6">
        <f>IF($N$196="","",$N$196)</f>
        <v>43595</v>
      </c>
      <c r="O409" s="9" t="str">
        <f>IF($O$196="","",$O$196)</f>
        <v/>
      </c>
      <c r="P409" s="9" t="str">
        <f>IF($P$196="","",$P$196)</f>
        <v>娄进涛</v>
      </c>
      <c r="Q409" s="3" t="str">
        <f>IF($Q$196="","",$Q$196)</f>
        <v>徐迪翰</v>
      </c>
      <c r="R409" s="4" t="str">
        <f>IF($R$196="","",$R$196)</f>
        <v/>
      </c>
    </row>
    <row r="410" spans="2:18" s="27" customFormat="1" ht="95.25" customHeight="1" x14ac:dyDescent="0.15">
      <c r="B410" s="117" t="s">
        <v>1621</v>
      </c>
      <c r="C410" s="10">
        <f>IF(C$403="","",C$403)</f>
        <v>0.375</v>
      </c>
      <c r="D410" s="10" t="str">
        <f t="shared" ref="D410:M410" si="68">IF(D$403="","",D$403)</f>
        <v>大屏</v>
      </c>
      <c r="E410" s="10" t="str">
        <f t="shared" si="68"/>
        <v>高</v>
      </c>
      <c r="F410" s="10"/>
      <c r="G410" s="11" t="str">
        <f t="shared" si="68"/>
        <v xml:space="preserve">大屏收入的同比增长率和DIS不一致
金控大屏：收入 33.64% 
DIS：收入 25% 
</v>
      </c>
      <c r="H410" s="11" t="str">
        <f t="shared" si="68"/>
        <v>大屏数据和DIS不一致</v>
      </c>
      <c r="I410" s="11" t="s">
        <v>866</v>
      </c>
      <c r="J410" s="11" t="str">
        <f t="shared" si="68"/>
        <v>调整同比增长率和DIS一致</v>
      </c>
      <c r="K410" s="11" t="str">
        <f t="shared" si="68"/>
        <v>取DIS数据进行展示</v>
      </c>
      <c r="L410" s="3" t="s">
        <v>680</v>
      </c>
      <c r="M410" s="9">
        <f t="shared" si="68"/>
        <v>43595</v>
      </c>
      <c r="N410" s="9">
        <v>43595</v>
      </c>
      <c r="O410" s="10"/>
      <c r="P410" s="9" t="str">
        <f t="shared" ref="P410:Q413" si="69">IF(P$403="","",P$403)</f>
        <v>娄进涛</v>
      </c>
      <c r="Q410" s="9" t="str">
        <f t="shared" si="69"/>
        <v>徐迪翰</v>
      </c>
      <c r="R410" s="10"/>
    </row>
    <row r="411" spans="2:18" s="27" customFormat="1" ht="95.25" customHeight="1" x14ac:dyDescent="0.15">
      <c r="B411" s="117" t="s">
        <v>1621</v>
      </c>
      <c r="C411" s="10">
        <v>0.36458333333333331</v>
      </c>
      <c r="D411" s="10" t="s">
        <v>867</v>
      </c>
      <c r="E411" s="10" t="s">
        <v>868</v>
      </c>
      <c r="F411" s="10"/>
      <c r="G411" s="11" t="s">
        <v>869</v>
      </c>
      <c r="H411" s="11" t="s">
        <v>870</v>
      </c>
      <c r="I411" s="11" t="s">
        <v>871</v>
      </c>
      <c r="J411" s="11"/>
      <c r="K411" s="11" t="s">
        <v>872</v>
      </c>
      <c r="L411" s="6" t="s">
        <v>680</v>
      </c>
      <c r="M411" s="9">
        <v>43590</v>
      </c>
      <c r="N411" s="9">
        <v>43590</v>
      </c>
      <c r="O411" s="10"/>
      <c r="P411" s="9" t="s">
        <v>887</v>
      </c>
      <c r="Q411" s="9" t="str">
        <f t="shared" si="69"/>
        <v>徐迪翰</v>
      </c>
      <c r="R411" s="10"/>
    </row>
    <row r="412" spans="2:18" s="27" customFormat="1" ht="95.25" customHeight="1" x14ac:dyDescent="0.15">
      <c r="B412" s="117" t="s">
        <v>1622</v>
      </c>
      <c r="C412" s="10">
        <f>IF($C$196="","",$C$196)</f>
        <v>0.375</v>
      </c>
      <c r="D412" s="10" t="str">
        <f>IF($D$196="","",$D$196)</f>
        <v>大屏</v>
      </c>
      <c r="E412" s="4" t="str">
        <f>IF($E$196="","",$E$196)</f>
        <v>高</v>
      </c>
      <c r="F412" s="4"/>
      <c r="G412" s="13" t="str">
        <f>IF($G$196="","",$G$196)</f>
        <v>大屏的税前利润和DIS不一致</v>
      </c>
      <c r="H412" s="13" t="str">
        <f>IF($H$196="","",$H$196)</f>
        <v>大屏数据和DIS不一致</v>
      </c>
      <c r="I412" s="13" t="str">
        <f>IF($I$196="","",$I$196)</f>
        <v>同问题189</v>
      </c>
      <c r="J412" s="13" t="str">
        <f>IF($J$196="","",$J$196)</f>
        <v>手动调整税前利润数据和DIS一致
提供税前利润的计算逻辑和DIS进行确认。
确认DIS的税前利润总数减去了投资收益。</v>
      </c>
      <c r="K412" s="13" t="str">
        <f>IF($K$196="","",$K$196)</f>
        <v>取DIS数据进行展示</v>
      </c>
      <c r="L412" s="3" t="s">
        <v>680</v>
      </c>
      <c r="M412" s="9">
        <f>IF($M$196="","",$M$196)</f>
        <v>43595</v>
      </c>
      <c r="N412" s="6">
        <f>IF($N$196="","",$N$196)</f>
        <v>43595</v>
      </c>
      <c r="O412" s="9" t="str">
        <f>IF($O$196="","",$O$196)</f>
        <v/>
      </c>
      <c r="P412" s="9" t="str">
        <f>IF($P$196="","",$P$196)</f>
        <v>娄进涛</v>
      </c>
      <c r="Q412" s="3" t="str">
        <f>IF($Q$196="","",$Q$196)</f>
        <v>徐迪翰</v>
      </c>
      <c r="R412" s="4" t="str">
        <f>IF($R$196="","",$R$196)</f>
        <v/>
      </c>
    </row>
    <row r="413" spans="2:18" s="27" customFormat="1" ht="95.25" customHeight="1" x14ac:dyDescent="0.15">
      <c r="B413" s="117" t="s">
        <v>1622</v>
      </c>
      <c r="C413" s="10">
        <f>IF(C$403="","",C$403)</f>
        <v>0.375</v>
      </c>
      <c r="D413" s="10" t="str">
        <f t="shared" ref="D413:M413" si="70">IF(D$403="","",D$403)</f>
        <v>大屏</v>
      </c>
      <c r="E413" s="10" t="str">
        <f t="shared" si="70"/>
        <v>高</v>
      </c>
      <c r="F413" s="10"/>
      <c r="G413" s="11" t="str">
        <f t="shared" si="70"/>
        <v xml:space="preserve">大屏收入的同比增长率和DIS不一致
金控大屏：收入 33.64% 
DIS：收入 25% 
</v>
      </c>
      <c r="H413" s="11" t="str">
        <f t="shared" si="70"/>
        <v>大屏数据和DIS不一致</v>
      </c>
      <c r="I413" s="11" t="s">
        <v>866</v>
      </c>
      <c r="J413" s="11" t="str">
        <f t="shared" si="70"/>
        <v>调整同比增长率和DIS一致</v>
      </c>
      <c r="K413" s="11" t="str">
        <f t="shared" si="70"/>
        <v>取DIS数据进行展示</v>
      </c>
      <c r="L413" s="3" t="s">
        <v>680</v>
      </c>
      <c r="M413" s="9">
        <f t="shared" si="70"/>
        <v>43595</v>
      </c>
      <c r="N413" s="9">
        <v>43595</v>
      </c>
      <c r="O413" s="10"/>
      <c r="P413" s="9" t="str">
        <f t="shared" si="69"/>
        <v>娄进涛</v>
      </c>
      <c r="Q413" s="9" t="str">
        <f t="shared" si="69"/>
        <v>徐迪翰</v>
      </c>
      <c r="R413" s="10"/>
    </row>
    <row r="414" spans="2:18" s="27" customFormat="1" ht="95.25" customHeight="1" x14ac:dyDescent="0.15">
      <c r="B414" s="117" t="s">
        <v>1622</v>
      </c>
      <c r="C414" s="10">
        <f>IF(C$408="","",C$408)</f>
        <v>0.375</v>
      </c>
      <c r="D414" s="10" t="str">
        <f>IF(D$408="","",D$408)</f>
        <v>大屏</v>
      </c>
      <c r="E414" s="10" t="str">
        <f>IF(E$408="","",E$408)</f>
        <v>高</v>
      </c>
      <c r="F414" s="10"/>
      <c r="G414" s="11" t="str">
        <f>IF(G$408="","",G$408)</f>
        <v>大屏交易额的完成率数据显示异常高，143945.47%</v>
      </c>
      <c r="H414" s="11" t="str">
        <f>IF(H$408="","",H$408)</f>
        <v>大屏数据正常展示</v>
      </c>
      <c r="I414" s="11" t="s">
        <v>874</v>
      </c>
      <c r="J414" s="11" t="str">
        <f t="shared" ref="J414:R414" si="71">IF(J$408="","",J$408)</f>
        <v>计算并修改数据。（DIS无该统计总数）</v>
      </c>
      <c r="K414" s="11" t="str">
        <f t="shared" si="71"/>
        <v>取DIS数据进行展示</v>
      </c>
      <c r="L414" s="3" t="s">
        <v>680</v>
      </c>
      <c r="M414" s="9">
        <v>43595</v>
      </c>
      <c r="N414" s="9">
        <f t="shared" si="71"/>
        <v>43595</v>
      </c>
      <c r="O414" s="6" t="str">
        <f t="shared" si="71"/>
        <v/>
      </c>
      <c r="P414" s="6" t="str">
        <f t="shared" si="71"/>
        <v>娄进涛</v>
      </c>
      <c r="Q414" s="6" t="str">
        <f t="shared" si="71"/>
        <v>徐迪翰</v>
      </c>
      <c r="R414" s="6" t="str">
        <f t="shared" si="71"/>
        <v/>
      </c>
    </row>
    <row r="415" spans="2:18" s="27" customFormat="1" ht="95.25" customHeight="1" x14ac:dyDescent="0.15">
      <c r="B415" s="117" t="s">
        <v>1623</v>
      </c>
      <c r="C415" s="10">
        <f>IF($C$196="","",$C$196)</f>
        <v>0.375</v>
      </c>
      <c r="D415" s="10" t="str">
        <f>IF($D$196="","",$D$196)</f>
        <v>大屏</v>
      </c>
      <c r="E415" s="4" t="str">
        <f>IF($E$196="","",$E$196)</f>
        <v>高</v>
      </c>
      <c r="F415" s="4"/>
      <c r="G415" s="13" t="str">
        <f>IF($G$196="","",$G$196)</f>
        <v>大屏的税前利润和DIS不一致</v>
      </c>
      <c r="H415" s="13" t="str">
        <f>IF($H$196="","",$H$196)</f>
        <v>大屏数据和DIS不一致</v>
      </c>
      <c r="I415" s="13" t="str">
        <f>IF($I$196="","",$I$196)</f>
        <v>同问题189</v>
      </c>
      <c r="J415" s="13" t="str">
        <f>IF($J$196="","",$J$196)</f>
        <v>手动调整税前利润数据和DIS一致
提供税前利润的计算逻辑和DIS进行确认。
确认DIS的税前利润总数减去了投资收益。</v>
      </c>
      <c r="K415" s="13" t="str">
        <f>IF($K$196="","",$K$196)</f>
        <v>取DIS数据进行展示</v>
      </c>
      <c r="L415" s="3" t="s">
        <v>680</v>
      </c>
      <c r="M415" s="9">
        <f>IF($M$196="","",$M$196)</f>
        <v>43595</v>
      </c>
      <c r="N415" s="9">
        <f>IF($N$196="","",$N$196)</f>
        <v>43595</v>
      </c>
      <c r="O415" s="9" t="str">
        <f>IF($O$196="","",$O$196)</f>
        <v/>
      </c>
      <c r="P415" s="9" t="str">
        <f>IF($P$196="","",$P$196)</f>
        <v>娄进涛</v>
      </c>
      <c r="Q415" s="3" t="s">
        <v>904</v>
      </c>
      <c r="R415" s="4" t="str">
        <f>IF($R$196="","",$R$196)</f>
        <v/>
      </c>
    </row>
    <row r="416" spans="2:18" s="27" customFormat="1" ht="95.25" customHeight="1" x14ac:dyDescent="0.15">
      <c r="B416" s="117" t="s">
        <v>1623</v>
      </c>
      <c r="C416" s="10">
        <f>IF(C$403="","",C$403)</f>
        <v>0.375</v>
      </c>
      <c r="D416" s="10" t="str">
        <f t="shared" ref="D416:M416" si="72">IF(D$403="","",D$403)</f>
        <v>大屏</v>
      </c>
      <c r="E416" s="10" t="str">
        <f t="shared" si="72"/>
        <v>高</v>
      </c>
      <c r="F416" s="10"/>
      <c r="G416" s="11" t="str">
        <f t="shared" si="72"/>
        <v xml:space="preserve">大屏收入的同比增长率和DIS不一致
金控大屏：收入 33.64% 
DIS：收入 25% 
</v>
      </c>
      <c r="H416" s="11" t="str">
        <f t="shared" si="72"/>
        <v>大屏数据和DIS不一致</v>
      </c>
      <c r="I416" s="11" t="s">
        <v>866</v>
      </c>
      <c r="J416" s="11" t="str">
        <f t="shared" si="72"/>
        <v>调整同比增长率和DIS一致</v>
      </c>
      <c r="K416" s="11" t="str">
        <f t="shared" si="72"/>
        <v>取DIS数据进行展示</v>
      </c>
      <c r="L416" s="3" t="s">
        <v>680</v>
      </c>
      <c r="M416" s="9">
        <f t="shared" si="72"/>
        <v>43595</v>
      </c>
      <c r="N416" s="9">
        <v>43595</v>
      </c>
      <c r="O416" s="10"/>
      <c r="P416" s="9" t="str">
        <f>IF(P$403="","",P$403)</f>
        <v>娄进涛</v>
      </c>
      <c r="Q416" s="9" t="s">
        <v>903</v>
      </c>
      <c r="R416" s="10"/>
    </row>
    <row r="417" spans="2:18" s="27" customFormat="1" ht="95.25" customHeight="1" x14ac:dyDescent="0.15">
      <c r="B417" s="117" t="s">
        <v>1623</v>
      </c>
      <c r="C417" s="10">
        <f>IF(C$408="","",C$408)</f>
        <v>0.375</v>
      </c>
      <c r="D417" s="10" t="str">
        <f>IF(D$408="","",D$408)</f>
        <v>大屏</v>
      </c>
      <c r="E417" s="10" t="str">
        <f>IF(E$408="","",E$408)</f>
        <v>高</v>
      </c>
      <c r="F417" s="10"/>
      <c r="G417" s="11" t="str">
        <f>IF(G$408="","",G$408)</f>
        <v>大屏交易额的完成率数据显示异常高，143945.47%</v>
      </c>
      <c r="H417" s="11" t="str">
        <f>IF(H$408="","",H$408)</f>
        <v>大屏数据正常展示</v>
      </c>
      <c r="I417" s="11" t="s">
        <v>874</v>
      </c>
      <c r="J417" s="11" t="str">
        <f t="shared" ref="J417:R417" si="73">IF(J$408="","",J$408)</f>
        <v>计算并修改数据。（DIS无该统计总数）</v>
      </c>
      <c r="K417" s="11" t="str">
        <f t="shared" si="73"/>
        <v>取DIS数据进行展示</v>
      </c>
      <c r="L417" s="3" t="s">
        <v>680</v>
      </c>
      <c r="M417" s="9">
        <f t="shared" si="73"/>
        <v>43595</v>
      </c>
      <c r="N417" s="9">
        <f t="shared" si="73"/>
        <v>43595</v>
      </c>
      <c r="O417" s="6" t="str">
        <f t="shared" si="73"/>
        <v/>
      </c>
      <c r="P417" s="6" t="str">
        <f t="shared" si="73"/>
        <v>娄进涛</v>
      </c>
      <c r="Q417" s="6" t="s">
        <v>903</v>
      </c>
      <c r="R417" s="6" t="str">
        <f t="shared" si="73"/>
        <v/>
      </c>
    </row>
    <row r="418" spans="2:18" s="27" customFormat="1" ht="95.25" customHeight="1" x14ac:dyDescent="0.15">
      <c r="B418" s="117" t="s">
        <v>1624</v>
      </c>
      <c r="C418" s="10">
        <f>IF($C$196="","",$C$196)</f>
        <v>0.375</v>
      </c>
      <c r="D418" s="10" t="str">
        <f>IF($D$196="","",$D$196)</f>
        <v>大屏</v>
      </c>
      <c r="E418" s="4" t="str">
        <f>IF($E$196="","",$E$196)</f>
        <v>高</v>
      </c>
      <c r="F418" s="4"/>
      <c r="G418" s="13" t="str">
        <f>IF($G$196="","",$G$196)</f>
        <v>大屏的税前利润和DIS不一致</v>
      </c>
      <c r="H418" s="13" t="str">
        <f>IF($H$196="","",$H$196)</f>
        <v>大屏数据和DIS不一致</v>
      </c>
      <c r="I418" s="13" t="str">
        <f>IF($I$196="","",$I$196)</f>
        <v>同问题189</v>
      </c>
      <c r="J418" s="13" t="str">
        <f>IF($J$196="","",$J$196)</f>
        <v>手动调整税前利润数据和DIS一致
提供税前利润的计算逻辑和DIS进行确认。
确认DIS的税前利润总数减去了投资收益。</v>
      </c>
      <c r="K418" s="13" t="str">
        <f>IF($K$196="","",$K$196)</f>
        <v>取DIS数据进行展示</v>
      </c>
      <c r="L418" s="3" t="s">
        <v>680</v>
      </c>
      <c r="M418" s="9">
        <f>IF($M$196="","",$M$196)</f>
        <v>43595</v>
      </c>
      <c r="N418" s="9">
        <f>IF($N$196="","",$N$196)</f>
        <v>43595</v>
      </c>
      <c r="O418" s="9" t="str">
        <f>IF($O$196="","",$O$196)</f>
        <v/>
      </c>
      <c r="P418" s="9" t="str">
        <f>IF($P$196="","",$P$196)</f>
        <v>娄进涛</v>
      </c>
      <c r="Q418" s="3" t="s">
        <v>903</v>
      </c>
      <c r="R418" s="4" t="str">
        <f>IF($R$196="","",$R$196)</f>
        <v/>
      </c>
    </row>
    <row r="419" spans="2:18" s="27" customFormat="1" ht="95.25" customHeight="1" x14ac:dyDescent="0.15">
      <c r="B419" s="117" t="s">
        <v>1624</v>
      </c>
      <c r="C419" s="10">
        <f>IF(C$403="","",C$403)</f>
        <v>0.375</v>
      </c>
      <c r="D419" s="10" t="str">
        <f t="shared" ref="D419:M419" si="74">IF(D$403="","",D$403)</f>
        <v>大屏</v>
      </c>
      <c r="E419" s="10" t="str">
        <f t="shared" si="74"/>
        <v>高</v>
      </c>
      <c r="F419" s="10"/>
      <c r="G419" s="11" t="str">
        <f t="shared" si="74"/>
        <v xml:space="preserve">大屏收入的同比增长率和DIS不一致
金控大屏：收入 33.64% 
DIS：收入 25% 
</v>
      </c>
      <c r="H419" s="11" t="str">
        <f t="shared" si="74"/>
        <v>大屏数据和DIS不一致</v>
      </c>
      <c r="I419" s="11" t="s">
        <v>866</v>
      </c>
      <c r="J419" s="11" t="str">
        <f t="shared" si="74"/>
        <v>调整同比增长率和DIS一致</v>
      </c>
      <c r="K419" s="11" t="str">
        <f t="shared" si="74"/>
        <v>取DIS数据进行展示</v>
      </c>
      <c r="L419" s="3" t="s">
        <v>680</v>
      </c>
      <c r="M419" s="9">
        <f t="shared" si="74"/>
        <v>43595</v>
      </c>
      <c r="N419" s="9">
        <v>43595</v>
      </c>
      <c r="O419" s="10"/>
      <c r="P419" s="9" t="str">
        <f>IF(P$403="","",P$403)</f>
        <v>娄进涛</v>
      </c>
      <c r="Q419" s="9" t="s">
        <v>903</v>
      </c>
      <c r="R419" s="10"/>
    </row>
    <row r="420" spans="2:18" s="27" customFormat="1" ht="95.25" customHeight="1" x14ac:dyDescent="0.15">
      <c r="B420" s="117" t="s">
        <v>1624</v>
      </c>
      <c r="C420" s="10">
        <f>IF(C$408="","",C$408)</f>
        <v>0.375</v>
      </c>
      <c r="D420" s="10" t="str">
        <f>IF(D$408="","",D$408)</f>
        <v>大屏</v>
      </c>
      <c r="E420" s="10" t="str">
        <f>IF(E$408="","",E$408)</f>
        <v>高</v>
      </c>
      <c r="F420" s="10"/>
      <c r="G420" s="11" t="str">
        <f>IF(G$408="","",G$408)</f>
        <v>大屏交易额的完成率数据显示异常高，143945.47%</v>
      </c>
      <c r="H420" s="11" t="str">
        <f>IF(H$408="","",H$408)</f>
        <v>大屏数据正常展示</v>
      </c>
      <c r="I420" s="11" t="s">
        <v>874</v>
      </c>
      <c r="J420" s="11" t="str">
        <f t="shared" ref="J420:R420" si="75">IF(J$408="","",J$408)</f>
        <v>计算并修改数据。（DIS无该统计总数）</v>
      </c>
      <c r="K420" s="11" t="str">
        <f t="shared" si="75"/>
        <v>取DIS数据进行展示</v>
      </c>
      <c r="L420" s="3" t="s">
        <v>680</v>
      </c>
      <c r="M420" s="9">
        <f t="shared" si="75"/>
        <v>43595</v>
      </c>
      <c r="N420" s="9">
        <f t="shared" si="75"/>
        <v>43595</v>
      </c>
      <c r="O420" s="6" t="str">
        <f t="shared" si="75"/>
        <v/>
      </c>
      <c r="P420" s="6" t="str">
        <f t="shared" si="75"/>
        <v>娄进涛</v>
      </c>
      <c r="Q420" s="6" t="s">
        <v>903</v>
      </c>
      <c r="R420" s="6" t="str">
        <f t="shared" si="75"/>
        <v/>
      </c>
    </row>
    <row r="421" spans="2:18" s="27" customFormat="1" ht="95.25" customHeight="1" x14ac:dyDescent="0.15">
      <c r="B421" s="117" t="s">
        <v>1625</v>
      </c>
      <c r="C421" s="10">
        <v>0.375</v>
      </c>
      <c r="D421" s="10" t="s">
        <v>875</v>
      </c>
      <c r="E421" s="10" t="s">
        <v>876</v>
      </c>
      <c r="F421" s="10"/>
      <c r="G421" s="11" t="s">
        <v>924</v>
      </c>
      <c r="H421" s="11" t="str">
        <f>IF(H$408="","",H$408)</f>
        <v>大屏数据正常展示</v>
      </c>
      <c r="I421" s="11" t="s">
        <v>935</v>
      </c>
      <c r="J421" s="11" t="s">
        <v>877</v>
      </c>
      <c r="K421" s="11" t="s">
        <v>852</v>
      </c>
      <c r="L421" s="3" t="s">
        <v>680</v>
      </c>
      <c r="M421" s="9">
        <v>43595</v>
      </c>
      <c r="N421" s="9">
        <v>43595</v>
      </c>
      <c r="O421" s="6"/>
      <c r="P421" s="6" t="s">
        <v>888</v>
      </c>
      <c r="Q421" s="6" t="s">
        <v>878</v>
      </c>
      <c r="R421" s="6"/>
    </row>
    <row r="422" spans="2:18" s="27" customFormat="1" ht="95.25" customHeight="1" x14ac:dyDescent="0.15">
      <c r="B422" s="117" t="s">
        <v>1625</v>
      </c>
      <c r="C422" s="10">
        <v>0.39583333333333331</v>
      </c>
      <c r="D422" s="10" t="s">
        <v>879</v>
      </c>
      <c r="E422" s="10" t="s">
        <v>104</v>
      </c>
      <c r="F422" s="10"/>
      <c r="G422" s="11" t="s">
        <v>883</v>
      </c>
      <c r="H422" s="11" t="s">
        <v>880</v>
      </c>
      <c r="I422" s="11"/>
      <c r="J422" s="11" t="s">
        <v>881</v>
      </c>
      <c r="K422" s="11" t="s">
        <v>960</v>
      </c>
      <c r="L422" s="3" t="s">
        <v>680</v>
      </c>
      <c r="M422" s="9">
        <v>43601</v>
      </c>
      <c r="N422" s="9">
        <v>43601</v>
      </c>
      <c r="O422" s="10"/>
      <c r="P422" s="9" t="s">
        <v>892</v>
      </c>
      <c r="Q422" s="9" t="s">
        <v>882</v>
      </c>
      <c r="R422" s="10"/>
    </row>
    <row r="423" spans="2:18" s="27" customFormat="1" ht="95.25" customHeight="1" x14ac:dyDescent="0.15">
      <c r="B423" s="117" t="s">
        <v>1626</v>
      </c>
      <c r="C423" s="10">
        <f>IF($C$196="","",$C$196)</f>
        <v>0.375</v>
      </c>
      <c r="D423" s="10" t="str">
        <f>IF($D$196="","",$D$196)</f>
        <v>大屏</v>
      </c>
      <c r="E423" s="4" t="str">
        <f>IF($E$196="","",$E$196)</f>
        <v>高</v>
      </c>
      <c r="F423" s="4"/>
      <c r="G423" s="13" t="str">
        <f>IF($G$196="","",$G$196)</f>
        <v>大屏的税前利润和DIS不一致</v>
      </c>
      <c r="H423" s="13" t="str">
        <f>IF($H$196="","",$H$196)</f>
        <v>大屏数据和DIS不一致</v>
      </c>
      <c r="I423" s="13" t="str">
        <f>IF($I$196="","",$I$196)</f>
        <v>同问题189</v>
      </c>
      <c r="J423" s="13" t="str">
        <f>IF($J$196="","",$J$196)</f>
        <v>手动调整税前利润数据和DIS一致
提供税前利润的计算逻辑和DIS进行确认。
确认DIS的税前利润总数减去了投资收益。</v>
      </c>
      <c r="K423" s="13" t="str">
        <f>IF($K$196="","",$K$196)</f>
        <v>取DIS数据进行展示</v>
      </c>
      <c r="L423" s="3" t="s">
        <v>680</v>
      </c>
      <c r="M423" s="9">
        <f>IF($M$196="","",$M$196)</f>
        <v>43595</v>
      </c>
      <c r="N423" s="9">
        <f>IF($N$196="","",$N$196)</f>
        <v>43595</v>
      </c>
      <c r="O423" s="9" t="str">
        <f>IF($O$196="","",$O$196)</f>
        <v/>
      </c>
      <c r="P423" s="9" t="str">
        <f>IF($P$196="","",$P$196)</f>
        <v>娄进涛</v>
      </c>
      <c r="Q423" s="3" t="s">
        <v>903</v>
      </c>
      <c r="R423" s="4" t="str">
        <f>IF($R$196="","",$R$196)</f>
        <v/>
      </c>
    </row>
    <row r="424" spans="2:18" s="27" customFormat="1" ht="95.25" customHeight="1" x14ac:dyDescent="0.15">
      <c r="B424" s="117" t="s">
        <v>1626</v>
      </c>
      <c r="C424" s="10">
        <f>IF(C$403="","",C$403)</f>
        <v>0.375</v>
      </c>
      <c r="D424" s="10" t="str">
        <f t="shared" ref="D424:M424" si="76">IF(D$403="","",D$403)</f>
        <v>大屏</v>
      </c>
      <c r="E424" s="10" t="str">
        <f t="shared" si="76"/>
        <v>高</v>
      </c>
      <c r="F424" s="10"/>
      <c r="G424" s="11" t="str">
        <f t="shared" si="76"/>
        <v xml:space="preserve">大屏收入的同比增长率和DIS不一致
金控大屏：收入 33.64% 
DIS：收入 25% 
</v>
      </c>
      <c r="H424" s="11" t="str">
        <f t="shared" si="76"/>
        <v>大屏数据和DIS不一致</v>
      </c>
      <c r="I424" s="11" t="s">
        <v>866</v>
      </c>
      <c r="J424" s="11" t="str">
        <f t="shared" si="76"/>
        <v>调整同比增长率和DIS一致</v>
      </c>
      <c r="K424" s="11" t="str">
        <f t="shared" si="76"/>
        <v>取DIS数据进行展示</v>
      </c>
      <c r="L424" s="3" t="s">
        <v>680</v>
      </c>
      <c r="M424" s="9">
        <f t="shared" si="76"/>
        <v>43595</v>
      </c>
      <c r="N424" s="9">
        <v>43595</v>
      </c>
      <c r="O424" s="10"/>
      <c r="P424" s="9" t="str">
        <f>IF(P$403="","",P$403)</f>
        <v>娄进涛</v>
      </c>
      <c r="Q424" s="9" t="s">
        <v>903</v>
      </c>
      <c r="R424" s="10"/>
    </row>
    <row r="425" spans="2:18" s="27" customFormat="1" ht="95.25" customHeight="1" x14ac:dyDescent="0.15">
      <c r="B425" s="117" t="s">
        <v>1626</v>
      </c>
      <c r="C425" s="10">
        <f>IF(C$408="","",C$408)</f>
        <v>0.375</v>
      </c>
      <c r="D425" s="10" t="str">
        <f>IF(D$408="","",D$408)</f>
        <v>大屏</v>
      </c>
      <c r="E425" s="10" t="str">
        <f>IF(E$408="","",E$408)</f>
        <v>高</v>
      </c>
      <c r="F425" s="10"/>
      <c r="G425" s="11" t="str">
        <f>IF(G$408="","",G$408)</f>
        <v>大屏交易额的完成率数据显示异常高，143945.47%</v>
      </c>
      <c r="H425" s="11" t="str">
        <f>IF(H$408="","",H$408)</f>
        <v>大屏数据正常展示</v>
      </c>
      <c r="I425" s="11" t="s">
        <v>874</v>
      </c>
      <c r="J425" s="11" t="str">
        <f t="shared" ref="J425:R425" si="77">IF(J$408="","",J$408)</f>
        <v>计算并修改数据。（DIS无该统计总数）</v>
      </c>
      <c r="K425" s="11" t="str">
        <f t="shared" si="77"/>
        <v>取DIS数据进行展示</v>
      </c>
      <c r="L425" s="3" t="s">
        <v>680</v>
      </c>
      <c r="M425" s="9">
        <f t="shared" si="77"/>
        <v>43595</v>
      </c>
      <c r="N425" s="9">
        <f t="shared" si="77"/>
        <v>43595</v>
      </c>
      <c r="O425" s="6" t="str">
        <f t="shared" si="77"/>
        <v/>
      </c>
      <c r="P425" s="6" t="str">
        <f t="shared" si="77"/>
        <v>娄进涛</v>
      </c>
      <c r="Q425" s="6" t="s">
        <v>903</v>
      </c>
      <c r="R425" s="6" t="str">
        <f t="shared" si="77"/>
        <v/>
      </c>
    </row>
    <row r="426" spans="2:18" s="27" customFormat="1" ht="95.25" customHeight="1" x14ac:dyDescent="0.15">
      <c r="B426" s="117" t="s">
        <v>1626</v>
      </c>
      <c r="C426" s="10">
        <f>IF(C$421="","",C$421)</f>
        <v>0.375</v>
      </c>
      <c r="D426" s="10" t="str">
        <f>IF(D$421="","",D$421)</f>
        <v>大屏</v>
      </c>
      <c r="E426" s="10" t="str">
        <f>IF(E$421="","",E$421)</f>
        <v>高</v>
      </c>
      <c r="F426" s="10"/>
      <c r="G426" s="11" t="str">
        <f>IF(G$421="","",G$421)</f>
        <v>大屏康养平台的营业收入和税前利润与DIS不一致</v>
      </c>
      <c r="H426" s="12" t="str">
        <f>IF(H$421="","",H$421)</f>
        <v>大屏数据正常展示</v>
      </c>
      <c r="I426" s="11" t="s">
        <v>889</v>
      </c>
      <c r="J426" s="12" t="str">
        <f>IF(J$421="","",J$421)</f>
        <v>手动修改大屏数据与DIS一致</v>
      </c>
      <c r="K426" s="12" t="str">
        <f>IF(K$421="","",K$421)</f>
        <v>取DIS数据进行展示</v>
      </c>
      <c r="L426" s="3" t="s">
        <v>680</v>
      </c>
      <c r="M426" s="9">
        <f>IF(M$421="","",M$421)</f>
        <v>43595</v>
      </c>
      <c r="N426" s="9">
        <v>43595</v>
      </c>
      <c r="O426" s="6"/>
      <c r="P426" s="6" t="s">
        <v>888</v>
      </c>
      <c r="Q426" s="6" t="s">
        <v>379</v>
      </c>
      <c r="R426" s="6"/>
    </row>
    <row r="427" spans="2:18" s="27" customFormat="1" ht="95.25" customHeight="1" x14ac:dyDescent="0.15">
      <c r="B427" s="117" t="s">
        <v>1626</v>
      </c>
      <c r="C427" s="10">
        <v>0.58333333333333337</v>
      </c>
      <c r="D427" s="10" t="s">
        <v>424</v>
      </c>
      <c r="E427" s="10" t="s">
        <v>104</v>
      </c>
      <c r="F427" s="10"/>
      <c r="G427" s="11" t="s">
        <v>890</v>
      </c>
      <c r="H427" s="11" t="s">
        <v>891</v>
      </c>
      <c r="I427" s="11" t="s">
        <v>909</v>
      </c>
      <c r="J427" s="11"/>
      <c r="K427" s="11" t="s">
        <v>927</v>
      </c>
      <c r="L427" s="10" t="s">
        <v>680</v>
      </c>
      <c r="M427" s="9">
        <v>43586</v>
      </c>
      <c r="N427" s="9">
        <v>43586</v>
      </c>
      <c r="O427" s="6"/>
      <c r="P427" s="6" t="s">
        <v>888</v>
      </c>
      <c r="Q427" s="6" t="s">
        <v>120</v>
      </c>
      <c r="R427" s="6"/>
    </row>
    <row r="428" spans="2:18" s="27" customFormat="1" ht="95.25" customHeight="1" x14ac:dyDescent="0.15">
      <c r="B428" s="117" t="s">
        <v>1627</v>
      </c>
      <c r="C428" s="10">
        <f>IF($C$196="","",$C$196)</f>
        <v>0.375</v>
      </c>
      <c r="D428" s="10" t="str">
        <f>IF($D$196="","",$D$196)</f>
        <v>大屏</v>
      </c>
      <c r="E428" s="4" t="str">
        <f>IF($E$196="","",$E$196)</f>
        <v>高</v>
      </c>
      <c r="F428" s="4"/>
      <c r="G428" s="13" t="str">
        <f>IF($G$196="","",$G$196)</f>
        <v>大屏的税前利润和DIS不一致</v>
      </c>
      <c r="H428" s="13" t="str">
        <f>IF($H$196="","",$H$196)</f>
        <v>大屏数据和DIS不一致</v>
      </c>
      <c r="I428" s="13" t="str">
        <f>IF($I$196="","",$I$196)</f>
        <v>同问题189</v>
      </c>
      <c r="J428" s="13" t="str">
        <f>IF($J$196="","",$J$196)</f>
        <v>手动调整税前利润数据和DIS一致
提供税前利润的计算逻辑和DIS进行确认。
确认DIS的税前利润总数减去了投资收益。</v>
      </c>
      <c r="K428" s="13" t="str">
        <f>IF($K$196="","",$K$196)</f>
        <v>取DIS数据进行展示</v>
      </c>
      <c r="L428" s="3" t="s">
        <v>680</v>
      </c>
      <c r="M428" s="9">
        <f>IF($M$196="","",$M$196)</f>
        <v>43595</v>
      </c>
      <c r="N428" s="9">
        <f>IF($N$196="","",$N$196)</f>
        <v>43595</v>
      </c>
      <c r="O428" s="9" t="str">
        <f>IF($O$196="","",$O$196)</f>
        <v/>
      </c>
      <c r="P428" s="9" t="str">
        <f>IF($P$196="","",$P$196)</f>
        <v>娄进涛</v>
      </c>
      <c r="Q428" s="3" t="s">
        <v>904</v>
      </c>
      <c r="R428" s="4" t="str">
        <f>IF($R$196="","",$R$196)</f>
        <v/>
      </c>
    </row>
    <row r="429" spans="2:18" s="27" customFormat="1" ht="95.25" customHeight="1" x14ac:dyDescent="0.15">
      <c r="B429" s="117" t="s">
        <v>1627</v>
      </c>
      <c r="C429" s="10">
        <f>IF(C$403="","",C$403)</f>
        <v>0.375</v>
      </c>
      <c r="D429" s="10" t="str">
        <f t="shared" ref="D429:M429" si="78">IF(D$403="","",D$403)</f>
        <v>大屏</v>
      </c>
      <c r="E429" s="10" t="str">
        <f t="shared" si="78"/>
        <v>高</v>
      </c>
      <c r="F429" s="10"/>
      <c r="G429" s="11" t="str">
        <f t="shared" si="78"/>
        <v xml:space="preserve">大屏收入的同比增长率和DIS不一致
金控大屏：收入 33.64% 
DIS：收入 25% 
</v>
      </c>
      <c r="H429" s="11" t="str">
        <f t="shared" si="78"/>
        <v>大屏数据和DIS不一致</v>
      </c>
      <c r="I429" s="11" t="s">
        <v>866</v>
      </c>
      <c r="J429" s="11" t="str">
        <f t="shared" si="78"/>
        <v>调整同比增长率和DIS一致</v>
      </c>
      <c r="K429" s="11" t="str">
        <f t="shared" si="78"/>
        <v>取DIS数据进行展示</v>
      </c>
      <c r="L429" s="3" t="s">
        <v>680</v>
      </c>
      <c r="M429" s="9">
        <f t="shared" si="78"/>
        <v>43595</v>
      </c>
      <c r="N429" s="9">
        <v>43595</v>
      </c>
      <c r="O429" s="10"/>
      <c r="P429" s="9" t="str">
        <f>IF(P$403="","",P$403)</f>
        <v>娄进涛</v>
      </c>
      <c r="Q429" s="3" t="s">
        <v>904</v>
      </c>
      <c r="R429" s="10"/>
    </row>
    <row r="430" spans="2:18" s="27" customFormat="1" ht="95.25" customHeight="1" x14ac:dyDescent="0.15">
      <c r="B430" s="117" t="s">
        <v>1627</v>
      </c>
      <c r="C430" s="10">
        <f>IF(C$408="","",C$408)</f>
        <v>0.375</v>
      </c>
      <c r="D430" s="10" t="str">
        <f>IF(D$408="","",D$408)</f>
        <v>大屏</v>
      </c>
      <c r="E430" s="10" t="str">
        <f>IF(E$408="","",E$408)</f>
        <v>高</v>
      </c>
      <c r="F430" s="10"/>
      <c r="G430" s="11" t="str">
        <f>IF(G$408="","",G$408)</f>
        <v>大屏交易额的完成率数据显示异常高，143945.47%</v>
      </c>
      <c r="H430" s="11" t="str">
        <f>IF(H$408="","",H$408)</f>
        <v>大屏数据正常展示</v>
      </c>
      <c r="I430" s="11" t="s">
        <v>874</v>
      </c>
      <c r="J430" s="11" t="str">
        <f t="shared" ref="J430:R430" si="79">IF(J$408="","",J$408)</f>
        <v>计算并修改数据。（DIS无该统计总数）</v>
      </c>
      <c r="K430" s="11" t="str">
        <f t="shared" si="79"/>
        <v>取DIS数据进行展示</v>
      </c>
      <c r="L430" s="3" t="s">
        <v>680</v>
      </c>
      <c r="M430" s="9">
        <f t="shared" si="79"/>
        <v>43595</v>
      </c>
      <c r="N430" s="9">
        <f t="shared" si="79"/>
        <v>43595</v>
      </c>
      <c r="O430" s="6" t="str">
        <f t="shared" si="79"/>
        <v/>
      </c>
      <c r="P430" s="6" t="str">
        <f t="shared" si="79"/>
        <v>娄进涛</v>
      </c>
      <c r="Q430" s="3" t="s">
        <v>904</v>
      </c>
      <c r="R430" s="6" t="str">
        <f t="shared" si="79"/>
        <v/>
      </c>
    </row>
    <row r="431" spans="2:18" s="27" customFormat="1" ht="95.25" customHeight="1" x14ac:dyDescent="0.15">
      <c r="B431" s="117" t="s">
        <v>1627</v>
      </c>
      <c r="C431" s="10">
        <f>IF(C$421="","",C$421)</f>
        <v>0.375</v>
      </c>
      <c r="D431" s="10" t="str">
        <f>IF(D$421="","",D$421)</f>
        <v>大屏</v>
      </c>
      <c r="E431" s="10" t="str">
        <f>IF(E$421="","",E$421)</f>
        <v>高</v>
      </c>
      <c r="F431" s="10"/>
      <c r="G431" s="11" t="str">
        <f>IF(G$421="","",G$421)</f>
        <v>大屏康养平台的营业收入和税前利润与DIS不一致</v>
      </c>
      <c r="H431" s="12" t="str">
        <f>IF(H$421="","",H$421)</f>
        <v>大屏数据正常展示</v>
      </c>
      <c r="I431" s="11" t="s">
        <v>889</v>
      </c>
      <c r="J431" s="12" t="str">
        <f>IF(J$421="","",J$421)</f>
        <v>手动修改大屏数据与DIS一致</v>
      </c>
      <c r="K431" s="12" t="str">
        <f>IF(K$421="","",K$421)</f>
        <v>取DIS数据进行展示</v>
      </c>
      <c r="L431" s="3" t="s">
        <v>680</v>
      </c>
      <c r="M431" s="9">
        <f>IF(M$421="","",M$421)</f>
        <v>43595</v>
      </c>
      <c r="N431" s="9">
        <f>IF(N$421="","",N$421)</f>
        <v>43595</v>
      </c>
      <c r="O431" s="6"/>
      <c r="P431" s="6" t="s">
        <v>297</v>
      </c>
      <c r="Q431" s="3" t="s">
        <v>904</v>
      </c>
      <c r="R431" s="6"/>
    </row>
    <row r="432" spans="2:18" s="27" customFormat="1" ht="95.25" customHeight="1" x14ac:dyDescent="0.15">
      <c r="B432" s="117" t="s">
        <v>1628</v>
      </c>
      <c r="C432" s="10">
        <v>0.37777777777777777</v>
      </c>
      <c r="D432" s="10" t="s">
        <v>13</v>
      </c>
      <c r="E432" s="10" t="s">
        <v>121</v>
      </c>
      <c r="F432" s="10"/>
      <c r="G432" s="11" t="s">
        <v>893</v>
      </c>
      <c r="H432" s="11" t="s">
        <v>894</v>
      </c>
      <c r="I432" s="11" t="s">
        <v>897</v>
      </c>
      <c r="J432" s="11"/>
      <c r="K432" s="11" t="s">
        <v>902</v>
      </c>
      <c r="L432" s="10" t="s">
        <v>680</v>
      </c>
      <c r="M432" s="9">
        <v>43583</v>
      </c>
      <c r="N432" s="9">
        <v>43583</v>
      </c>
      <c r="O432" s="6"/>
      <c r="P432" s="6" t="s">
        <v>896</v>
      </c>
      <c r="Q432" s="6" t="s">
        <v>120</v>
      </c>
      <c r="R432" s="6"/>
    </row>
    <row r="433" spans="2:18" s="27" customFormat="1" ht="95.25" customHeight="1" x14ac:dyDescent="0.15">
      <c r="B433" s="117" t="s">
        <v>1628</v>
      </c>
      <c r="C433" s="10">
        <v>0.40625</v>
      </c>
      <c r="D433" s="10" t="s">
        <v>705</v>
      </c>
      <c r="E433" s="10" t="s">
        <v>121</v>
      </c>
      <c r="F433" s="10"/>
      <c r="G433" s="11" t="s">
        <v>932</v>
      </c>
      <c r="H433" s="11" t="s">
        <v>895</v>
      </c>
      <c r="I433" s="11" t="s">
        <v>931</v>
      </c>
      <c r="J433" s="11" t="s">
        <v>966</v>
      </c>
      <c r="K433" s="11" t="s">
        <v>965</v>
      </c>
      <c r="L433" s="10" t="s">
        <v>680</v>
      </c>
      <c r="M433" s="9">
        <v>43602</v>
      </c>
      <c r="N433" s="9">
        <v>43602</v>
      </c>
      <c r="O433" s="6"/>
      <c r="P433" s="6" t="s">
        <v>301</v>
      </c>
      <c r="Q433" s="6" t="s">
        <v>120</v>
      </c>
      <c r="R433" s="6"/>
    </row>
    <row r="434" spans="2:18" s="27" customFormat="1" ht="95.25" customHeight="1" x14ac:dyDescent="0.15">
      <c r="B434" s="117" t="s">
        <v>1628</v>
      </c>
      <c r="C434" s="10">
        <f>IF($C$196="","",$C$196)</f>
        <v>0.375</v>
      </c>
      <c r="D434" s="10" t="str">
        <f>IF($D$196="","",$D$196)</f>
        <v>大屏</v>
      </c>
      <c r="E434" s="4" t="str">
        <f>IF($E$196="","",$E$196)</f>
        <v>高</v>
      </c>
      <c r="F434" s="4"/>
      <c r="G434" s="13" t="str">
        <f>IF($G$196="","",$G$196)</f>
        <v>大屏的税前利润和DIS不一致</v>
      </c>
      <c r="H434" s="13" t="str">
        <f>IF($H$196="","",$H$196)</f>
        <v>大屏数据和DIS不一致</v>
      </c>
      <c r="I434" s="13" t="str">
        <f>IF($I$196="","",$I$196)</f>
        <v>同问题189</v>
      </c>
      <c r="J434" s="13" t="str">
        <f>IF($J$196="","",$J$196)</f>
        <v>手动调整税前利润数据和DIS一致
提供税前利润的计算逻辑和DIS进行确认。
确认DIS的税前利润总数减去了投资收益。</v>
      </c>
      <c r="K434" s="13" t="str">
        <f>IF($K$196="","",$K$196)</f>
        <v>取DIS数据进行展示</v>
      </c>
      <c r="L434" s="3" t="s">
        <v>680</v>
      </c>
      <c r="M434" s="9">
        <f>IF($M$196="","",$M$196)</f>
        <v>43595</v>
      </c>
      <c r="N434" s="9">
        <f>IF($N$196="","",$N$196)</f>
        <v>43595</v>
      </c>
      <c r="O434" s="9" t="str">
        <f>IF($O$196="","",$O$196)</f>
        <v/>
      </c>
      <c r="P434" s="9" t="str">
        <f>IF($P$196="","",$P$196)</f>
        <v>娄进涛</v>
      </c>
      <c r="Q434" s="3" t="s">
        <v>904</v>
      </c>
      <c r="R434" s="4" t="str">
        <f>IF($R$196="","",$R$196)</f>
        <v/>
      </c>
    </row>
    <row r="435" spans="2:18" s="27" customFormat="1" ht="95.25" customHeight="1" x14ac:dyDescent="0.15">
      <c r="B435" s="117" t="s">
        <v>1628</v>
      </c>
      <c r="C435" s="10">
        <f>IF(C$403="","",C$403)</f>
        <v>0.375</v>
      </c>
      <c r="D435" s="10" t="str">
        <f t="shared" ref="D435:M435" si="80">IF(D$403="","",D$403)</f>
        <v>大屏</v>
      </c>
      <c r="E435" s="10" t="str">
        <f t="shared" si="80"/>
        <v>高</v>
      </c>
      <c r="F435" s="10"/>
      <c r="G435" s="11" t="str">
        <f t="shared" si="80"/>
        <v xml:space="preserve">大屏收入的同比增长率和DIS不一致
金控大屏：收入 33.64% 
DIS：收入 25% 
</v>
      </c>
      <c r="H435" s="11" t="str">
        <f t="shared" si="80"/>
        <v>大屏数据和DIS不一致</v>
      </c>
      <c r="I435" s="11" t="s">
        <v>866</v>
      </c>
      <c r="J435" s="11" t="str">
        <f t="shared" si="80"/>
        <v>调整同比增长率和DIS一致</v>
      </c>
      <c r="K435" s="11" t="str">
        <f t="shared" si="80"/>
        <v>取DIS数据进行展示</v>
      </c>
      <c r="L435" s="3" t="s">
        <v>680</v>
      </c>
      <c r="M435" s="9">
        <f t="shared" si="80"/>
        <v>43595</v>
      </c>
      <c r="N435" s="9">
        <v>43595</v>
      </c>
      <c r="O435" s="10"/>
      <c r="P435" s="9" t="str">
        <f>IF(P$403="","",P$403)</f>
        <v>娄进涛</v>
      </c>
      <c r="Q435" s="3" t="s">
        <v>904</v>
      </c>
      <c r="R435" s="10"/>
    </row>
    <row r="436" spans="2:18" s="27" customFormat="1" ht="95.25" customHeight="1" x14ac:dyDescent="0.15">
      <c r="B436" s="117" t="s">
        <v>1628</v>
      </c>
      <c r="C436" s="10">
        <f>IF(C$408="","",C$408)</f>
        <v>0.375</v>
      </c>
      <c r="D436" s="10" t="str">
        <f>IF(D$408="","",D$408)</f>
        <v>大屏</v>
      </c>
      <c r="E436" s="10" t="str">
        <f>IF(E$408="","",E$408)</f>
        <v>高</v>
      </c>
      <c r="F436" s="10"/>
      <c r="G436" s="11" t="str">
        <f>IF(G$408="","",G$408)</f>
        <v>大屏交易额的完成率数据显示异常高，143945.47%</v>
      </c>
      <c r="H436" s="11" t="str">
        <f>IF(H$408="","",H$408)</f>
        <v>大屏数据正常展示</v>
      </c>
      <c r="I436" s="11" t="s">
        <v>874</v>
      </c>
      <c r="J436" s="11" t="str">
        <f t="shared" ref="J436:R436" si="81">IF(J$408="","",J$408)</f>
        <v>计算并修改数据。（DIS无该统计总数）</v>
      </c>
      <c r="K436" s="11" t="str">
        <f t="shared" si="81"/>
        <v>取DIS数据进行展示</v>
      </c>
      <c r="L436" s="3" t="s">
        <v>680</v>
      </c>
      <c r="M436" s="9">
        <f t="shared" si="81"/>
        <v>43595</v>
      </c>
      <c r="N436" s="9">
        <f t="shared" si="81"/>
        <v>43595</v>
      </c>
      <c r="O436" s="6" t="str">
        <f t="shared" si="81"/>
        <v/>
      </c>
      <c r="P436" s="6" t="str">
        <f t="shared" si="81"/>
        <v>娄进涛</v>
      </c>
      <c r="Q436" s="3" t="s">
        <v>904</v>
      </c>
      <c r="R436" s="6" t="str">
        <f t="shared" si="81"/>
        <v/>
      </c>
    </row>
    <row r="437" spans="2:18" s="27" customFormat="1" ht="95.25" customHeight="1" x14ac:dyDescent="0.15">
      <c r="B437" s="117" t="s">
        <v>1628</v>
      </c>
      <c r="C437" s="10">
        <f>IF(C$421="","",C$421)</f>
        <v>0.375</v>
      </c>
      <c r="D437" s="10" t="str">
        <f>IF(D$421="","",D$421)</f>
        <v>大屏</v>
      </c>
      <c r="E437" s="10" t="str">
        <f>IF(E$421="","",E$421)</f>
        <v>高</v>
      </c>
      <c r="F437" s="10"/>
      <c r="G437" s="11" t="str">
        <f>IF(G$421="","",G$421)</f>
        <v>大屏康养平台的营业收入和税前利润与DIS不一致</v>
      </c>
      <c r="H437" s="12" t="str">
        <f>IF(H$421="","",H$421)</f>
        <v>大屏数据正常展示</v>
      </c>
      <c r="I437" s="11" t="s">
        <v>889</v>
      </c>
      <c r="J437" s="12" t="str">
        <f>IF(J$421="","",J$421)</f>
        <v>手动修改大屏数据与DIS一致</v>
      </c>
      <c r="K437" s="12" t="str">
        <f>IF(K$421="","",K$421)</f>
        <v>取DIS数据进行展示</v>
      </c>
      <c r="L437" s="3" t="s">
        <v>680</v>
      </c>
      <c r="M437" s="9">
        <f>IF(M$421="","",M$421)</f>
        <v>43595</v>
      </c>
      <c r="N437" s="9">
        <f>IF(N$421="","",N$421)</f>
        <v>43595</v>
      </c>
      <c r="O437" s="6"/>
      <c r="P437" s="6" t="s">
        <v>297</v>
      </c>
      <c r="Q437" s="3" t="s">
        <v>904</v>
      </c>
      <c r="R437" s="6"/>
    </row>
    <row r="438" spans="2:18" s="27" customFormat="1" ht="95.25" customHeight="1" x14ac:dyDescent="0.15">
      <c r="B438" s="117" t="s">
        <v>1629</v>
      </c>
      <c r="C438" s="10">
        <v>0.39930555555555558</v>
      </c>
      <c r="D438" s="10" t="s">
        <v>898</v>
      </c>
      <c r="E438" s="10" t="s">
        <v>121</v>
      </c>
      <c r="F438" s="10"/>
      <c r="G438" s="11" t="s">
        <v>928</v>
      </c>
      <c r="H438" s="11" t="s">
        <v>894</v>
      </c>
      <c r="I438" s="11" t="s">
        <v>929</v>
      </c>
      <c r="J438" s="11" t="s">
        <v>820</v>
      </c>
      <c r="K438" s="12" t="s">
        <v>952</v>
      </c>
      <c r="L438" s="3" t="s">
        <v>680</v>
      </c>
      <c r="M438" s="9">
        <v>43600</v>
      </c>
      <c r="N438" s="9">
        <v>43600</v>
      </c>
      <c r="O438" s="6"/>
      <c r="P438" s="14" t="str">
        <f>IF(P$315="","",P$315)</f>
        <v>娄进涛</v>
      </c>
      <c r="Q438" s="6" t="s">
        <v>899</v>
      </c>
      <c r="R438" s="10" t="s">
        <v>824</v>
      </c>
    </row>
    <row r="439" spans="2:18" s="27" customFormat="1" ht="95.25" customHeight="1" x14ac:dyDescent="0.15">
      <c r="B439" s="117" t="s">
        <v>1629</v>
      </c>
      <c r="C439" s="10">
        <v>0.4375</v>
      </c>
      <c r="D439" s="10" t="s">
        <v>13</v>
      </c>
      <c r="E439" s="10" t="s">
        <v>121</v>
      </c>
      <c r="F439" s="10"/>
      <c r="G439" s="11" t="s">
        <v>900</v>
      </c>
      <c r="H439" s="11" t="s">
        <v>894</v>
      </c>
      <c r="I439" s="11" t="s">
        <v>937</v>
      </c>
      <c r="J439" s="12" t="s">
        <v>901</v>
      </c>
      <c r="K439" s="11" t="s">
        <v>972</v>
      </c>
      <c r="L439" s="10" t="s">
        <v>680</v>
      </c>
      <c r="M439" s="9">
        <v>43616</v>
      </c>
      <c r="N439" s="9">
        <v>43615</v>
      </c>
      <c r="O439" s="6"/>
      <c r="P439" s="6" t="s">
        <v>930</v>
      </c>
      <c r="Q439" s="6" t="s">
        <v>518</v>
      </c>
      <c r="R439" s="6"/>
    </row>
    <row r="440" spans="2:18" s="27" customFormat="1" ht="95.25" customHeight="1" x14ac:dyDescent="0.15">
      <c r="B440" s="117" t="s">
        <v>1629</v>
      </c>
      <c r="C440" s="10">
        <f>IF($C$196="","",$C$196)</f>
        <v>0.375</v>
      </c>
      <c r="D440" s="10" t="str">
        <f>IF($D$196="","",$D$196)</f>
        <v>大屏</v>
      </c>
      <c r="E440" s="4" t="str">
        <f>IF($E$196="","",$E$196)</f>
        <v>高</v>
      </c>
      <c r="F440" s="4"/>
      <c r="G440" s="13" t="str">
        <f>IF($G$196="","",$G$196)</f>
        <v>大屏的税前利润和DIS不一致</v>
      </c>
      <c r="H440" s="13" t="str">
        <f>IF($H$196="","",$H$196)</f>
        <v>大屏数据和DIS不一致</v>
      </c>
      <c r="I440" s="13" t="str">
        <f>IF($I$196="","",$I$196)</f>
        <v>同问题189</v>
      </c>
      <c r="J440" s="13" t="str">
        <f>IF($J$196="","",$J$196)</f>
        <v>手动调整税前利润数据和DIS一致
提供税前利润的计算逻辑和DIS进行确认。
确认DIS的税前利润总数减去了投资收益。</v>
      </c>
      <c r="K440" s="13" t="str">
        <f>IF($K$196="","",$K$196)</f>
        <v>取DIS数据进行展示</v>
      </c>
      <c r="L440" s="3" t="s">
        <v>680</v>
      </c>
      <c r="M440" s="9">
        <f>IF($M$196="","",$M$196)</f>
        <v>43595</v>
      </c>
      <c r="N440" s="9">
        <f>IF($N$196="","",$N$196)</f>
        <v>43595</v>
      </c>
      <c r="O440" s="9" t="str">
        <f>IF($O$196="","",$O$196)</f>
        <v/>
      </c>
      <c r="P440" s="9" t="str">
        <f>IF($P$196="","",$P$196)</f>
        <v>娄进涛</v>
      </c>
      <c r="Q440" s="3" t="s">
        <v>518</v>
      </c>
      <c r="R440" s="4" t="str">
        <f>IF($R$196="","",$R$196)</f>
        <v/>
      </c>
    </row>
    <row r="441" spans="2:18" s="27" customFormat="1" ht="95.25" customHeight="1" x14ac:dyDescent="0.15">
      <c r="B441" s="117" t="s">
        <v>1629</v>
      </c>
      <c r="C441" s="10">
        <f>IF(C$403="","",C$403)</f>
        <v>0.375</v>
      </c>
      <c r="D441" s="10" t="str">
        <f t="shared" ref="D441:M441" si="82">IF(D$403="","",D$403)</f>
        <v>大屏</v>
      </c>
      <c r="E441" s="10" t="str">
        <f t="shared" si="82"/>
        <v>高</v>
      </c>
      <c r="F441" s="10"/>
      <c r="G441" s="11" t="str">
        <f t="shared" si="82"/>
        <v xml:space="preserve">大屏收入的同比增长率和DIS不一致
金控大屏：收入 33.64% 
DIS：收入 25% 
</v>
      </c>
      <c r="H441" s="11" t="str">
        <f t="shared" si="82"/>
        <v>大屏数据和DIS不一致</v>
      </c>
      <c r="I441" s="11" t="s">
        <v>866</v>
      </c>
      <c r="J441" s="11" t="str">
        <f t="shared" si="82"/>
        <v>调整同比增长率和DIS一致</v>
      </c>
      <c r="K441" s="11" t="str">
        <f t="shared" si="82"/>
        <v>取DIS数据进行展示</v>
      </c>
      <c r="L441" s="3" t="s">
        <v>680</v>
      </c>
      <c r="M441" s="9">
        <f t="shared" si="82"/>
        <v>43595</v>
      </c>
      <c r="N441" s="9">
        <v>43595</v>
      </c>
      <c r="O441" s="10"/>
      <c r="P441" s="9" t="str">
        <f>IF(P$403="","",P$403)</f>
        <v>娄进涛</v>
      </c>
      <c r="Q441" s="3" t="s">
        <v>518</v>
      </c>
      <c r="R441" s="10"/>
    </row>
    <row r="442" spans="2:18" s="27" customFormat="1" ht="95.25" customHeight="1" x14ac:dyDescent="0.15">
      <c r="B442" s="117" t="s">
        <v>1629</v>
      </c>
      <c r="C442" s="10">
        <f>IF(C$408="","",C$408)</f>
        <v>0.375</v>
      </c>
      <c r="D442" s="10" t="str">
        <f>IF(D$408="","",D$408)</f>
        <v>大屏</v>
      </c>
      <c r="E442" s="10" t="str">
        <f>IF(E$408="","",E$408)</f>
        <v>高</v>
      </c>
      <c r="F442" s="10"/>
      <c r="G442" s="11" t="str">
        <f>IF(G$408="","",G$408)</f>
        <v>大屏交易额的完成率数据显示异常高，143945.47%</v>
      </c>
      <c r="H442" s="11" t="str">
        <f>IF(H$408="","",H$408)</f>
        <v>大屏数据正常展示</v>
      </c>
      <c r="I442" s="11" t="s">
        <v>874</v>
      </c>
      <c r="J442" s="11" t="str">
        <f t="shared" ref="J442:R442" si="83">IF(J$408="","",J$408)</f>
        <v>计算并修改数据。（DIS无该统计总数）</v>
      </c>
      <c r="K442" s="11" t="str">
        <f t="shared" si="83"/>
        <v>取DIS数据进行展示</v>
      </c>
      <c r="L442" s="3" t="s">
        <v>680</v>
      </c>
      <c r="M442" s="9">
        <f t="shared" si="83"/>
        <v>43595</v>
      </c>
      <c r="N442" s="9">
        <f t="shared" si="83"/>
        <v>43595</v>
      </c>
      <c r="O442" s="6" t="str">
        <f t="shared" si="83"/>
        <v/>
      </c>
      <c r="P442" s="6" t="str">
        <f t="shared" si="83"/>
        <v>娄进涛</v>
      </c>
      <c r="Q442" s="3" t="s">
        <v>518</v>
      </c>
      <c r="R442" s="6" t="str">
        <f t="shared" si="83"/>
        <v/>
      </c>
    </row>
    <row r="443" spans="2:18" s="27" customFormat="1" ht="95.25" customHeight="1" x14ac:dyDescent="0.15">
      <c r="B443" s="117" t="s">
        <v>1629</v>
      </c>
      <c r="C443" s="10">
        <f>IF(C$421="","",C$421)</f>
        <v>0.375</v>
      </c>
      <c r="D443" s="10" t="str">
        <f>IF(D$421="","",D$421)</f>
        <v>大屏</v>
      </c>
      <c r="E443" s="10" t="str">
        <f>IF(E$421="","",E$421)</f>
        <v>高</v>
      </c>
      <c r="F443" s="10"/>
      <c r="G443" s="11" t="str">
        <f>IF(G$421="","",G$421)</f>
        <v>大屏康养平台的营业收入和税前利润与DIS不一致</v>
      </c>
      <c r="H443" s="12" t="str">
        <f>IF(H$421="","",H$421)</f>
        <v>大屏数据正常展示</v>
      </c>
      <c r="I443" s="11" t="s">
        <v>889</v>
      </c>
      <c r="J443" s="12" t="str">
        <f>IF(J$421="","",J$421)</f>
        <v>手动修改大屏数据与DIS一致</v>
      </c>
      <c r="K443" s="12" t="str">
        <f>IF(K$421="","",K$421)</f>
        <v>取DIS数据进行展示</v>
      </c>
      <c r="L443" s="3" t="s">
        <v>680</v>
      </c>
      <c r="M443" s="9">
        <f>IF(M$421="","",M$421)</f>
        <v>43595</v>
      </c>
      <c r="N443" s="9">
        <f>IF(N$421="","",N$421)</f>
        <v>43595</v>
      </c>
      <c r="O443" s="6"/>
      <c r="P443" s="6" t="s">
        <v>297</v>
      </c>
      <c r="Q443" s="3" t="s">
        <v>518</v>
      </c>
      <c r="R443" s="6"/>
    </row>
    <row r="444" spans="2:18" s="27" customFormat="1" ht="95.25" customHeight="1" x14ac:dyDescent="0.15">
      <c r="B444" s="117" t="s">
        <v>1630</v>
      </c>
      <c r="C444" s="10">
        <f>IF($C$196="","",$C$196)</f>
        <v>0.375</v>
      </c>
      <c r="D444" s="10" t="str">
        <f>IF($D$196="","",$D$196)</f>
        <v>大屏</v>
      </c>
      <c r="E444" s="4" t="str">
        <f>IF($E$196="","",$E$196)</f>
        <v>高</v>
      </c>
      <c r="F444" s="4"/>
      <c r="G444" s="13" t="str">
        <f>IF($G$196="","",$G$196)</f>
        <v>大屏的税前利润和DIS不一致</v>
      </c>
      <c r="H444" s="13" t="str">
        <f>IF($H$196="","",$H$196)</f>
        <v>大屏数据和DIS不一致</v>
      </c>
      <c r="I444" s="13" t="str">
        <f>IF($I$196="","",$I$196)</f>
        <v>同问题189</v>
      </c>
      <c r="J444" s="13" t="str">
        <f>IF($J$196="","",$J$196)</f>
        <v>手动调整税前利润数据和DIS一致
提供税前利润的计算逻辑和DIS进行确认。
确认DIS的税前利润总数减去了投资收益。</v>
      </c>
      <c r="K444" s="13" t="str">
        <f>IF($K$196="","",$K$196)</f>
        <v>取DIS数据进行展示</v>
      </c>
      <c r="L444" s="3" t="s">
        <v>680</v>
      </c>
      <c r="M444" s="9">
        <f>IF($M$196="","",$M$196)</f>
        <v>43595</v>
      </c>
      <c r="N444" s="9">
        <f>IF($N$196="","",$N$196)</f>
        <v>43595</v>
      </c>
      <c r="O444" s="9" t="str">
        <f>IF($O$196="","",$O$196)</f>
        <v/>
      </c>
      <c r="P444" s="9" t="str">
        <f>IF($P$196="","",$P$196)</f>
        <v>娄进涛</v>
      </c>
      <c r="Q444" s="3" t="s">
        <v>518</v>
      </c>
      <c r="R444" s="4" t="str">
        <f>IF($R$196="","",$R$196)</f>
        <v/>
      </c>
    </row>
    <row r="445" spans="2:18" s="27" customFormat="1" ht="95.25" customHeight="1" x14ac:dyDescent="0.15">
      <c r="B445" s="117" t="s">
        <v>1630</v>
      </c>
      <c r="C445" s="10">
        <f>IF(C$403="","",C$403)</f>
        <v>0.375</v>
      </c>
      <c r="D445" s="10" t="str">
        <f t="shared" ref="D445:M445" si="84">IF(D$403="","",D$403)</f>
        <v>大屏</v>
      </c>
      <c r="E445" s="10" t="str">
        <f t="shared" si="84"/>
        <v>高</v>
      </c>
      <c r="F445" s="10"/>
      <c r="G445" s="11" t="str">
        <f t="shared" si="84"/>
        <v xml:space="preserve">大屏收入的同比增长率和DIS不一致
金控大屏：收入 33.64% 
DIS：收入 25% 
</v>
      </c>
      <c r="H445" s="11" t="str">
        <f t="shared" si="84"/>
        <v>大屏数据和DIS不一致</v>
      </c>
      <c r="I445" s="11" t="s">
        <v>866</v>
      </c>
      <c r="J445" s="11" t="str">
        <f t="shared" si="84"/>
        <v>调整同比增长率和DIS一致</v>
      </c>
      <c r="K445" s="11" t="str">
        <f t="shared" si="84"/>
        <v>取DIS数据进行展示</v>
      </c>
      <c r="L445" s="3" t="s">
        <v>680</v>
      </c>
      <c r="M445" s="9">
        <f t="shared" si="84"/>
        <v>43595</v>
      </c>
      <c r="N445" s="9">
        <v>43595</v>
      </c>
      <c r="O445" s="10"/>
      <c r="P445" s="9" t="str">
        <f>IF(P$403="","",P$403)</f>
        <v>娄进涛</v>
      </c>
      <c r="Q445" s="3" t="s">
        <v>518</v>
      </c>
      <c r="R445" s="10"/>
    </row>
    <row r="446" spans="2:18" s="27" customFormat="1" ht="95.25" customHeight="1" x14ac:dyDescent="0.15">
      <c r="B446" s="117" t="s">
        <v>1630</v>
      </c>
      <c r="C446" s="10">
        <f>IF(C$408="","",C$408)</f>
        <v>0.375</v>
      </c>
      <c r="D446" s="10" t="str">
        <f>IF(D$408="","",D$408)</f>
        <v>大屏</v>
      </c>
      <c r="E446" s="10" t="str">
        <f>IF(E$408="","",E$408)</f>
        <v>高</v>
      </c>
      <c r="F446" s="10"/>
      <c r="G446" s="11" t="str">
        <f>IF(G$408="","",G$408)</f>
        <v>大屏交易额的完成率数据显示异常高，143945.47%</v>
      </c>
      <c r="H446" s="11" t="str">
        <f>IF(H$408="","",H$408)</f>
        <v>大屏数据正常展示</v>
      </c>
      <c r="I446" s="11" t="s">
        <v>874</v>
      </c>
      <c r="J446" s="11" t="str">
        <f t="shared" ref="J446:R446" si="85">IF(J$408="","",J$408)</f>
        <v>计算并修改数据。（DIS无该统计总数）</v>
      </c>
      <c r="K446" s="11" t="str">
        <f t="shared" si="85"/>
        <v>取DIS数据进行展示</v>
      </c>
      <c r="L446" s="3" t="s">
        <v>680</v>
      </c>
      <c r="M446" s="9">
        <f t="shared" si="85"/>
        <v>43595</v>
      </c>
      <c r="N446" s="9">
        <f t="shared" si="85"/>
        <v>43595</v>
      </c>
      <c r="O446" s="6" t="str">
        <f t="shared" si="85"/>
        <v/>
      </c>
      <c r="P446" s="6" t="str">
        <f t="shared" si="85"/>
        <v>娄进涛</v>
      </c>
      <c r="Q446" s="3" t="s">
        <v>518</v>
      </c>
      <c r="R446" s="6" t="str">
        <f t="shared" si="85"/>
        <v/>
      </c>
    </row>
    <row r="447" spans="2:18" s="27" customFormat="1" ht="95.25" customHeight="1" x14ac:dyDescent="0.15">
      <c r="B447" s="117" t="s">
        <v>1630</v>
      </c>
      <c r="C447" s="10">
        <f>IF(C$421="","",C$421)</f>
        <v>0.375</v>
      </c>
      <c r="D447" s="10" t="str">
        <f>IF(D$421="","",D$421)</f>
        <v>大屏</v>
      </c>
      <c r="E447" s="10" t="str">
        <f>IF(E$421="","",E$421)</f>
        <v>高</v>
      </c>
      <c r="F447" s="10"/>
      <c r="G447" s="11" t="str">
        <f>IF(G$421="","",G$421)</f>
        <v>大屏康养平台的营业收入和税前利润与DIS不一致</v>
      </c>
      <c r="H447" s="12" t="str">
        <f>IF(H$421="","",H$421)</f>
        <v>大屏数据正常展示</v>
      </c>
      <c r="I447" s="11" t="s">
        <v>889</v>
      </c>
      <c r="J447" s="12" t="str">
        <f>IF(J$421="","",J$421)</f>
        <v>手动修改大屏数据与DIS一致</v>
      </c>
      <c r="K447" s="12" t="str">
        <f>IF(K$421="","",K$421)</f>
        <v>取DIS数据进行展示</v>
      </c>
      <c r="L447" s="3" t="s">
        <v>680</v>
      </c>
      <c r="M447" s="9">
        <f>IF(M$421="","",M$421)</f>
        <v>43595</v>
      </c>
      <c r="N447" s="9">
        <f>IF(N$421="","",N$421)</f>
        <v>43595</v>
      </c>
      <c r="O447" s="6"/>
      <c r="P447" s="6" t="s">
        <v>297</v>
      </c>
      <c r="Q447" s="3" t="s">
        <v>518</v>
      </c>
      <c r="R447" s="6"/>
    </row>
    <row r="448" spans="2:18" s="27" customFormat="1" ht="95.25" customHeight="1" x14ac:dyDescent="0.15">
      <c r="B448" s="119" t="s">
        <v>1631</v>
      </c>
      <c r="C448" s="10">
        <v>0.70833333333333337</v>
      </c>
      <c r="D448" s="10" t="s">
        <v>919</v>
      </c>
      <c r="E448" s="10" t="s">
        <v>913</v>
      </c>
      <c r="F448" s="10"/>
      <c r="G448" s="11" t="s">
        <v>920</v>
      </c>
      <c r="H448" s="12" t="s">
        <v>921</v>
      </c>
      <c r="I448" s="11" t="s">
        <v>922</v>
      </c>
      <c r="J448" s="11"/>
      <c r="K448" s="24" t="s">
        <v>923</v>
      </c>
      <c r="L448" s="23" t="s">
        <v>680</v>
      </c>
      <c r="M448" s="9">
        <v>43586</v>
      </c>
      <c r="N448" s="9">
        <v>43586</v>
      </c>
      <c r="O448" s="10"/>
      <c r="P448" s="6" t="s">
        <v>297</v>
      </c>
      <c r="Q448" s="10" t="s">
        <v>745</v>
      </c>
      <c r="R448" s="10"/>
    </row>
    <row r="449" spans="2:18" s="27" customFormat="1" ht="95.25" customHeight="1" x14ac:dyDescent="0.15">
      <c r="B449" s="119" t="s">
        <v>1631</v>
      </c>
      <c r="C449" s="10">
        <v>0.66666666666666663</v>
      </c>
      <c r="D449" s="10" t="s">
        <v>356</v>
      </c>
      <c r="E449" s="10" t="s">
        <v>104</v>
      </c>
      <c r="F449" s="10"/>
      <c r="G449" s="11" t="s">
        <v>1005</v>
      </c>
      <c r="H449" s="11" t="s">
        <v>977</v>
      </c>
      <c r="I449" s="11" t="s">
        <v>1006</v>
      </c>
      <c r="J449" s="11" t="s">
        <v>1007</v>
      </c>
      <c r="K449" s="11" t="s">
        <v>1008</v>
      </c>
      <c r="L449" s="10" t="s">
        <v>680</v>
      </c>
      <c r="M449" s="9">
        <v>43628</v>
      </c>
      <c r="N449" s="9">
        <v>43628</v>
      </c>
      <c r="O449" s="6"/>
      <c r="P449" s="6" t="s">
        <v>297</v>
      </c>
      <c r="Q449" s="6" t="s">
        <v>120</v>
      </c>
      <c r="R449" s="6"/>
    </row>
    <row r="450" spans="2:18" s="27" customFormat="1" ht="95.25" customHeight="1" x14ac:dyDescent="0.15">
      <c r="B450" s="119" t="s">
        <v>1632</v>
      </c>
      <c r="C450" s="10">
        <f>IF($C$196="","",$C$196)</f>
        <v>0.375</v>
      </c>
      <c r="D450" s="10" t="str">
        <f>IF($D$196="","",$D$196)</f>
        <v>大屏</v>
      </c>
      <c r="E450" s="4" t="str">
        <f>IF($E$196="","",$E$196)</f>
        <v>高</v>
      </c>
      <c r="F450" s="4"/>
      <c r="G450" s="13" t="str">
        <f>IF($G$196="","",$G$196)</f>
        <v>大屏的税前利润和DIS不一致</v>
      </c>
      <c r="H450" s="13" t="str">
        <f>IF($H$196="","",$H$196)</f>
        <v>大屏数据和DIS不一致</v>
      </c>
      <c r="I450" s="13" t="str">
        <f>IF($I$196="","",$I$196)</f>
        <v>同问题189</v>
      </c>
      <c r="J450" s="13" t="str">
        <f>IF($J$196="","",$J$196)</f>
        <v>手动调整税前利润数据和DIS一致
提供税前利润的计算逻辑和DIS进行确认。
确认DIS的税前利润总数减去了投资收益。</v>
      </c>
      <c r="K450" s="13" t="str">
        <f>IF($K$196="","",$K$196)</f>
        <v>取DIS数据进行展示</v>
      </c>
      <c r="L450" s="3" t="s">
        <v>680</v>
      </c>
      <c r="M450" s="9">
        <f>IF($M$196="","",$M$196)</f>
        <v>43595</v>
      </c>
      <c r="N450" s="9">
        <f>IF($N$196="","",$N$196)</f>
        <v>43595</v>
      </c>
      <c r="O450" s="9" t="str">
        <f>IF($O$196="","",$O$196)</f>
        <v/>
      </c>
      <c r="P450" s="9" t="str">
        <f>IF($P$196="","",$P$196)</f>
        <v>娄进涛</v>
      </c>
      <c r="Q450" s="3" t="s">
        <v>518</v>
      </c>
      <c r="R450" s="4" t="str">
        <f>IF($R$196="","",$R$196)</f>
        <v/>
      </c>
    </row>
    <row r="451" spans="2:18" s="27" customFormat="1" ht="95.25" customHeight="1" x14ac:dyDescent="0.15">
      <c r="B451" s="119" t="s">
        <v>1632</v>
      </c>
      <c r="C451" s="10">
        <f>IF(C$403="","",C$403)</f>
        <v>0.375</v>
      </c>
      <c r="D451" s="10" t="str">
        <f t="shared" ref="D451:M451" si="86">IF(D$403="","",D$403)</f>
        <v>大屏</v>
      </c>
      <c r="E451" s="10" t="str">
        <f t="shared" si="86"/>
        <v>高</v>
      </c>
      <c r="F451" s="10"/>
      <c r="G451" s="11" t="str">
        <f t="shared" si="86"/>
        <v xml:space="preserve">大屏收入的同比增长率和DIS不一致
金控大屏：收入 33.64% 
DIS：收入 25% 
</v>
      </c>
      <c r="H451" s="11" t="str">
        <f t="shared" si="86"/>
        <v>大屏数据和DIS不一致</v>
      </c>
      <c r="I451" s="11" t="s">
        <v>866</v>
      </c>
      <c r="J451" s="11" t="str">
        <f t="shared" si="86"/>
        <v>调整同比增长率和DIS一致</v>
      </c>
      <c r="K451" s="11" t="str">
        <f t="shared" si="86"/>
        <v>取DIS数据进行展示</v>
      </c>
      <c r="L451" s="3" t="s">
        <v>680</v>
      </c>
      <c r="M451" s="9">
        <f t="shared" si="86"/>
        <v>43595</v>
      </c>
      <c r="N451" s="9">
        <v>43595</v>
      </c>
      <c r="O451" s="10"/>
      <c r="P451" s="9" t="str">
        <f>IF(P$403="","",P$403)</f>
        <v>娄进涛</v>
      </c>
      <c r="Q451" s="3" t="s">
        <v>518</v>
      </c>
      <c r="R451" s="10"/>
    </row>
    <row r="452" spans="2:18" s="27" customFormat="1" ht="95.25" customHeight="1" x14ac:dyDescent="0.15">
      <c r="B452" s="119" t="s">
        <v>1632</v>
      </c>
      <c r="C452" s="10">
        <f>IF(C$408="","",C$408)</f>
        <v>0.375</v>
      </c>
      <c r="D452" s="10" t="str">
        <f>IF(D$408="","",D$408)</f>
        <v>大屏</v>
      </c>
      <c r="E452" s="10" t="str">
        <f>IF(E$408="","",E$408)</f>
        <v>高</v>
      </c>
      <c r="F452" s="10"/>
      <c r="G452" s="11" t="str">
        <f>IF(G$408="","",G$408)</f>
        <v>大屏交易额的完成率数据显示异常高，143945.47%</v>
      </c>
      <c r="H452" s="11" t="str">
        <f>IF(H$408="","",H$408)</f>
        <v>大屏数据正常展示</v>
      </c>
      <c r="I452" s="11" t="s">
        <v>874</v>
      </c>
      <c r="J452" s="11" t="str">
        <f t="shared" ref="J452:R452" si="87">IF(J$408="","",J$408)</f>
        <v>计算并修改数据。（DIS无该统计总数）</v>
      </c>
      <c r="K452" s="11" t="str">
        <f t="shared" si="87"/>
        <v>取DIS数据进行展示</v>
      </c>
      <c r="L452" s="3" t="s">
        <v>680</v>
      </c>
      <c r="M452" s="9">
        <f t="shared" si="87"/>
        <v>43595</v>
      </c>
      <c r="N452" s="9">
        <f t="shared" si="87"/>
        <v>43595</v>
      </c>
      <c r="O452" s="6" t="str">
        <f t="shared" si="87"/>
        <v/>
      </c>
      <c r="P452" s="6" t="str">
        <f t="shared" si="87"/>
        <v>娄进涛</v>
      </c>
      <c r="Q452" s="3" t="s">
        <v>518</v>
      </c>
      <c r="R452" s="6" t="str">
        <f t="shared" si="87"/>
        <v/>
      </c>
    </row>
    <row r="453" spans="2:18" s="27" customFormat="1" ht="95.25" customHeight="1" x14ac:dyDescent="0.15">
      <c r="B453" s="119" t="s">
        <v>1632</v>
      </c>
      <c r="C453" s="10">
        <f>IF(C$421="","",C$421)</f>
        <v>0.375</v>
      </c>
      <c r="D453" s="10" t="str">
        <f>IF(D$421="","",D$421)</f>
        <v>大屏</v>
      </c>
      <c r="E453" s="10" t="str">
        <f>IF(E$421="","",E$421)</f>
        <v>高</v>
      </c>
      <c r="F453" s="10"/>
      <c r="G453" s="11" t="str">
        <f>IF(G$421="","",G$421)</f>
        <v>大屏康养平台的营业收入和税前利润与DIS不一致</v>
      </c>
      <c r="H453" s="12" t="str">
        <f>IF(H$421="","",H$421)</f>
        <v>大屏数据正常展示</v>
      </c>
      <c r="I453" s="11" t="s">
        <v>889</v>
      </c>
      <c r="J453" s="12" t="str">
        <f>IF(J$421="","",J$421)</f>
        <v>手动修改大屏数据与DIS一致</v>
      </c>
      <c r="K453" s="12" t="str">
        <f>IF(K$421="","",K$421)</f>
        <v>取DIS数据进行展示</v>
      </c>
      <c r="L453" s="3" t="s">
        <v>680</v>
      </c>
      <c r="M453" s="9">
        <f>IF(M$421="","",M$421)</f>
        <v>43595</v>
      </c>
      <c r="N453" s="9">
        <f>IF(N$421="","",N$421)</f>
        <v>43595</v>
      </c>
      <c r="O453" s="6"/>
      <c r="P453" s="6" t="s">
        <v>297</v>
      </c>
      <c r="Q453" s="3" t="s">
        <v>518</v>
      </c>
      <c r="R453" s="6"/>
    </row>
    <row r="454" spans="2:18" s="27" customFormat="1" ht="95.25" customHeight="1" x14ac:dyDescent="0.15">
      <c r="B454" s="119" t="s">
        <v>1632</v>
      </c>
      <c r="C454" s="10">
        <v>0.36458333333333331</v>
      </c>
      <c r="D454" s="10" t="str">
        <f>IF(D$390="","",D$421)</f>
        <v>大屏</v>
      </c>
      <c r="E454" s="10" t="str">
        <f>IF(E$390="","",E$390)</f>
        <v>高</v>
      </c>
      <c r="F454" s="10"/>
      <c r="G454" s="11" t="s">
        <v>910</v>
      </c>
      <c r="H454" s="12" t="str">
        <f>IF(H$390="","",H$421)</f>
        <v>大屏数据正常展示</v>
      </c>
      <c r="I454" s="11" t="s">
        <v>911</v>
      </c>
      <c r="J454" s="11" t="s">
        <v>820</v>
      </c>
      <c r="K454" s="12" t="s">
        <v>952</v>
      </c>
      <c r="L454" s="3" t="s">
        <v>680</v>
      </c>
      <c r="M454" s="9">
        <v>43600</v>
      </c>
      <c r="N454" s="9">
        <v>43600</v>
      </c>
      <c r="O454" s="10"/>
      <c r="P454" s="14" t="str">
        <f>IF(P$315="","",P$315)</f>
        <v>娄进涛</v>
      </c>
      <c r="Q454" s="10" t="s">
        <v>518</v>
      </c>
      <c r="R454" s="10" t="s">
        <v>824</v>
      </c>
    </row>
    <row r="455" spans="2:18" s="27" customFormat="1" ht="95.25" customHeight="1" x14ac:dyDescent="0.15">
      <c r="B455" s="119" t="s">
        <v>1632</v>
      </c>
      <c r="C455" s="10">
        <v>0.36458333333333331</v>
      </c>
      <c r="D455" s="10" t="s">
        <v>912</v>
      </c>
      <c r="E455" s="10" t="s">
        <v>913</v>
      </c>
      <c r="F455" s="10"/>
      <c r="G455" s="11" t="s">
        <v>914</v>
      </c>
      <c r="H455" s="12" t="s">
        <v>915</v>
      </c>
      <c r="I455" s="11" t="s">
        <v>916</v>
      </c>
      <c r="J455" s="11"/>
      <c r="K455" s="11" t="s">
        <v>917</v>
      </c>
      <c r="L455" s="10" t="s">
        <v>680</v>
      </c>
      <c r="M455" s="9">
        <v>43590</v>
      </c>
      <c r="N455" s="9">
        <v>43590</v>
      </c>
      <c r="O455" s="10"/>
      <c r="P455" s="14" t="s">
        <v>918</v>
      </c>
      <c r="Q455" s="10" t="s">
        <v>518</v>
      </c>
      <c r="R455" s="10"/>
    </row>
    <row r="456" spans="2:18" s="27" customFormat="1" ht="95.25" customHeight="1" x14ac:dyDescent="0.15">
      <c r="B456" s="119" t="s">
        <v>1633</v>
      </c>
      <c r="C456" s="10">
        <f>IF($C$196="","",$C$196)</f>
        <v>0.375</v>
      </c>
      <c r="D456" s="10" t="str">
        <f>IF($D$196="","",$D$196)</f>
        <v>大屏</v>
      </c>
      <c r="E456" s="4" t="str">
        <f>IF($E$196="","",$E$196)</f>
        <v>高</v>
      </c>
      <c r="F456" s="4"/>
      <c r="G456" s="13" t="str">
        <f>IF($G$196="","",$G$196)</f>
        <v>大屏的税前利润和DIS不一致</v>
      </c>
      <c r="H456" s="13" t="str">
        <f>IF($H$196="","",$H$196)</f>
        <v>大屏数据和DIS不一致</v>
      </c>
      <c r="I456" s="13" t="str">
        <f>IF($I$196="","",$I$196)</f>
        <v>同问题189</v>
      </c>
      <c r="J456" s="13" t="str">
        <f>IF($J$196="","",$J$196)</f>
        <v>手动调整税前利润数据和DIS一致
提供税前利润的计算逻辑和DIS进行确认。
确认DIS的税前利润总数减去了投资收益。</v>
      </c>
      <c r="K456" s="13" t="str">
        <f>IF($K$196="","",$K$196)</f>
        <v>取DIS数据进行展示</v>
      </c>
      <c r="L456" s="3" t="s">
        <v>680</v>
      </c>
      <c r="M456" s="9">
        <f>IF($M$196="","",$M$196)</f>
        <v>43595</v>
      </c>
      <c r="N456" s="9">
        <f>IF($N$196="","",$N$196)</f>
        <v>43595</v>
      </c>
      <c r="O456" s="9" t="str">
        <f>IF($O$196="","",$O$196)</f>
        <v/>
      </c>
      <c r="P456" s="9" t="str">
        <f>IF($P$196="","",$P$196)</f>
        <v>娄进涛</v>
      </c>
      <c r="Q456" s="3" t="s">
        <v>120</v>
      </c>
      <c r="R456" s="4" t="str">
        <f>IF($R$196="","",$R$196)</f>
        <v/>
      </c>
    </row>
    <row r="457" spans="2:18" s="27" customFormat="1" ht="95.25" customHeight="1" x14ac:dyDescent="0.15">
      <c r="B457" s="119" t="s">
        <v>1633</v>
      </c>
      <c r="C457" s="10">
        <f>IF(C$403="","",C$403)</f>
        <v>0.375</v>
      </c>
      <c r="D457" s="10" t="str">
        <f t="shared" ref="D457:M457" si="88">IF(D$403="","",D$403)</f>
        <v>大屏</v>
      </c>
      <c r="E457" s="10" t="str">
        <f t="shared" si="88"/>
        <v>高</v>
      </c>
      <c r="F457" s="10"/>
      <c r="G457" s="11" t="str">
        <f t="shared" si="88"/>
        <v xml:space="preserve">大屏收入的同比增长率和DIS不一致
金控大屏：收入 33.64% 
DIS：收入 25% 
</v>
      </c>
      <c r="H457" s="11" t="str">
        <f t="shared" si="88"/>
        <v>大屏数据和DIS不一致</v>
      </c>
      <c r="I457" s="11" t="s">
        <v>866</v>
      </c>
      <c r="J457" s="11" t="str">
        <f t="shared" si="88"/>
        <v>调整同比增长率和DIS一致</v>
      </c>
      <c r="K457" s="11" t="str">
        <f t="shared" si="88"/>
        <v>取DIS数据进行展示</v>
      </c>
      <c r="L457" s="3" t="s">
        <v>680</v>
      </c>
      <c r="M457" s="9">
        <f t="shared" si="88"/>
        <v>43595</v>
      </c>
      <c r="N457" s="9">
        <v>43595</v>
      </c>
      <c r="O457" s="10"/>
      <c r="P457" s="9" t="str">
        <f>IF(P$403="","",P$403)</f>
        <v>娄进涛</v>
      </c>
      <c r="Q457" s="3" t="s">
        <v>120</v>
      </c>
      <c r="R457" s="10"/>
    </row>
    <row r="458" spans="2:18" s="27" customFormat="1" ht="95.25" customHeight="1" x14ac:dyDescent="0.15">
      <c r="B458" s="119" t="s">
        <v>1633</v>
      </c>
      <c r="C458" s="10">
        <f>IF(C$408="","",C$408)</f>
        <v>0.375</v>
      </c>
      <c r="D458" s="10" t="str">
        <f>IF(D$408="","",D$408)</f>
        <v>大屏</v>
      </c>
      <c r="E458" s="10" t="str">
        <f>IF(E$408="","",E$408)</f>
        <v>高</v>
      </c>
      <c r="F458" s="10"/>
      <c r="G458" s="11" t="str">
        <f>IF(G$408="","",G$408)</f>
        <v>大屏交易额的完成率数据显示异常高，143945.47%</v>
      </c>
      <c r="H458" s="11" t="str">
        <f>IF(H$408="","",H$408)</f>
        <v>大屏数据正常展示</v>
      </c>
      <c r="I458" s="11" t="s">
        <v>874</v>
      </c>
      <c r="J458" s="11" t="str">
        <f t="shared" ref="J458:R458" si="89">IF(J$408="","",J$408)</f>
        <v>计算并修改数据。（DIS无该统计总数）</v>
      </c>
      <c r="K458" s="11" t="str">
        <f t="shared" si="89"/>
        <v>取DIS数据进行展示</v>
      </c>
      <c r="L458" s="3" t="s">
        <v>680</v>
      </c>
      <c r="M458" s="9">
        <f t="shared" si="89"/>
        <v>43595</v>
      </c>
      <c r="N458" s="9">
        <f t="shared" si="89"/>
        <v>43595</v>
      </c>
      <c r="O458" s="6" t="str">
        <f t="shared" si="89"/>
        <v/>
      </c>
      <c r="P458" s="6" t="str">
        <f t="shared" si="89"/>
        <v>娄进涛</v>
      </c>
      <c r="Q458" s="3" t="s">
        <v>120</v>
      </c>
      <c r="R458" s="6" t="str">
        <f t="shared" si="89"/>
        <v/>
      </c>
    </row>
    <row r="459" spans="2:18" s="27" customFormat="1" ht="95.25" customHeight="1" x14ac:dyDescent="0.15">
      <c r="B459" s="119" t="s">
        <v>1633</v>
      </c>
      <c r="C459" s="10">
        <f>IF(C$421="","",C$421)</f>
        <v>0.375</v>
      </c>
      <c r="D459" s="10" t="str">
        <f>IF(D$421="","",D$421)</f>
        <v>大屏</v>
      </c>
      <c r="E459" s="10" t="str">
        <f>IF(E$421="","",E$421)</f>
        <v>高</v>
      </c>
      <c r="F459" s="10"/>
      <c r="G459" s="11" t="str">
        <f>IF(G$421="","",G$421)</f>
        <v>大屏康养平台的营业收入和税前利润与DIS不一致</v>
      </c>
      <c r="H459" s="12" t="str">
        <f>IF(H$421="","",H$421)</f>
        <v>大屏数据正常展示</v>
      </c>
      <c r="I459" s="11" t="s">
        <v>889</v>
      </c>
      <c r="J459" s="12" t="str">
        <f>IF(J$421="","",J$421)</f>
        <v>手动修改大屏数据与DIS一致</v>
      </c>
      <c r="K459" s="12" t="str">
        <f>IF(K$421="","",K$421)</f>
        <v>取DIS数据进行展示</v>
      </c>
      <c r="L459" s="3" t="s">
        <v>680</v>
      </c>
      <c r="M459" s="9">
        <f>IF(M$421="","",M$421)</f>
        <v>43595</v>
      </c>
      <c r="N459" s="9">
        <f>IF(N$421="","",N$421)</f>
        <v>43595</v>
      </c>
      <c r="O459" s="6"/>
      <c r="P459" s="6" t="s">
        <v>297</v>
      </c>
      <c r="Q459" s="3" t="s">
        <v>120</v>
      </c>
      <c r="R459" s="6"/>
    </row>
    <row r="460" spans="2:18" s="27" customFormat="1" ht="95.25" customHeight="1" x14ac:dyDescent="0.15">
      <c r="B460" s="119" t="s">
        <v>1633</v>
      </c>
      <c r="C460" s="10">
        <v>0.36458333333333331</v>
      </c>
      <c r="D460" s="10" t="str">
        <f>IF(D$454="","",D$454)</f>
        <v>大屏</v>
      </c>
      <c r="E460" s="10" t="str">
        <f>IF(E$454="","",E$454)</f>
        <v>高</v>
      </c>
      <c r="F460" s="10"/>
      <c r="G460" s="11" t="s">
        <v>925</v>
      </c>
      <c r="H460" s="12" t="str">
        <f>IF(H$454="","",H$454)</f>
        <v>大屏数据正常展示</v>
      </c>
      <c r="I460" s="12" t="str">
        <f>IF(I$454="","",I$454)</f>
        <v>同问题390</v>
      </c>
      <c r="J460" s="12" t="str">
        <f>IF(J$454="","",J$454)</f>
        <v>重调大屏总调度</v>
      </c>
      <c r="K460" s="12" t="s">
        <v>952</v>
      </c>
      <c r="L460" s="3" t="s">
        <v>680</v>
      </c>
      <c r="M460" s="9">
        <v>43600</v>
      </c>
      <c r="N460" s="9">
        <v>43600</v>
      </c>
      <c r="O460" s="10"/>
      <c r="P460" s="10" t="str">
        <f>IF(P$454="","",P$454)</f>
        <v>娄进涛</v>
      </c>
      <c r="Q460" s="3" t="s">
        <v>120</v>
      </c>
      <c r="R460" s="10" t="str">
        <f>IF(R$454="","",R$454)</f>
        <v>金融产品跑批延迟</v>
      </c>
    </row>
    <row r="461" spans="2:18" s="27" customFormat="1" ht="95.25" customHeight="1" x14ac:dyDescent="0.15">
      <c r="B461" s="119" t="s">
        <v>1634</v>
      </c>
      <c r="C461" s="10">
        <f>IF($C$196="","",$C$196)</f>
        <v>0.375</v>
      </c>
      <c r="D461" s="10" t="str">
        <f>IF($D$196="","",$D$196)</f>
        <v>大屏</v>
      </c>
      <c r="E461" s="4" t="str">
        <f>IF($E$196="","",$E$196)</f>
        <v>高</v>
      </c>
      <c r="F461" s="4"/>
      <c r="G461" s="13" t="str">
        <f>IF($G$196="","",$G$196)</f>
        <v>大屏的税前利润和DIS不一致</v>
      </c>
      <c r="H461" s="13" t="str">
        <f>IF($H$196="","",$H$196)</f>
        <v>大屏数据和DIS不一致</v>
      </c>
      <c r="I461" s="13" t="str">
        <f>IF($I$196="","",$I$196)</f>
        <v>同问题189</v>
      </c>
      <c r="J461" s="13" t="str">
        <f>IF($J$196="","",$J$196)</f>
        <v>手动调整税前利润数据和DIS一致
提供税前利润的计算逻辑和DIS进行确认。
确认DIS的税前利润总数减去了投资收益。</v>
      </c>
      <c r="K461" s="13" t="str">
        <f>IF($K$196="","",$K$196)</f>
        <v>取DIS数据进行展示</v>
      </c>
      <c r="L461" s="3" t="s">
        <v>680</v>
      </c>
      <c r="M461" s="9">
        <f>IF($M$196="","",$M$196)</f>
        <v>43595</v>
      </c>
      <c r="N461" s="9">
        <f>IF($N$196="","",$N$196)</f>
        <v>43595</v>
      </c>
      <c r="O461" s="9" t="str">
        <f>IF($O$196="","",$O$196)</f>
        <v/>
      </c>
      <c r="P461" s="9" t="str">
        <f>IF($P$196="","",$P$196)</f>
        <v>娄进涛</v>
      </c>
      <c r="Q461" s="3" t="s">
        <v>120</v>
      </c>
      <c r="R461" s="4" t="str">
        <f>IF($R$196="","",$R$196)</f>
        <v/>
      </c>
    </row>
    <row r="462" spans="2:18" s="27" customFormat="1" ht="95.25" customHeight="1" x14ac:dyDescent="0.15">
      <c r="B462" s="119" t="s">
        <v>1634</v>
      </c>
      <c r="C462" s="10">
        <f>IF(C$403="","",C$403)</f>
        <v>0.375</v>
      </c>
      <c r="D462" s="10" t="str">
        <f t="shared" ref="D462:M462" si="90">IF(D$403="","",D$403)</f>
        <v>大屏</v>
      </c>
      <c r="E462" s="10" t="str">
        <f t="shared" si="90"/>
        <v>高</v>
      </c>
      <c r="F462" s="10"/>
      <c r="G462" s="11" t="str">
        <f t="shared" si="90"/>
        <v xml:space="preserve">大屏收入的同比增长率和DIS不一致
金控大屏：收入 33.64% 
DIS：收入 25% 
</v>
      </c>
      <c r="H462" s="11" t="str">
        <f t="shared" si="90"/>
        <v>大屏数据和DIS不一致</v>
      </c>
      <c r="I462" s="11" t="s">
        <v>866</v>
      </c>
      <c r="J462" s="11" t="str">
        <f t="shared" si="90"/>
        <v>调整同比增长率和DIS一致</v>
      </c>
      <c r="K462" s="11" t="str">
        <f t="shared" si="90"/>
        <v>取DIS数据进行展示</v>
      </c>
      <c r="L462" s="3" t="s">
        <v>680</v>
      </c>
      <c r="M462" s="9">
        <f t="shared" si="90"/>
        <v>43595</v>
      </c>
      <c r="N462" s="9">
        <v>43595</v>
      </c>
      <c r="O462" s="10"/>
      <c r="P462" s="9" t="str">
        <f>IF(P$403="","",P$403)</f>
        <v>娄进涛</v>
      </c>
      <c r="Q462" s="3" t="s">
        <v>120</v>
      </c>
      <c r="R462" s="10"/>
    </row>
    <row r="463" spans="2:18" s="27" customFormat="1" ht="95.25" customHeight="1" x14ac:dyDescent="0.15">
      <c r="B463" s="119" t="s">
        <v>1634</v>
      </c>
      <c r="C463" s="10">
        <f>IF(C$408="","",C$408)</f>
        <v>0.375</v>
      </c>
      <c r="D463" s="10" t="str">
        <f>IF(D$408="","",D$408)</f>
        <v>大屏</v>
      </c>
      <c r="E463" s="10" t="str">
        <f>IF(E$408="","",E$408)</f>
        <v>高</v>
      </c>
      <c r="F463" s="10"/>
      <c r="G463" s="11" t="str">
        <f>IF(G$408="","",G$408)</f>
        <v>大屏交易额的完成率数据显示异常高，143945.47%</v>
      </c>
      <c r="H463" s="11" t="str">
        <f>IF(H$408="","",H$408)</f>
        <v>大屏数据正常展示</v>
      </c>
      <c r="I463" s="11" t="s">
        <v>874</v>
      </c>
      <c r="J463" s="11" t="str">
        <f t="shared" ref="J463:R463" si="91">IF(J$408="","",J$408)</f>
        <v>计算并修改数据。（DIS无该统计总数）</v>
      </c>
      <c r="K463" s="11" t="str">
        <f t="shared" si="91"/>
        <v>取DIS数据进行展示</v>
      </c>
      <c r="L463" s="3" t="s">
        <v>680</v>
      </c>
      <c r="M463" s="9">
        <f t="shared" si="91"/>
        <v>43595</v>
      </c>
      <c r="N463" s="9">
        <f t="shared" si="91"/>
        <v>43595</v>
      </c>
      <c r="O463" s="6" t="str">
        <f t="shared" si="91"/>
        <v/>
      </c>
      <c r="P463" s="6" t="str">
        <f t="shared" si="91"/>
        <v>娄进涛</v>
      </c>
      <c r="Q463" s="3" t="s">
        <v>120</v>
      </c>
      <c r="R463" s="6" t="str">
        <f t="shared" si="91"/>
        <v/>
      </c>
    </row>
    <row r="464" spans="2:18" s="27" customFormat="1" ht="95.25" customHeight="1" x14ac:dyDescent="0.15">
      <c r="B464" s="119" t="s">
        <v>1634</v>
      </c>
      <c r="C464" s="10">
        <f>IF(C$421="","",C$421)</f>
        <v>0.375</v>
      </c>
      <c r="D464" s="10" t="str">
        <f>IF(D$421="","",D$421)</f>
        <v>大屏</v>
      </c>
      <c r="E464" s="10" t="str">
        <f>IF(E$421="","",E$421)</f>
        <v>高</v>
      </c>
      <c r="F464" s="10"/>
      <c r="G464" s="11" t="str">
        <f>IF(G$421="","",G$421)</f>
        <v>大屏康养平台的营业收入和税前利润与DIS不一致</v>
      </c>
      <c r="H464" s="12" t="str">
        <f>IF(H$421="","",H$421)</f>
        <v>大屏数据正常展示</v>
      </c>
      <c r="I464" s="11" t="s">
        <v>889</v>
      </c>
      <c r="J464" s="12" t="str">
        <f>IF(J$421="","",J$421)</f>
        <v>手动修改大屏数据与DIS一致</v>
      </c>
      <c r="K464" s="12" t="str">
        <f>IF(K$421="","",K$421)</f>
        <v>取DIS数据进行展示</v>
      </c>
      <c r="L464" s="3" t="s">
        <v>680</v>
      </c>
      <c r="M464" s="9">
        <f>IF(M$421="","",M$421)</f>
        <v>43595</v>
      </c>
      <c r="N464" s="9">
        <f>IF(N$421="","",N$421)</f>
        <v>43595</v>
      </c>
      <c r="O464" s="6"/>
      <c r="P464" s="6" t="s">
        <v>297</v>
      </c>
      <c r="Q464" s="3" t="s">
        <v>120</v>
      </c>
      <c r="R464" s="6"/>
    </row>
    <row r="465" spans="2:18" s="27" customFormat="1" ht="95.25" customHeight="1" x14ac:dyDescent="0.15">
      <c r="B465" s="119" t="s">
        <v>1634</v>
      </c>
      <c r="C465" s="10">
        <v>0.36458333333333331</v>
      </c>
      <c r="D465" s="10" t="str">
        <f>IF(D$454="","",D$454)</f>
        <v>大屏</v>
      </c>
      <c r="E465" s="10" t="str">
        <f>IF(E$454="","",E$454)</f>
        <v>高</v>
      </c>
      <c r="F465" s="10"/>
      <c r="G465" s="11" t="s">
        <v>950</v>
      </c>
      <c r="H465" s="12" t="str">
        <f>IF(H$454="","",H$454)</f>
        <v>大屏数据正常展示</v>
      </c>
      <c r="I465" s="12" t="str">
        <f>IF(I$454="","",I$454)</f>
        <v>同问题390</v>
      </c>
      <c r="J465" s="12" t="str">
        <f>IF(J$454="","",J$454)</f>
        <v>重调大屏总调度</v>
      </c>
      <c r="K465" s="12" t="s">
        <v>952</v>
      </c>
      <c r="L465" s="3" t="s">
        <v>680</v>
      </c>
      <c r="M465" s="9">
        <v>43600</v>
      </c>
      <c r="N465" s="9">
        <v>43600</v>
      </c>
      <c r="O465" s="10"/>
      <c r="P465" s="10" t="str">
        <f>IF(P$454="","",P$454)</f>
        <v>娄进涛</v>
      </c>
      <c r="Q465" s="10" t="s">
        <v>926</v>
      </c>
      <c r="R465" s="10" t="str">
        <f>IF(R$454="","",R$454)</f>
        <v>金融产品跑批延迟</v>
      </c>
    </row>
    <row r="466" spans="2:18" s="27" customFormat="1" ht="95.25" customHeight="1" x14ac:dyDescent="0.15">
      <c r="B466" s="119" t="s">
        <v>1635</v>
      </c>
      <c r="C466" s="10">
        <f>IF($C$196="","",$C$196)</f>
        <v>0.375</v>
      </c>
      <c r="D466" s="10" t="str">
        <f>IF($D$196="","",$D$196)</f>
        <v>大屏</v>
      </c>
      <c r="E466" s="4" t="str">
        <f>IF($E$196="","",$E$196)</f>
        <v>高</v>
      </c>
      <c r="F466" s="4"/>
      <c r="G466" s="13" t="str">
        <f>IF($G$196="","",$G$196)</f>
        <v>大屏的税前利润和DIS不一致</v>
      </c>
      <c r="H466" s="13" t="str">
        <f>IF($H$196="","",$H$196)</f>
        <v>大屏数据和DIS不一致</v>
      </c>
      <c r="I466" s="13" t="str">
        <f>IF($I$196="","",$I$196)</f>
        <v>同问题189</v>
      </c>
      <c r="J466" s="13" t="str">
        <f>IF($J$196="","",$J$196)</f>
        <v>手动调整税前利润数据和DIS一致
提供税前利润的计算逻辑和DIS进行确认。
确认DIS的税前利润总数减去了投资收益。</v>
      </c>
      <c r="K466" s="13" t="str">
        <f>IF($K$196="","",$K$196)</f>
        <v>取DIS数据进行展示</v>
      </c>
      <c r="L466" s="3" t="s">
        <v>680</v>
      </c>
      <c r="M466" s="9">
        <f>IF($M$196="","",$M$196)</f>
        <v>43595</v>
      </c>
      <c r="N466" s="9">
        <f>IF($N$196="","",$N$196)</f>
        <v>43595</v>
      </c>
      <c r="O466" s="9" t="str">
        <f>IF($O$196="","",$O$196)</f>
        <v/>
      </c>
      <c r="P466" s="9" t="str">
        <f>IF($P$196="","",$P$196)</f>
        <v>娄进涛</v>
      </c>
      <c r="Q466" s="3" t="s">
        <v>120</v>
      </c>
      <c r="R466" s="4" t="str">
        <f>IF($R$196="","",$R$196)</f>
        <v/>
      </c>
    </row>
    <row r="467" spans="2:18" s="27" customFormat="1" ht="95.25" customHeight="1" x14ac:dyDescent="0.15">
      <c r="B467" s="119" t="s">
        <v>1635</v>
      </c>
      <c r="C467" s="10">
        <f>IF(C$403="","",C$403)</f>
        <v>0.375</v>
      </c>
      <c r="D467" s="10" t="str">
        <f t="shared" ref="D467:M467" si="92">IF(D$403="","",D$403)</f>
        <v>大屏</v>
      </c>
      <c r="E467" s="10" t="str">
        <f t="shared" si="92"/>
        <v>高</v>
      </c>
      <c r="F467" s="10"/>
      <c r="G467" s="11" t="str">
        <f t="shared" si="92"/>
        <v xml:space="preserve">大屏收入的同比增长率和DIS不一致
金控大屏：收入 33.64% 
DIS：收入 25% 
</v>
      </c>
      <c r="H467" s="11" t="str">
        <f t="shared" si="92"/>
        <v>大屏数据和DIS不一致</v>
      </c>
      <c r="I467" s="11" t="s">
        <v>866</v>
      </c>
      <c r="J467" s="11" t="str">
        <f t="shared" si="92"/>
        <v>调整同比增长率和DIS一致</v>
      </c>
      <c r="K467" s="11" t="str">
        <f t="shared" si="92"/>
        <v>取DIS数据进行展示</v>
      </c>
      <c r="L467" s="3" t="s">
        <v>680</v>
      </c>
      <c r="M467" s="9">
        <f t="shared" si="92"/>
        <v>43595</v>
      </c>
      <c r="N467" s="9">
        <v>43595</v>
      </c>
      <c r="O467" s="10"/>
      <c r="P467" s="9" t="str">
        <f>IF(P$403="","",P$403)</f>
        <v>娄进涛</v>
      </c>
      <c r="Q467" s="3" t="s">
        <v>120</v>
      </c>
      <c r="R467" s="10"/>
    </row>
    <row r="468" spans="2:18" s="27" customFormat="1" ht="95.25" customHeight="1" x14ac:dyDescent="0.15">
      <c r="B468" s="119" t="s">
        <v>1635</v>
      </c>
      <c r="C468" s="10">
        <f>IF(C$408="","",C$408)</f>
        <v>0.375</v>
      </c>
      <c r="D468" s="10" t="str">
        <f>IF(D$408="","",D$408)</f>
        <v>大屏</v>
      </c>
      <c r="E468" s="10" t="str">
        <f>IF(E$408="","",E$408)</f>
        <v>高</v>
      </c>
      <c r="F468" s="10"/>
      <c r="G468" s="11" t="str">
        <f>IF(G$408="","",G$408)</f>
        <v>大屏交易额的完成率数据显示异常高，143945.47%</v>
      </c>
      <c r="H468" s="11" t="str">
        <f>IF(H$408="","",H$408)</f>
        <v>大屏数据正常展示</v>
      </c>
      <c r="I468" s="11" t="s">
        <v>874</v>
      </c>
      <c r="J468" s="11" t="str">
        <f t="shared" ref="J468:R468" si="93">IF(J$408="","",J$408)</f>
        <v>计算并修改数据。（DIS无该统计总数）</v>
      </c>
      <c r="K468" s="11" t="str">
        <f t="shared" si="93"/>
        <v>取DIS数据进行展示</v>
      </c>
      <c r="L468" s="3" t="s">
        <v>680</v>
      </c>
      <c r="M468" s="9">
        <f t="shared" si="93"/>
        <v>43595</v>
      </c>
      <c r="N468" s="9">
        <f t="shared" si="93"/>
        <v>43595</v>
      </c>
      <c r="O468" s="6" t="str">
        <f t="shared" si="93"/>
        <v/>
      </c>
      <c r="P468" s="6" t="str">
        <f t="shared" si="93"/>
        <v>娄进涛</v>
      </c>
      <c r="Q468" s="3" t="s">
        <v>120</v>
      </c>
      <c r="R468" s="6" t="str">
        <f t="shared" si="93"/>
        <v/>
      </c>
    </row>
    <row r="469" spans="2:18" s="27" customFormat="1" ht="95.25" customHeight="1" x14ac:dyDescent="0.15">
      <c r="B469" s="119" t="s">
        <v>1635</v>
      </c>
      <c r="C469" s="10">
        <f>IF(C$421="","",C$421)</f>
        <v>0.375</v>
      </c>
      <c r="D469" s="10" t="str">
        <f>IF(D$421="","",D$421)</f>
        <v>大屏</v>
      </c>
      <c r="E469" s="10" t="str">
        <f>IF(E$421="","",E$421)</f>
        <v>高</v>
      </c>
      <c r="F469" s="10"/>
      <c r="G469" s="11" t="str">
        <f>IF(G$421="","",G$421)</f>
        <v>大屏康养平台的营业收入和税前利润与DIS不一致</v>
      </c>
      <c r="H469" s="12" t="str">
        <f>IF(H$421="","",H$421)</f>
        <v>大屏数据正常展示</v>
      </c>
      <c r="I469" s="11" t="s">
        <v>889</v>
      </c>
      <c r="J469" s="12" t="str">
        <f>IF(J$421="","",J$421)</f>
        <v>手动修改大屏数据与DIS一致</v>
      </c>
      <c r="K469" s="12" t="str">
        <f>IF(K$421="","",K$421)</f>
        <v>取DIS数据进行展示</v>
      </c>
      <c r="L469" s="3" t="s">
        <v>680</v>
      </c>
      <c r="M469" s="9">
        <f>IF(M$421="","",M$421)</f>
        <v>43595</v>
      </c>
      <c r="N469" s="9">
        <f>IF(N$421="","",N$421)</f>
        <v>43595</v>
      </c>
      <c r="O469" s="6"/>
      <c r="P469" s="6" t="s">
        <v>297</v>
      </c>
      <c r="Q469" s="3" t="s">
        <v>120</v>
      </c>
      <c r="R469" s="6"/>
    </row>
    <row r="470" spans="2:18" s="27" customFormat="1" ht="95.25" customHeight="1" x14ac:dyDescent="0.15">
      <c r="B470" s="119" t="s">
        <v>1635</v>
      </c>
      <c r="C470" s="10">
        <v>0.36458333333333331</v>
      </c>
      <c r="D470" s="10" t="str">
        <f>IF(D$454="","",D$454)</f>
        <v>大屏</v>
      </c>
      <c r="E470" s="10" t="str">
        <f>IF(E$454="","",E$454)</f>
        <v>高</v>
      </c>
      <c r="F470" s="10"/>
      <c r="G470" s="11" t="s">
        <v>948</v>
      </c>
      <c r="H470" s="12" t="str">
        <f>IF(H$454="","",H$454)</f>
        <v>大屏数据正常展示</v>
      </c>
      <c r="I470" s="12" t="str">
        <f>IF(I$454="","",I$454)</f>
        <v>同问题390</v>
      </c>
      <c r="J470" s="12" t="str">
        <f>IF(J$454="","",J$454)</f>
        <v>重调大屏总调度</v>
      </c>
      <c r="K470" s="12" t="s">
        <v>952</v>
      </c>
      <c r="L470" s="3" t="s">
        <v>680</v>
      </c>
      <c r="M470" s="9">
        <v>43600</v>
      </c>
      <c r="N470" s="9">
        <v>43600</v>
      </c>
      <c r="O470" s="10"/>
      <c r="P470" s="10" t="str">
        <f>IF(P$454="","",P$454)</f>
        <v>娄进涛</v>
      </c>
      <c r="Q470" s="10" t="s">
        <v>120</v>
      </c>
      <c r="R470" s="10" t="str">
        <f>IF(R$454="","",R$454)</f>
        <v>金融产品跑批延迟</v>
      </c>
    </row>
    <row r="471" spans="2:18" s="27" customFormat="1" ht="95.25" customHeight="1" x14ac:dyDescent="0.15">
      <c r="B471" s="119" t="s">
        <v>1636</v>
      </c>
      <c r="C471" s="10">
        <f>IF($C$196="","",$C$196)</f>
        <v>0.375</v>
      </c>
      <c r="D471" s="10" t="str">
        <f>IF($D$196="","",$D$196)</f>
        <v>大屏</v>
      </c>
      <c r="E471" s="4" t="str">
        <f>IF($E$196="","",$E$196)</f>
        <v>高</v>
      </c>
      <c r="F471" s="4"/>
      <c r="G471" s="13" t="str">
        <f>IF($G$196="","",$G$196)</f>
        <v>大屏的税前利润和DIS不一致</v>
      </c>
      <c r="H471" s="13" t="str">
        <f>IF($H$196="","",$H$196)</f>
        <v>大屏数据和DIS不一致</v>
      </c>
      <c r="I471" s="13" t="str">
        <f>IF($I$196="","",$I$196)</f>
        <v>同问题189</v>
      </c>
      <c r="J471" s="13" t="str">
        <f>IF($J$196="","",$J$196)</f>
        <v>手动调整税前利润数据和DIS一致
提供税前利润的计算逻辑和DIS进行确认。
确认DIS的税前利润总数减去了投资收益。</v>
      </c>
      <c r="K471" s="13" t="str">
        <f>IF($K$196="","",$K$196)</f>
        <v>取DIS数据进行展示</v>
      </c>
      <c r="L471" s="3" t="s">
        <v>680</v>
      </c>
      <c r="M471" s="9">
        <f>IF($M$196="","",$M$196)</f>
        <v>43595</v>
      </c>
      <c r="N471" s="9">
        <f>IF($N$196="","",$N$196)</f>
        <v>43595</v>
      </c>
      <c r="O471" s="9" t="str">
        <f>IF($O$196="","",$O$196)</f>
        <v/>
      </c>
      <c r="P471" s="9" t="str">
        <f>IF($P$196="","",$P$196)</f>
        <v>娄进涛</v>
      </c>
      <c r="Q471" s="3" t="s">
        <v>518</v>
      </c>
      <c r="R471" s="4" t="str">
        <f>IF($R$196="","",$R$196)</f>
        <v/>
      </c>
    </row>
    <row r="472" spans="2:18" s="27" customFormat="1" ht="95.25" customHeight="1" x14ac:dyDescent="0.15">
      <c r="B472" s="119" t="s">
        <v>1636</v>
      </c>
      <c r="C472" s="10">
        <f>IF(C$403="","",C$403)</f>
        <v>0.375</v>
      </c>
      <c r="D472" s="10" t="str">
        <f t="shared" ref="D472:M472" si="94">IF(D$403="","",D$403)</f>
        <v>大屏</v>
      </c>
      <c r="E472" s="10" t="str">
        <f t="shared" si="94"/>
        <v>高</v>
      </c>
      <c r="F472" s="10"/>
      <c r="G472" s="11" t="str">
        <f t="shared" si="94"/>
        <v xml:space="preserve">大屏收入的同比增长率和DIS不一致
金控大屏：收入 33.64% 
DIS：收入 25% 
</v>
      </c>
      <c r="H472" s="11" t="str">
        <f t="shared" si="94"/>
        <v>大屏数据和DIS不一致</v>
      </c>
      <c r="I472" s="11" t="s">
        <v>866</v>
      </c>
      <c r="J472" s="11" t="str">
        <f t="shared" si="94"/>
        <v>调整同比增长率和DIS一致</v>
      </c>
      <c r="K472" s="11" t="str">
        <f t="shared" si="94"/>
        <v>取DIS数据进行展示</v>
      </c>
      <c r="L472" s="3" t="s">
        <v>680</v>
      </c>
      <c r="M472" s="9">
        <f t="shared" si="94"/>
        <v>43595</v>
      </c>
      <c r="N472" s="9">
        <v>43595</v>
      </c>
      <c r="O472" s="10"/>
      <c r="P472" s="9" t="str">
        <f>IF(P$403="","",P$403)</f>
        <v>娄进涛</v>
      </c>
      <c r="Q472" s="3" t="s">
        <v>518</v>
      </c>
      <c r="R472" s="10"/>
    </row>
    <row r="473" spans="2:18" s="27" customFormat="1" ht="95.25" customHeight="1" x14ac:dyDescent="0.15">
      <c r="B473" s="119" t="s">
        <v>1636</v>
      </c>
      <c r="C473" s="10">
        <f>IF(C$408="","",C$408)</f>
        <v>0.375</v>
      </c>
      <c r="D473" s="10" t="str">
        <f>IF(D$408="","",D$408)</f>
        <v>大屏</v>
      </c>
      <c r="E473" s="10" t="str">
        <f>IF(E$408="","",E$408)</f>
        <v>高</v>
      </c>
      <c r="F473" s="10"/>
      <c r="G473" s="11" t="str">
        <f>IF(G$408="","",G$408)</f>
        <v>大屏交易额的完成率数据显示异常高，143945.47%</v>
      </c>
      <c r="H473" s="11" t="str">
        <f>IF(H$408="","",H$408)</f>
        <v>大屏数据正常展示</v>
      </c>
      <c r="I473" s="11" t="s">
        <v>874</v>
      </c>
      <c r="J473" s="11" t="str">
        <f t="shared" ref="J473:R473" si="95">IF(J$408="","",J$408)</f>
        <v>计算并修改数据。（DIS无该统计总数）</v>
      </c>
      <c r="K473" s="11" t="str">
        <f t="shared" si="95"/>
        <v>取DIS数据进行展示</v>
      </c>
      <c r="L473" s="3" t="s">
        <v>680</v>
      </c>
      <c r="M473" s="9">
        <f t="shared" si="95"/>
        <v>43595</v>
      </c>
      <c r="N473" s="9">
        <f t="shared" si="95"/>
        <v>43595</v>
      </c>
      <c r="O473" s="6" t="str">
        <f t="shared" si="95"/>
        <v/>
      </c>
      <c r="P473" s="6" t="str">
        <f t="shared" si="95"/>
        <v>娄进涛</v>
      </c>
      <c r="Q473" s="3" t="s">
        <v>518</v>
      </c>
      <c r="R473" s="6" t="str">
        <f t="shared" si="95"/>
        <v/>
      </c>
    </row>
    <row r="474" spans="2:18" s="27" customFormat="1" ht="95.25" customHeight="1" x14ac:dyDescent="0.15">
      <c r="B474" s="119" t="s">
        <v>1636</v>
      </c>
      <c r="C474" s="10">
        <f>IF(C$421="","",C$421)</f>
        <v>0.375</v>
      </c>
      <c r="D474" s="10" t="str">
        <f>IF(D$421="","",D$421)</f>
        <v>大屏</v>
      </c>
      <c r="E474" s="10" t="str">
        <f>IF(E$421="","",E$421)</f>
        <v>高</v>
      </c>
      <c r="F474" s="10"/>
      <c r="G474" s="11" t="str">
        <f>IF(G$421="","",G$421)</f>
        <v>大屏康养平台的营业收入和税前利润与DIS不一致</v>
      </c>
      <c r="H474" s="12" t="str">
        <f>IF(H$421="","",H$421)</f>
        <v>大屏数据正常展示</v>
      </c>
      <c r="I474" s="11" t="s">
        <v>889</v>
      </c>
      <c r="J474" s="12" t="str">
        <f>IF(J$421="","",J$421)</f>
        <v>手动修改大屏数据与DIS一致</v>
      </c>
      <c r="K474" s="12" t="str">
        <f>IF(K$421="","",K$421)</f>
        <v>取DIS数据进行展示</v>
      </c>
      <c r="L474" s="3" t="s">
        <v>680</v>
      </c>
      <c r="M474" s="9">
        <f>IF(M$421="","",M$421)</f>
        <v>43595</v>
      </c>
      <c r="N474" s="9">
        <f>IF(N$421="","",N$421)</f>
        <v>43595</v>
      </c>
      <c r="O474" s="6"/>
      <c r="P474" s="6" t="s">
        <v>297</v>
      </c>
      <c r="Q474" s="3" t="s">
        <v>518</v>
      </c>
      <c r="R474" s="6"/>
    </row>
    <row r="475" spans="2:18" s="27" customFormat="1" ht="95.25" customHeight="1" x14ac:dyDescent="0.15">
      <c r="B475" s="119" t="s">
        <v>1636</v>
      </c>
      <c r="C475" s="10">
        <v>0.36458333333333331</v>
      </c>
      <c r="D475" s="10" t="str">
        <f>IF(D$454="","",D$454)</f>
        <v>大屏</v>
      </c>
      <c r="E475" s="10" t="str">
        <f>IF(E$454="","",E$454)</f>
        <v>高</v>
      </c>
      <c r="F475" s="10"/>
      <c r="G475" s="11" t="s">
        <v>948</v>
      </c>
      <c r="H475" s="12" t="str">
        <f t="shared" ref="H475:J476" si="96">IF(H$454="","",H$454)</f>
        <v>大屏数据正常展示</v>
      </c>
      <c r="I475" s="12" t="str">
        <f t="shared" si="96"/>
        <v>同问题390</v>
      </c>
      <c r="J475" s="12" t="str">
        <f t="shared" si="96"/>
        <v>重调大屏总调度</v>
      </c>
      <c r="K475" s="12" t="s">
        <v>952</v>
      </c>
      <c r="L475" s="3" t="s">
        <v>680</v>
      </c>
      <c r="M475" s="9">
        <v>43600</v>
      </c>
      <c r="N475" s="9">
        <v>43600</v>
      </c>
      <c r="O475" s="10"/>
      <c r="P475" s="10" t="str">
        <f>IF(P$454="","",P$454)</f>
        <v>娄进涛</v>
      </c>
      <c r="Q475" s="3" t="s">
        <v>518</v>
      </c>
      <c r="R475" s="10" t="str">
        <f>IF(R$454="","",R$454)</f>
        <v>金融产品跑批延迟</v>
      </c>
    </row>
    <row r="476" spans="2:18" s="27" customFormat="1" ht="95.25" customHeight="1" x14ac:dyDescent="0.15">
      <c r="B476" s="119" t="s">
        <v>1637</v>
      </c>
      <c r="C476" s="10">
        <v>0.36458333333333331</v>
      </c>
      <c r="D476" s="10" t="str">
        <f>IF(D$454="","",D$454)</f>
        <v>大屏</v>
      </c>
      <c r="E476" s="10" t="str">
        <f>IF(E$454="","",E$454)</f>
        <v>高</v>
      </c>
      <c r="F476" s="10"/>
      <c r="G476" s="11" t="s">
        <v>949</v>
      </c>
      <c r="H476" s="12" t="str">
        <f t="shared" si="96"/>
        <v>大屏数据正常展示</v>
      </c>
      <c r="I476" s="12" t="str">
        <f t="shared" si="96"/>
        <v>同问题390</v>
      </c>
      <c r="J476" s="12" t="str">
        <f t="shared" si="96"/>
        <v>重调大屏总调度</v>
      </c>
      <c r="K476" s="12" t="s">
        <v>952</v>
      </c>
      <c r="L476" s="3" t="s">
        <v>680</v>
      </c>
      <c r="M476" s="9">
        <v>43600</v>
      </c>
      <c r="N476" s="9">
        <v>43600</v>
      </c>
      <c r="O476" s="10"/>
      <c r="P476" s="10" t="str">
        <f>IF(P$454="","",P$454)</f>
        <v>娄进涛</v>
      </c>
      <c r="Q476" s="3" t="s">
        <v>518</v>
      </c>
      <c r="R476" s="10" t="str">
        <f>IF(R$454="","",R$454)</f>
        <v>金融产品跑批延迟</v>
      </c>
    </row>
    <row r="477" spans="2:18" s="27" customFormat="1" ht="95.25" customHeight="1" x14ac:dyDescent="0.15">
      <c r="B477" s="117" t="s">
        <v>1636</v>
      </c>
      <c r="C477" s="10">
        <v>0.39583333333333331</v>
      </c>
      <c r="D477" s="10" t="s">
        <v>515</v>
      </c>
      <c r="E477" s="10" t="s">
        <v>121</v>
      </c>
      <c r="F477" s="10"/>
      <c r="G477" s="11" t="s">
        <v>938</v>
      </c>
      <c r="H477" s="11" t="s">
        <v>517</v>
      </c>
      <c r="I477" s="11" t="s">
        <v>947</v>
      </c>
      <c r="J477" s="12"/>
      <c r="K477" s="11" t="s">
        <v>939</v>
      </c>
      <c r="L477" s="3" t="s">
        <v>680</v>
      </c>
      <c r="M477" s="9">
        <v>43594</v>
      </c>
      <c r="N477" s="9">
        <v>43594</v>
      </c>
      <c r="O477" s="6"/>
      <c r="P477" s="6" t="s">
        <v>940</v>
      </c>
      <c r="Q477" s="6" t="s">
        <v>379</v>
      </c>
      <c r="R477" s="6"/>
    </row>
    <row r="478" spans="2:18" s="27" customFormat="1" ht="151.15" customHeight="1" x14ac:dyDescent="0.15">
      <c r="B478" s="117" t="s">
        <v>1637</v>
      </c>
      <c r="C478" s="10">
        <f>IF($C$196="","",$C$196)</f>
        <v>0.375</v>
      </c>
      <c r="D478" s="10" t="s">
        <v>13</v>
      </c>
      <c r="E478" s="10" t="s">
        <v>104</v>
      </c>
      <c r="F478" s="10"/>
      <c r="G478" s="11" t="s">
        <v>941</v>
      </c>
      <c r="H478" s="13" t="str">
        <f>IF($H$196="","",$H$196)</f>
        <v>大屏数据和DIS不一致</v>
      </c>
      <c r="I478" s="11" t="s">
        <v>961</v>
      </c>
      <c r="J478" s="11" t="s">
        <v>942</v>
      </c>
      <c r="K478" s="11" t="s">
        <v>951</v>
      </c>
      <c r="L478" s="3" t="s">
        <v>680</v>
      </c>
      <c r="M478" s="9">
        <v>43598</v>
      </c>
      <c r="N478" s="5">
        <v>43598</v>
      </c>
      <c r="O478" s="10"/>
      <c r="P478" s="14" t="s">
        <v>297</v>
      </c>
      <c r="Q478" s="10" t="s">
        <v>120</v>
      </c>
      <c r="R478" s="10"/>
    </row>
    <row r="479" spans="2:18" s="27" customFormat="1" ht="149.65" customHeight="1" x14ac:dyDescent="0.15">
      <c r="B479" s="117" t="s">
        <v>1638</v>
      </c>
      <c r="C479" s="10">
        <f t="shared" ref="C479:H480" si="97">IF(C$478="","",C$478)</f>
        <v>0.375</v>
      </c>
      <c r="D479" s="10" t="str">
        <f t="shared" si="97"/>
        <v>大屏</v>
      </c>
      <c r="E479" s="10" t="str">
        <f t="shared" si="97"/>
        <v>中</v>
      </c>
      <c r="F479" s="10"/>
      <c r="G479" s="11" t="str">
        <f t="shared" si="97"/>
        <v>清算中心的收入和税前利润有如下值和DIS不一致：
收入：
目标值：DIS：0.00，新版大屏：空；
完成率：DIS：-0.02，新版大屏：空；
同期值：DIS：-0.03，新版大屏：0.00；
税前利润
目标值：DIS：0.06，新版大屏：空；
完成率：DIS：0.00，新版大屏：空；
同期值：DIS：0.01，新版大屏：0.00</v>
      </c>
      <c r="H479" s="11" t="str">
        <f t="shared" si="97"/>
        <v>大屏数据和DIS不一致</v>
      </c>
      <c r="I479" s="11" t="s">
        <v>944</v>
      </c>
      <c r="J479" s="11" t="str">
        <f t="shared" ref="J479:O480" si="98">IF(J$478="","",J$478)</f>
        <v>调整各值和DIS一致</v>
      </c>
      <c r="K479" s="11" t="s">
        <v>951</v>
      </c>
      <c r="L479" s="3" t="s">
        <v>680</v>
      </c>
      <c r="M479" s="9">
        <v>43598</v>
      </c>
      <c r="N479" s="9">
        <f t="shared" si="98"/>
        <v>43598</v>
      </c>
      <c r="O479" s="6" t="str">
        <f t="shared" si="98"/>
        <v/>
      </c>
      <c r="P479" s="14" t="s">
        <v>297</v>
      </c>
      <c r="Q479" s="10" t="s">
        <v>120</v>
      </c>
      <c r="R479" s="10"/>
    </row>
    <row r="480" spans="2:18" s="27" customFormat="1" ht="149.65" customHeight="1" x14ac:dyDescent="0.15">
      <c r="B480" s="117" t="s">
        <v>1639</v>
      </c>
      <c r="C480" s="10">
        <f t="shared" si="97"/>
        <v>0.375</v>
      </c>
      <c r="D480" s="10" t="str">
        <f t="shared" si="97"/>
        <v>大屏</v>
      </c>
      <c r="E480" s="10" t="str">
        <f t="shared" si="97"/>
        <v>中</v>
      </c>
      <c r="F480" s="10"/>
      <c r="G480" s="11" t="str">
        <f t="shared" si="97"/>
        <v>清算中心的收入和税前利润有如下值和DIS不一致：
收入：
目标值：DIS：0.00，新版大屏：空；
完成率：DIS：-0.02，新版大屏：空；
同期值：DIS：-0.03，新版大屏：0.00；
税前利润
目标值：DIS：0.06，新版大屏：空；
完成率：DIS：0.00，新版大屏：空；
同期值：DIS：0.01，新版大屏：0.00</v>
      </c>
      <c r="H480" s="11" t="str">
        <f t="shared" si="97"/>
        <v>大屏数据和DIS不一致</v>
      </c>
      <c r="I480" s="11" t="s">
        <v>944</v>
      </c>
      <c r="J480" s="11" t="str">
        <f t="shared" si="98"/>
        <v>调整各值和DIS一致</v>
      </c>
      <c r="K480" s="11" t="str">
        <f t="shared" si="98"/>
        <v>取数值和DIS一致</v>
      </c>
      <c r="L480" s="3" t="s">
        <v>680</v>
      </c>
      <c r="M480" s="9">
        <f t="shared" si="98"/>
        <v>43598</v>
      </c>
      <c r="N480" s="9">
        <f t="shared" si="98"/>
        <v>43598</v>
      </c>
      <c r="O480" s="6" t="str">
        <f t="shared" si="98"/>
        <v/>
      </c>
      <c r="P480" s="14" t="s">
        <v>297</v>
      </c>
      <c r="Q480" s="10" t="s">
        <v>379</v>
      </c>
      <c r="R480" s="10"/>
    </row>
    <row r="481" spans="2:18" s="27" customFormat="1" ht="102.6" customHeight="1" x14ac:dyDescent="0.15">
      <c r="B481" s="117" t="s">
        <v>1639</v>
      </c>
      <c r="C481" s="10">
        <v>0.375</v>
      </c>
      <c r="D481" s="10" t="s">
        <v>945</v>
      </c>
      <c r="E481" s="10" t="s">
        <v>964</v>
      </c>
      <c r="F481" s="10"/>
      <c r="G481" s="11" t="s">
        <v>1018</v>
      </c>
      <c r="H481" s="11" t="s">
        <v>542</v>
      </c>
      <c r="I481" s="11" t="s">
        <v>962</v>
      </c>
      <c r="J481" s="12" t="s">
        <v>946</v>
      </c>
      <c r="K481" s="20" t="s">
        <v>1020</v>
      </c>
      <c r="L481" s="10" t="s">
        <v>680</v>
      </c>
      <c r="M481" s="9">
        <v>43622</v>
      </c>
      <c r="N481" s="9">
        <v>43627</v>
      </c>
      <c r="O481" s="6"/>
      <c r="P481" s="6" t="s">
        <v>956</v>
      </c>
      <c r="Q481" s="6" t="s">
        <v>379</v>
      </c>
      <c r="R481" s="6"/>
    </row>
    <row r="482" spans="2:18" s="27" customFormat="1" ht="95.25" customHeight="1" x14ac:dyDescent="0.15">
      <c r="B482" s="117" t="s">
        <v>1640</v>
      </c>
      <c r="C482" s="10">
        <v>0.375</v>
      </c>
      <c r="D482" s="10" t="s">
        <v>13</v>
      </c>
      <c r="E482" s="10" t="s">
        <v>964</v>
      </c>
      <c r="F482" s="10"/>
      <c r="G482" s="11" t="s">
        <v>1027</v>
      </c>
      <c r="H482" s="11" t="s">
        <v>542</v>
      </c>
      <c r="I482" s="29" t="s">
        <v>304</v>
      </c>
      <c r="J482" s="11" t="s">
        <v>973</v>
      </c>
      <c r="K482" s="11" t="s">
        <v>325</v>
      </c>
      <c r="L482" s="10" t="s">
        <v>680</v>
      </c>
      <c r="M482" s="9"/>
      <c r="N482" s="9">
        <v>43650</v>
      </c>
      <c r="O482" s="6"/>
      <c r="P482" s="6" t="s">
        <v>633</v>
      </c>
      <c r="Q482" s="6" t="s">
        <v>120</v>
      </c>
      <c r="R482" s="6"/>
    </row>
    <row r="483" spans="2:18" s="27" customFormat="1" ht="108" x14ac:dyDescent="0.15">
      <c r="B483" s="117" t="s">
        <v>1641</v>
      </c>
      <c r="C483" s="10">
        <v>0.375</v>
      </c>
      <c r="D483" s="10" t="s">
        <v>13</v>
      </c>
      <c r="E483" s="10" t="s">
        <v>964</v>
      </c>
      <c r="F483" s="10"/>
      <c r="G483" s="11" t="s">
        <v>968</v>
      </c>
      <c r="H483" s="11" t="s">
        <v>967</v>
      </c>
      <c r="I483" s="11" t="s">
        <v>970</v>
      </c>
      <c r="J483" s="12" t="s">
        <v>969</v>
      </c>
      <c r="K483" s="11" t="s">
        <v>1031</v>
      </c>
      <c r="L483" s="10" t="s">
        <v>680</v>
      </c>
      <c r="M483" s="9">
        <v>43651</v>
      </c>
      <c r="N483" s="9">
        <v>43651</v>
      </c>
      <c r="O483" s="6"/>
      <c r="P483" s="6" t="s">
        <v>301</v>
      </c>
      <c r="Q483" s="6" t="s">
        <v>120</v>
      </c>
      <c r="R483" s="6"/>
    </row>
    <row r="484" spans="2:18" s="27" customFormat="1" ht="95.25" customHeight="1" x14ac:dyDescent="0.15">
      <c r="B484" s="117" t="s">
        <v>1642</v>
      </c>
      <c r="C484" s="10">
        <v>0.375</v>
      </c>
      <c r="D484" s="10" t="s">
        <v>705</v>
      </c>
      <c r="E484" s="10" t="s">
        <v>121</v>
      </c>
      <c r="F484" s="10"/>
      <c r="G484" s="11" t="s">
        <v>997</v>
      </c>
      <c r="H484" s="11" t="s">
        <v>895</v>
      </c>
      <c r="I484" s="11" t="s">
        <v>998</v>
      </c>
      <c r="J484" s="11" t="s">
        <v>971</v>
      </c>
      <c r="K484" s="11" t="s">
        <v>999</v>
      </c>
      <c r="L484" s="10" t="s">
        <v>680</v>
      </c>
      <c r="M484" s="9">
        <v>43630</v>
      </c>
      <c r="N484" s="9">
        <v>43630</v>
      </c>
      <c r="O484" s="6"/>
      <c r="P484" s="6" t="s">
        <v>301</v>
      </c>
      <c r="Q484" s="6" t="s">
        <v>120</v>
      </c>
      <c r="R484" s="6"/>
    </row>
    <row r="485" spans="2:18" s="27" customFormat="1" ht="95.25" customHeight="1" x14ac:dyDescent="0.15">
      <c r="B485" s="117" t="s">
        <v>1643</v>
      </c>
      <c r="C485" s="10">
        <v>0.72916666666666663</v>
      </c>
      <c r="D485" s="10" t="s">
        <v>13</v>
      </c>
      <c r="E485" s="10" t="s">
        <v>121</v>
      </c>
      <c r="F485" s="10"/>
      <c r="G485" s="11" t="s">
        <v>974</v>
      </c>
      <c r="H485" s="11" t="s">
        <v>975</v>
      </c>
      <c r="I485" s="11" t="s">
        <v>994</v>
      </c>
      <c r="J485" s="11" t="s">
        <v>325</v>
      </c>
      <c r="K485" s="11" t="s">
        <v>976</v>
      </c>
      <c r="L485" s="10" t="s">
        <v>680</v>
      </c>
      <c r="M485" s="9">
        <v>43616</v>
      </c>
      <c r="N485" s="9">
        <v>43616</v>
      </c>
      <c r="O485" s="6"/>
      <c r="P485" s="6" t="s">
        <v>518</v>
      </c>
      <c r="Q485" s="6" t="s">
        <v>120</v>
      </c>
      <c r="R485" s="6"/>
    </row>
    <row r="486" spans="2:18" s="27" customFormat="1" ht="95.25" customHeight="1" x14ac:dyDescent="0.15">
      <c r="B486" s="117" t="s">
        <v>1644</v>
      </c>
      <c r="C486" s="10">
        <v>0.6875</v>
      </c>
      <c r="D486" s="10" t="s">
        <v>356</v>
      </c>
      <c r="E486" s="10" t="s">
        <v>121</v>
      </c>
      <c r="F486" s="10"/>
      <c r="G486" s="11" t="s">
        <v>1042</v>
      </c>
      <c r="H486" s="11" t="s">
        <v>977</v>
      </c>
      <c r="I486" s="11" t="s">
        <v>1043</v>
      </c>
      <c r="J486" s="11" t="s">
        <v>1044</v>
      </c>
      <c r="K486" s="11" t="s">
        <v>1022</v>
      </c>
      <c r="L486" s="10" t="s">
        <v>680</v>
      </c>
      <c r="M486" s="9">
        <v>43634</v>
      </c>
      <c r="N486" s="9">
        <v>43634</v>
      </c>
      <c r="O486" s="6"/>
      <c r="P486" s="6" t="s">
        <v>297</v>
      </c>
      <c r="Q486" s="6" t="s">
        <v>120</v>
      </c>
      <c r="R486" s="6"/>
    </row>
    <row r="487" spans="2:18" ht="108" customHeight="1" x14ac:dyDescent="0.15">
      <c r="B487" s="120" t="s">
        <v>1644</v>
      </c>
      <c r="C487" s="35">
        <v>0.72916666666666663</v>
      </c>
      <c r="D487" s="35" t="s">
        <v>356</v>
      </c>
      <c r="E487" s="35" t="s">
        <v>121</v>
      </c>
      <c r="F487" s="35"/>
      <c r="G487" s="36" t="s">
        <v>1057</v>
      </c>
      <c r="H487" s="36" t="s">
        <v>1058</v>
      </c>
      <c r="I487" s="36" t="s">
        <v>1028</v>
      </c>
      <c r="J487" s="36" t="s">
        <v>1121</v>
      </c>
      <c r="K487" s="36" t="s">
        <v>1155</v>
      </c>
      <c r="L487" s="35" t="s">
        <v>680</v>
      </c>
      <c r="M487" s="37">
        <v>43749</v>
      </c>
      <c r="N487" s="37">
        <v>43748</v>
      </c>
      <c r="O487" s="38"/>
      <c r="P487" s="38" t="s">
        <v>988</v>
      </c>
      <c r="Q487" s="38" t="s">
        <v>120</v>
      </c>
      <c r="R487" s="38" t="s">
        <v>1122</v>
      </c>
    </row>
    <row r="488" spans="2:18" ht="95.25" customHeight="1" x14ac:dyDescent="0.15">
      <c r="B488" s="120" t="s">
        <v>1644</v>
      </c>
      <c r="C488" s="35">
        <v>0.8520833333333333</v>
      </c>
      <c r="D488" s="35" t="s">
        <v>356</v>
      </c>
      <c r="E488" s="35" t="s">
        <v>121</v>
      </c>
      <c r="F488" s="35"/>
      <c r="G488" s="36" t="s">
        <v>1093</v>
      </c>
      <c r="H488" s="36" t="s">
        <v>1058</v>
      </c>
      <c r="I488" s="36" t="s">
        <v>1056</v>
      </c>
      <c r="J488" s="36" t="s">
        <v>1033</v>
      </c>
      <c r="K488" s="36" t="s">
        <v>1060</v>
      </c>
      <c r="L488" s="35" t="s">
        <v>680</v>
      </c>
      <c r="M488" s="37">
        <v>43686</v>
      </c>
      <c r="N488" s="37">
        <v>43683</v>
      </c>
      <c r="O488" s="38"/>
      <c r="P488" s="38" t="s">
        <v>297</v>
      </c>
      <c r="Q488" s="38" t="s">
        <v>120</v>
      </c>
      <c r="R488" s="38"/>
    </row>
    <row r="489" spans="2:18" s="27" customFormat="1" ht="95.25" customHeight="1" x14ac:dyDescent="0.15">
      <c r="B489" s="117" t="s">
        <v>1644</v>
      </c>
      <c r="C489" s="10">
        <v>0.875</v>
      </c>
      <c r="D489" s="10" t="s">
        <v>356</v>
      </c>
      <c r="E489" s="10" t="s">
        <v>121</v>
      </c>
      <c r="F489" s="10"/>
      <c r="G489" s="11" t="s">
        <v>996</v>
      </c>
      <c r="H489" s="11" t="s">
        <v>978</v>
      </c>
      <c r="I489" s="11" t="s">
        <v>1000</v>
      </c>
      <c r="J489" s="11" t="s">
        <v>989</v>
      </c>
      <c r="K489" s="11" t="s">
        <v>1030</v>
      </c>
      <c r="L489" s="10" t="s">
        <v>680</v>
      </c>
      <c r="M489" s="9">
        <v>43643</v>
      </c>
      <c r="N489" s="9">
        <v>43643</v>
      </c>
      <c r="O489" s="6"/>
      <c r="P489" s="6" t="s">
        <v>296</v>
      </c>
      <c r="Q489" s="6" t="s">
        <v>120</v>
      </c>
      <c r="R489" s="6"/>
    </row>
    <row r="490" spans="2:18" s="27" customFormat="1" ht="95.25" customHeight="1" x14ac:dyDescent="0.15">
      <c r="B490" s="117" t="s">
        <v>1645</v>
      </c>
      <c r="C490" s="10">
        <v>0.375</v>
      </c>
      <c r="D490" s="10" t="s">
        <v>13</v>
      </c>
      <c r="E490" s="10" t="s">
        <v>121</v>
      </c>
      <c r="F490" s="10"/>
      <c r="G490" s="11" t="s">
        <v>981</v>
      </c>
      <c r="H490" s="11" t="s">
        <v>979</v>
      </c>
      <c r="I490" s="11" t="s">
        <v>990</v>
      </c>
      <c r="J490" s="11" t="s">
        <v>980</v>
      </c>
      <c r="K490" s="11" t="s">
        <v>991</v>
      </c>
      <c r="L490" s="10" t="s">
        <v>680</v>
      </c>
      <c r="M490" s="9">
        <v>43619</v>
      </c>
      <c r="N490" s="9">
        <v>43619</v>
      </c>
      <c r="O490" s="6"/>
      <c r="P490" s="6" t="s">
        <v>959</v>
      </c>
      <c r="Q490" s="6" t="s">
        <v>379</v>
      </c>
      <c r="R490" s="6"/>
    </row>
    <row r="491" spans="2:18" s="27" customFormat="1" ht="95.25" customHeight="1" x14ac:dyDescent="0.15">
      <c r="B491" s="117" t="s">
        <v>1646</v>
      </c>
      <c r="C491" s="10">
        <v>0.375</v>
      </c>
      <c r="D491" s="10" t="s">
        <v>13</v>
      </c>
      <c r="E491" s="10" t="s">
        <v>121</v>
      </c>
      <c r="F491" s="10"/>
      <c r="G491" s="11" t="s">
        <v>982</v>
      </c>
      <c r="H491" s="11" t="s">
        <v>983</v>
      </c>
      <c r="I491" s="11" t="s">
        <v>995</v>
      </c>
      <c r="J491" s="11" t="s">
        <v>984</v>
      </c>
      <c r="K491" s="11" t="s">
        <v>993</v>
      </c>
      <c r="L491" s="10" t="s">
        <v>680</v>
      </c>
      <c r="M491" s="9">
        <v>43621</v>
      </c>
      <c r="N491" s="9">
        <v>43621</v>
      </c>
      <c r="O491" s="6"/>
      <c r="P491" s="6" t="s">
        <v>297</v>
      </c>
      <c r="Q491" s="6" t="s">
        <v>379</v>
      </c>
      <c r="R491" s="6"/>
    </row>
    <row r="492" spans="2:18" s="27" customFormat="1" ht="95.25" customHeight="1" x14ac:dyDescent="0.15">
      <c r="B492" s="117" t="s">
        <v>1646</v>
      </c>
      <c r="C492" s="10">
        <v>0.375</v>
      </c>
      <c r="D492" s="10" t="s">
        <v>13</v>
      </c>
      <c r="E492" s="10" t="s">
        <v>121</v>
      </c>
      <c r="F492" s="10"/>
      <c r="G492" s="11" t="s">
        <v>985</v>
      </c>
      <c r="H492" s="11" t="s">
        <v>814</v>
      </c>
      <c r="I492" s="11" t="s">
        <v>986</v>
      </c>
      <c r="J492" s="11" t="s">
        <v>992</v>
      </c>
      <c r="K492" s="11" t="s">
        <v>987</v>
      </c>
      <c r="L492" s="10" t="s">
        <v>680</v>
      </c>
      <c r="M492" s="9">
        <v>43620</v>
      </c>
      <c r="N492" s="9">
        <v>43620</v>
      </c>
      <c r="O492" s="6"/>
      <c r="P492" s="6" t="s">
        <v>296</v>
      </c>
      <c r="Q492" s="6" t="s">
        <v>379</v>
      </c>
      <c r="R492" s="6"/>
    </row>
    <row r="493" spans="2:18" s="27" customFormat="1" ht="124.9" customHeight="1" x14ac:dyDescent="0.15">
      <c r="B493" s="117" t="s">
        <v>1647</v>
      </c>
      <c r="C493" s="10">
        <v>0.41666666666666669</v>
      </c>
      <c r="D493" s="10" t="s">
        <v>1001</v>
      </c>
      <c r="E493" s="10" t="s">
        <v>121</v>
      </c>
      <c r="F493" s="10"/>
      <c r="G493" s="11" t="s">
        <v>1003</v>
      </c>
      <c r="H493" s="11" t="s">
        <v>1038</v>
      </c>
      <c r="I493" s="11" t="s">
        <v>1004</v>
      </c>
      <c r="J493" s="11" t="s">
        <v>1009</v>
      </c>
      <c r="K493" s="11" t="s">
        <v>1039</v>
      </c>
      <c r="L493" s="10" t="s">
        <v>680</v>
      </c>
      <c r="M493" s="9">
        <v>43649</v>
      </c>
      <c r="N493" s="9">
        <v>43649</v>
      </c>
      <c r="O493" s="6"/>
      <c r="P493" s="6" t="s">
        <v>296</v>
      </c>
      <c r="Q493" s="6" t="s">
        <v>1002</v>
      </c>
      <c r="R493" s="6"/>
    </row>
    <row r="494" spans="2:18" s="27" customFormat="1" ht="95.25" customHeight="1" x14ac:dyDescent="0.15">
      <c r="B494" s="117" t="s">
        <v>1648</v>
      </c>
      <c r="C494" s="10">
        <v>0.39583333333333331</v>
      </c>
      <c r="D494" s="10" t="s">
        <v>1010</v>
      </c>
      <c r="E494" s="10" t="s">
        <v>964</v>
      </c>
      <c r="F494" s="10"/>
      <c r="G494" s="11" t="s">
        <v>1011</v>
      </c>
      <c r="H494" s="11" t="s">
        <v>1012</v>
      </c>
      <c r="I494" s="11" t="s">
        <v>1023</v>
      </c>
      <c r="J494" s="11" t="s">
        <v>1013</v>
      </c>
      <c r="K494" s="11" t="s">
        <v>1024</v>
      </c>
      <c r="L494" s="10" t="s">
        <v>680</v>
      </c>
      <c r="M494" s="9">
        <v>43643</v>
      </c>
      <c r="N494" s="9">
        <v>43642</v>
      </c>
      <c r="O494" s="6"/>
      <c r="P494" s="6" t="s">
        <v>1029</v>
      </c>
      <c r="Q494" s="6" t="s">
        <v>1014</v>
      </c>
      <c r="R494" s="6"/>
    </row>
    <row r="495" spans="2:18" s="27" customFormat="1" ht="95.25" customHeight="1" x14ac:dyDescent="0.15">
      <c r="B495" s="117" t="s">
        <v>1648</v>
      </c>
      <c r="C495" s="10">
        <v>0.70833333333333337</v>
      </c>
      <c r="D495" s="10" t="s">
        <v>1010</v>
      </c>
      <c r="E495" s="10" t="s">
        <v>1015</v>
      </c>
      <c r="F495" s="10"/>
      <c r="G495" s="11" t="s">
        <v>1016</v>
      </c>
      <c r="H495" s="11" t="s">
        <v>1017</v>
      </c>
      <c r="I495" s="11" t="s">
        <v>1021</v>
      </c>
      <c r="J495" s="11" t="s">
        <v>1019</v>
      </c>
      <c r="K495" s="11" t="s">
        <v>1032</v>
      </c>
      <c r="L495" s="10" t="s">
        <v>680</v>
      </c>
      <c r="M495" s="9">
        <v>43633</v>
      </c>
      <c r="N495" s="9">
        <v>43633</v>
      </c>
      <c r="O495" s="6"/>
      <c r="P495" s="6" t="s">
        <v>296</v>
      </c>
      <c r="Q495" s="6" t="s">
        <v>518</v>
      </c>
      <c r="R495" s="6"/>
    </row>
    <row r="496" spans="2:18" s="27" customFormat="1" ht="95.25" customHeight="1" x14ac:dyDescent="0.15">
      <c r="B496" s="117" t="s">
        <v>1649</v>
      </c>
      <c r="C496" s="10">
        <v>0.39583333333333331</v>
      </c>
      <c r="D496" s="10" t="s">
        <v>1034</v>
      </c>
      <c r="E496" s="10" t="s">
        <v>964</v>
      </c>
      <c r="F496" s="10"/>
      <c r="G496" s="11" t="s">
        <v>1035</v>
      </c>
      <c r="H496" s="11" t="s">
        <v>1036</v>
      </c>
      <c r="I496" s="11" t="s">
        <v>1041</v>
      </c>
      <c r="J496" s="11" t="s">
        <v>1037</v>
      </c>
      <c r="K496" s="11" t="s">
        <v>1040</v>
      </c>
      <c r="L496" s="10" t="s">
        <v>680</v>
      </c>
      <c r="M496" s="9">
        <v>43676</v>
      </c>
      <c r="N496" s="9"/>
      <c r="O496" s="6"/>
      <c r="P496" s="6" t="s">
        <v>297</v>
      </c>
      <c r="Q496" s="6" t="s">
        <v>518</v>
      </c>
      <c r="R496" s="6"/>
    </row>
    <row r="497" spans="2:18" ht="180" customHeight="1" x14ac:dyDescent="0.15">
      <c r="B497" s="120" t="s">
        <v>1650</v>
      </c>
      <c r="C497" s="35">
        <v>0.6875</v>
      </c>
      <c r="D497" s="35" t="s">
        <v>356</v>
      </c>
      <c r="E497" s="35" t="s">
        <v>964</v>
      </c>
      <c r="F497" s="35"/>
      <c r="G497" s="36" t="s">
        <v>1101</v>
      </c>
      <c r="H497" s="36" t="s">
        <v>1058</v>
      </c>
      <c r="I497" s="36" t="s">
        <v>1102</v>
      </c>
      <c r="J497" s="36" t="s">
        <v>1048</v>
      </c>
      <c r="K497" s="36" t="s">
        <v>1100</v>
      </c>
      <c r="L497" s="35" t="s">
        <v>680</v>
      </c>
      <c r="M497" s="37">
        <v>43704</v>
      </c>
      <c r="N497" s="37">
        <v>43705</v>
      </c>
      <c r="O497" s="38"/>
      <c r="P497" s="38" t="s">
        <v>297</v>
      </c>
      <c r="Q497" s="38" t="s">
        <v>120</v>
      </c>
      <c r="R497" s="38"/>
    </row>
    <row r="498" spans="2:18" ht="95.25" customHeight="1" x14ac:dyDescent="0.15">
      <c r="B498" s="120" t="s">
        <v>1650</v>
      </c>
      <c r="C498" s="35">
        <v>0.52083333333333337</v>
      </c>
      <c r="D498" s="35" t="s">
        <v>356</v>
      </c>
      <c r="E498" s="35" t="s">
        <v>964</v>
      </c>
      <c r="F498" s="35"/>
      <c r="G498" s="36" t="s">
        <v>1047</v>
      </c>
      <c r="H498" s="36" t="s">
        <v>1059</v>
      </c>
      <c r="I498" s="36" t="s">
        <v>1051</v>
      </c>
      <c r="J498" s="36" t="s">
        <v>1049</v>
      </c>
      <c r="K498" s="36" t="s">
        <v>1055</v>
      </c>
      <c r="L498" s="35" t="s">
        <v>680</v>
      </c>
      <c r="M498" s="37">
        <v>43669</v>
      </c>
      <c r="N498" s="43">
        <v>43676</v>
      </c>
      <c r="O498" s="38"/>
      <c r="P498" s="38" t="s">
        <v>297</v>
      </c>
      <c r="Q498" s="38" t="s">
        <v>120</v>
      </c>
      <c r="R498" s="38"/>
    </row>
    <row r="499" spans="2:18" ht="95.25" customHeight="1" x14ac:dyDescent="0.15">
      <c r="B499" s="120" t="s">
        <v>1651</v>
      </c>
      <c r="C499" s="35">
        <v>0.39583333333333331</v>
      </c>
      <c r="D499" s="35" t="s">
        <v>59</v>
      </c>
      <c r="E499" s="35" t="s">
        <v>1061</v>
      </c>
      <c r="F499" s="35"/>
      <c r="G499" s="36" t="s">
        <v>1063</v>
      </c>
      <c r="H499" s="36" t="s">
        <v>1062</v>
      </c>
      <c r="I499" s="36" t="s">
        <v>1073</v>
      </c>
      <c r="J499" s="36" t="s">
        <v>325</v>
      </c>
      <c r="K499" s="36" t="s">
        <v>1074</v>
      </c>
      <c r="L499" s="35" t="s">
        <v>680</v>
      </c>
      <c r="M499" s="37">
        <v>43662</v>
      </c>
      <c r="N499" s="37">
        <v>43662</v>
      </c>
      <c r="O499" s="38"/>
      <c r="P499" s="38" t="s">
        <v>297</v>
      </c>
      <c r="Q499" s="38" t="s">
        <v>120</v>
      </c>
      <c r="R499" s="38"/>
    </row>
    <row r="500" spans="2:18" ht="66" x14ac:dyDescent="0.15">
      <c r="B500" s="120" t="s">
        <v>1652</v>
      </c>
      <c r="C500" s="35">
        <v>0.375</v>
      </c>
      <c r="D500" s="35" t="s">
        <v>13</v>
      </c>
      <c r="E500" s="35" t="s">
        <v>121</v>
      </c>
      <c r="F500" s="35"/>
      <c r="G500" s="36" t="s">
        <v>1067</v>
      </c>
      <c r="H500" s="36" t="s">
        <v>864</v>
      </c>
      <c r="I500" s="42" t="s">
        <v>1078</v>
      </c>
      <c r="J500" s="42" t="s">
        <v>1077</v>
      </c>
      <c r="K500" s="42" t="s">
        <v>1079</v>
      </c>
      <c r="L500" s="35" t="s">
        <v>680</v>
      </c>
      <c r="M500" s="44">
        <v>43686</v>
      </c>
      <c r="N500" s="37">
        <v>43685</v>
      </c>
      <c r="O500" s="38"/>
      <c r="P500" s="38" t="s">
        <v>1087</v>
      </c>
      <c r="Q500" s="38" t="s">
        <v>379</v>
      </c>
      <c r="R500" s="36" t="s">
        <v>1069</v>
      </c>
    </row>
    <row r="501" spans="2:18" ht="107.25" customHeight="1" x14ac:dyDescent="0.15">
      <c r="B501" s="120" t="s">
        <v>1653</v>
      </c>
      <c r="C501" s="35">
        <v>0.375</v>
      </c>
      <c r="D501" s="35" t="s">
        <v>1064</v>
      </c>
      <c r="E501" s="35" t="s">
        <v>1065</v>
      </c>
      <c r="F501" s="35"/>
      <c r="G501" s="36" t="s">
        <v>1071</v>
      </c>
      <c r="H501" s="36" t="s">
        <v>864</v>
      </c>
      <c r="I501" s="36" t="s">
        <v>1075</v>
      </c>
      <c r="J501" s="36" t="s">
        <v>1066</v>
      </c>
      <c r="K501" s="36" t="s">
        <v>1072</v>
      </c>
      <c r="L501" s="35" t="s">
        <v>1090</v>
      </c>
      <c r="M501" s="37">
        <v>43668</v>
      </c>
      <c r="N501" s="37">
        <v>43668</v>
      </c>
      <c r="O501" s="38"/>
      <c r="P501" s="38" t="s">
        <v>1070</v>
      </c>
      <c r="Q501" s="38" t="s">
        <v>1068</v>
      </c>
      <c r="R501" s="38"/>
    </row>
    <row r="502" spans="2:18" ht="107.1" customHeight="1" x14ac:dyDescent="0.15">
      <c r="B502" s="120" t="s">
        <v>1654</v>
      </c>
      <c r="C502" s="35">
        <v>0.375</v>
      </c>
      <c r="D502" s="35" t="s">
        <v>13</v>
      </c>
      <c r="E502" s="35" t="s">
        <v>964</v>
      </c>
      <c r="F502" s="35"/>
      <c r="G502" s="38" t="s">
        <v>1076</v>
      </c>
      <c r="H502" s="36" t="s">
        <v>817</v>
      </c>
      <c r="I502" s="36" t="s">
        <v>1080</v>
      </c>
      <c r="J502" s="36" t="s">
        <v>325</v>
      </c>
      <c r="K502" s="36" t="s">
        <v>1081</v>
      </c>
      <c r="L502" s="35" t="s">
        <v>680</v>
      </c>
      <c r="M502" s="37">
        <v>43670</v>
      </c>
      <c r="N502" s="37">
        <v>43671</v>
      </c>
      <c r="O502" s="38"/>
      <c r="P502" s="38" t="s">
        <v>297</v>
      </c>
      <c r="Q502" s="38" t="s">
        <v>379</v>
      </c>
      <c r="R502" s="41"/>
    </row>
    <row r="503" spans="2:18" ht="72" customHeight="1" x14ac:dyDescent="0.15">
      <c r="B503" s="120" t="s">
        <v>1655</v>
      </c>
      <c r="C503" s="35">
        <v>0.375</v>
      </c>
      <c r="D503" s="35" t="s">
        <v>94</v>
      </c>
      <c r="E503" s="35" t="s">
        <v>1082</v>
      </c>
      <c r="F503" s="35"/>
      <c r="G503" s="42" t="s">
        <v>1083</v>
      </c>
      <c r="H503" s="42" t="s">
        <v>1084</v>
      </c>
      <c r="I503" s="42" t="s">
        <v>1085</v>
      </c>
      <c r="J503" s="42" t="s">
        <v>325</v>
      </c>
      <c r="K503" s="42" t="s">
        <v>1097</v>
      </c>
      <c r="L503" s="35" t="s">
        <v>680</v>
      </c>
      <c r="M503" s="45"/>
      <c r="N503" s="45"/>
      <c r="O503" s="38"/>
      <c r="P503" s="38" t="s">
        <v>633</v>
      </c>
      <c r="Q503" s="38" t="s">
        <v>379</v>
      </c>
      <c r="R503" s="38"/>
    </row>
    <row r="504" spans="2:18" ht="107.1" customHeight="1" x14ac:dyDescent="0.15">
      <c r="B504" s="120" t="s">
        <v>1656</v>
      </c>
      <c r="C504" s="35">
        <v>0.375</v>
      </c>
      <c r="D504" s="35" t="s">
        <v>13</v>
      </c>
      <c r="E504" s="35" t="s">
        <v>121</v>
      </c>
      <c r="F504" s="35"/>
      <c r="G504" s="42" t="s">
        <v>1088</v>
      </c>
      <c r="H504" s="42" t="s">
        <v>817</v>
      </c>
      <c r="I504" s="42" t="s">
        <v>1089</v>
      </c>
      <c r="J504" s="42" t="s">
        <v>325</v>
      </c>
      <c r="K504" s="42" t="s">
        <v>1086</v>
      </c>
      <c r="L504" s="35" t="s">
        <v>680</v>
      </c>
      <c r="M504" s="43">
        <v>43676</v>
      </c>
      <c r="N504" s="43">
        <v>43676</v>
      </c>
      <c r="O504" s="38"/>
      <c r="P504" s="38" t="s">
        <v>297</v>
      </c>
      <c r="Q504" s="38" t="s">
        <v>120</v>
      </c>
      <c r="R504" s="41"/>
    </row>
    <row r="505" spans="2:18" ht="82.15" customHeight="1" x14ac:dyDescent="0.15">
      <c r="B505" s="120" t="s">
        <v>1657</v>
      </c>
      <c r="C505" s="35">
        <v>0.72222222222222221</v>
      </c>
      <c r="D505" s="38" t="s">
        <v>1091</v>
      </c>
      <c r="E505" s="35" t="s">
        <v>100</v>
      </c>
      <c r="F505" s="35"/>
      <c r="G505" s="42" t="s">
        <v>1095</v>
      </c>
      <c r="H505" s="42" t="s">
        <v>1096</v>
      </c>
      <c r="I505" s="42" t="s">
        <v>325</v>
      </c>
      <c r="J505" s="42" t="s">
        <v>1092</v>
      </c>
      <c r="K505" s="42" t="s">
        <v>1098</v>
      </c>
      <c r="L505" s="35" t="s">
        <v>680</v>
      </c>
      <c r="M505" s="46">
        <v>43685</v>
      </c>
      <c r="N505" s="46">
        <v>43685</v>
      </c>
      <c r="O505" s="38"/>
      <c r="P505" s="38" t="s">
        <v>1094</v>
      </c>
      <c r="Q505" s="38" t="s">
        <v>120</v>
      </c>
      <c r="R505" s="38"/>
    </row>
    <row r="506" spans="2:18" s="64" customFormat="1" ht="103.15" customHeight="1" x14ac:dyDescent="0.15">
      <c r="B506" s="121" t="s">
        <v>1658</v>
      </c>
      <c r="C506" s="78">
        <v>0.375</v>
      </c>
      <c r="D506" s="79" t="s">
        <v>13</v>
      </c>
      <c r="E506" s="77" t="s">
        <v>104</v>
      </c>
      <c r="F506" s="77"/>
      <c r="G506" s="80" t="s">
        <v>1116</v>
      </c>
      <c r="H506" s="80" t="s">
        <v>1235</v>
      </c>
      <c r="I506" s="80" t="s">
        <v>1103</v>
      </c>
      <c r="J506" s="80" t="s">
        <v>1099</v>
      </c>
      <c r="K506" s="80" t="s">
        <v>1123</v>
      </c>
      <c r="L506" s="78" t="s">
        <v>680</v>
      </c>
      <c r="M506" s="81">
        <v>43784</v>
      </c>
      <c r="N506" s="81">
        <v>43781</v>
      </c>
      <c r="O506" s="33"/>
      <c r="P506" s="33" t="s">
        <v>959</v>
      </c>
      <c r="Q506" s="33" t="s">
        <v>120</v>
      </c>
      <c r="R506" s="38" t="s">
        <v>1124</v>
      </c>
    </row>
    <row r="507" spans="2:18" ht="85.15" customHeight="1" x14ac:dyDescent="0.15">
      <c r="B507" s="120" t="s">
        <v>1659</v>
      </c>
      <c r="C507" s="35">
        <v>0.375</v>
      </c>
      <c r="D507" s="35" t="s">
        <v>13</v>
      </c>
      <c r="E507" s="35" t="s">
        <v>121</v>
      </c>
      <c r="F507" s="35"/>
      <c r="G507" s="42" t="s">
        <v>1112</v>
      </c>
      <c r="H507" s="42" t="s">
        <v>1104</v>
      </c>
      <c r="I507" s="42" t="s">
        <v>1105</v>
      </c>
      <c r="J507" s="42" t="s">
        <v>1118</v>
      </c>
      <c r="K507" s="42" t="s">
        <v>1111</v>
      </c>
      <c r="L507" s="35" t="s">
        <v>680</v>
      </c>
      <c r="M507" s="48">
        <v>43711</v>
      </c>
      <c r="N507" s="48">
        <v>43711</v>
      </c>
      <c r="O507" s="38"/>
      <c r="P507" s="38" t="s">
        <v>1106</v>
      </c>
      <c r="Q507" s="38" t="s">
        <v>120</v>
      </c>
      <c r="R507" s="38"/>
    </row>
    <row r="508" spans="2:18" ht="85.15" customHeight="1" x14ac:dyDescent="0.15">
      <c r="B508" s="120" t="s">
        <v>1660</v>
      </c>
      <c r="C508" s="35">
        <v>0.375</v>
      </c>
      <c r="D508" s="35" t="s">
        <v>59</v>
      </c>
      <c r="E508" s="35" t="s">
        <v>121</v>
      </c>
      <c r="F508" s="35"/>
      <c r="G508" s="42" t="s">
        <v>1107</v>
      </c>
      <c r="H508" s="42" t="s">
        <v>1108</v>
      </c>
      <c r="I508" s="42" t="s">
        <v>1115</v>
      </c>
      <c r="J508" s="42" t="s">
        <v>1113</v>
      </c>
      <c r="K508" s="42" t="s">
        <v>1114</v>
      </c>
      <c r="L508" s="35" t="s">
        <v>680</v>
      </c>
      <c r="M508" s="47">
        <v>43707</v>
      </c>
      <c r="N508" s="47">
        <v>43707</v>
      </c>
      <c r="O508" s="38"/>
      <c r="P508" s="38" t="s">
        <v>297</v>
      </c>
      <c r="Q508" s="38" t="s">
        <v>120</v>
      </c>
      <c r="R508" s="38"/>
    </row>
    <row r="509" spans="2:18" ht="82.15" customHeight="1" x14ac:dyDescent="0.15">
      <c r="B509" s="120" t="s">
        <v>1661</v>
      </c>
      <c r="C509" s="35">
        <v>0.58333333333333337</v>
      </c>
      <c r="D509" s="35" t="s">
        <v>356</v>
      </c>
      <c r="E509" s="35" t="s">
        <v>121</v>
      </c>
      <c r="F509" s="35"/>
      <c r="G509" s="42" t="s">
        <v>1117</v>
      </c>
      <c r="H509" s="42" t="s">
        <v>1109</v>
      </c>
      <c r="I509" s="42" t="s">
        <v>1120</v>
      </c>
      <c r="J509" s="42" t="s">
        <v>1110</v>
      </c>
      <c r="K509" s="42" t="s">
        <v>1119</v>
      </c>
      <c r="L509" s="35" t="s">
        <v>680</v>
      </c>
      <c r="M509" s="47">
        <v>43720</v>
      </c>
      <c r="N509" s="47">
        <v>43715</v>
      </c>
      <c r="O509" s="38"/>
      <c r="P509" s="38" t="s">
        <v>297</v>
      </c>
      <c r="Q509" s="38" t="s">
        <v>120</v>
      </c>
      <c r="R509" s="38"/>
    </row>
    <row r="510" spans="2:18" ht="66" x14ac:dyDescent="0.15">
      <c r="B510" s="120" t="s">
        <v>1662</v>
      </c>
      <c r="C510" s="35">
        <v>0.625</v>
      </c>
      <c r="D510" s="38" t="s">
        <v>515</v>
      </c>
      <c r="E510" s="35" t="s">
        <v>121</v>
      </c>
      <c r="F510" s="35"/>
      <c r="G510" s="42" t="s">
        <v>1127</v>
      </c>
      <c r="H510" s="42" t="s">
        <v>1126</v>
      </c>
      <c r="I510" s="42" t="s">
        <v>1151</v>
      </c>
      <c r="J510" s="42" t="s">
        <v>325</v>
      </c>
      <c r="K510" s="42" t="s">
        <v>1150</v>
      </c>
      <c r="L510" s="35" t="s">
        <v>680</v>
      </c>
      <c r="M510" s="54">
        <v>43749</v>
      </c>
      <c r="N510" s="54">
        <v>43749</v>
      </c>
      <c r="O510" s="38"/>
      <c r="P510" s="38" t="s">
        <v>296</v>
      </c>
      <c r="Q510" s="38" t="s">
        <v>120</v>
      </c>
      <c r="R510" s="38"/>
    </row>
    <row r="511" spans="2:18" ht="82.15" customHeight="1" x14ac:dyDescent="0.15">
      <c r="B511" s="120" t="s">
        <v>1663</v>
      </c>
      <c r="C511" s="35">
        <v>0.625</v>
      </c>
      <c r="D511" s="38" t="s">
        <v>1133</v>
      </c>
      <c r="E511" s="35" t="s">
        <v>121</v>
      </c>
      <c r="F511" s="35"/>
      <c r="G511" s="42" t="s">
        <v>1145</v>
      </c>
      <c r="H511" s="42" t="s">
        <v>1146</v>
      </c>
      <c r="I511" s="42" t="s">
        <v>1128</v>
      </c>
      <c r="J511" s="42" t="s">
        <v>1129</v>
      </c>
      <c r="K511" s="42" t="s">
        <v>1130</v>
      </c>
      <c r="L511" s="35" t="s">
        <v>680</v>
      </c>
      <c r="M511" s="49">
        <v>43749</v>
      </c>
      <c r="N511" s="56">
        <v>43749</v>
      </c>
      <c r="O511" s="38"/>
      <c r="P511" s="38" t="s">
        <v>1131</v>
      </c>
      <c r="Q511" s="38" t="s">
        <v>1132</v>
      </c>
      <c r="R511" s="38"/>
    </row>
    <row r="512" spans="2:18" ht="101.45" customHeight="1" x14ac:dyDescent="0.15">
      <c r="B512" s="120" t="s">
        <v>1664</v>
      </c>
      <c r="C512" s="35">
        <v>0.375</v>
      </c>
      <c r="D512" s="38" t="s">
        <v>1141</v>
      </c>
      <c r="E512" s="35" t="s">
        <v>121</v>
      </c>
      <c r="F512" s="35"/>
      <c r="G512" s="42" t="s">
        <v>1142</v>
      </c>
      <c r="H512" s="42" t="s">
        <v>1134</v>
      </c>
      <c r="I512" s="42" t="s">
        <v>1143</v>
      </c>
      <c r="J512" s="42" t="s">
        <v>1144</v>
      </c>
      <c r="K512" s="42" t="s">
        <v>1152</v>
      </c>
      <c r="L512" s="35" t="s">
        <v>680</v>
      </c>
      <c r="M512" s="50">
        <v>43777</v>
      </c>
      <c r="N512" s="50">
        <v>43777</v>
      </c>
      <c r="O512" s="38"/>
      <c r="P512" s="38" t="s">
        <v>1135</v>
      </c>
      <c r="Q512" s="38" t="s">
        <v>120</v>
      </c>
      <c r="R512" s="38"/>
    </row>
    <row r="513" spans="2:18" ht="101.45" customHeight="1" x14ac:dyDescent="0.15">
      <c r="B513" s="120" t="s">
        <v>1665</v>
      </c>
      <c r="C513" s="35">
        <v>0.375</v>
      </c>
      <c r="D513" s="38" t="s">
        <v>94</v>
      </c>
      <c r="E513" s="35" t="s">
        <v>104</v>
      </c>
      <c r="F513" s="35"/>
      <c r="G513" s="42" t="s">
        <v>1137</v>
      </c>
      <c r="H513" s="42" t="s">
        <v>1157</v>
      </c>
      <c r="I513" s="42" t="s">
        <v>1147</v>
      </c>
      <c r="J513" s="42" t="s">
        <v>1154</v>
      </c>
      <c r="K513" s="42" t="s">
        <v>1148</v>
      </c>
      <c r="L513" s="35" t="s">
        <v>680</v>
      </c>
      <c r="M513" s="51">
        <v>43749</v>
      </c>
      <c r="N513" s="57">
        <v>43747</v>
      </c>
      <c r="O513" s="38"/>
      <c r="P513" s="38" t="s">
        <v>297</v>
      </c>
      <c r="Q513" s="38" t="s">
        <v>120</v>
      </c>
      <c r="R513" s="38"/>
    </row>
    <row r="514" spans="2:18" ht="101.45" customHeight="1" x14ac:dyDescent="0.15">
      <c r="B514" s="120" t="s">
        <v>1666</v>
      </c>
      <c r="C514" s="35">
        <v>0.375</v>
      </c>
      <c r="D514" s="38" t="s">
        <v>1138</v>
      </c>
      <c r="E514" s="35" t="s">
        <v>121</v>
      </c>
      <c r="F514" s="38" t="s">
        <v>1320</v>
      </c>
      <c r="G514" s="42" t="s">
        <v>1139</v>
      </c>
      <c r="H514" s="42" t="s">
        <v>1236</v>
      </c>
      <c r="I514" s="42" t="s">
        <v>1149</v>
      </c>
      <c r="J514" s="42" t="s">
        <v>1156</v>
      </c>
      <c r="K514" s="42" t="s">
        <v>1185</v>
      </c>
      <c r="L514" s="35" t="s">
        <v>680</v>
      </c>
      <c r="M514" s="52">
        <v>43805</v>
      </c>
      <c r="N514" s="52">
        <v>43805</v>
      </c>
      <c r="O514" s="38"/>
      <c r="P514" s="38" t="s">
        <v>959</v>
      </c>
      <c r="Q514" s="38" t="s">
        <v>120</v>
      </c>
      <c r="R514" s="38"/>
    </row>
    <row r="515" spans="2:18" ht="101.45" customHeight="1" x14ac:dyDescent="0.15">
      <c r="B515" s="120" t="s">
        <v>1666</v>
      </c>
      <c r="C515" s="35">
        <v>0.64583333333333337</v>
      </c>
      <c r="D515" s="38" t="s">
        <v>1136</v>
      </c>
      <c r="E515" s="35" t="s">
        <v>121</v>
      </c>
      <c r="F515" s="35"/>
      <c r="G515" s="42" t="s">
        <v>1169</v>
      </c>
      <c r="H515" s="42" t="s">
        <v>1166</v>
      </c>
      <c r="I515" s="42" t="s">
        <v>1167</v>
      </c>
      <c r="J515" s="42" t="s">
        <v>1168</v>
      </c>
      <c r="K515" s="42" t="s">
        <v>1173</v>
      </c>
      <c r="L515" s="35" t="s">
        <v>680</v>
      </c>
      <c r="M515" s="53">
        <v>43763</v>
      </c>
      <c r="N515" s="53">
        <v>43761</v>
      </c>
      <c r="O515" s="38"/>
      <c r="P515" s="38" t="s">
        <v>1153</v>
      </c>
      <c r="Q515" s="38" t="s">
        <v>120</v>
      </c>
      <c r="R515" s="38"/>
    </row>
    <row r="516" spans="2:18" ht="101.45" customHeight="1" x14ac:dyDescent="0.15">
      <c r="B516" s="120" t="s">
        <v>1667</v>
      </c>
      <c r="C516" s="35">
        <v>0.5</v>
      </c>
      <c r="D516" s="38" t="s">
        <v>13</v>
      </c>
      <c r="E516" s="35" t="s">
        <v>121</v>
      </c>
      <c r="F516" s="35"/>
      <c r="G516" s="42" t="s">
        <v>1161</v>
      </c>
      <c r="H516" s="42" t="s">
        <v>817</v>
      </c>
      <c r="I516" s="42" t="s">
        <v>1158</v>
      </c>
      <c r="J516" s="42" t="s">
        <v>1160</v>
      </c>
      <c r="K516" s="42" t="s">
        <v>1162</v>
      </c>
      <c r="L516" s="35" t="s">
        <v>680</v>
      </c>
      <c r="M516" s="58">
        <v>43766</v>
      </c>
      <c r="N516" s="55">
        <v>43761</v>
      </c>
      <c r="O516" s="38"/>
      <c r="P516" s="38" t="s">
        <v>1159</v>
      </c>
      <c r="Q516" s="38" t="s">
        <v>120</v>
      </c>
      <c r="R516" s="38"/>
    </row>
    <row r="517" spans="2:18" ht="101.45" customHeight="1" x14ac:dyDescent="0.15">
      <c r="B517" s="120" t="s">
        <v>1668</v>
      </c>
      <c r="C517" s="35">
        <v>0.375</v>
      </c>
      <c r="D517" s="38" t="s">
        <v>13</v>
      </c>
      <c r="E517" s="35" t="s">
        <v>121</v>
      </c>
      <c r="F517" s="35"/>
      <c r="G517" s="42" t="s">
        <v>1163</v>
      </c>
      <c r="H517" s="42" t="s">
        <v>817</v>
      </c>
      <c r="I517" s="42" t="s">
        <v>1164</v>
      </c>
      <c r="J517" s="42" t="s">
        <v>325</v>
      </c>
      <c r="K517" s="42" t="s">
        <v>1165</v>
      </c>
      <c r="L517" s="35" t="s">
        <v>680</v>
      </c>
      <c r="M517" s="57">
        <v>43753</v>
      </c>
      <c r="N517" s="57">
        <v>43753</v>
      </c>
      <c r="O517" s="38"/>
      <c r="P517" s="38" t="s">
        <v>959</v>
      </c>
      <c r="Q517" s="38" t="s">
        <v>120</v>
      </c>
      <c r="R517" s="38"/>
    </row>
    <row r="518" spans="2:18" ht="101.45" customHeight="1" x14ac:dyDescent="0.15">
      <c r="B518" s="120" t="s">
        <v>1669</v>
      </c>
      <c r="C518" s="35">
        <v>0.375</v>
      </c>
      <c r="D518" s="38" t="s">
        <v>1180</v>
      </c>
      <c r="E518" s="35" t="s">
        <v>1181</v>
      </c>
      <c r="F518" s="35"/>
      <c r="G518" s="42" t="s">
        <v>1182</v>
      </c>
      <c r="H518" s="42" t="s">
        <v>1183</v>
      </c>
      <c r="I518" s="42" t="s">
        <v>1184</v>
      </c>
      <c r="J518" s="42" t="s">
        <v>1186</v>
      </c>
      <c r="K518" s="42" t="s">
        <v>1187</v>
      </c>
      <c r="L518" s="35" t="s">
        <v>680</v>
      </c>
      <c r="M518" s="61">
        <v>43757</v>
      </c>
      <c r="N518" s="61">
        <v>43757</v>
      </c>
      <c r="O518" s="38"/>
      <c r="P518" s="38" t="s">
        <v>1188</v>
      </c>
      <c r="Q518" s="38" t="s">
        <v>120</v>
      </c>
      <c r="R518" s="38"/>
    </row>
    <row r="519" spans="2:18" ht="101.45" customHeight="1" x14ac:dyDescent="0.15">
      <c r="B519" s="120" t="s">
        <v>1670</v>
      </c>
      <c r="C519" s="35">
        <v>0.375</v>
      </c>
      <c r="D519" s="38" t="s">
        <v>1170</v>
      </c>
      <c r="E519" s="35" t="s">
        <v>121</v>
      </c>
      <c r="F519" s="35"/>
      <c r="G519" s="42" t="s">
        <v>1171</v>
      </c>
      <c r="H519" s="42" t="s">
        <v>1140</v>
      </c>
      <c r="I519" s="42" t="s">
        <v>1172</v>
      </c>
      <c r="J519" s="42" t="s">
        <v>325</v>
      </c>
      <c r="K519" s="42" t="s">
        <v>1178</v>
      </c>
      <c r="L519" s="35" t="s">
        <v>680</v>
      </c>
      <c r="M519" s="59">
        <v>43760</v>
      </c>
      <c r="N519" s="59">
        <v>43760</v>
      </c>
      <c r="O519" s="38"/>
      <c r="P519" s="38" t="s">
        <v>1179</v>
      </c>
      <c r="Q519" s="38" t="s">
        <v>379</v>
      </c>
      <c r="R519" s="38"/>
    </row>
    <row r="520" spans="2:18" ht="101.45" customHeight="1" x14ac:dyDescent="0.15">
      <c r="B520" s="120" t="s">
        <v>1671</v>
      </c>
      <c r="C520" s="35">
        <v>0.375</v>
      </c>
      <c r="D520" s="38" t="s">
        <v>13</v>
      </c>
      <c r="E520" s="35" t="s">
        <v>121</v>
      </c>
      <c r="F520" s="35"/>
      <c r="G520" s="42" t="s">
        <v>1175</v>
      </c>
      <c r="H520" s="42" t="s">
        <v>1174</v>
      </c>
      <c r="I520" s="42" t="s">
        <v>1176</v>
      </c>
      <c r="J520" s="42" t="s">
        <v>1177</v>
      </c>
      <c r="K520" s="42" t="s">
        <v>1189</v>
      </c>
      <c r="L520" s="35" t="s">
        <v>680</v>
      </c>
      <c r="M520" s="60">
        <v>43763</v>
      </c>
      <c r="N520" s="60">
        <v>43763</v>
      </c>
      <c r="O520" s="38"/>
      <c r="P520" s="38" t="s">
        <v>297</v>
      </c>
      <c r="Q520" s="38" t="s">
        <v>120</v>
      </c>
      <c r="R520" s="38"/>
    </row>
    <row r="521" spans="2:18" ht="101.45" customHeight="1" x14ac:dyDescent="0.15">
      <c r="B521" s="120" t="s">
        <v>1672</v>
      </c>
      <c r="C521" s="35">
        <v>0.375</v>
      </c>
      <c r="D521" s="38" t="s">
        <v>1136</v>
      </c>
      <c r="E521" s="35" t="s">
        <v>121</v>
      </c>
      <c r="F521" s="35"/>
      <c r="G521" s="42" t="s">
        <v>1200</v>
      </c>
      <c r="H521" s="42" t="s">
        <v>1237</v>
      </c>
      <c r="I521" s="42"/>
      <c r="J521" s="42" t="s">
        <v>1190</v>
      </c>
      <c r="K521" s="42" t="s">
        <v>1217</v>
      </c>
      <c r="L521" s="35" t="s">
        <v>680</v>
      </c>
      <c r="M521" s="62">
        <v>43770</v>
      </c>
      <c r="N521" s="69">
        <v>43770</v>
      </c>
      <c r="O521" s="38"/>
      <c r="P521" s="38" t="s">
        <v>1153</v>
      </c>
      <c r="Q521" s="38" t="s">
        <v>120</v>
      </c>
      <c r="R521" s="38"/>
    </row>
    <row r="522" spans="2:18" ht="101.45" customHeight="1" x14ac:dyDescent="0.15">
      <c r="B522" s="120" t="s">
        <v>1673</v>
      </c>
      <c r="C522" s="35">
        <v>0.375</v>
      </c>
      <c r="D522" s="38" t="s">
        <v>13</v>
      </c>
      <c r="E522" s="35" t="s">
        <v>121</v>
      </c>
      <c r="F522" s="35"/>
      <c r="G522" s="42" t="s">
        <v>1191</v>
      </c>
      <c r="H522" s="42" t="s">
        <v>1174</v>
      </c>
      <c r="I522" s="42" t="s">
        <v>1195</v>
      </c>
      <c r="J522" s="42" t="s">
        <v>1199</v>
      </c>
      <c r="K522" s="42" t="s">
        <v>1198</v>
      </c>
      <c r="L522" s="35" t="s">
        <v>680</v>
      </c>
      <c r="M522" s="63">
        <v>43768</v>
      </c>
      <c r="N522" s="63">
        <v>43768</v>
      </c>
      <c r="O522" s="38"/>
      <c r="P522" s="38" t="s">
        <v>959</v>
      </c>
      <c r="Q522" s="38" t="s">
        <v>120</v>
      </c>
      <c r="R522" s="38"/>
    </row>
    <row r="523" spans="2:18" ht="101.45" customHeight="1" x14ac:dyDescent="0.15">
      <c r="B523" s="120" t="s">
        <v>1673</v>
      </c>
      <c r="C523" s="35">
        <v>0.375</v>
      </c>
      <c r="D523" s="38" t="s">
        <v>13</v>
      </c>
      <c r="E523" s="35" t="s">
        <v>121</v>
      </c>
      <c r="F523" s="35"/>
      <c r="G523" s="42" t="s">
        <v>1193</v>
      </c>
      <c r="H523" s="42" t="s">
        <v>1174</v>
      </c>
      <c r="I523" s="42" t="s">
        <v>1196</v>
      </c>
      <c r="J523" s="42" t="s">
        <v>1192</v>
      </c>
      <c r="K523" s="42" t="s">
        <v>1197</v>
      </c>
      <c r="L523" s="35" t="s">
        <v>680</v>
      </c>
      <c r="M523" s="63">
        <v>43768</v>
      </c>
      <c r="N523" s="63">
        <v>43768</v>
      </c>
      <c r="O523" s="38"/>
      <c r="P523" s="38" t="s">
        <v>1194</v>
      </c>
      <c r="Q523" s="38" t="s">
        <v>120</v>
      </c>
      <c r="R523" s="38"/>
    </row>
    <row r="524" spans="2:18" ht="101.45" customHeight="1" x14ac:dyDescent="0.15">
      <c r="B524" s="120" t="s">
        <v>1674</v>
      </c>
      <c r="C524" s="35">
        <v>0.375</v>
      </c>
      <c r="D524" s="38" t="s">
        <v>13</v>
      </c>
      <c r="E524" s="35" t="s">
        <v>121</v>
      </c>
      <c r="F524" s="35"/>
      <c r="G524" s="42" t="s">
        <v>1201</v>
      </c>
      <c r="H524" s="42" t="s">
        <v>1235</v>
      </c>
      <c r="I524" s="42" t="s">
        <v>1218</v>
      </c>
      <c r="J524" s="42" t="s">
        <v>1202</v>
      </c>
      <c r="K524" s="42" t="s">
        <v>1273</v>
      </c>
      <c r="L524" s="35" t="s">
        <v>680</v>
      </c>
      <c r="M524" s="65">
        <v>43798</v>
      </c>
      <c r="N524" s="65">
        <v>43798</v>
      </c>
      <c r="O524" s="38"/>
      <c r="P524" s="38" t="s">
        <v>959</v>
      </c>
      <c r="Q524" s="38" t="s">
        <v>120</v>
      </c>
      <c r="R524" s="38" t="s">
        <v>1274</v>
      </c>
    </row>
    <row r="525" spans="2:18" ht="101.45" customHeight="1" x14ac:dyDescent="0.15">
      <c r="B525" s="120" t="s">
        <v>1675</v>
      </c>
      <c r="C525" s="35">
        <v>0.375</v>
      </c>
      <c r="D525" s="38" t="s">
        <v>1136</v>
      </c>
      <c r="E525" s="35" t="s">
        <v>1205</v>
      </c>
      <c r="F525" s="35"/>
      <c r="G525" s="42" t="s">
        <v>1206</v>
      </c>
      <c r="H525" s="42" t="s">
        <v>1237</v>
      </c>
      <c r="I525" s="42" t="s">
        <v>1219</v>
      </c>
      <c r="J525" s="42" t="s">
        <v>1210</v>
      </c>
      <c r="K525" s="42" t="s">
        <v>1220</v>
      </c>
      <c r="L525" s="35" t="s">
        <v>680</v>
      </c>
      <c r="M525" s="66">
        <v>43776</v>
      </c>
      <c r="N525" s="71">
        <v>43776</v>
      </c>
      <c r="O525" s="38"/>
      <c r="P525" s="38" t="s">
        <v>1203</v>
      </c>
      <c r="Q525" s="38" t="s">
        <v>1204</v>
      </c>
      <c r="R525" s="38"/>
    </row>
    <row r="526" spans="2:18" ht="101.45" customHeight="1" x14ac:dyDescent="0.15">
      <c r="B526" s="120" t="s">
        <v>1675</v>
      </c>
      <c r="C526" s="35">
        <v>0.375</v>
      </c>
      <c r="D526" s="38" t="s">
        <v>1212</v>
      </c>
      <c r="E526" s="35" t="s">
        <v>100</v>
      </c>
      <c r="F526" s="35"/>
      <c r="G526" s="42" t="s">
        <v>1213</v>
      </c>
      <c r="H526" s="42" t="s">
        <v>1224</v>
      </c>
      <c r="I526" s="42" t="s">
        <v>1223</v>
      </c>
      <c r="J526" s="42" t="s">
        <v>325</v>
      </c>
      <c r="K526" s="42" t="s">
        <v>1225</v>
      </c>
      <c r="L526" s="35" t="s">
        <v>680</v>
      </c>
      <c r="M526" s="68">
        <v>43774</v>
      </c>
      <c r="N526" s="71">
        <v>43774</v>
      </c>
      <c r="O526" s="38"/>
      <c r="P526" s="38" t="s">
        <v>1211</v>
      </c>
      <c r="Q526" s="38" t="s">
        <v>379</v>
      </c>
      <c r="R526" s="38"/>
    </row>
    <row r="527" spans="2:18" ht="101.45" customHeight="1" x14ac:dyDescent="0.15">
      <c r="B527" s="120" t="s">
        <v>1676</v>
      </c>
      <c r="C527" s="35">
        <v>0.375</v>
      </c>
      <c r="D527" s="38" t="s">
        <v>1207</v>
      </c>
      <c r="E527" s="35" t="s">
        <v>1208</v>
      </c>
      <c r="F527" s="35"/>
      <c r="G527" s="42" t="s">
        <v>1214</v>
      </c>
      <c r="H527" s="42" t="s">
        <v>1234</v>
      </c>
      <c r="I527" s="42" t="s">
        <v>1247</v>
      </c>
      <c r="J527" s="42" t="s">
        <v>1210</v>
      </c>
      <c r="K527" s="42" t="s">
        <v>1246</v>
      </c>
      <c r="L527" s="35" t="s">
        <v>680</v>
      </c>
      <c r="M527" s="67">
        <v>43781</v>
      </c>
      <c r="N527" s="67">
        <v>43781</v>
      </c>
      <c r="O527" s="38"/>
      <c r="P527" s="38" t="s">
        <v>1211</v>
      </c>
      <c r="Q527" s="38" t="s">
        <v>1209</v>
      </c>
      <c r="R527" s="38"/>
    </row>
    <row r="528" spans="2:18" ht="101.45" customHeight="1" x14ac:dyDescent="0.15">
      <c r="B528" s="120" t="s">
        <v>1677</v>
      </c>
      <c r="C528" s="35">
        <v>0.375</v>
      </c>
      <c r="D528" s="38" t="s">
        <v>13</v>
      </c>
      <c r="E528" s="35" t="s">
        <v>121</v>
      </c>
      <c r="F528" s="35"/>
      <c r="G528" s="42" t="s">
        <v>1215</v>
      </c>
      <c r="H528" s="42" t="s">
        <v>1235</v>
      </c>
      <c r="I528" s="42" t="s">
        <v>1221</v>
      </c>
      <c r="J528" s="42" t="s">
        <v>1216</v>
      </c>
      <c r="K528" s="42" t="s">
        <v>1222</v>
      </c>
      <c r="L528" s="35" t="s">
        <v>680</v>
      </c>
      <c r="M528" s="70">
        <v>43781</v>
      </c>
      <c r="N528" s="70">
        <v>43781</v>
      </c>
      <c r="O528" s="38"/>
      <c r="P528" s="38" t="s">
        <v>959</v>
      </c>
      <c r="Q528" s="38" t="s">
        <v>379</v>
      </c>
      <c r="R528" s="38"/>
    </row>
    <row r="529" spans="2:18" ht="101.45" customHeight="1" x14ac:dyDescent="0.15">
      <c r="B529" s="120" t="s">
        <v>1678</v>
      </c>
      <c r="C529" s="35">
        <v>0.375</v>
      </c>
      <c r="D529" s="38" t="s">
        <v>59</v>
      </c>
      <c r="E529" s="35" t="s">
        <v>121</v>
      </c>
      <c r="F529" s="35"/>
      <c r="G529" s="42" t="s">
        <v>1232</v>
      </c>
      <c r="H529" s="42" t="s">
        <v>1234</v>
      </c>
      <c r="I529" s="42" t="s">
        <v>1233</v>
      </c>
      <c r="J529" s="42" t="s">
        <v>1226</v>
      </c>
      <c r="K529" s="42" t="s">
        <v>1275</v>
      </c>
      <c r="L529" s="35" t="s">
        <v>680</v>
      </c>
      <c r="M529" s="72">
        <v>43797</v>
      </c>
      <c r="N529" s="72">
        <v>43797</v>
      </c>
      <c r="O529" s="38"/>
      <c r="P529" s="38" t="s">
        <v>1248</v>
      </c>
      <c r="Q529" s="38" t="s">
        <v>379</v>
      </c>
      <c r="R529" s="38"/>
    </row>
    <row r="530" spans="2:18" ht="101.45" customHeight="1" x14ac:dyDescent="0.15">
      <c r="B530" s="120" t="s">
        <v>1678</v>
      </c>
      <c r="C530" s="35">
        <v>0.375</v>
      </c>
      <c r="D530" s="38" t="s">
        <v>13</v>
      </c>
      <c r="E530" s="35" t="s">
        <v>121</v>
      </c>
      <c r="F530" s="35"/>
      <c r="G530" s="42" t="s">
        <v>1215</v>
      </c>
      <c r="H530" s="42" t="s">
        <v>1238</v>
      </c>
      <c r="I530" s="42" t="s">
        <v>1229</v>
      </c>
      <c r="J530" s="42" t="s">
        <v>1228</v>
      </c>
      <c r="K530" s="42" t="s">
        <v>1230</v>
      </c>
      <c r="L530" s="35" t="s">
        <v>680</v>
      </c>
      <c r="M530" s="73">
        <v>43789</v>
      </c>
      <c r="N530" s="73">
        <v>43789</v>
      </c>
      <c r="O530" s="38"/>
      <c r="P530" s="38" t="s">
        <v>1227</v>
      </c>
      <c r="Q530" s="38" t="s">
        <v>120</v>
      </c>
      <c r="R530" s="38"/>
    </row>
    <row r="531" spans="2:18" ht="101.45" customHeight="1" x14ac:dyDescent="0.15">
      <c r="B531" s="120" t="s">
        <v>1679</v>
      </c>
      <c r="C531" s="35">
        <v>0.375</v>
      </c>
      <c r="D531" s="38" t="s">
        <v>1231</v>
      </c>
      <c r="E531" s="35" t="s">
        <v>121</v>
      </c>
      <c r="F531" s="35"/>
      <c r="G531" s="42" t="s">
        <v>1243</v>
      </c>
      <c r="H531" s="42" t="s">
        <v>1240</v>
      </c>
      <c r="I531" s="42" t="s">
        <v>1241</v>
      </c>
      <c r="J531" s="42"/>
      <c r="K531" s="42" t="s">
        <v>1242</v>
      </c>
      <c r="L531" s="35" t="s">
        <v>680</v>
      </c>
      <c r="M531" s="74">
        <v>43782</v>
      </c>
      <c r="N531" s="74">
        <v>43782</v>
      </c>
      <c r="O531" s="38"/>
      <c r="P531" s="38" t="s">
        <v>1239</v>
      </c>
      <c r="Q531" s="38" t="s">
        <v>120</v>
      </c>
      <c r="R531" s="38"/>
    </row>
    <row r="532" spans="2:18" ht="101.45" customHeight="1" x14ac:dyDescent="0.15">
      <c r="B532" s="120" t="s">
        <v>1680</v>
      </c>
      <c r="C532" s="35">
        <v>0.375</v>
      </c>
      <c r="D532" s="38" t="s">
        <v>59</v>
      </c>
      <c r="E532" s="35" t="s">
        <v>121</v>
      </c>
      <c r="F532" s="35"/>
      <c r="G532" s="42" t="s">
        <v>1244</v>
      </c>
      <c r="H532" s="42" t="s">
        <v>1245</v>
      </c>
      <c r="I532" s="42" t="s">
        <v>1249</v>
      </c>
      <c r="J532" s="42"/>
      <c r="K532" s="42" t="s">
        <v>1250</v>
      </c>
      <c r="L532" s="35" t="s">
        <v>680</v>
      </c>
      <c r="M532" s="75">
        <v>43784</v>
      </c>
      <c r="N532" s="76">
        <v>43783</v>
      </c>
      <c r="O532" s="38"/>
      <c r="P532" s="38" t="s">
        <v>297</v>
      </c>
      <c r="Q532" s="38" t="s">
        <v>120</v>
      </c>
      <c r="R532" s="38"/>
    </row>
    <row r="533" spans="2:18" ht="101.45" customHeight="1" x14ac:dyDescent="0.15">
      <c r="B533" s="120" t="s">
        <v>1680</v>
      </c>
      <c r="C533" s="35">
        <v>0.375</v>
      </c>
      <c r="D533" s="38" t="s">
        <v>1255</v>
      </c>
      <c r="E533" s="35" t="s">
        <v>121</v>
      </c>
      <c r="F533" s="35"/>
      <c r="G533" s="42" t="s">
        <v>1251</v>
      </c>
      <c r="H533" s="42" t="s">
        <v>1252</v>
      </c>
      <c r="I533" s="42" t="s">
        <v>1253</v>
      </c>
      <c r="J533" s="42" t="s">
        <v>325</v>
      </c>
      <c r="K533" s="42" t="s">
        <v>1256</v>
      </c>
      <c r="L533" s="35" t="s">
        <v>680</v>
      </c>
      <c r="M533" s="82">
        <v>43789</v>
      </c>
      <c r="N533" s="82">
        <v>43789</v>
      </c>
      <c r="O533" s="38"/>
      <c r="P533" s="38" t="s">
        <v>1254</v>
      </c>
      <c r="Q533" s="38" t="s">
        <v>379</v>
      </c>
      <c r="R533" s="38"/>
    </row>
    <row r="534" spans="2:18" ht="101.45" customHeight="1" x14ac:dyDescent="0.15">
      <c r="B534" s="120" t="s">
        <v>1680</v>
      </c>
      <c r="C534" s="35">
        <v>0.375</v>
      </c>
      <c r="D534" s="38" t="s">
        <v>1255</v>
      </c>
      <c r="E534" s="35" t="s">
        <v>121</v>
      </c>
      <c r="F534" s="38" t="s">
        <v>1330</v>
      </c>
      <c r="G534" s="42" t="s">
        <v>1257</v>
      </c>
      <c r="H534" s="42" t="s">
        <v>1252</v>
      </c>
      <c r="I534" s="42" t="s">
        <v>1253</v>
      </c>
      <c r="J534" s="42" t="s">
        <v>325</v>
      </c>
      <c r="K534" s="42" t="s">
        <v>1258</v>
      </c>
      <c r="L534" s="35" t="s">
        <v>680</v>
      </c>
      <c r="M534" s="83">
        <v>43805</v>
      </c>
      <c r="N534" s="83">
        <v>43805</v>
      </c>
      <c r="O534" s="38"/>
      <c r="P534" s="38" t="s">
        <v>1254</v>
      </c>
      <c r="Q534" s="38" t="s">
        <v>379</v>
      </c>
      <c r="R534" s="38"/>
    </row>
    <row r="535" spans="2:18" ht="87.6" customHeight="1" x14ac:dyDescent="0.15">
      <c r="B535" s="120" t="s">
        <v>1681</v>
      </c>
      <c r="C535" s="35">
        <v>0.375</v>
      </c>
      <c r="D535" s="38" t="s">
        <v>1136</v>
      </c>
      <c r="E535" s="35" t="s">
        <v>121</v>
      </c>
      <c r="F535" s="35"/>
      <c r="G535" s="42" t="s">
        <v>1260</v>
      </c>
      <c r="H535" s="42" t="s">
        <v>1259</v>
      </c>
      <c r="I535" s="42" t="s">
        <v>1264</v>
      </c>
      <c r="J535" s="42" t="s">
        <v>1261</v>
      </c>
      <c r="K535" s="42" t="s">
        <v>1262</v>
      </c>
      <c r="L535" s="35" t="s">
        <v>680</v>
      </c>
      <c r="M535" s="84">
        <v>43791</v>
      </c>
      <c r="N535" s="84">
        <v>43791</v>
      </c>
      <c r="O535" s="38"/>
      <c r="P535" s="38" t="s">
        <v>1263</v>
      </c>
      <c r="Q535" s="38" t="s">
        <v>120</v>
      </c>
      <c r="R535" s="38"/>
    </row>
    <row r="536" spans="2:18" ht="101.45" customHeight="1" x14ac:dyDescent="0.15">
      <c r="B536" s="120" t="s">
        <v>1682</v>
      </c>
      <c r="C536" s="35">
        <v>0.375</v>
      </c>
      <c r="D536" s="38" t="s">
        <v>59</v>
      </c>
      <c r="E536" s="35" t="s">
        <v>121</v>
      </c>
      <c r="F536" s="35"/>
      <c r="G536" s="42" t="s">
        <v>1265</v>
      </c>
      <c r="H536" s="42" t="s">
        <v>1234</v>
      </c>
      <c r="I536" s="42" t="s">
        <v>1266</v>
      </c>
      <c r="J536" s="42" t="s">
        <v>1267</v>
      </c>
      <c r="K536" s="42" t="s">
        <v>1276</v>
      </c>
      <c r="L536" s="35" t="s">
        <v>680</v>
      </c>
      <c r="M536" s="85">
        <v>43804</v>
      </c>
      <c r="N536" s="86">
        <v>43803</v>
      </c>
      <c r="O536" s="38"/>
      <c r="P536" s="38" t="s">
        <v>1268</v>
      </c>
      <c r="Q536" s="38" t="s">
        <v>518</v>
      </c>
      <c r="R536" s="38"/>
    </row>
    <row r="537" spans="2:18" ht="101.45" customHeight="1" x14ac:dyDescent="0.15">
      <c r="B537" s="120" t="s">
        <v>1683</v>
      </c>
      <c r="C537" s="35">
        <v>0.375</v>
      </c>
      <c r="D537" s="38" t="s">
        <v>1231</v>
      </c>
      <c r="E537" s="35" t="s">
        <v>121</v>
      </c>
      <c r="F537" s="35"/>
      <c r="G537" s="42" t="s">
        <v>1269</v>
      </c>
      <c r="H537" s="42" t="s">
        <v>1270</v>
      </c>
      <c r="I537" s="42" t="s">
        <v>1287</v>
      </c>
      <c r="J537" s="42" t="s">
        <v>1272</v>
      </c>
      <c r="K537" s="42" t="s">
        <v>1286</v>
      </c>
      <c r="L537" s="35" t="s">
        <v>680</v>
      </c>
      <c r="M537" s="85">
        <v>43797</v>
      </c>
      <c r="N537" s="91">
        <v>43797</v>
      </c>
      <c r="O537" s="38"/>
      <c r="P537" s="38" t="s">
        <v>1271</v>
      </c>
      <c r="Q537" s="38" t="s">
        <v>518</v>
      </c>
      <c r="R537" s="38"/>
    </row>
    <row r="538" spans="2:18" ht="101.45" customHeight="1" x14ac:dyDescent="0.15">
      <c r="B538" s="120" t="s">
        <v>1684</v>
      </c>
      <c r="C538" s="35">
        <v>0.41666666666666669</v>
      </c>
      <c r="D538" s="38" t="s">
        <v>1277</v>
      </c>
      <c r="E538" s="35" t="s">
        <v>100</v>
      </c>
      <c r="F538" s="35"/>
      <c r="G538" s="42" t="s">
        <v>1278</v>
      </c>
      <c r="H538" s="42" t="s">
        <v>1288</v>
      </c>
      <c r="I538" s="42" t="s">
        <v>1290</v>
      </c>
      <c r="J538" s="42" t="s">
        <v>1284</v>
      </c>
      <c r="K538" s="42" t="s">
        <v>1289</v>
      </c>
      <c r="L538" s="35" t="s">
        <v>680</v>
      </c>
      <c r="M538" s="88">
        <v>43802</v>
      </c>
      <c r="N538" s="91">
        <v>43802</v>
      </c>
      <c r="O538" s="38"/>
      <c r="P538" s="38" t="s">
        <v>295</v>
      </c>
      <c r="Q538" s="38" t="s">
        <v>120</v>
      </c>
      <c r="R538" s="38"/>
    </row>
    <row r="539" spans="2:18" ht="101.45" customHeight="1" x14ac:dyDescent="0.15">
      <c r="B539" s="120" t="s">
        <v>1685</v>
      </c>
      <c r="C539" s="35">
        <v>0.41666666666666669</v>
      </c>
      <c r="D539" s="38" t="s">
        <v>1255</v>
      </c>
      <c r="E539" s="35" t="s">
        <v>100</v>
      </c>
      <c r="F539" s="38" t="s">
        <v>1330</v>
      </c>
      <c r="G539" s="42" t="s">
        <v>1279</v>
      </c>
      <c r="H539" s="42" t="s">
        <v>1283</v>
      </c>
      <c r="I539" s="42" t="s">
        <v>1285</v>
      </c>
      <c r="J539" s="42" t="s">
        <v>1284</v>
      </c>
      <c r="K539" s="42" t="s">
        <v>1315</v>
      </c>
      <c r="L539" s="35" t="s">
        <v>680</v>
      </c>
      <c r="M539" s="87">
        <v>43819</v>
      </c>
      <c r="N539" s="87">
        <v>43811</v>
      </c>
      <c r="O539" s="38"/>
      <c r="P539" s="38" t="s">
        <v>1291</v>
      </c>
      <c r="Q539" s="38" t="s">
        <v>120</v>
      </c>
      <c r="R539" s="38"/>
    </row>
    <row r="540" spans="2:18" ht="101.45" customHeight="1" x14ac:dyDescent="0.15">
      <c r="B540" s="120" t="s">
        <v>1686</v>
      </c>
      <c r="C540" s="35">
        <v>0.45833333333333331</v>
      </c>
      <c r="D540" s="38" t="s">
        <v>1133</v>
      </c>
      <c r="E540" s="35" t="s">
        <v>121</v>
      </c>
      <c r="F540" s="35"/>
      <c r="G540" s="42" t="s">
        <v>1280</v>
      </c>
      <c r="H540" s="42" t="s">
        <v>1294</v>
      </c>
      <c r="I540" s="42" t="s">
        <v>1292</v>
      </c>
      <c r="J540" s="42" t="s">
        <v>1284</v>
      </c>
      <c r="K540" s="42" t="s">
        <v>1293</v>
      </c>
      <c r="L540" s="35" t="s">
        <v>680</v>
      </c>
      <c r="M540" s="89">
        <v>43805</v>
      </c>
      <c r="N540" s="89">
        <v>43804</v>
      </c>
      <c r="O540" s="38"/>
      <c r="P540" s="38" t="s">
        <v>1300</v>
      </c>
      <c r="Q540" s="38" t="s">
        <v>120</v>
      </c>
      <c r="R540" s="38"/>
    </row>
    <row r="541" spans="2:18" ht="123" customHeight="1" x14ac:dyDescent="0.15">
      <c r="B541" s="120" t="s">
        <v>1687</v>
      </c>
      <c r="C541" s="35">
        <v>0.45833333333333331</v>
      </c>
      <c r="D541" s="38" t="s">
        <v>13</v>
      </c>
      <c r="E541" s="35" t="s">
        <v>121</v>
      </c>
      <c r="F541" s="35"/>
      <c r="G541" s="42" t="s">
        <v>1281</v>
      </c>
      <c r="H541" s="42" t="s">
        <v>1282</v>
      </c>
      <c r="I541" s="42" t="s">
        <v>1295</v>
      </c>
      <c r="J541" s="42" t="s">
        <v>1284</v>
      </c>
      <c r="K541" s="42" t="s">
        <v>1301</v>
      </c>
      <c r="L541" s="35" t="s">
        <v>680</v>
      </c>
      <c r="M541" s="90">
        <v>43803</v>
      </c>
      <c r="N541" s="90">
        <v>43803</v>
      </c>
      <c r="O541" s="38"/>
      <c r="P541" s="38" t="s">
        <v>1299</v>
      </c>
      <c r="Q541" s="38" t="s">
        <v>120</v>
      </c>
      <c r="R541" s="38"/>
    </row>
    <row r="542" spans="2:18" ht="123" customHeight="1" x14ac:dyDescent="0.15">
      <c r="B542" s="120" t="s">
        <v>1688</v>
      </c>
      <c r="C542" s="35">
        <v>0.375</v>
      </c>
      <c r="D542" s="38" t="s">
        <v>13</v>
      </c>
      <c r="E542" s="35" t="s">
        <v>121</v>
      </c>
      <c r="F542" s="35"/>
      <c r="G542" s="42" t="s">
        <v>1296</v>
      </c>
      <c r="H542" s="42" t="s">
        <v>1234</v>
      </c>
      <c r="I542" s="42" t="s">
        <v>1297</v>
      </c>
      <c r="J542" s="42" t="s">
        <v>1303</v>
      </c>
      <c r="K542" s="42" t="s">
        <v>1302</v>
      </c>
      <c r="L542" s="35" t="s">
        <v>680</v>
      </c>
      <c r="M542" s="92">
        <v>43804</v>
      </c>
      <c r="N542" s="92">
        <v>43804</v>
      </c>
      <c r="O542" s="38"/>
      <c r="P542" s="38" t="s">
        <v>1298</v>
      </c>
      <c r="Q542" s="38" t="s">
        <v>120</v>
      </c>
      <c r="R542" s="38"/>
    </row>
    <row r="543" spans="2:18" ht="123" customHeight="1" x14ac:dyDescent="0.15">
      <c r="B543" s="120" t="s">
        <v>1689</v>
      </c>
      <c r="C543" s="35">
        <v>0.625</v>
      </c>
      <c r="D543" s="38" t="s">
        <v>13</v>
      </c>
      <c r="E543" s="35" t="s">
        <v>121</v>
      </c>
      <c r="F543" s="38" t="s">
        <v>1331</v>
      </c>
      <c r="G543" s="42" t="s">
        <v>1304</v>
      </c>
      <c r="H543" s="42" t="s">
        <v>1305</v>
      </c>
      <c r="I543" s="42" t="s">
        <v>1316</v>
      </c>
      <c r="J543" s="42" t="s">
        <v>1306</v>
      </c>
      <c r="K543" s="42" t="s">
        <v>1349</v>
      </c>
      <c r="L543" s="35" t="s">
        <v>680</v>
      </c>
      <c r="M543" s="93">
        <v>43482</v>
      </c>
      <c r="N543" s="93">
        <v>43824</v>
      </c>
      <c r="O543" s="38"/>
      <c r="P543" s="38" t="s">
        <v>1313</v>
      </c>
      <c r="Q543" s="38" t="s">
        <v>518</v>
      </c>
      <c r="R543" s="38" t="s">
        <v>1334</v>
      </c>
    </row>
    <row r="544" spans="2:18" ht="123" customHeight="1" x14ac:dyDescent="0.15">
      <c r="B544" s="120" t="s">
        <v>1690</v>
      </c>
      <c r="C544" s="35">
        <v>0.375</v>
      </c>
      <c r="D544" s="38" t="s">
        <v>13</v>
      </c>
      <c r="E544" s="35" t="s">
        <v>121</v>
      </c>
      <c r="F544" s="38" t="s">
        <v>1324</v>
      </c>
      <c r="G544" s="42" t="s">
        <v>1308</v>
      </c>
      <c r="H544" s="42" t="s">
        <v>1309</v>
      </c>
      <c r="I544" s="42" t="s">
        <v>1311</v>
      </c>
      <c r="J544" s="42" t="s">
        <v>1310</v>
      </c>
      <c r="K544" s="42" t="s">
        <v>1312</v>
      </c>
      <c r="L544" s="35" t="s">
        <v>680</v>
      </c>
      <c r="M544" s="93">
        <v>43808</v>
      </c>
      <c r="N544" s="93">
        <v>43808</v>
      </c>
      <c r="O544" s="38"/>
      <c r="P544" s="38" t="s">
        <v>959</v>
      </c>
      <c r="Q544" s="38" t="s">
        <v>518</v>
      </c>
      <c r="R544" s="38"/>
    </row>
    <row r="545" spans="2:18" ht="123" customHeight="1" x14ac:dyDescent="0.15">
      <c r="B545" s="120" t="s">
        <v>1691</v>
      </c>
      <c r="C545" s="35">
        <v>0.375</v>
      </c>
      <c r="D545" s="38" t="s">
        <v>59</v>
      </c>
      <c r="E545" s="35" t="s">
        <v>121</v>
      </c>
      <c r="F545" s="38" t="s">
        <v>1320</v>
      </c>
      <c r="G545" s="42" t="s">
        <v>1325</v>
      </c>
      <c r="H545" s="42" t="s">
        <v>1326</v>
      </c>
      <c r="I545" s="42" t="s">
        <v>1327</v>
      </c>
      <c r="J545" s="42" t="s">
        <v>1328</v>
      </c>
      <c r="K545" s="42" t="s">
        <v>1329</v>
      </c>
      <c r="L545" s="35" t="s">
        <v>680</v>
      </c>
      <c r="M545" s="94">
        <v>43811</v>
      </c>
      <c r="N545" s="94">
        <v>43811</v>
      </c>
      <c r="O545" s="38"/>
      <c r="P545" s="38" t="s">
        <v>297</v>
      </c>
      <c r="Q545" s="38" t="s">
        <v>379</v>
      </c>
      <c r="R545" s="38"/>
    </row>
    <row r="546" spans="2:18" ht="123" customHeight="1" x14ac:dyDescent="0.15">
      <c r="B546" s="120" t="s">
        <v>1691</v>
      </c>
      <c r="C546" s="35">
        <v>0.375</v>
      </c>
      <c r="D546" s="38" t="s">
        <v>1314</v>
      </c>
      <c r="E546" s="35" t="s">
        <v>100</v>
      </c>
      <c r="F546" s="38" t="s">
        <v>1321</v>
      </c>
      <c r="G546" s="42" t="s">
        <v>1317</v>
      </c>
      <c r="H546" s="42" t="s">
        <v>1318</v>
      </c>
      <c r="I546" s="42" t="s">
        <v>1319</v>
      </c>
      <c r="J546" s="42" t="s">
        <v>325</v>
      </c>
      <c r="K546" s="42" t="s">
        <v>1322</v>
      </c>
      <c r="L546" s="35" t="s">
        <v>680</v>
      </c>
      <c r="M546" s="94">
        <v>43815</v>
      </c>
      <c r="N546" s="94">
        <v>43812</v>
      </c>
      <c r="O546" s="38"/>
      <c r="P546" s="38" t="s">
        <v>1323</v>
      </c>
      <c r="Q546" s="38" t="s">
        <v>379</v>
      </c>
      <c r="R546" s="38"/>
    </row>
    <row r="547" spans="2:18" ht="123" customHeight="1" x14ac:dyDescent="0.15">
      <c r="B547" s="120" t="s">
        <v>1691</v>
      </c>
      <c r="C547" s="35">
        <v>0.375</v>
      </c>
      <c r="D547" s="38" t="s">
        <v>13</v>
      </c>
      <c r="E547" s="35" t="s">
        <v>121</v>
      </c>
      <c r="F547" s="38" t="s">
        <v>1333</v>
      </c>
      <c r="G547" s="42" t="s">
        <v>1332</v>
      </c>
      <c r="H547" s="42" t="s">
        <v>1335</v>
      </c>
      <c r="I547" s="42" t="s">
        <v>1336</v>
      </c>
      <c r="J547" s="42" t="s">
        <v>325</v>
      </c>
      <c r="K547" s="42" t="s">
        <v>1337</v>
      </c>
      <c r="L547" s="35" t="s">
        <v>680</v>
      </c>
      <c r="M547" s="95">
        <v>43826</v>
      </c>
      <c r="N547" s="95">
        <v>43823</v>
      </c>
      <c r="O547" s="38"/>
      <c r="P547" s="38" t="s">
        <v>959</v>
      </c>
      <c r="Q547" s="38" t="s">
        <v>379</v>
      </c>
      <c r="R547" s="38"/>
    </row>
    <row r="548" spans="2:18" ht="123" customHeight="1" x14ac:dyDescent="0.15">
      <c r="B548" s="120" t="s">
        <v>1692</v>
      </c>
      <c r="C548" s="35">
        <v>0.375</v>
      </c>
      <c r="D548" s="38" t="s">
        <v>1338</v>
      </c>
      <c r="E548" s="35" t="s">
        <v>121</v>
      </c>
      <c r="F548" s="38" t="s">
        <v>1174</v>
      </c>
      <c r="G548" s="42" t="s">
        <v>1339</v>
      </c>
      <c r="H548" s="42" t="s">
        <v>1340</v>
      </c>
      <c r="I548" s="42" t="s">
        <v>1341</v>
      </c>
      <c r="J548" s="42" t="s">
        <v>1342</v>
      </c>
      <c r="K548" s="42" t="s">
        <v>1350</v>
      </c>
      <c r="L548" s="35" t="s">
        <v>680</v>
      </c>
      <c r="M548" s="96">
        <v>43824</v>
      </c>
      <c r="N548" s="96">
        <v>43824</v>
      </c>
      <c r="O548" s="38"/>
      <c r="P548" s="38" t="s">
        <v>1343</v>
      </c>
      <c r="Q548" s="38" t="s">
        <v>120</v>
      </c>
      <c r="R548" s="38"/>
    </row>
    <row r="549" spans="2:18" ht="132" x14ac:dyDescent="0.15">
      <c r="B549" s="120" t="s">
        <v>1692</v>
      </c>
      <c r="C549" s="35">
        <v>0.375</v>
      </c>
      <c r="D549" s="38" t="s">
        <v>13</v>
      </c>
      <c r="E549" s="35" t="s">
        <v>121</v>
      </c>
      <c r="F549" s="38" t="s">
        <v>1174</v>
      </c>
      <c r="G549" s="42" t="s">
        <v>1344</v>
      </c>
      <c r="H549" s="42" t="s">
        <v>1345</v>
      </c>
      <c r="I549" s="42" t="s">
        <v>1346</v>
      </c>
      <c r="J549" s="42" t="s">
        <v>1348</v>
      </c>
      <c r="K549" s="42" t="s">
        <v>1347</v>
      </c>
      <c r="L549" s="35" t="s">
        <v>680</v>
      </c>
      <c r="M549" s="96">
        <v>43826</v>
      </c>
      <c r="N549" s="96">
        <v>43825</v>
      </c>
      <c r="O549" s="38"/>
      <c r="P549" s="38" t="s">
        <v>1268</v>
      </c>
      <c r="Q549" s="38" t="s">
        <v>518</v>
      </c>
      <c r="R549" s="38"/>
    </row>
    <row r="550" spans="2:18" ht="94.9" customHeight="1" x14ac:dyDescent="0.15">
      <c r="B550" s="120" t="s">
        <v>1693</v>
      </c>
      <c r="C550" s="35">
        <v>0.375</v>
      </c>
      <c r="D550" s="38" t="s">
        <v>59</v>
      </c>
      <c r="E550" s="35" t="s">
        <v>100</v>
      </c>
      <c r="F550" s="38" t="s">
        <v>1378</v>
      </c>
      <c r="G550" s="42" t="s">
        <v>1352</v>
      </c>
      <c r="H550" s="42" t="s">
        <v>1353</v>
      </c>
      <c r="I550" s="42" t="s">
        <v>1357</v>
      </c>
      <c r="J550" s="42" t="s">
        <v>1372</v>
      </c>
      <c r="K550" s="42" t="s">
        <v>1377</v>
      </c>
      <c r="L550" s="35" t="s">
        <v>680</v>
      </c>
      <c r="M550" s="98">
        <v>43472</v>
      </c>
      <c r="N550" s="98">
        <v>43472</v>
      </c>
      <c r="O550" s="38"/>
      <c r="P550" s="38" t="s">
        <v>1299</v>
      </c>
      <c r="Q550" s="38" t="s">
        <v>518</v>
      </c>
      <c r="R550" s="38"/>
    </row>
    <row r="551" spans="2:18" ht="99" x14ac:dyDescent="0.15">
      <c r="B551" s="120" t="s">
        <v>1693</v>
      </c>
      <c r="C551" s="35">
        <v>0.375</v>
      </c>
      <c r="D551" s="38" t="s">
        <v>1212</v>
      </c>
      <c r="E551" s="35" t="s">
        <v>100</v>
      </c>
      <c r="F551" s="38" t="s">
        <v>1379</v>
      </c>
      <c r="G551" s="42" t="s">
        <v>1356</v>
      </c>
      <c r="H551" s="42" t="s">
        <v>1351</v>
      </c>
      <c r="I551" s="42" t="s">
        <v>1355</v>
      </c>
      <c r="J551" s="42" t="s">
        <v>1354</v>
      </c>
      <c r="K551" s="42" t="s">
        <v>1358</v>
      </c>
      <c r="L551" s="35" t="s">
        <v>680</v>
      </c>
      <c r="M551" s="97">
        <v>43472</v>
      </c>
      <c r="N551" s="97">
        <v>43839</v>
      </c>
      <c r="O551" s="38"/>
      <c r="P551" s="38" t="s">
        <v>301</v>
      </c>
      <c r="Q551" s="38" t="s">
        <v>518</v>
      </c>
      <c r="R551" s="38"/>
    </row>
    <row r="552" spans="2:18" ht="69.599999999999994" customHeight="1" x14ac:dyDescent="0.15">
      <c r="B552" s="120" t="s">
        <v>1693</v>
      </c>
      <c r="C552" s="35">
        <v>0.375</v>
      </c>
      <c r="D552" s="38" t="s">
        <v>1359</v>
      </c>
      <c r="E552" s="35" t="s">
        <v>121</v>
      </c>
      <c r="F552" s="38" t="s">
        <v>1380</v>
      </c>
      <c r="G552" s="42" t="s">
        <v>1360</v>
      </c>
      <c r="H552" s="42" t="s">
        <v>1361</v>
      </c>
      <c r="I552" s="42" t="s">
        <v>1388</v>
      </c>
      <c r="J552" s="42" t="s">
        <v>325</v>
      </c>
      <c r="K552" s="42" t="s">
        <v>1389</v>
      </c>
      <c r="L552" s="35" t="s">
        <v>680</v>
      </c>
      <c r="M552" s="99">
        <v>43889</v>
      </c>
      <c r="N552" s="99">
        <v>43882</v>
      </c>
      <c r="O552" s="38"/>
      <c r="P552" s="38" t="s">
        <v>1271</v>
      </c>
      <c r="Q552" s="38" t="s">
        <v>379</v>
      </c>
      <c r="R552" s="38"/>
    </row>
    <row r="553" spans="2:18" ht="69.599999999999994" customHeight="1" x14ac:dyDescent="0.15">
      <c r="B553" s="120" t="s">
        <v>1694</v>
      </c>
      <c r="C553" s="35">
        <v>0.375</v>
      </c>
      <c r="D553" s="38" t="s">
        <v>59</v>
      </c>
      <c r="E553" s="35" t="s">
        <v>121</v>
      </c>
      <c r="F553" s="38" t="s">
        <v>1381</v>
      </c>
      <c r="G553" s="42" t="s">
        <v>1385</v>
      </c>
      <c r="H553" s="42" t="s">
        <v>817</v>
      </c>
      <c r="I553" s="42" t="s">
        <v>1386</v>
      </c>
      <c r="J553" s="42" t="s">
        <v>325</v>
      </c>
      <c r="K553" s="42" t="s">
        <v>1387</v>
      </c>
      <c r="L553" s="35" t="s">
        <v>680</v>
      </c>
      <c r="M553" s="100">
        <v>43852</v>
      </c>
      <c r="N553" s="100">
        <v>43852</v>
      </c>
      <c r="O553" s="38"/>
      <c r="P553" s="38" t="s">
        <v>1366</v>
      </c>
      <c r="Q553" s="38" t="s">
        <v>120</v>
      </c>
      <c r="R553" s="38"/>
    </row>
    <row r="554" spans="2:18" ht="69.599999999999994" customHeight="1" x14ac:dyDescent="0.15">
      <c r="B554" s="120" t="s">
        <v>1695</v>
      </c>
      <c r="C554" s="35">
        <v>0.375</v>
      </c>
      <c r="D554" s="38" t="s">
        <v>1359</v>
      </c>
      <c r="E554" s="35" t="s">
        <v>121</v>
      </c>
      <c r="F554" s="38" t="s">
        <v>1382</v>
      </c>
      <c r="G554" s="42" t="s">
        <v>1362</v>
      </c>
      <c r="H554" s="42" t="s">
        <v>1363</v>
      </c>
      <c r="I554" s="42" t="s">
        <v>1364</v>
      </c>
      <c r="J554" s="42" t="s">
        <v>325</v>
      </c>
      <c r="K554" s="42" t="s">
        <v>1368</v>
      </c>
      <c r="L554" s="35" t="s">
        <v>680</v>
      </c>
      <c r="M554" s="100">
        <v>43837</v>
      </c>
      <c r="N554" s="100">
        <v>43837</v>
      </c>
      <c r="O554" s="38"/>
      <c r="P554" s="38" t="s">
        <v>1365</v>
      </c>
      <c r="Q554" s="38" t="s">
        <v>120</v>
      </c>
      <c r="R554" s="38"/>
    </row>
    <row r="555" spans="2:18" ht="132" customHeight="1" x14ac:dyDescent="0.15">
      <c r="B555" s="120" t="s">
        <v>1695</v>
      </c>
      <c r="C555" s="35">
        <v>0.38194444444444442</v>
      </c>
      <c r="D555" s="38" t="s">
        <v>1136</v>
      </c>
      <c r="E555" s="35" t="s">
        <v>121</v>
      </c>
      <c r="F555" s="38" t="s">
        <v>1384</v>
      </c>
      <c r="G555" s="42" t="s">
        <v>1375</v>
      </c>
      <c r="H555" s="42" t="s">
        <v>1374</v>
      </c>
      <c r="I555" s="42" t="s">
        <v>1376</v>
      </c>
      <c r="J555" s="42" t="s">
        <v>1367</v>
      </c>
      <c r="K555" s="42" t="s">
        <v>1393</v>
      </c>
      <c r="L555" s="35" t="s">
        <v>680</v>
      </c>
      <c r="M555" s="100">
        <v>43851</v>
      </c>
      <c r="N555" s="100">
        <v>43849</v>
      </c>
      <c r="O555" s="38"/>
      <c r="P555" s="38" t="s">
        <v>1153</v>
      </c>
      <c r="Q555" s="38" t="s">
        <v>120</v>
      </c>
      <c r="R555" s="38"/>
    </row>
    <row r="556" spans="2:18" ht="69.599999999999994" customHeight="1" x14ac:dyDescent="0.15">
      <c r="B556" s="120" t="s">
        <v>1695</v>
      </c>
      <c r="C556" s="35">
        <v>0.39583333333333331</v>
      </c>
      <c r="D556" s="38" t="s">
        <v>59</v>
      </c>
      <c r="E556" s="35" t="s">
        <v>100</v>
      </c>
      <c r="F556" s="38" t="s">
        <v>1383</v>
      </c>
      <c r="G556" s="42" t="s">
        <v>1369</v>
      </c>
      <c r="H556" s="42" t="s">
        <v>1373</v>
      </c>
      <c r="I556" s="42" t="s">
        <v>1370</v>
      </c>
      <c r="J556" s="42" t="s">
        <v>325</v>
      </c>
      <c r="K556" s="42" t="s">
        <v>1371</v>
      </c>
      <c r="L556" s="35" t="s">
        <v>680</v>
      </c>
      <c r="M556" s="101">
        <v>43836</v>
      </c>
      <c r="N556" s="101">
        <v>43836</v>
      </c>
      <c r="O556" s="38"/>
      <c r="P556" s="38" t="s">
        <v>959</v>
      </c>
      <c r="Q556" s="38" t="s">
        <v>120</v>
      </c>
      <c r="R556" s="38"/>
    </row>
    <row r="557" spans="2:18" ht="69.599999999999994" customHeight="1" x14ac:dyDescent="0.15">
      <c r="B557" s="120" t="s">
        <v>1696</v>
      </c>
      <c r="C557" s="35">
        <v>0.375</v>
      </c>
      <c r="D557" s="38" t="s">
        <v>59</v>
      </c>
      <c r="E557" s="35" t="s">
        <v>121</v>
      </c>
      <c r="F557" s="38" t="s">
        <v>1381</v>
      </c>
      <c r="G557" s="42" t="s">
        <v>1390</v>
      </c>
      <c r="H557" s="42" t="s">
        <v>817</v>
      </c>
      <c r="I557" s="42" t="s">
        <v>1391</v>
      </c>
      <c r="J557" s="42" t="s">
        <v>1392</v>
      </c>
      <c r="K557" s="42" t="s">
        <v>1394</v>
      </c>
      <c r="L557" s="35" t="s">
        <v>680</v>
      </c>
      <c r="M557" s="102">
        <v>43844</v>
      </c>
      <c r="N557" s="103">
        <v>43844</v>
      </c>
      <c r="O557" s="38"/>
      <c r="P557" s="38" t="s">
        <v>1268</v>
      </c>
      <c r="Q557" s="38" t="s">
        <v>120</v>
      </c>
      <c r="R557" s="38"/>
    </row>
    <row r="558" spans="2:18" ht="91.9" customHeight="1" x14ac:dyDescent="0.15">
      <c r="B558" s="120" t="s">
        <v>1697</v>
      </c>
      <c r="C558" s="35">
        <v>0.375</v>
      </c>
      <c r="D558" s="38" t="s">
        <v>1138</v>
      </c>
      <c r="E558" s="35" t="s">
        <v>121</v>
      </c>
      <c r="F558" s="38" t="s">
        <v>1397</v>
      </c>
      <c r="G558" s="42" t="s">
        <v>1395</v>
      </c>
      <c r="H558" s="42" t="s">
        <v>817</v>
      </c>
      <c r="I558" s="42" t="s">
        <v>1399</v>
      </c>
      <c r="J558" s="42" t="s">
        <v>1396</v>
      </c>
      <c r="K558" s="42" t="s">
        <v>1398</v>
      </c>
      <c r="L558" s="35" t="s">
        <v>680</v>
      </c>
      <c r="M558" s="104">
        <v>43850</v>
      </c>
      <c r="N558" s="105">
        <v>43851</v>
      </c>
      <c r="O558" s="106"/>
      <c r="P558" s="106" t="s">
        <v>120</v>
      </c>
      <c r="Q558" s="38" t="s">
        <v>120</v>
      </c>
      <c r="R558" s="38"/>
    </row>
    <row r="559" spans="2:18" ht="91.9" customHeight="1" x14ac:dyDescent="0.15">
      <c r="B559" s="120" t="s">
        <v>1698</v>
      </c>
      <c r="C559" s="35">
        <v>0.375</v>
      </c>
      <c r="D559" s="38" t="s">
        <v>1338</v>
      </c>
      <c r="E559" s="35" t="s">
        <v>121</v>
      </c>
      <c r="F559" s="38" t="s">
        <v>1379</v>
      </c>
      <c r="G559" s="42" t="s">
        <v>1403</v>
      </c>
      <c r="H559" s="42" t="s">
        <v>1174</v>
      </c>
      <c r="I559" s="42" t="s">
        <v>1400</v>
      </c>
      <c r="J559" s="42" t="s">
        <v>1401</v>
      </c>
      <c r="K559" s="42" t="s">
        <v>1402</v>
      </c>
      <c r="L559" s="35" t="s">
        <v>680</v>
      </c>
      <c r="M559" s="107">
        <v>43851</v>
      </c>
      <c r="N559" s="105">
        <v>43851</v>
      </c>
      <c r="O559" s="106"/>
      <c r="P559" s="106" t="s">
        <v>1343</v>
      </c>
      <c r="Q559" s="38" t="s">
        <v>120</v>
      </c>
      <c r="R559" s="38"/>
    </row>
    <row r="560" spans="2:18" ht="91.9" customHeight="1" x14ac:dyDescent="0.15">
      <c r="B560" s="120" t="s">
        <v>1699</v>
      </c>
      <c r="C560" s="35">
        <v>0.375</v>
      </c>
      <c r="D560" s="38" t="s">
        <v>59</v>
      </c>
      <c r="E560" s="35" t="s">
        <v>121</v>
      </c>
      <c r="F560" s="38" t="s">
        <v>1384</v>
      </c>
      <c r="G560" s="42" t="s">
        <v>1405</v>
      </c>
      <c r="H560" s="42" t="s">
        <v>817</v>
      </c>
      <c r="I560" s="42" t="s">
        <v>1406</v>
      </c>
      <c r="J560" s="42" t="s">
        <v>1404</v>
      </c>
      <c r="K560" s="42" t="s">
        <v>1407</v>
      </c>
      <c r="L560" s="35" t="s">
        <v>680</v>
      </c>
      <c r="M560" s="108">
        <v>43864</v>
      </c>
      <c r="N560" s="105">
        <v>43864</v>
      </c>
      <c r="O560" s="106"/>
      <c r="P560" s="106" t="s">
        <v>1268</v>
      </c>
      <c r="Q560" s="38" t="s">
        <v>120</v>
      </c>
      <c r="R560" s="38"/>
    </row>
    <row r="561" spans="2:18" ht="91.9" customHeight="1" x14ac:dyDescent="0.15">
      <c r="B561" s="120" t="s">
        <v>1700</v>
      </c>
      <c r="C561" s="35">
        <v>0.40625</v>
      </c>
      <c r="D561" s="38" t="s">
        <v>1138</v>
      </c>
      <c r="E561" s="35" t="s">
        <v>121</v>
      </c>
      <c r="F561" s="38" t="s">
        <v>1408</v>
      </c>
      <c r="G561" s="42" t="s">
        <v>1410</v>
      </c>
      <c r="H561" s="42" t="s">
        <v>817</v>
      </c>
      <c r="I561" s="42" t="s">
        <v>1411</v>
      </c>
      <c r="J561" s="42" t="s">
        <v>1409</v>
      </c>
      <c r="K561" s="42" t="s">
        <v>1412</v>
      </c>
      <c r="L561" s="35" t="s">
        <v>1125</v>
      </c>
      <c r="M561" s="109">
        <v>43910</v>
      </c>
      <c r="N561" s="105"/>
      <c r="O561" s="106"/>
      <c r="P561" s="106" t="s">
        <v>633</v>
      </c>
      <c r="Q561" s="38" t="s">
        <v>120</v>
      </c>
      <c r="R561" s="38"/>
    </row>
    <row r="562" spans="2:18" ht="91.9" customHeight="1" x14ac:dyDescent="0.15">
      <c r="B562" s="120" t="s">
        <v>1701</v>
      </c>
      <c r="C562" s="35">
        <v>0.40625</v>
      </c>
      <c r="D562" s="38" t="s">
        <v>1138</v>
      </c>
      <c r="E562" s="35" t="s">
        <v>121</v>
      </c>
      <c r="F562" s="38" t="s">
        <v>1413</v>
      </c>
      <c r="G562" s="42" t="s">
        <v>1414</v>
      </c>
      <c r="H562" s="42" t="s">
        <v>817</v>
      </c>
      <c r="I562" s="42" t="s">
        <v>1415</v>
      </c>
      <c r="J562" s="42" t="s">
        <v>1421</v>
      </c>
      <c r="K562" s="42" t="s">
        <v>1422</v>
      </c>
      <c r="L562" s="35" t="s">
        <v>680</v>
      </c>
      <c r="M562" s="110">
        <v>43889</v>
      </c>
      <c r="N562" s="105">
        <v>43873</v>
      </c>
      <c r="O562" s="106"/>
      <c r="P562" s="106" t="s">
        <v>1423</v>
      </c>
      <c r="Q562" s="38" t="s">
        <v>120</v>
      </c>
      <c r="R562" s="38"/>
    </row>
    <row r="563" spans="2:18" ht="91.9" customHeight="1" x14ac:dyDescent="0.15">
      <c r="B563" s="120" t="s">
        <v>1702</v>
      </c>
      <c r="C563" s="35">
        <v>0.40625</v>
      </c>
      <c r="D563" s="38" t="s">
        <v>1138</v>
      </c>
      <c r="E563" s="35" t="s">
        <v>121</v>
      </c>
      <c r="F563" s="38" t="s">
        <v>1416</v>
      </c>
      <c r="G563" s="42" t="s">
        <v>1417</v>
      </c>
      <c r="H563" s="42" t="s">
        <v>1418</v>
      </c>
      <c r="I563" s="42" t="s">
        <v>1419</v>
      </c>
      <c r="J563" s="42" t="s">
        <v>1420</v>
      </c>
      <c r="K563" s="42" t="s">
        <v>1425</v>
      </c>
      <c r="L563" s="35" t="s">
        <v>680</v>
      </c>
      <c r="M563" s="111">
        <v>43885</v>
      </c>
      <c r="N563" s="105">
        <v>43885</v>
      </c>
      <c r="O563" s="106"/>
      <c r="P563" s="106" t="s">
        <v>1424</v>
      </c>
      <c r="Q563" s="38" t="s">
        <v>120</v>
      </c>
      <c r="R563" s="38"/>
    </row>
    <row r="564" spans="2:18" ht="91.9" customHeight="1" x14ac:dyDescent="0.15">
      <c r="B564" s="120" t="s">
        <v>1703</v>
      </c>
      <c r="C564" s="35">
        <v>0.375</v>
      </c>
      <c r="D564" s="38" t="s">
        <v>1138</v>
      </c>
      <c r="E564" s="35" t="s">
        <v>121</v>
      </c>
      <c r="F564" s="38" t="s">
        <v>1408</v>
      </c>
      <c r="G564" s="42" t="s">
        <v>1427</v>
      </c>
      <c r="H564" s="42" t="s">
        <v>817</v>
      </c>
      <c r="I564" s="42" t="s">
        <v>1428</v>
      </c>
      <c r="J564" s="42" t="s">
        <v>1429</v>
      </c>
      <c r="K564" s="42" t="s">
        <v>1430</v>
      </c>
      <c r="L564" s="35" t="s">
        <v>680</v>
      </c>
      <c r="M564" s="112">
        <v>43893</v>
      </c>
      <c r="N564" s="105">
        <v>43893</v>
      </c>
      <c r="O564" s="106"/>
      <c r="P564" s="106" t="s">
        <v>633</v>
      </c>
      <c r="Q564" s="38" t="s">
        <v>120</v>
      </c>
      <c r="R564" s="38"/>
    </row>
    <row r="565" spans="2:18" ht="91.9" customHeight="1" x14ac:dyDescent="0.15">
      <c r="B565" s="120" t="s">
        <v>1704</v>
      </c>
      <c r="C565" s="35">
        <v>0.375</v>
      </c>
      <c r="D565" s="38" t="s">
        <v>59</v>
      </c>
      <c r="E565" s="35" t="s">
        <v>121</v>
      </c>
      <c r="F565" s="38" t="s">
        <v>1408</v>
      </c>
      <c r="G565" s="42" t="s">
        <v>1431</v>
      </c>
      <c r="H565" s="42" t="s">
        <v>817</v>
      </c>
      <c r="I565" s="42" t="s">
        <v>1432</v>
      </c>
      <c r="J565" s="42" t="s">
        <v>1433</v>
      </c>
      <c r="K565" s="42" t="s">
        <v>1434</v>
      </c>
      <c r="L565" s="35" t="s">
        <v>680</v>
      </c>
      <c r="M565" s="112">
        <v>43894</v>
      </c>
      <c r="N565" s="105">
        <v>43894</v>
      </c>
      <c r="O565" s="106"/>
      <c r="P565" s="106" t="s">
        <v>633</v>
      </c>
      <c r="Q565" s="38" t="s">
        <v>120</v>
      </c>
      <c r="R565" s="38"/>
    </row>
    <row r="566" spans="2:18" ht="91.9" customHeight="1" x14ac:dyDescent="0.15">
      <c r="B566" s="120" t="s">
        <v>1705</v>
      </c>
      <c r="C566" s="35">
        <v>0.375</v>
      </c>
      <c r="D566" s="38" t="s">
        <v>1138</v>
      </c>
      <c r="E566" s="35" t="s">
        <v>121</v>
      </c>
      <c r="F566" s="38" t="s">
        <v>1408</v>
      </c>
      <c r="G566" s="42" t="s">
        <v>1435</v>
      </c>
      <c r="H566" s="42" t="s">
        <v>817</v>
      </c>
      <c r="I566" s="42" t="s">
        <v>1436</v>
      </c>
      <c r="J566" s="42" t="s">
        <v>1437</v>
      </c>
      <c r="K566" s="42" t="s">
        <v>1438</v>
      </c>
      <c r="L566" s="35" t="s">
        <v>1426</v>
      </c>
      <c r="M566" s="113">
        <v>43902</v>
      </c>
      <c r="N566" s="105">
        <v>43902</v>
      </c>
      <c r="O566" s="106"/>
      <c r="P566" s="106" t="s">
        <v>959</v>
      </c>
      <c r="Q566" s="38" t="s">
        <v>120</v>
      </c>
      <c r="R566" s="38"/>
    </row>
    <row r="567" spans="2:18" ht="81" customHeight="1" x14ac:dyDescent="0.15">
      <c r="B567" s="120" t="s">
        <v>1706</v>
      </c>
      <c r="C567" s="35">
        <v>0.36458333333333331</v>
      </c>
      <c r="D567" s="38" t="s">
        <v>59</v>
      </c>
      <c r="E567" s="35" t="s">
        <v>121</v>
      </c>
      <c r="F567" s="38" t="s">
        <v>1381</v>
      </c>
      <c r="G567" s="42" t="s">
        <v>1445</v>
      </c>
      <c r="H567" s="42" t="s">
        <v>1234</v>
      </c>
      <c r="I567" s="42" t="s">
        <v>1447</v>
      </c>
      <c r="J567" s="42" t="s">
        <v>1033</v>
      </c>
      <c r="K567" s="42" t="s">
        <v>1448</v>
      </c>
      <c r="L567" s="35" t="s">
        <v>1125</v>
      </c>
      <c r="M567" s="114">
        <v>43917</v>
      </c>
      <c r="N567" s="114"/>
      <c r="O567" s="38"/>
      <c r="P567" s="38" t="s">
        <v>687</v>
      </c>
      <c r="Q567" s="38" t="s">
        <v>518</v>
      </c>
      <c r="R567" s="38"/>
    </row>
    <row r="568" spans="2:18" ht="81" customHeight="1" x14ac:dyDescent="0.15">
      <c r="B568" s="120" t="s">
        <v>1706</v>
      </c>
      <c r="C568" s="35">
        <v>0.40625</v>
      </c>
      <c r="D568" s="38" t="s">
        <v>1444</v>
      </c>
      <c r="E568" s="35" t="s">
        <v>121</v>
      </c>
      <c r="F568" s="38" t="s">
        <v>1443</v>
      </c>
      <c r="G568" s="42" t="s">
        <v>1439</v>
      </c>
      <c r="H568" s="42" t="s">
        <v>1440</v>
      </c>
      <c r="I568" s="42" t="s">
        <v>1441</v>
      </c>
      <c r="J568" s="42" t="s">
        <v>1442</v>
      </c>
      <c r="K568" s="42" t="s">
        <v>1446</v>
      </c>
      <c r="L568" s="35" t="s">
        <v>1125</v>
      </c>
      <c r="M568" s="114"/>
      <c r="N568" s="114"/>
      <c r="O568" s="38"/>
      <c r="P568" s="38" t="s">
        <v>323</v>
      </c>
      <c r="Q568" s="38" t="s">
        <v>120</v>
      </c>
      <c r="R568" s="38"/>
    </row>
    <row r="569" spans="2:18" ht="85.9" customHeight="1" x14ac:dyDescent="0.15">
      <c r="B569" s="120" t="s">
        <v>1707</v>
      </c>
      <c r="C569" s="35">
        <v>0.36458333333333331</v>
      </c>
      <c r="D569" s="38" t="s">
        <v>59</v>
      </c>
      <c r="E569" s="35" t="s">
        <v>121</v>
      </c>
      <c r="F569" s="38" t="s">
        <v>1449</v>
      </c>
      <c r="G569" s="42" t="s">
        <v>1450</v>
      </c>
      <c r="H569" s="42" t="s">
        <v>1234</v>
      </c>
      <c r="I569" s="42" t="s">
        <v>1451</v>
      </c>
      <c r="J569" s="42" t="s">
        <v>1452</v>
      </c>
      <c r="K569" s="42" t="s">
        <v>1453</v>
      </c>
      <c r="L569" s="35" t="s">
        <v>1125</v>
      </c>
      <c r="M569" s="115">
        <v>43910</v>
      </c>
      <c r="N569" s="115"/>
      <c r="O569" s="38"/>
      <c r="P569" s="38" t="s">
        <v>297</v>
      </c>
      <c r="Q569" s="38" t="s">
        <v>518</v>
      </c>
      <c r="R569" s="38"/>
    </row>
  </sheetData>
  <phoneticPr fontId="1" type="noConversion"/>
  <conditionalFormatting sqref="C285:L285 B174:M174 B173 B177:M177 B175:B176 B178 B188 B194 B201 B209 B213 B216 B220 B224 B228 B233 B239 B244 B250 B254 B262 B266 B269 B278:B279 B171:M172 B167:B170 B240:M241 B245:M246 B251:M251 B255:M255 B275:L275 B280:L280 C290:L290 C295:L295 C301:L301 B237 B247 B252 B256:B259 B272:B274 B276 B234:M236 O301:R301 O295:R295 O290:R290 O285:R285 O267:R268 O263:R265 O229:R232 O225:R227 O221:R223 O217:R219 O214:R215 O210:R212 O202:R208 O171:R172 O195:R200 O189:R193 O179:R187 O177:R177 O174:R174 B277:L277 L282 L287 L292 L297 L303 L308 L313 L359:L360 B419:K420 B270:L270 B422:K422 B421:J421 L342 O306:R306 O318:R318 O325:R325 B341:G342 I341:K342 O341:O342 Q341:R342 C338:L339 C336:L336 O328:R340 C346:L347 C344:L344 O343:R347 B348:L348 B349:B353 C352:L353 C350:L350 O234:R238 I286 I291 I296 I302 I307 B242 O240:R243 I242:M242 O245:R249 I247:M247 O251:R253 I252:M252 O255:R261 I256:M259 O270:R272 I272:M272 O274:R277 I276:L276 O279:R281 I281:L281 O311:R312 I312:L312 N323:N341 N343:N358 C362:L362 O349:R365 N269 B366:L366 C367:L367 C372:K372 O367:R375 C375:K375 O376:P376 R376 O377:R377 C378:K378 B379:K379 P390 C380:J380 C381:K383 Q380:R383 O384:R387 Q388:R390 O391:R394 Q395:R395 C395:L395 O396:R396 O399:R399 C397:L397 Q397:R398 D398:K398 N271:N281 N284 Q400:R400 D400:G400 I400:L400 O401:R401 Q403:R403 D403:G403 I403:K403 O404:R404 Q406:R406 D406:G406 I406:J406 Q408:R408 D408:G408 I408:J408 O409:R409 R407 I407 R410:R411 I410:I411 O412:R412 R413 I413 O415:R415 R416 I416 B424:K425 B427:J427 B426 I426 B429:K430 O428:R428 B431 I431 R429:R431 B432:J433 B435:K436 B437:B439 R434:R437 B441:K442 O439:R440 B443 O443:P443 R441:R443 B445:K445 O444:R444 B447 R445:R447 C452:K452 O450:R450 N452:P452 R451:R453 O438 Q438 B129:L129 N129:R129 B130:R166 N446:P446 O441:P441 O434:P435 O429:P429 N420:R420 O421:R424 O447:P447 O453:P453 O418:R419 O445:P445 N167:N267 B179:M187 B189:M193 B195:M200 B202:M208 B210:M212 B214:M215 B217:M219 B221:M223 B225:M227 B229:M232 B238:M238 B243:M243 B248:M249 B253:M253 B260:M261 B263:M265 B267:M268 B271:M271 L274:L275 L279:L280 L284:L285 L289:L290 L294:L295 L300:L301 L305:L306 L310:L311 B314:L328 C330:L333 L337 L345 L351 C356:L358 L363:L364 L368:L387 C388:L390 L391:L394 L396 L398:L399 L401:L410 L412:L426 L428:L431 L434:L438 L440:L447 L450:L454 L456:L480 B2:R128 B511:K511 O511:R511 O389 N407 N410 J439 O451:P451 C454 J454 G454 O456:R456 N458:P458 R457:R459 O459:P459 C455:H455 J455:L455 C448:F448 J448:L448 H448 O457:P457 G460 N463:P463 R461:R464 O464:P464 O461:P462 G465 O466:P467 N468:P468 R466:R469 O469:P469 G470 N473:P473 R471:R474 O474:P474 O471:P472 M438:M442 M437:P437 M417:M436 N432 M443:N448 N412:N420 N423:N425 N427:N430 N440:N442 N434:N436 M450:N476 G475:G476 N477:R477 D478:G478 I478:J478 I479:I480 N481:R481 O482:R483 O501:R501 B501:L501 N516:R516 M517:R517 M518:P518 R518 B519:K524 I525:K525 D527 H527:N527 E525:G527 B525:C532 O526:R532 B533:B535 O533:P535 R533:R535 B536:C544 O536:R544 B569:R314485">
    <cfRule type="expression" dxfId="1733" priority="2379">
      <formula>OR($L2="关闭",$L2="完成",$L2="失效")</formula>
    </cfRule>
  </conditionalFormatting>
  <conditionalFormatting sqref="O419 B281 O422 R419 R422 I419:I422 B419:B422 J286:L286 B288:B291 J291:L291 J296:L296 J302:L302 O296:R300 O291:R294 O286:R289 O278:R278 O273:R273 O269:R269 O266:R266 O262:R262 O254:R254 O250:R250 C173:M173 C175:M176 C178:M178 C188:M188 C194:M194 C201:M201 C209:M209 C213:M213 C216:M216 C220:M220 C224:M224 C228:M228 C233:M233 C239:M239 C244:M244 E250:M250 C254:M254 C262:M262 C266:M266 C269:M269 C273:M273 C278:L278 B283:L283 C288:L288 C293:L293 C299:L299 O244:R244 O239:R239 O233:R233 O228:R228 O224:R224 O220:R220 O216:R216 O213:R213 O209:R209 O201:R201 O194:R194 O188:R188 O178:R178 O175:R176 O173:R173 O167:R170 J307:L307 G304:L304 O302:R305 O313:R313 G309:L309 O307:R310 J319:L319 O319:R320 G316:L316 O316:R317 B323:B327 J326:L326 O326:R327 G323:L323 O323:R324 J332:L332 G329:L329 O329:R330 C341:G342 I341:K342 O341:O342 Q341:R342 J338:L338 G335:L335 O332:R336 O338:R340 J346:L346 O346:R347 G343:L343 O343:R344 J352:L352 G349:L349 O349:R350 J358:L358 G355:L355 O352:R356 G361:L361 O358:R362 O364:R365 O367:R367 O369:R372 O374:R375 O377:R377 C378:K378 P390 C380:J380 L380 C381:K383 Q380:R383 O384:R384 O386:R386 O282:R284 Q388:R390 C388:L390 O391:R391 O393:R393 Q395:R395 C395:K395 C397:K397 Q397:R398 D398:K398 Q400:R400 D400:G400 I400:K400 Q403:R403 D403:G403 I403:K403 Q406:R406 D406:G406 I406:J406 Q408:R408 D408:G408 I408:J408 R407 I407 R410:R411 I410:I411 R413 I413 R416 I416 R424 I424:I425 B424:B427 R429 I429:I430 B429:B433 R435 I435:I436 B435:B439 R441 I441:I442 B441:B443 R445 I445:I446 B445:B447 R451 I451:I452 B511 O389 C454 J454 G454 C455:H455 J455:L455 C448:F448 J448:L448 H448 I457:I458 G460 I462:I463 G465 I467:I468 G470 I472:I473 N423 N427:N428 N432 N440 N444 N448 N455:N456 N461 N466 N471 N417:N418 N420 N425 N430 N436 N442 N446 N452 N458 N463 N468 N473 N434 N450 G475:G476 D478:G478 I478:J478 I479:I480 B501 I501 L501 I511:I515 L512:L515 B516:B525 B527 L527 I526:I544 I569 B569 L569">
    <cfRule type="expression" dxfId="1732" priority="2380">
      <formula>OR($L167="关闭",$L167="完成")</formula>
    </cfRule>
  </conditionalFormatting>
  <conditionalFormatting sqref="B284:B285">
    <cfRule type="expression" dxfId="1731" priority="2376">
      <formula>OR($L284="关闭",$L284="完成")</formula>
    </cfRule>
  </conditionalFormatting>
  <conditionalFormatting sqref="B287:K287">
    <cfRule type="expression" dxfId="1730" priority="2378">
      <formula>OR($L287="关闭",$L287="完成")</formula>
    </cfRule>
  </conditionalFormatting>
  <conditionalFormatting sqref="B286">
    <cfRule type="expression" dxfId="1729" priority="2377">
      <formula>OR($L286="关闭",$L286="完成")</formula>
    </cfRule>
  </conditionalFormatting>
  <conditionalFormatting sqref="C286:H286">
    <cfRule type="expression" dxfId="1728" priority="2375">
      <formula>OR($L286="关闭",$L286="完成")</formula>
    </cfRule>
  </conditionalFormatting>
  <conditionalFormatting sqref="C284:K284">
    <cfRule type="expression" dxfId="1727" priority="2373">
      <formula>OR($L284="关闭",$L284="完成")</formula>
    </cfRule>
  </conditionalFormatting>
  <conditionalFormatting sqref="B292">
    <cfRule type="expression" dxfId="1726" priority="2366">
      <formula>OR($L292="关闭",$L292="完成")</formula>
    </cfRule>
  </conditionalFormatting>
  <conditionalFormatting sqref="C292:K292">
    <cfRule type="expression" dxfId="1725" priority="2368">
      <formula>OR($L292="关闭",$L292="完成")</formula>
    </cfRule>
  </conditionalFormatting>
  <conditionalFormatting sqref="C291:H291">
    <cfRule type="expression" dxfId="1724" priority="2365">
      <formula>OR($L291="关闭",$L291="完成")</formula>
    </cfRule>
  </conditionalFormatting>
  <conditionalFormatting sqref="C289:K289">
    <cfRule type="expression" dxfId="1723" priority="2363">
      <formula>OR($L289="关闭",$L289="完成")</formula>
    </cfRule>
  </conditionalFormatting>
  <conditionalFormatting sqref="B293:B297">
    <cfRule type="expression" dxfId="1722" priority="2360">
      <formula>OR($L293="关闭",$L293="完成")</formula>
    </cfRule>
  </conditionalFormatting>
  <conditionalFormatting sqref="C297:K297">
    <cfRule type="expression" dxfId="1721" priority="2361">
      <formula>OR($L297="关闭",$L297="完成")</formula>
    </cfRule>
  </conditionalFormatting>
  <conditionalFormatting sqref="C296:H296">
    <cfRule type="expression" dxfId="1720" priority="2359">
      <formula>OR($L296="关闭",$L296="完成")</formula>
    </cfRule>
  </conditionalFormatting>
  <conditionalFormatting sqref="C294:K294">
    <cfRule type="expression" dxfId="1719" priority="2357">
      <formula>OR($L294="关闭",$L294="完成")</formula>
    </cfRule>
  </conditionalFormatting>
  <conditionalFormatting sqref="B298">
    <cfRule type="expression" dxfId="1718" priority="2353">
      <formula>OR($L298="关闭",$L298="完成")</formula>
    </cfRule>
  </conditionalFormatting>
  <conditionalFormatting sqref="C298:L298">
    <cfRule type="expression" dxfId="1717" priority="2354">
      <formula>OR($L298="关闭",$L298="完成")</formula>
    </cfRule>
  </conditionalFormatting>
  <conditionalFormatting sqref="B299:B303">
    <cfRule type="expression" dxfId="1716" priority="2350">
      <formula>OR($L299="关闭",$L299="完成")</formula>
    </cfRule>
  </conditionalFormatting>
  <conditionalFormatting sqref="C303:K303">
    <cfRule type="expression" dxfId="1715" priority="2351">
      <formula>OR($L303="关闭",$L303="完成")</formula>
    </cfRule>
  </conditionalFormatting>
  <conditionalFormatting sqref="C302:H302">
    <cfRule type="expression" dxfId="1714" priority="2349">
      <formula>OR($L302="关闭",$L302="完成")</formula>
    </cfRule>
  </conditionalFormatting>
  <conditionalFormatting sqref="C300:K300">
    <cfRule type="expression" dxfId="1713" priority="2347">
      <formula>OR($L300="关闭",$L300="完成")</formula>
    </cfRule>
  </conditionalFormatting>
  <conditionalFormatting sqref="C279:K279">
    <cfRule type="expression" dxfId="1712" priority="2344">
      <formula>OR($L279="关闭",$L279="完成")</formula>
    </cfRule>
  </conditionalFormatting>
  <conditionalFormatting sqref="C274:K274">
    <cfRule type="expression" dxfId="1711" priority="2343">
      <formula>OR($L274="关闭",$L274="完成")</formula>
    </cfRule>
  </conditionalFormatting>
  <conditionalFormatting sqref="C250:D250">
    <cfRule type="expression" dxfId="1710" priority="2342">
      <formula>OR($L250="关闭",$L250="完成")</formula>
    </cfRule>
  </conditionalFormatting>
  <conditionalFormatting sqref="C167:M170">
    <cfRule type="expression" dxfId="1709" priority="2341">
      <formula>OR($L167="关闭",$L167="完成")</formula>
    </cfRule>
  </conditionalFormatting>
  <conditionalFormatting sqref="C306:K306">
    <cfRule type="expression" dxfId="1708" priority="2337">
      <formula>OR($L306="关闭",$L306="完成",$L306="失效")</formula>
    </cfRule>
  </conditionalFormatting>
  <conditionalFormatting sqref="B304:B308">
    <cfRule type="expression" dxfId="1707" priority="2334">
      <formula>OR($L304="关闭",$L304="完成")</formula>
    </cfRule>
  </conditionalFormatting>
  <conditionalFormatting sqref="C308:K308">
    <cfRule type="expression" dxfId="1706" priority="2335">
      <formula>OR($L308="关闭",$L308="完成")</formula>
    </cfRule>
  </conditionalFormatting>
  <conditionalFormatting sqref="C307:H307">
    <cfRule type="expression" dxfId="1705" priority="2333">
      <formula>OR($L307="关闭",$L307="完成")</formula>
    </cfRule>
  </conditionalFormatting>
  <conditionalFormatting sqref="C305:K305">
    <cfRule type="expression" dxfId="1704" priority="2332">
      <formula>OR($L305="关闭",$L305="完成")</formula>
    </cfRule>
  </conditionalFormatting>
  <conditionalFormatting sqref="C304:D304">
    <cfRule type="expression" dxfId="1703" priority="2331">
      <formula>OR($L304="关闭",$L304="完成")</formula>
    </cfRule>
  </conditionalFormatting>
  <conditionalFormatting sqref="E304:F304">
    <cfRule type="expression" dxfId="1702" priority="2330">
      <formula>OR($L304="关闭",$L304="完成")</formula>
    </cfRule>
  </conditionalFormatting>
  <conditionalFormatting sqref="C311:K311">
    <cfRule type="expression" dxfId="1701" priority="2329">
      <formula>OR($L311="关闭",$L311="完成",$L311="失效")</formula>
    </cfRule>
  </conditionalFormatting>
  <conditionalFormatting sqref="B309:B313">
    <cfRule type="expression" dxfId="1700" priority="2326">
      <formula>OR($L309="关闭",$L309="完成")</formula>
    </cfRule>
  </conditionalFormatting>
  <conditionalFormatting sqref="C313:K313">
    <cfRule type="expression" dxfId="1699" priority="2327">
      <formula>OR($L313="关闭",$L313="完成")</formula>
    </cfRule>
  </conditionalFormatting>
  <conditionalFormatting sqref="C310:K310">
    <cfRule type="expression" dxfId="1698" priority="2324">
      <formula>OR($L310="关闭",$L310="完成")</formula>
    </cfRule>
  </conditionalFormatting>
  <conditionalFormatting sqref="C309:D309">
    <cfRule type="expression" dxfId="1697" priority="2323">
      <formula>OR($L309="关闭",$L309="完成")</formula>
    </cfRule>
  </conditionalFormatting>
  <conditionalFormatting sqref="E309:F309">
    <cfRule type="expression" dxfId="1696" priority="2322">
      <formula>OR($L309="关闭",$L309="完成")</formula>
    </cfRule>
  </conditionalFormatting>
  <conditionalFormatting sqref="C318:L318">
    <cfRule type="expression" dxfId="1695" priority="2321">
      <formula>OR($L318="关闭",$L318="完成",$L318="失效")</formula>
    </cfRule>
  </conditionalFormatting>
  <conditionalFormatting sqref="C319:H319">
    <cfRule type="expression" dxfId="1694" priority="2317">
      <formula>OR($L319="关闭",$L319="完成")</formula>
    </cfRule>
  </conditionalFormatting>
  <conditionalFormatting sqref="B322">
    <cfRule type="expression" dxfId="1693" priority="2318">
      <formula>OR($L322="关闭",$L322="完成")</formula>
    </cfRule>
  </conditionalFormatting>
  <conditionalFormatting sqref="C320:K320">
    <cfRule type="expression" dxfId="1692" priority="2319">
      <formula>OR($L320="关闭",$L320="完成")</formula>
    </cfRule>
  </conditionalFormatting>
  <conditionalFormatting sqref="C317:K317">
    <cfRule type="expression" dxfId="1691" priority="2316">
      <formula>OR($L317="关闭",$L317="完成")</formula>
    </cfRule>
  </conditionalFormatting>
  <conditionalFormatting sqref="C316:D316">
    <cfRule type="expression" dxfId="1690" priority="2315">
      <formula>OR($L316="关闭",$L316="完成")</formula>
    </cfRule>
  </conditionalFormatting>
  <conditionalFormatting sqref="E316:F316">
    <cfRule type="expression" dxfId="1689" priority="2314">
      <formula>OR($L316="关闭",$L316="完成")</formula>
    </cfRule>
  </conditionalFormatting>
  <conditionalFormatting sqref="O314:R327">
    <cfRule type="expression" dxfId="1688" priority="2313">
      <formula>OR($L314="关闭",$L314="完成",$L314="失效")</formula>
    </cfRule>
  </conditionalFormatting>
  <conditionalFormatting sqref="H315">
    <cfRule type="expression" dxfId="1687" priority="2308">
      <formula>OR($L315="关闭",$L315="完成")</formula>
    </cfRule>
  </conditionalFormatting>
  <conditionalFormatting sqref="I321">
    <cfRule type="expression" dxfId="1686" priority="2302">
      <formula>OR($L321="关闭",$L321="完成",$L321="失效")</formula>
    </cfRule>
  </conditionalFormatting>
  <conditionalFormatting sqref="B321">
    <cfRule type="expression" dxfId="1685" priority="2301">
      <formula>OR($L321="关闭",$L321="完成",$L321="失效")</formula>
    </cfRule>
  </conditionalFormatting>
  <conditionalFormatting sqref="C325:L325">
    <cfRule type="expression" dxfId="1684" priority="2299">
      <formula>OR($L325="关闭",$L325="完成",$L325="失效")</formula>
    </cfRule>
  </conditionalFormatting>
  <conditionalFormatting sqref="C326:H326">
    <cfRule type="expression" dxfId="1683" priority="2297">
      <formula>OR($L326="关闭",$L326="完成")</formula>
    </cfRule>
  </conditionalFormatting>
  <conditionalFormatting sqref="C327:K327">
    <cfRule type="expression" dxfId="1682" priority="2298">
      <formula>OR($L327="关闭",$L327="完成")</formula>
    </cfRule>
  </conditionalFormatting>
  <conditionalFormatting sqref="C324:K324">
    <cfRule type="expression" dxfId="1681" priority="2296">
      <formula>OR($L324="关闭",$L324="完成")</formula>
    </cfRule>
  </conditionalFormatting>
  <conditionalFormatting sqref="C323:D323">
    <cfRule type="expression" dxfId="1680" priority="2295">
      <formula>OR($L323="关闭",$L323="完成")</formula>
    </cfRule>
  </conditionalFormatting>
  <conditionalFormatting sqref="E323:F323">
    <cfRule type="expression" dxfId="1679" priority="2294">
      <formula>OR($L323="关闭",$L323="完成")</formula>
    </cfRule>
  </conditionalFormatting>
  <conditionalFormatting sqref="C331:L331">
    <cfRule type="expression" dxfId="1678" priority="2281">
      <formula>OR($L331="关闭",$L331="完成",$L331="失效")</formula>
    </cfRule>
  </conditionalFormatting>
  <conditionalFormatting sqref="L322">
    <cfRule type="expression" dxfId="1677" priority="2291">
      <formula>OR($L322="关闭",$L322="完成",$L322="失效")</formula>
    </cfRule>
  </conditionalFormatting>
  <conditionalFormatting sqref="B329:B334">
    <cfRule type="expression" dxfId="1676" priority="2290">
      <formula>OR($L329="关闭",$L329="完成",$L329="失效")</formula>
    </cfRule>
  </conditionalFormatting>
  <conditionalFormatting sqref="H328">
    <cfRule type="expression" dxfId="1675" priority="2289">
      <formula>OR($L328="关闭",$L328="完成")</formula>
    </cfRule>
  </conditionalFormatting>
  <conditionalFormatting sqref="J328">
    <cfRule type="expression" dxfId="1674" priority="2288">
      <formula>OR($L328="关闭",$L328="完成")</formula>
    </cfRule>
  </conditionalFormatting>
  <conditionalFormatting sqref="K328">
    <cfRule type="expression" dxfId="1673" priority="2287">
      <formula>OR($L328="关闭",$L328="完成")</formula>
    </cfRule>
  </conditionalFormatting>
  <conditionalFormatting sqref="H341:H342">
    <cfRule type="expression" dxfId="1672" priority="2255">
      <formula>OR($L341="关闭",$L341="完成")</formula>
    </cfRule>
  </conditionalFormatting>
  <conditionalFormatting sqref="O328:R328">
    <cfRule type="expression" dxfId="1671" priority="2284">
      <formula>OR($L328="关闭",$L328="完成")</formula>
    </cfRule>
  </conditionalFormatting>
  <conditionalFormatting sqref="C329:L329">
    <cfRule type="expression" dxfId="1670" priority="2283">
      <formula>OR($L329="关闭",$L329="完成",$L329="失效")</formula>
    </cfRule>
  </conditionalFormatting>
  <conditionalFormatting sqref="C332:H332">
    <cfRule type="expression" dxfId="1669" priority="2279">
      <formula>OR($L332="关闭",$L332="完成")</formula>
    </cfRule>
  </conditionalFormatting>
  <conditionalFormatting sqref="C333:K333">
    <cfRule type="expression" dxfId="1668" priority="2280">
      <formula>OR($L333="关闭",$L333="完成")</formula>
    </cfRule>
  </conditionalFormatting>
  <conditionalFormatting sqref="C330:K330">
    <cfRule type="expression" dxfId="1667" priority="2278">
      <formula>OR($L330="关闭",$L330="完成")</formula>
    </cfRule>
  </conditionalFormatting>
  <conditionalFormatting sqref="C329:D329">
    <cfRule type="expression" dxfId="1666" priority="2277">
      <formula>OR($L329="关闭",$L329="完成")</formula>
    </cfRule>
  </conditionalFormatting>
  <conditionalFormatting sqref="E329:F329">
    <cfRule type="expression" dxfId="1665" priority="2276">
      <formula>OR($L329="关闭",$L329="完成")</formula>
    </cfRule>
  </conditionalFormatting>
  <conditionalFormatting sqref="C334:L334">
    <cfRule type="expression" dxfId="1664" priority="2275">
      <formula>OR($L334="关闭",$L334="完成",$L334="失效")</formula>
    </cfRule>
  </conditionalFormatting>
  <conditionalFormatting sqref="C334:L334">
    <cfRule type="expression" dxfId="1663" priority="2273">
      <formula>OR($L334="关闭",$L334="完成")</formula>
    </cfRule>
  </conditionalFormatting>
  <conditionalFormatting sqref="B336:B339">
    <cfRule type="expression" dxfId="1662" priority="2272">
      <formula>OR($L336="关闭",$L336="完成",$L336="失效")</formula>
    </cfRule>
  </conditionalFormatting>
  <conditionalFormatting sqref="C337:K337">
    <cfRule type="expression" dxfId="1661" priority="2271">
      <formula>OR($L337="关闭",$L337="完成",$L337="失效")</formula>
    </cfRule>
  </conditionalFormatting>
  <conditionalFormatting sqref="C337:K337">
    <cfRule type="expression" dxfId="1660" priority="2269">
      <formula>OR($L337="关闭",$L337="完成",$L337="失效")</formula>
    </cfRule>
  </conditionalFormatting>
  <conditionalFormatting sqref="C338:H338">
    <cfRule type="expression" dxfId="1659" priority="2267">
      <formula>OR($L338="关闭",$L338="完成")</formula>
    </cfRule>
  </conditionalFormatting>
  <conditionalFormatting sqref="C339:K339">
    <cfRule type="expression" dxfId="1658" priority="2268">
      <formula>OR($L339="关闭",$L339="完成")</formula>
    </cfRule>
  </conditionalFormatting>
  <conditionalFormatting sqref="C336:K336">
    <cfRule type="expression" dxfId="1657" priority="2266">
      <formula>OR($L336="关闭",$L336="完成")</formula>
    </cfRule>
  </conditionalFormatting>
  <conditionalFormatting sqref="B335">
    <cfRule type="expression" dxfId="1656" priority="2265">
      <formula>OR($L335="关闭",$L335="完成",$L335="失效")</formula>
    </cfRule>
  </conditionalFormatting>
  <conditionalFormatting sqref="C335:L335">
    <cfRule type="expression" dxfId="1655" priority="2264">
      <formula>OR($L335="关闭",$L335="完成",$L335="失效")</formula>
    </cfRule>
  </conditionalFormatting>
  <conditionalFormatting sqref="C335:D335">
    <cfRule type="expression" dxfId="1654" priority="2262">
      <formula>OR($L335="关闭",$L335="完成")</formula>
    </cfRule>
  </conditionalFormatting>
  <conditionalFormatting sqref="E335:F335">
    <cfRule type="expression" dxfId="1653" priority="2261">
      <formula>OR($L335="关闭",$L335="完成")</formula>
    </cfRule>
  </conditionalFormatting>
  <conditionalFormatting sqref="B340">
    <cfRule type="expression" dxfId="1652" priority="2260">
      <formula>OR($L340="关闭",$L340="完成",$L340="失效")</formula>
    </cfRule>
  </conditionalFormatting>
  <conditionalFormatting sqref="C340:L340">
    <cfRule type="expression" dxfId="1651" priority="2259">
      <formula>OR($L340="关闭",$L340="完成",$L340="失效")</formula>
    </cfRule>
  </conditionalFormatting>
  <conditionalFormatting sqref="C340:L340">
    <cfRule type="expression" dxfId="1650" priority="2257">
      <formula>OR($L340="关闭",$L340="完成")</formula>
    </cfRule>
  </conditionalFormatting>
  <conditionalFormatting sqref="H341:H342">
    <cfRule type="expression" dxfId="1649" priority="2256">
      <formula>OR($L341="关闭",$L341="完成",$L341="失效")</formula>
    </cfRule>
  </conditionalFormatting>
  <conditionalFormatting sqref="L341">
    <cfRule type="expression" dxfId="1648" priority="2254">
      <formula>OR($L341="关闭",$L341="完成",$L341="失效")</formula>
    </cfRule>
  </conditionalFormatting>
  <conditionalFormatting sqref="L341">
    <cfRule type="expression" dxfId="1647" priority="2253">
      <formula>OR($L341="关闭",$L341="完成")</formula>
    </cfRule>
  </conditionalFormatting>
  <conditionalFormatting sqref="P342">
    <cfRule type="expression" dxfId="1646" priority="2250">
      <formula>OR($L342="关闭",$L342="完成",$L342="失效")</formula>
    </cfRule>
  </conditionalFormatting>
  <conditionalFormatting sqref="P342">
    <cfRule type="expression" dxfId="1645" priority="2249">
      <formula>OR($L342="关闭",$L342="完成")</formula>
    </cfRule>
  </conditionalFormatting>
  <conditionalFormatting sqref="P341">
    <cfRule type="expression" dxfId="1644" priority="2248">
      <formula>OR($L341="关闭",$L341="完成",$L341="失效")</formula>
    </cfRule>
  </conditionalFormatting>
  <conditionalFormatting sqref="P341">
    <cfRule type="expression" dxfId="1643" priority="2247">
      <formula>OR($L341="关闭",$L341="完成")</formula>
    </cfRule>
  </conditionalFormatting>
  <conditionalFormatting sqref="C345:K345">
    <cfRule type="expression" dxfId="1642" priority="2239">
      <formula>OR($L345="关闭",$L345="完成",$L345="失效")</formula>
    </cfRule>
  </conditionalFormatting>
  <conditionalFormatting sqref="C345:K345">
    <cfRule type="expression" dxfId="1641" priority="2237">
      <formula>OR($L345="关闭",$L345="完成",$L345="失效")</formula>
    </cfRule>
  </conditionalFormatting>
  <conditionalFormatting sqref="C346:H346">
    <cfRule type="expression" dxfId="1640" priority="2235">
      <formula>OR($L346="关闭",$L346="完成")</formula>
    </cfRule>
  </conditionalFormatting>
  <conditionalFormatting sqref="C347:K347">
    <cfRule type="expression" dxfId="1639" priority="2236">
      <formula>OR($L347="关闭",$L347="完成")</formula>
    </cfRule>
  </conditionalFormatting>
  <conditionalFormatting sqref="C344:K344">
    <cfRule type="expression" dxfId="1638" priority="2234">
      <formula>OR($L344="关闭",$L344="完成")</formula>
    </cfRule>
  </conditionalFormatting>
  <conditionalFormatting sqref="B343:B347">
    <cfRule type="expression" dxfId="1637" priority="2233">
      <formula>OR($L343="关闭",$L343="完成",$L343="失效")</formula>
    </cfRule>
  </conditionalFormatting>
  <conditionalFormatting sqref="C343:L343">
    <cfRule type="expression" dxfId="1636" priority="2232">
      <formula>OR($L343="关闭",$L343="完成",$L343="失效")</formula>
    </cfRule>
  </conditionalFormatting>
  <conditionalFormatting sqref="C343:D343">
    <cfRule type="expression" dxfId="1635" priority="2230">
      <formula>OR($L343="关闭",$L343="完成")</formula>
    </cfRule>
  </conditionalFormatting>
  <conditionalFormatting sqref="E343:F343">
    <cfRule type="expression" dxfId="1634" priority="2229">
      <formula>OR($L343="关闭",$L343="完成")</formula>
    </cfRule>
  </conditionalFormatting>
  <conditionalFormatting sqref="B348:B353">
    <cfRule type="expression" dxfId="1633" priority="2227">
      <formula>OR($L348="关闭",$L348="完成")</formula>
    </cfRule>
  </conditionalFormatting>
  <conditionalFormatting sqref="O348:R348">
    <cfRule type="expression" dxfId="1632" priority="2226">
      <formula>OR($L348="关闭",$L348="完成",$L348="失效")</formula>
    </cfRule>
  </conditionalFormatting>
  <conditionalFormatting sqref="L348">
    <cfRule type="expression" dxfId="1631" priority="2225">
      <formula>OR($L348="关闭",$L348="完成",$L348="失效")</formula>
    </cfRule>
  </conditionalFormatting>
  <conditionalFormatting sqref="C351:K351">
    <cfRule type="expression" dxfId="1630" priority="2222">
      <formula>OR($L351="关闭",$L351="完成",$L351="失效")</formula>
    </cfRule>
  </conditionalFormatting>
  <conditionalFormatting sqref="C351:K351">
    <cfRule type="expression" dxfId="1629" priority="2220">
      <formula>OR($L351="关闭",$L351="完成",$L351="失效")</formula>
    </cfRule>
  </conditionalFormatting>
  <conditionalFormatting sqref="C352:H352">
    <cfRule type="expression" dxfId="1628" priority="2218">
      <formula>OR($L352="关闭",$L352="完成")</formula>
    </cfRule>
  </conditionalFormatting>
  <conditionalFormatting sqref="C353:K353">
    <cfRule type="expression" dxfId="1627" priority="2219">
      <formula>OR($L353="关闭",$L353="完成")</formula>
    </cfRule>
  </conditionalFormatting>
  <conditionalFormatting sqref="C350:K350">
    <cfRule type="expression" dxfId="1626" priority="2217">
      <formula>OR($L350="关闭",$L350="完成")</formula>
    </cfRule>
  </conditionalFormatting>
  <conditionalFormatting sqref="C349:L349">
    <cfRule type="expression" dxfId="1625" priority="2215">
      <formula>OR($L349="关闭",$L349="完成",$L349="失效")</formula>
    </cfRule>
  </conditionalFormatting>
  <conditionalFormatting sqref="C349:D349">
    <cfRule type="expression" dxfId="1624" priority="2213">
      <formula>OR($L349="关闭",$L349="完成")</formula>
    </cfRule>
  </conditionalFormatting>
  <conditionalFormatting sqref="E349:F349">
    <cfRule type="expression" dxfId="1623" priority="2212">
      <formula>OR($L349="关闭",$L349="完成")</formula>
    </cfRule>
  </conditionalFormatting>
  <conditionalFormatting sqref="B354">
    <cfRule type="expression" dxfId="1622" priority="2211">
      <formula>OR($L354="关闭",$L354="完成",$L354="失效")</formula>
    </cfRule>
  </conditionalFormatting>
  <conditionalFormatting sqref="C354:L354">
    <cfRule type="expression" dxfId="1621" priority="2210">
      <formula>OR($L354="关闭",$L354="完成",$L354="失效")</formula>
    </cfRule>
  </conditionalFormatting>
  <conditionalFormatting sqref="C354:L354">
    <cfRule type="expression" dxfId="1620" priority="2208">
      <formula>OR($L354="关闭",$L354="完成")</formula>
    </cfRule>
  </conditionalFormatting>
  <conditionalFormatting sqref="B355:B359">
    <cfRule type="expression" dxfId="1619" priority="2188">
      <formula>OR($L355="关闭",$L355="完成")</formula>
    </cfRule>
  </conditionalFormatting>
  <conditionalFormatting sqref="B355:B359">
    <cfRule type="expression" dxfId="1618" priority="2187">
      <formula>OR($L355="关闭",$L355="完成",$L355="失效")</formula>
    </cfRule>
  </conditionalFormatting>
  <conditionalFormatting sqref="C359:K359">
    <cfRule type="expression" dxfId="1617" priority="2186">
      <formula>OR($L359="关闭",$L359="完成",$L359="失效")</formula>
    </cfRule>
  </conditionalFormatting>
  <conditionalFormatting sqref="C357:L357">
    <cfRule type="expression" dxfId="1616" priority="2184">
      <formula>OR($L357="关闭",$L357="完成",$L357="失效")</formula>
    </cfRule>
  </conditionalFormatting>
  <conditionalFormatting sqref="C358:H358">
    <cfRule type="expression" dxfId="1615" priority="2182">
      <formula>OR($L358="关闭",$L358="完成")</formula>
    </cfRule>
  </conditionalFormatting>
  <conditionalFormatting sqref="C359:K359">
    <cfRule type="expression" dxfId="1614" priority="2183">
      <formula>OR($L359="关闭",$L359="完成")</formula>
    </cfRule>
  </conditionalFormatting>
  <conditionalFormatting sqref="C356:K356">
    <cfRule type="expression" dxfId="1613" priority="2181">
      <formula>OR($L356="关闭",$L356="完成")</formula>
    </cfRule>
  </conditionalFormatting>
  <conditionalFormatting sqref="C355:L355">
    <cfRule type="expression" dxfId="1612" priority="2180">
      <formula>OR($L355="关闭",$L355="完成",$L355="失效")</formula>
    </cfRule>
  </conditionalFormatting>
  <conditionalFormatting sqref="C355:D355">
    <cfRule type="expression" dxfId="1611" priority="2178">
      <formula>OR($L355="关闭",$L355="完成")</formula>
    </cfRule>
  </conditionalFormatting>
  <conditionalFormatting sqref="E355:F355">
    <cfRule type="expression" dxfId="1610" priority="2177">
      <formula>OR($L355="关闭",$L355="完成")</formula>
    </cfRule>
  </conditionalFormatting>
  <conditionalFormatting sqref="B360">
    <cfRule type="expression" dxfId="1609" priority="2176">
      <formula>OR($L360="关闭",$L360="完成",$L360="失效")</formula>
    </cfRule>
  </conditionalFormatting>
  <conditionalFormatting sqref="C360:K360">
    <cfRule type="expression" dxfId="1608" priority="2175">
      <formula>OR($L360="关闭",$L360="完成",$L360="失效")</formula>
    </cfRule>
  </conditionalFormatting>
  <conditionalFormatting sqref="C360:K360">
    <cfRule type="expression" dxfId="1607" priority="2173">
      <formula>OR($L360="关闭",$L360="完成")</formula>
    </cfRule>
  </conditionalFormatting>
  <conditionalFormatting sqref="C237:M237">
    <cfRule type="expression" dxfId="1606" priority="2170">
      <formula>OR($L237="关闭",$L237="完成",$L237="失效")</formula>
    </cfRule>
  </conditionalFormatting>
  <conditionalFormatting sqref="C242:H242">
    <cfRule type="expression" dxfId="1605" priority="2167">
      <formula>OR($L242="关闭",$L242="完成",$L242="失效")</formula>
    </cfRule>
  </conditionalFormatting>
  <conditionalFormatting sqref="C247:H247">
    <cfRule type="expression" dxfId="1604" priority="2166">
      <formula>OR($L247="关闭",$L247="完成",$L247="失效")</formula>
    </cfRule>
  </conditionalFormatting>
  <conditionalFormatting sqref="C252:H252">
    <cfRule type="expression" dxfId="1603" priority="2165">
      <formula>OR($L252="关闭",$L252="完成",$L252="失效")</formula>
    </cfRule>
  </conditionalFormatting>
  <conditionalFormatting sqref="C256:H256">
    <cfRule type="expression" dxfId="1602" priority="2164">
      <formula>OR($L256="关闭",$L256="完成",$L256="失效")</formula>
    </cfRule>
  </conditionalFormatting>
  <conditionalFormatting sqref="C257:H257">
    <cfRule type="expression" dxfId="1601" priority="2163">
      <formula>OR($L257="关闭",$L257="完成",$L257="失效")</formula>
    </cfRule>
  </conditionalFormatting>
  <conditionalFormatting sqref="C258:H258">
    <cfRule type="expression" dxfId="1600" priority="2162">
      <formula>OR($L258="关闭",$L258="完成",$L258="失效")</formula>
    </cfRule>
  </conditionalFormatting>
  <conditionalFormatting sqref="C259:H259">
    <cfRule type="expression" dxfId="1599" priority="2161">
      <formula>OR($L259="关闭",$L259="完成",$L259="失效")</formula>
    </cfRule>
  </conditionalFormatting>
  <conditionalFormatting sqref="C272:H272">
    <cfRule type="expression" dxfId="1598" priority="2160">
      <formula>OR($L272="关闭",$L272="完成",$L272="失效")</formula>
    </cfRule>
  </conditionalFormatting>
  <conditionalFormatting sqref="C276:H276">
    <cfRule type="expression" dxfId="1597" priority="2159">
      <formula>OR($L276="关闭",$L276="完成",$L276="失效")</formula>
    </cfRule>
  </conditionalFormatting>
  <conditionalFormatting sqref="C281:H281">
    <cfRule type="expression" dxfId="1596" priority="2158">
      <formula>OR($L281="关闭",$L281="完成",$L281="失效")</formula>
    </cfRule>
  </conditionalFormatting>
  <conditionalFormatting sqref="C312:H312">
    <cfRule type="expression" dxfId="1595" priority="2157">
      <formula>OR($L312="关闭",$L312="完成",$L312="失效")</formula>
    </cfRule>
  </conditionalFormatting>
  <conditionalFormatting sqref="N285:N320">
    <cfRule type="expression" dxfId="1594" priority="2156">
      <formula>OR($L285="关闭",$L285="完成",$L285="失效")</formula>
    </cfRule>
  </conditionalFormatting>
  <conditionalFormatting sqref="B361:B364">
    <cfRule type="expression" dxfId="1593" priority="2155">
      <formula>OR($L361="关闭",$L361="完成")</formula>
    </cfRule>
  </conditionalFormatting>
  <conditionalFormatting sqref="B361:B364">
    <cfRule type="expression" dxfId="1592" priority="2154">
      <formula>OR($L361="关闭",$L361="完成",$L361="失效")</formula>
    </cfRule>
  </conditionalFormatting>
  <conditionalFormatting sqref="C363:K363">
    <cfRule type="expression" dxfId="1591" priority="2153">
      <formula>OR($L363="关闭",$L363="完成",$L363="失效")</formula>
    </cfRule>
  </conditionalFormatting>
  <conditionalFormatting sqref="C363:K363">
    <cfRule type="expression" dxfId="1590" priority="2151">
      <formula>OR($L363="关闭",$L363="完成",$L363="失效")</formula>
    </cfRule>
  </conditionalFormatting>
  <conditionalFormatting sqref="C362:K362">
    <cfRule type="expression" dxfId="1589" priority="2150">
      <formula>OR($L362="关闭",$L362="完成")</formula>
    </cfRule>
  </conditionalFormatting>
  <conditionalFormatting sqref="C361:L361">
    <cfRule type="expression" dxfId="1588" priority="2149">
      <formula>OR($L361="关闭",$L361="完成",$L361="失效")</formula>
    </cfRule>
  </conditionalFormatting>
  <conditionalFormatting sqref="C361:D361">
    <cfRule type="expression" dxfId="1587" priority="2147">
      <formula>OR($L361="关闭",$L361="完成")</formula>
    </cfRule>
  </conditionalFormatting>
  <conditionalFormatting sqref="E361:F361">
    <cfRule type="expression" dxfId="1586" priority="2146">
      <formula>OR($L361="关闭",$L361="完成")</formula>
    </cfRule>
  </conditionalFormatting>
  <conditionalFormatting sqref="C364:K364">
    <cfRule type="expression" dxfId="1585" priority="2142">
      <formula>OR($L364="关闭",$L364="完成",$L364="失效")</formula>
    </cfRule>
  </conditionalFormatting>
  <conditionalFormatting sqref="C364:K364">
    <cfRule type="expression" dxfId="1584" priority="2140">
      <formula>OR($L364="关闭",$L364="完成")</formula>
    </cfRule>
  </conditionalFormatting>
  <conditionalFormatting sqref="B365">
    <cfRule type="expression" dxfId="1583" priority="2137">
      <formula>OR($L365="关闭",$L365="完成",$L365="失效")</formula>
    </cfRule>
  </conditionalFormatting>
  <conditionalFormatting sqref="C365:L365">
    <cfRule type="expression" dxfId="1582" priority="2136">
      <formula>OR($L365="关闭",$L365="完成",$L365="失效")</formula>
    </cfRule>
  </conditionalFormatting>
  <conditionalFormatting sqref="C365:L365">
    <cfRule type="expression" dxfId="1581" priority="2134">
      <formula>OR($L365="关闭",$L365="完成")</formula>
    </cfRule>
  </conditionalFormatting>
  <conditionalFormatting sqref="N283">
    <cfRule type="expression" dxfId="1580" priority="2131">
      <formula>OR($L283="关闭",$L283="完成",$L283="失效")</formula>
    </cfRule>
  </conditionalFormatting>
  <conditionalFormatting sqref="B366">
    <cfRule type="expression" dxfId="1579" priority="2129">
      <formula>OR($L366="关闭",$L366="完成")</formula>
    </cfRule>
  </conditionalFormatting>
  <conditionalFormatting sqref="O366:R366">
    <cfRule type="expression" dxfId="1578" priority="2128">
      <formula>OR($L366="关闭",$L366="完成",$L366="失效")</formula>
    </cfRule>
  </conditionalFormatting>
  <conditionalFormatting sqref="L366">
    <cfRule type="expression" dxfId="1577" priority="2127">
      <formula>OR($L366="关闭",$L366="完成",$L366="失效")</formula>
    </cfRule>
  </conditionalFormatting>
  <conditionalFormatting sqref="B367:B369">
    <cfRule type="expression" dxfId="1576" priority="2124">
      <formula>OR($L367="关闭",$L367="完成")</formula>
    </cfRule>
  </conditionalFormatting>
  <conditionalFormatting sqref="B367:B369">
    <cfRule type="expression" dxfId="1575" priority="2123">
      <formula>OR($L367="关闭",$L367="完成",$L367="失效")</formula>
    </cfRule>
  </conditionalFormatting>
  <conditionalFormatting sqref="C368:K368">
    <cfRule type="expression" dxfId="1574" priority="2122">
      <formula>OR($L368="关闭",$L368="完成",$L368="失效")</formula>
    </cfRule>
  </conditionalFormatting>
  <conditionalFormatting sqref="C368:K368">
    <cfRule type="expression" dxfId="1573" priority="2120">
      <formula>OR($L368="关闭",$L368="完成",$L368="失效")</formula>
    </cfRule>
  </conditionalFormatting>
  <conditionalFormatting sqref="C367:K367">
    <cfRule type="expression" dxfId="1572" priority="2119">
      <formula>OR($L367="关闭",$L367="完成")</formula>
    </cfRule>
  </conditionalFormatting>
  <conditionalFormatting sqref="C369:K369">
    <cfRule type="expression" dxfId="1571" priority="2117">
      <formula>OR($L369="关闭",$L369="完成",$L369="失效")</formula>
    </cfRule>
  </conditionalFormatting>
  <conditionalFormatting sqref="C369:K369">
    <cfRule type="expression" dxfId="1570" priority="2115">
      <formula>OR($L369="关闭",$L369="完成")</formula>
    </cfRule>
  </conditionalFormatting>
  <conditionalFormatting sqref="B370">
    <cfRule type="expression" dxfId="1569" priority="2113">
      <formula>OR($L370="关闭",$L370="完成")</formula>
    </cfRule>
  </conditionalFormatting>
  <conditionalFormatting sqref="B370">
    <cfRule type="expression" dxfId="1568" priority="2112">
      <formula>OR($L370="关闭",$L370="完成",$L370="失效")</formula>
    </cfRule>
  </conditionalFormatting>
  <conditionalFormatting sqref="C370:K370">
    <cfRule type="expression" dxfId="1567" priority="2111">
      <formula>OR($L370="关闭",$L370="完成",$L370="失效")</formula>
    </cfRule>
  </conditionalFormatting>
  <conditionalFormatting sqref="C370:K370">
    <cfRule type="expression" dxfId="1566" priority="2109">
      <formula>OR($L370="关闭",$L370="完成")</formula>
    </cfRule>
  </conditionalFormatting>
  <conditionalFormatting sqref="B371">
    <cfRule type="expression" dxfId="1565" priority="2107">
      <formula>OR($L371="关闭",$L371="完成")</formula>
    </cfRule>
  </conditionalFormatting>
  <conditionalFormatting sqref="B371">
    <cfRule type="expression" dxfId="1564" priority="2106">
      <formula>OR($L371="关闭",$L371="完成",$L371="失效")</formula>
    </cfRule>
  </conditionalFormatting>
  <conditionalFormatting sqref="C371:K371">
    <cfRule type="expression" dxfId="1563" priority="2105">
      <formula>OR($L371="关闭",$L371="完成",$L371="失效")</formula>
    </cfRule>
  </conditionalFormatting>
  <conditionalFormatting sqref="C371:K371">
    <cfRule type="expression" dxfId="1562" priority="2103">
      <formula>OR($L371="关闭",$L371="完成")</formula>
    </cfRule>
  </conditionalFormatting>
  <conditionalFormatting sqref="B372:B374">
    <cfRule type="expression" dxfId="1561" priority="2101">
      <formula>OR($L372="关闭",$L372="完成")</formula>
    </cfRule>
  </conditionalFormatting>
  <conditionalFormatting sqref="B372:B374">
    <cfRule type="expression" dxfId="1560" priority="2100">
      <formula>OR($L372="关闭",$L372="完成",$L372="失效")</formula>
    </cfRule>
  </conditionalFormatting>
  <conditionalFormatting sqref="C373:K373">
    <cfRule type="expression" dxfId="1559" priority="2099">
      <formula>OR($L373="关闭",$L373="完成",$L373="失效")</formula>
    </cfRule>
  </conditionalFormatting>
  <conditionalFormatting sqref="C373:K373">
    <cfRule type="expression" dxfId="1558" priority="2097">
      <formula>OR($L373="关闭",$L373="完成",$L373="失效")</formula>
    </cfRule>
  </conditionalFormatting>
  <conditionalFormatting sqref="C372:K372">
    <cfRule type="expression" dxfId="1557" priority="2096">
      <formula>OR($L372="关闭",$L372="完成")</formula>
    </cfRule>
  </conditionalFormatting>
  <conditionalFormatting sqref="C374:K374">
    <cfRule type="expression" dxfId="1556" priority="2094">
      <formula>OR($L374="关闭",$L374="完成",$L374="失效")</formula>
    </cfRule>
  </conditionalFormatting>
  <conditionalFormatting sqref="C374:K374">
    <cfRule type="expression" dxfId="1555" priority="2092">
      <formula>OR($L374="关闭",$L374="完成")</formula>
    </cfRule>
  </conditionalFormatting>
  <conditionalFormatting sqref="B375:B377">
    <cfRule type="expression" dxfId="1554" priority="2090">
      <formula>OR($L375="关闭",$L375="完成")</formula>
    </cfRule>
  </conditionalFormatting>
  <conditionalFormatting sqref="B375:B377">
    <cfRule type="expression" dxfId="1553" priority="2089">
      <formula>OR($L375="关闭",$L375="完成",$L375="失效")</formula>
    </cfRule>
  </conditionalFormatting>
  <conditionalFormatting sqref="C376:K376">
    <cfRule type="expression" dxfId="1552" priority="2088">
      <formula>OR($L376="关闭",$L376="完成",$L376="失效")</formula>
    </cfRule>
  </conditionalFormatting>
  <conditionalFormatting sqref="C376:K376">
    <cfRule type="expression" dxfId="1551" priority="2086">
      <formula>OR($L376="关闭",$L376="完成",$L376="失效")</formula>
    </cfRule>
  </conditionalFormatting>
  <conditionalFormatting sqref="C375:K375">
    <cfRule type="expression" dxfId="1550" priority="2085">
      <formula>OR($L375="关闭",$L375="完成")</formula>
    </cfRule>
  </conditionalFormatting>
  <conditionalFormatting sqref="C377:K377">
    <cfRule type="expression" dxfId="1549" priority="2083">
      <formula>OR($L377="关闭",$L377="完成",$L377="失效")</formula>
    </cfRule>
  </conditionalFormatting>
  <conditionalFormatting sqref="C377:K377">
    <cfRule type="expression" dxfId="1548" priority="2081">
      <formula>OR($L377="关闭",$L377="完成")</formula>
    </cfRule>
  </conditionalFormatting>
  <conditionalFormatting sqref="B378">
    <cfRule type="expression" dxfId="1547" priority="2079">
      <formula>OR($L378="关闭",$L378="完成")</formula>
    </cfRule>
  </conditionalFormatting>
  <conditionalFormatting sqref="B378">
    <cfRule type="expression" dxfId="1546" priority="2078">
      <formula>OR($L378="关闭",$L378="完成",$L378="失效")</formula>
    </cfRule>
  </conditionalFormatting>
  <conditionalFormatting sqref="O378:R378">
    <cfRule type="expression" dxfId="1545" priority="2077">
      <formula>OR($L378="关闭",$L378="完成",$L378="失效")</formula>
    </cfRule>
  </conditionalFormatting>
  <conditionalFormatting sqref="O378:R378">
    <cfRule type="expression" dxfId="1544" priority="2075">
      <formula>OR($L378="关闭",$L378="完成")</formula>
    </cfRule>
  </conditionalFormatting>
  <conditionalFormatting sqref="O379:R379">
    <cfRule type="expression" dxfId="1543" priority="2067">
      <formula>OR($L379="关闭",$L379="完成",$L379="失效")</formula>
    </cfRule>
  </conditionalFormatting>
  <conditionalFormatting sqref="H379">
    <cfRule type="expression" dxfId="1542" priority="2066">
      <formula>OR($L379="关闭",$L379="完成")</formula>
    </cfRule>
  </conditionalFormatting>
  <conditionalFormatting sqref="J379">
    <cfRule type="expression" dxfId="1541" priority="2065">
      <formula>OR($L379="关闭",$L379="完成")</formula>
    </cfRule>
  </conditionalFormatting>
  <conditionalFormatting sqref="K379">
    <cfRule type="expression" dxfId="1540" priority="2064">
      <formula>OR($L379="关闭",$L379="完成")</formula>
    </cfRule>
  </conditionalFormatting>
  <conditionalFormatting sqref="O379:R379">
    <cfRule type="expression" dxfId="1539" priority="2062">
      <formula>OR($L379="关闭",$L379="完成")</formula>
    </cfRule>
  </conditionalFormatting>
  <conditionalFormatting sqref="N379">
    <cfRule type="expression" dxfId="1538" priority="2061">
      <formula>OR($L379="关闭",$L379="完成",$L379="失效")</formula>
    </cfRule>
  </conditionalFormatting>
  <conditionalFormatting sqref="I379">
    <cfRule type="expression" dxfId="1537" priority="2059">
      <formula>OR($L379="关闭",$L379="完成")</formula>
    </cfRule>
  </conditionalFormatting>
  <conditionalFormatting sqref="B380">
    <cfRule type="expression" dxfId="1536" priority="2051">
      <formula>OR($L380="关闭",$L380="完成")</formula>
    </cfRule>
  </conditionalFormatting>
  <conditionalFormatting sqref="B380">
    <cfRule type="expression" dxfId="1535" priority="2050">
      <formula>OR($L380="关闭",$L380="完成",$L380="失效")</formula>
    </cfRule>
  </conditionalFormatting>
  <conditionalFormatting sqref="O380">
    <cfRule type="expression" dxfId="1534" priority="2049">
      <formula>OR($L380="关闭",$L380="完成",$L380="失效")</formula>
    </cfRule>
  </conditionalFormatting>
  <conditionalFormatting sqref="O380">
    <cfRule type="expression" dxfId="1533" priority="2047">
      <formula>OR($L380="关闭",$L380="完成")</formula>
    </cfRule>
  </conditionalFormatting>
  <conditionalFormatting sqref="P380">
    <cfRule type="expression" dxfId="1532" priority="2045">
      <formula>OR($L380="关闭",$L380="完成",$L380="失效")</formula>
    </cfRule>
  </conditionalFormatting>
  <conditionalFormatting sqref="P380">
    <cfRule type="expression" dxfId="1531" priority="2044">
      <formula>OR($L380="关闭",$L380="完成")</formula>
    </cfRule>
  </conditionalFormatting>
  <conditionalFormatting sqref="B381">
    <cfRule type="expression" dxfId="1530" priority="2043">
      <formula>OR($L381="关闭",$L381="完成")</formula>
    </cfRule>
  </conditionalFormatting>
  <conditionalFormatting sqref="B381">
    <cfRule type="expression" dxfId="1529" priority="2042">
      <formula>OR($L381="关闭",$L381="完成",$L381="失效")</formula>
    </cfRule>
  </conditionalFormatting>
  <conditionalFormatting sqref="N381:O381">
    <cfRule type="expression" dxfId="1528" priority="2041">
      <formula>OR($L381="关闭",$L381="完成",$L381="失效")</formula>
    </cfRule>
  </conditionalFormatting>
  <conditionalFormatting sqref="N381:O381">
    <cfRule type="expression" dxfId="1527" priority="2039">
      <formula>OR($L381="关闭",$L381="完成")</formula>
    </cfRule>
  </conditionalFormatting>
  <conditionalFormatting sqref="P381">
    <cfRule type="expression" dxfId="1526" priority="2037">
      <formula>OR($L381="关闭",$L381="完成",$L381="失效")</formula>
    </cfRule>
  </conditionalFormatting>
  <conditionalFormatting sqref="P381">
    <cfRule type="expression" dxfId="1525" priority="2036">
      <formula>OR($L381="关闭",$L381="完成")</formula>
    </cfRule>
  </conditionalFormatting>
  <conditionalFormatting sqref="B382">
    <cfRule type="expression" dxfId="1524" priority="2035">
      <formula>OR($L382="关闭",$L382="完成")</formula>
    </cfRule>
  </conditionalFormatting>
  <conditionalFormatting sqref="B382">
    <cfRule type="expression" dxfId="1523" priority="2034">
      <formula>OR($L382="关闭",$L382="完成",$L382="失效")</formula>
    </cfRule>
  </conditionalFormatting>
  <conditionalFormatting sqref="N382:O382">
    <cfRule type="expression" dxfId="1522" priority="2033">
      <formula>OR($L382="关闭",$L382="完成",$L382="失效")</formula>
    </cfRule>
  </conditionalFormatting>
  <conditionalFormatting sqref="N382:O382">
    <cfRule type="expression" dxfId="1521" priority="2031">
      <formula>OR($L382="关闭",$L382="完成")</formula>
    </cfRule>
  </conditionalFormatting>
  <conditionalFormatting sqref="P382">
    <cfRule type="expression" dxfId="1520" priority="2029">
      <formula>OR($L382="关闭",$L382="完成",$L382="失效")</formula>
    </cfRule>
  </conditionalFormatting>
  <conditionalFormatting sqref="P382">
    <cfRule type="expression" dxfId="1519" priority="2028">
      <formula>OR($L382="关闭",$L382="完成")</formula>
    </cfRule>
  </conditionalFormatting>
  <conditionalFormatting sqref="N378">
    <cfRule type="expression" dxfId="1518" priority="2019">
      <formula>OR($L378="关闭",$L378="完成",$L378="失效")</formula>
    </cfRule>
  </conditionalFormatting>
  <conditionalFormatting sqref="B383">
    <cfRule type="expression" dxfId="1517" priority="2018">
      <formula>OR($L383="关闭",$L383="完成")</formula>
    </cfRule>
  </conditionalFormatting>
  <conditionalFormatting sqref="B383">
    <cfRule type="expression" dxfId="1516" priority="2017">
      <formula>OR($L383="关闭",$L383="完成",$L383="失效")</formula>
    </cfRule>
  </conditionalFormatting>
  <conditionalFormatting sqref="N383:O383">
    <cfRule type="expression" dxfId="1515" priority="2016">
      <formula>OR($L383="关闭",$L383="完成",$L383="失效")</formula>
    </cfRule>
  </conditionalFormatting>
  <conditionalFormatting sqref="N383:O383">
    <cfRule type="expression" dxfId="1514" priority="2014">
      <formula>OR($L383="关闭",$L383="完成")</formula>
    </cfRule>
  </conditionalFormatting>
  <conditionalFormatting sqref="P383">
    <cfRule type="expression" dxfId="1513" priority="2012">
      <formula>OR($L383="关闭",$L383="完成",$L383="失效")</formula>
    </cfRule>
  </conditionalFormatting>
  <conditionalFormatting sqref="P383">
    <cfRule type="expression" dxfId="1512" priority="2011">
      <formula>OR($L383="关闭",$L383="完成")</formula>
    </cfRule>
  </conditionalFormatting>
  <conditionalFormatting sqref="B384">
    <cfRule type="expression" dxfId="1511" priority="2010">
      <formula>OR($L384="关闭",$L384="完成")</formula>
    </cfRule>
  </conditionalFormatting>
  <conditionalFormatting sqref="B384">
    <cfRule type="expression" dxfId="1510" priority="2009">
      <formula>OR($L384="关闭",$L384="完成",$L384="失效")</formula>
    </cfRule>
  </conditionalFormatting>
  <conditionalFormatting sqref="C384:K384">
    <cfRule type="expression" dxfId="1509" priority="2008">
      <formula>OR($L384="关闭",$L384="完成",$L384="失效")</formula>
    </cfRule>
  </conditionalFormatting>
  <conditionalFormatting sqref="C384:K384">
    <cfRule type="expression" dxfId="1508" priority="2006">
      <formula>OR($L384="关闭",$L384="完成")</formula>
    </cfRule>
  </conditionalFormatting>
  <conditionalFormatting sqref="N384">
    <cfRule type="expression" dxfId="1507" priority="2005">
      <formula>OR($L384="关闭",$L384="完成",$L384="失效")</formula>
    </cfRule>
  </conditionalFormatting>
  <conditionalFormatting sqref="B385">
    <cfRule type="expression" dxfId="1506" priority="2003">
      <formula>OR($L385="关闭",$L385="完成")</formula>
    </cfRule>
  </conditionalFormatting>
  <conditionalFormatting sqref="B385">
    <cfRule type="expression" dxfId="1505" priority="2002">
      <formula>OR($L385="关闭",$L385="完成",$L385="失效")</formula>
    </cfRule>
  </conditionalFormatting>
  <conditionalFormatting sqref="C385:K385">
    <cfRule type="expression" dxfId="1504" priority="2001">
      <formula>OR($L385="关闭",$L385="完成",$L385="失效")</formula>
    </cfRule>
  </conditionalFormatting>
  <conditionalFormatting sqref="C385:K385">
    <cfRule type="expression" dxfId="1503" priority="1999">
      <formula>OR($L385="关闭",$L385="完成",$L385="失效")</formula>
    </cfRule>
  </conditionalFormatting>
  <conditionalFormatting sqref="N385">
    <cfRule type="expression" dxfId="1502" priority="1998">
      <formula>OR($L385="关闭",$L385="完成",$L385="失效")</formula>
    </cfRule>
  </conditionalFormatting>
  <conditionalFormatting sqref="B386">
    <cfRule type="expression" dxfId="1501" priority="1996">
      <formula>OR($L386="关闭",$L386="完成")</formula>
    </cfRule>
  </conditionalFormatting>
  <conditionalFormatting sqref="B386">
    <cfRule type="expression" dxfId="1500" priority="1995">
      <formula>OR($L386="关闭",$L386="完成",$L386="失效")</formula>
    </cfRule>
  </conditionalFormatting>
  <conditionalFormatting sqref="C386:K386">
    <cfRule type="expression" dxfId="1499" priority="1994">
      <formula>OR($L386="关闭",$L386="完成",$L386="失效")</formula>
    </cfRule>
  </conditionalFormatting>
  <conditionalFormatting sqref="C386:K386">
    <cfRule type="expression" dxfId="1498" priority="1992">
      <formula>OR($L386="关闭",$L386="完成")</formula>
    </cfRule>
  </conditionalFormatting>
  <conditionalFormatting sqref="N386">
    <cfRule type="expression" dxfId="1497" priority="1991">
      <formula>OR($L386="关闭",$L386="完成",$L386="失效")</formula>
    </cfRule>
  </conditionalFormatting>
  <conditionalFormatting sqref="B387">
    <cfRule type="expression" dxfId="1496" priority="1989">
      <formula>OR($L387="关闭",$L387="完成")</formula>
    </cfRule>
  </conditionalFormatting>
  <conditionalFormatting sqref="B387">
    <cfRule type="expression" dxfId="1495" priority="1988">
      <formula>OR($L387="关闭",$L387="完成",$L387="失效")</formula>
    </cfRule>
  </conditionalFormatting>
  <conditionalFormatting sqref="C387:K387">
    <cfRule type="expression" dxfId="1494" priority="1987">
      <formula>OR($L387="关闭",$L387="完成",$L387="失效")</formula>
    </cfRule>
  </conditionalFormatting>
  <conditionalFormatting sqref="C387:K387">
    <cfRule type="expression" dxfId="1493" priority="1985">
      <formula>OR($L387="关闭",$L387="完成",$L387="失效")</formula>
    </cfRule>
  </conditionalFormatting>
  <conditionalFormatting sqref="N387">
    <cfRule type="expression" dxfId="1492" priority="1984">
      <formula>OR($L387="关闭",$L387="完成",$L387="失效")</formula>
    </cfRule>
  </conditionalFormatting>
  <conditionalFormatting sqref="B388">
    <cfRule type="expression" dxfId="1491" priority="1982">
      <formula>OR($L388="关闭",$L388="完成")</formula>
    </cfRule>
  </conditionalFormatting>
  <conditionalFormatting sqref="B388">
    <cfRule type="expression" dxfId="1490" priority="1981">
      <formula>OR($L388="关闭",$L388="完成",$L388="失效")</formula>
    </cfRule>
  </conditionalFormatting>
  <conditionalFormatting sqref="N388:O388">
    <cfRule type="expression" dxfId="1489" priority="1980">
      <formula>OR($L388="关闭",$L388="完成",$L388="失效")</formula>
    </cfRule>
  </conditionalFormatting>
  <conditionalFormatting sqref="N388:O388">
    <cfRule type="expression" dxfId="1488" priority="1978">
      <formula>OR($L388="关闭",$L388="完成")</formula>
    </cfRule>
  </conditionalFormatting>
  <conditionalFormatting sqref="P388">
    <cfRule type="expression" dxfId="1487" priority="1976">
      <formula>OR($L388="关闭",$L388="完成",$L388="失效")</formula>
    </cfRule>
  </conditionalFormatting>
  <conditionalFormatting sqref="P388">
    <cfRule type="expression" dxfId="1486" priority="1975">
      <formula>OR($L388="关闭",$L388="完成")</formula>
    </cfRule>
  </conditionalFormatting>
  <conditionalFormatting sqref="N359:N377">
    <cfRule type="expression" dxfId="1485" priority="1974">
      <formula>OR($L359="关闭",$L359="完成",$L359="失效")</formula>
    </cfRule>
  </conditionalFormatting>
  <conditionalFormatting sqref="B282:K282">
    <cfRule type="expression" dxfId="1484" priority="1973">
      <formula>OR($L282="关闭",$L282="完成")</formula>
    </cfRule>
  </conditionalFormatting>
  <conditionalFormatting sqref="N282">
    <cfRule type="expression" dxfId="1483" priority="1971">
      <formula>OR($L282="关闭",$L282="完成",$L282="失效")</formula>
    </cfRule>
  </conditionalFormatting>
  <conditionalFormatting sqref="B389:B390">
    <cfRule type="expression" dxfId="1482" priority="1968">
      <formula>OR($L389="关闭",$L389="完成")</formula>
    </cfRule>
  </conditionalFormatting>
  <conditionalFormatting sqref="B389:B390">
    <cfRule type="expression" dxfId="1481" priority="1967">
      <formula>OR($L389="关闭",$L389="完成",$L389="失效")</formula>
    </cfRule>
  </conditionalFormatting>
  <conditionalFormatting sqref="N390:O390">
    <cfRule type="expression" dxfId="1480" priority="1966">
      <formula>OR($L390="关闭",$L390="完成",$L390="失效")</formula>
    </cfRule>
  </conditionalFormatting>
  <conditionalFormatting sqref="N390:O390">
    <cfRule type="expression" dxfId="1479" priority="1964">
      <formula>OR($L390="关闭",$L390="完成")</formula>
    </cfRule>
  </conditionalFormatting>
  <conditionalFormatting sqref="P389">
    <cfRule type="expression" dxfId="1478" priority="1962">
      <formula>OR($L389="关闭",$L389="完成",$L389="失效")</formula>
    </cfRule>
  </conditionalFormatting>
  <conditionalFormatting sqref="P389">
    <cfRule type="expression" dxfId="1477" priority="1961">
      <formula>OR($L389="关闭",$L389="完成")</formula>
    </cfRule>
  </conditionalFormatting>
  <conditionalFormatting sqref="B391">
    <cfRule type="expression" dxfId="1476" priority="1960">
      <formula>OR($L391="关闭",$L391="完成")</formula>
    </cfRule>
  </conditionalFormatting>
  <conditionalFormatting sqref="B391">
    <cfRule type="expression" dxfId="1475" priority="1959">
      <formula>OR($L391="关闭",$L391="完成",$L391="失效")</formula>
    </cfRule>
  </conditionalFormatting>
  <conditionalFormatting sqref="C391:K391">
    <cfRule type="expression" dxfId="1474" priority="1958">
      <formula>OR($L391="关闭",$L391="完成",$L391="失效")</formula>
    </cfRule>
  </conditionalFormatting>
  <conditionalFormatting sqref="C391:K391">
    <cfRule type="expression" dxfId="1473" priority="1956">
      <formula>OR($L391="关闭",$L391="完成")</formula>
    </cfRule>
  </conditionalFormatting>
  <conditionalFormatting sqref="N391">
    <cfRule type="expression" dxfId="1472" priority="1955">
      <formula>OR($L391="关闭",$L391="完成",$L391="失效")</formula>
    </cfRule>
  </conditionalFormatting>
  <conditionalFormatting sqref="B392">
    <cfRule type="expression" dxfId="1471" priority="1953">
      <formula>OR($L392="关闭",$L392="完成")</formula>
    </cfRule>
  </conditionalFormatting>
  <conditionalFormatting sqref="B392">
    <cfRule type="expression" dxfId="1470" priority="1952">
      <formula>OR($L392="关闭",$L392="完成",$L392="失效")</formula>
    </cfRule>
  </conditionalFormatting>
  <conditionalFormatting sqref="C392:K392">
    <cfRule type="expression" dxfId="1469" priority="1951">
      <formula>OR($L392="关闭",$L392="完成",$L392="失效")</formula>
    </cfRule>
  </conditionalFormatting>
  <conditionalFormatting sqref="C392:K392">
    <cfRule type="expression" dxfId="1468" priority="1949">
      <formula>OR($L392="关闭",$L392="完成",$L392="失效")</formula>
    </cfRule>
  </conditionalFormatting>
  <conditionalFormatting sqref="N392">
    <cfRule type="expression" dxfId="1467" priority="1948">
      <formula>OR($L392="关闭",$L392="完成",$L392="失效")</formula>
    </cfRule>
  </conditionalFormatting>
  <conditionalFormatting sqref="K380">
    <cfRule type="expression" dxfId="1466" priority="1946">
      <formula>OR($L380="关闭",$L380="完成",$L380="失效")</formula>
    </cfRule>
  </conditionalFormatting>
  <conditionalFormatting sqref="K380">
    <cfRule type="expression" dxfId="1465" priority="1945">
      <formula>OR($L380="关闭",$L380="完成")</formula>
    </cfRule>
  </conditionalFormatting>
  <conditionalFormatting sqref="B393">
    <cfRule type="expression" dxfId="1464" priority="1944">
      <formula>OR($L393="关闭",$L393="完成")</formula>
    </cfRule>
  </conditionalFormatting>
  <conditionalFormatting sqref="B393">
    <cfRule type="expression" dxfId="1463" priority="1943">
      <formula>OR($L393="关闭",$L393="完成",$L393="失效")</formula>
    </cfRule>
  </conditionalFormatting>
  <conditionalFormatting sqref="C393:K393">
    <cfRule type="expression" dxfId="1462" priority="1942">
      <formula>OR($L393="关闭",$L393="完成",$L393="失效")</formula>
    </cfRule>
  </conditionalFormatting>
  <conditionalFormatting sqref="C393:K393">
    <cfRule type="expression" dxfId="1461" priority="1940">
      <formula>OR($L393="关闭",$L393="完成")</formula>
    </cfRule>
  </conditionalFormatting>
  <conditionalFormatting sqref="N393">
    <cfRule type="expression" dxfId="1460" priority="1939">
      <formula>OR($L393="关闭",$L393="完成",$L393="失效")</formula>
    </cfRule>
  </conditionalFormatting>
  <conditionalFormatting sqref="B394">
    <cfRule type="expression" dxfId="1459" priority="1937">
      <formula>OR($L394="关闭",$L394="完成")</formula>
    </cfRule>
  </conditionalFormatting>
  <conditionalFormatting sqref="B394">
    <cfRule type="expression" dxfId="1458" priority="1936">
      <formula>OR($L394="关闭",$L394="完成",$L394="失效")</formula>
    </cfRule>
  </conditionalFormatting>
  <conditionalFormatting sqref="C394:K394">
    <cfRule type="expression" dxfId="1457" priority="1935">
      <formula>OR($L394="关闭",$L394="完成",$L394="失效")</formula>
    </cfRule>
  </conditionalFormatting>
  <conditionalFormatting sqref="C394:K394">
    <cfRule type="expression" dxfId="1456" priority="1933">
      <formula>OR($L394="关闭",$L394="完成",$L394="失效")</formula>
    </cfRule>
  </conditionalFormatting>
  <conditionalFormatting sqref="N394">
    <cfRule type="expression" dxfId="1455" priority="1932">
      <formula>OR($L394="关闭",$L394="完成",$L394="失效")</formula>
    </cfRule>
  </conditionalFormatting>
  <conditionalFormatting sqref="M394">
    <cfRule type="expression" dxfId="1454" priority="1931">
      <formula>OR($L394="关闭",$L394="完成",$L394="失效")</formula>
    </cfRule>
  </conditionalFormatting>
  <conditionalFormatting sqref="P395">
    <cfRule type="expression" dxfId="1453" priority="1930">
      <formula>OR($L395="关闭",$L395="完成",$L395="失效")</formula>
    </cfRule>
  </conditionalFormatting>
  <conditionalFormatting sqref="P395">
    <cfRule type="expression" dxfId="1452" priority="1929">
      <formula>OR($L395="关闭",$L395="完成")</formula>
    </cfRule>
  </conditionalFormatting>
  <conditionalFormatting sqref="B395">
    <cfRule type="expression" dxfId="1451" priority="1928">
      <formula>OR($L395="关闭",$L395="完成")</formula>
    </cfRule>
  </conditionalFormatting>
  <conditionalFormatting sqref="B395">
    <cfRule type="expression" dxfId="1450" priority="1927">
      <formula>OR($L395="关闭",$L395="完成",$L395="失效")</formula>
    </cfRule>
  </conditionalFormatting>
  <conditionalFormatting sqref="N395:O395">
    <cfRule type="expression" dxfId="1449" priority="1926">
      <formula>OR($L395="关闭",$L395="完成",$L395="失效")</formula>
    </cfRule>
  </conditionalFormatting>
  <conditionalFormatting sqref="N395:O395">
    <cfRule type="expression" dxfId="1448" priority="1924">
      <formula>OR($L395="关闭",$L395="完成")</formula>
    </cfRule>
  </conditionalFormatting>
  <conditionalFormatting sqref="M395">
    <cfRule type="expression" dxfId="1447" priority="1923">
      <formula>OR($L395="关闭",$L395="完成",$L395="失效")</formula>
    </cfRule>
  </conditionalFormatting>
  <conditionalFormatting sqref="C399:K399">
    <cfRule type="expression" dxfId="1446" priority="1911">
      <formula>OR($L399="关闭",$L399="完成",$L399="失效")</formula>
    </cfRule>
  </conditionalFormatting>
  <conditionalFormatting sqref="B396">
    <cfRule type="expression" dxfId="1445" priority="1920">
      <formula>OR($L396="关闭",$L396="完成")</formula>
    </cfRule>
  </conditionalFormatting>
  <conditionalFormatting sqref="B396">
    <cfRule type="expression" dxfId="1444" priority="1919">
      <formula>OR($L396="关闭",$L396="完成",$L396="失效")</formula>
    </cfRule>
  </conditionalFormatting>
  <conditionalFormatting sqref="C396:K396">
    <cfRule type="expression" dxfId="1443" priority="1918">
      <formula>OR($L396="关闭",$L396="完成",$L396="失效")</formula>
    </cfRule>
  </conditionalFormatting>
  <conditionalFormatting sqref="C396:K396">
    <cfRule type="expression" dxfId="1442" priority="1916">
      <formula>OR($L396="关闭",$L396="完成",$L396="失效")</formula>
    </cfRule>
  </conditionalFormatting>
  <conditionalFormatting sqref="N396">
    <cfRule type="expression" dxfId="1441" priority="1915">
      <formula>OR($L396="关闭",$L396="完成",$L396="失效")</formula>
    </cfRule>
  </conditionalFormatting>
  <conditionalFormatting sqref="M396">
    <cfRule type="expression" dxfId="1440" priority="1914">
      <formula>OR($L396="关闭",$L396="完成",$L396="失效")</formula>
    </cfRule>
  </conditionalFormatting>
  <conditionalFormatting sqref="B399">
    <cfRule type="expression" dxfId="1439" priority="1913">
      <formula>OR($L399="关闭",$L399="完成")</formula>
    </cfRule>
  </conditionalFormatting>
  <conditionalFormatting sqref="B399">
    <cfRule type="expression" dxfId="1438" priority="1912">
      <formula>OR($L399="关闭",$L399="完成",$L399="失效")</formula>
    </cfRule>
  </conditionalFormatting>
  <conditionalFormatting sqref="C399:K399">
    <cfRule type="expression" dxfId="1437" priority="1909">
      <formula>OR($L399="关闭",$L399="完成",$L399="失效")</formula>
    </cfRule>
  </conditionalFormatting>
  <conditionalFormatting sqref="N399">
    <cfRule type="expression" dxfId="1436" priority="1908">
      <formula>OR($L399="关闭",$L399="完成",$L399="失效")</formula>
    </cfRule>
  </conditionalFormatting>
  <conditionalFormatting sqref="M399">
    <cfRule type="expression" dxfId="1435" priority="1907">
      <formula>OR($L399="关闭",$L399="完成",$L399="失效")</formula>
    </cfRule>
  </conditionalFormatting>
  <conditionalFormatting sqref="P397">
    <cfRule type="expression" dxfId="1434" priority="1906">
      <formula>OR($L397="关闭",$L397="完成",$L397="失效")</formula>
    </cfRule>
  </conditionalFormatting>
  <conditionalFormatting sqref="P397">
    <cfRule type="expression" dxfId="1433" priority="1905">
      <formula>OR($L397="关闭",$L397="完成")</formula>
    </cfRule>
  </conditionalFormatting>
  <conditionalFormatting sqref="B397">
    <cfRule type="expression" dxfId="1432" priority="1904">
      <formula>OR($L397="关闭",$L397="完成")</formula>
    </cfRule>
  </conditionalFormatting>
  <conditionalFormatting sqref="B397">
    <cfRule type="expression" dxfId="1431" priority="1903">
      <formula>OR($L397="关闭",$L397="完成",$L397="失效")</formula>
    </cfRule>
  </conditionalFormatting>
  <conditionalFormatting sqref="N397:O397">
    <cfRule type="expression" dxfId="1430" priority="1902">
      <formula>OR($L397="关闭",$L397="完成",$L397="失效")</formula>
    </cfRule>
  </conditionalFormatting>
  <conditionalFormatting sqref="N397:O397">
    <cfRule type="expression" dxfId="1429" priority="1900">
      <formula>OR($L397="关闭",$L397="完成")</formula>
    </cfRule>
  </conditionalFormatting>
  <conditionalFormatting sqref="M397">
    <cfRule type="expression" dxfId="1428" priority="1899">
      <formula>OR($L397="关闭",$L397="完成",$L397="失效")</formula>
    </cfRule>
  </conditionalFormatting>
  <conditionalFormatting sqref="P400">
    <cfRule type="expression" dxfId="1427" priority="1867">
      <formula>OR($L400="关闭",$L400="完成",$L400="失效")</formula>
    </cfRule>
  </conditionalFormatting>
  <conditionalFormatting sqref="B398">
    <cfRule type="expression" dxfId="1426" priority="1894">
      <formula>OR($L398="关闭",$L398="完成")</formula>
    </cfRule>
  </conditionalFormatting>
  <conditionalFormatting sqref="B398">
    <cfRule type="expression" dxfId="1425" priority="1893">
      <formula>OR($L398="关闭",$L398="完成",$L398="失效")</formula>
    </cfRule>
  </conditionalFormatting>
  <conditionalFormatting sqref="C398">
    <cfRule type="expression" dxfId="1424" priority="1892">
      <formula>OR($L398="关闭",$L398="完成",$L398="失效")</formula>
    </cfRule>
  </conditionalFormatting>
  <conditionalFormatting sqref="C398">
    <cfRule type="expression" dxfId="1423" priority="1890">
      <formula>OR($L398="关闭",$L398="完成")</formula>
    </cfRule>
  </conditionalFormatting>
  <conditionalFormatting sqref="O398">
    <cfRule type="expression" dxfId="1422" priority="1884">
      <formula>OR($L398="关闭",$L398="完成",$L398="失效")</formula>
    </cfRule>
  </conditionalFormatting>
  <conditionalFormatting sqref="O398">
    <cfRule type="expression" dxfId="1421" priority="1883">
      <formula>OR($L398="关闭",$L398="完成")</formula>
    </cfRule>
  </conditionalFormatting>
  <conditionalFormatting sqref="P398">
    <cfRule type="expression" dxfId="1420" priority="1881">
      <formula>OR($L398="关闭",$L398="完成",$L398="失效")</formula>
    </cfRule>
  </conditionalFormatting>
  <conditionalFormatting sqref="P398">
    <cfRule type="expression" dxfId="1419" priority="1880">
      <formula>OR($L398="关闭",$L398="完成")</formula>
    </cfRule>
  </conditionalFormatting>
  <conditionalFormatting sqref="N268">
    <cfRule type="expression" dxfId="1418" priority="1879">
      <formula>OR($L268="关闭",$L268="完成",$L268="失效")</formula>
    </cfRule>
  </conditionalFormatting>
  <conditionalFormatting sqref="M270">
    <cfRule type="expression" dxfId="1417" priority="1878">
      <formula>OR($L270="关闭",$L270="完成",$L270="失效")</formula>
    </cfRule>
  </conditionalFormatting>
  <conditionalFormatting sqref="N270">
    <cfRule type="expression" dxfId="1416" priority="1877">
      <formula>OR($L270="关闭",$L270="完成",$L270="失效")</formula>
    </cfRule>
  </conditionalFormatting>
  <conditionalFormatting sqref="M274:M393">
    <cfRule type="expression" dxfId="1415" priority="1876">
      <formula>OR($L274="关闭",$L274="完成",$L274="失效")</formula>
    </cfRule>
  </conditionalFormatting>
  <conditionalFormatting sqref="B400">
    <cfRule type="expression" dxfId="1414" priority="1875">
      <formula>OR($L400="关闭",$L400="完成")</formula>
    </cfRule>
  </conditionalFormatting>
  <conditionalFormatting sqref="B400">
    <cfRule type="expression" dxfId="1413" priority="1874">
      <formula>OR($L400="关闭",$L400="完成",$L400="失效")</formula>
    </cfRule>
  </conditionalFormatting>
  <conditionalFormatting sqref="N400:O400">
    <cfRule type="expression" dxfId="1412" priority="1870">
      <formula>OR($L400="关闭",$L400="完成",$L400="失效")</formula>
    </cfRule>
  </conditionalFormatting>
  <conditionalFormatting sqref="N400:O400">
    <cfRule type="expression" dxfId="1411" priority="1869">
      <formula>OR($L400="关闭",$L400="完成")</formula>
    </cfRule>
  </conditionalFormatting>
  <conditionalFormatting sqref="M400">
    <cfRule type="expression" dxfId="1410" priority="1868">
      <formula>OR($L400="关闭",$L400="完成",$L400="失效")</formula>
    </cfRule>
  </conditionalFormatting>
  <conditionalFormatting sqref="P400">
    <cfRule type="expression" dxfId="1409" priority="1866">
      <formula>OR($L400="关闭",$L400="完成")</formula>
    </cfRule>
  </conditionalFormatting>
  <conditionalFormatting sqref="C400">
    <cfRule type="expression" dxfId="1408" priority="1865">
      <formula>OR($L400="关闭",$L400="完成",$L400="失效")</formula>
    </cfRule>
  </conditionalFormatting>
  <conditionalFormatting sqref="C400">
    <cfRule type="expression" dxfId="1407" priority="1864">
      <formula>OR($L400="关闭",$L400="完成",$L400="失效")</formula>
    </cfRule>
  </conditionalFormatting>
  <conditionalFormatting sqref="H400">
    <cfRule type="expression" dxfId="1406" priority="1863">
      <formula>OR($L400="关闭",$L400="完成",$L400="失效")</formula>
    </cfRule>
  </conditionalFormatting>
  <conditionalFormatting sqref="H400">
    <cfRule type="expression" dxfId="1405" priority="1862">
      <formula>OR($L400="关闭",$L400="完成",$L400="失效")</formula>
    </cfRule>
  </conditionalFormatting>
  <conditionalFormatting sqref="B401">
    <cfRule type="expression" dxfId="1404" priority="1861">
      <formula>OR($L401="关闭",$L401="完成")</formula>
    </cfRule>
  </conditionalFormatting>
  <conditionalFormatting sqref="B401">
    <cfRule type="expression" dxfId="1403" priority="1860">
      <formula>OR($L401="关闭",$L401="完成",$L401="失效")</formula>
    </cfRule>
  </conditionalFormatting>
  <conditionalFormatting sqref="C401:K401">
    <cfRule type="expression" dxfId="1402" priority="1859">
      <formula>OR($L401="关闭",$L401="完成",$L401="失效")</formula>
    </cfRule>
  </conditionalFormatting>
  <conditionalFormatting sqref="C401:K401">
    <cfRule type="expression" dxfId="1401" priority="1857">
      <formula>OR($L401="关闭",$L401="完成",$L401="失效")</formula>
    </cfRule>
  </conditionalFormatting>
  <conditionalFormatting sqref="N401">
    <cfRule type="expression" dxfId="1400" priority="1856">
      <formula>OR($L401="关闭",$L401="完成",$L401="失效")</formula>
    </cfRule>
  </conditionalFormatting>
  <conditionalFormatting sqref="M401">
    <cfRule type="expression" dxfId="1399" priority="1855">
      <formula>OR($L401="关闭",$L401="完成",$L401="失效")</formula>
    </cfRule>
  </conditionalFormatting>
  <conditionalFormatting sqref="B402">
    <cfRule type="expression" dxfId="1398" priority="1854">
      <formula>OR($L402="关闭",$L402="完成")</formula>
    </cfRule>
  </conditionalFormatting>
  <conditionalFormatting sqref="B402">
    <cfRule type="expression" dxfId="1397" priority="1853">
      <formula>OR($L402="关闭",$L402="完成",$L402="失效")</formula>
    </cfRule>
  </conditionalFormatting>
  <conditionalFormatting sqref="I402">
    <cfRule type="expression" dxfId="1396" priority="1850">
      <formula>OR($L402="关闭",$L402="完成",$L402="失效")</formula>
    </cfRule>
  </conditionalFormatting>
  <conditionalFormatting sqref="I402">
    <cfRule type="expression" dxfId="1395" priority="1849">
      <formula>OR($L402="关闭",$L402="完成")</formula>
    </cfRule>
  </conditionalFormatting>
  <conditionalFormatting sqref="C402:H402">
    <cfRule type="expression" dxfId="1394" priority="1845">
      <formula>OR($L402="关闭",$L402="完成",$L402="失效")</formula>
    </cfRule>
  </conditionalFormatting>
  <conditionalFormatting sqref="C402:H402">
    <cfRule type="expression" dxfId="1393" priority="1844">
      <formula>OR($L402="关闭",$L402="完成",$L402="失效")</formula>
    </cfRule>
  </conditionalFormatting>
  <conditionalFormatting sqref="Q402">
    <cfRule type="expression" dxfId="1392" priority="1833">
      <formula>OR($L402="关闭",$L402="完成",$L402="失效")</formula>
    </cfRule>
  </conditionalFormatting>
  <conditionalFormatting sqref="R402">
    <cfRule type="expression" dxfId="1391" priority="1832">
      <formula>OR($L402="关闭",$L402="完成",$L402="失效")</formula>
    </cfRule>
  </conditionalFormatting>
  <conditionalFormatting sqref="J402">
    <cfRule type="expression" dxfId="1390" priority="1841">
      <formula>OR($L402="关闭",$L402="完成",$L402="失效")</formula>
    </cfRule>
  </conditionalFormatting>
  <conditionalFormatting sqref="J402">
    <cfRule type="expression" dxfId="1389" priority="1840">
      <formula>OR($L402="关闭",$L402="完成",$L402="失效")</formula>
    </cfRule>
  </conditionalFormatting>
  <conditionalFormatting sqref="K402">
    <cfRule type="expression" dxfId="1388" priority="1839">
      <formula>OR($L402="关闭",$L402="完成",$L402="失效")</formula>
    </cfRule>
  </conditionalFormatting>
  <conditionalFormatting sqref="K402">
    <cfRule type="expression" dxfId="1387" priority="1838">
      <formula>OR($L402="关闭",$L402="完成",$L402="失效")</formula>
    </cfRule>
  </conditionalFormatting>
  <conditionalFormatting sqref="M402">
    <cfRule type="expression" dxfId="1386" priority="1837">
      <formula>OR($L402="关闭",$L402="完成",$L402="失效")</formula>
    </cfRule>
  </conditionalFormatting>
  <conditionalFormatting sqref="N402:P402">
    <cfRule type="expression" dxfId="1385" priority="1834">
      <formula>OR($L402="关闭",$L402="完成",$L402="失效")</formula>
    </cfRule>
  </conditionalFormatting>
  <conditionalFormatting sqref="B403">
    <cfRule type="expression" dxfId="1384" priority="1831">
      <formula>OR($L403="关闭",$L403="完成")</formula>
    </cfRule>
  </conditionalFormatting>
  <conditionalFormatting sqref="B403">
    <cfRule type="expression" dxfId="1383" priority="1830">
      <formula>OR($L403="关闭",$L403="完成",$L403="失效")</formula>
    </cfRule>
  </conditionalFormatting>
  <conditionalFormatting sqref="O403">
    <cfRule type="expression" dxfId="1382" priority="1827">
      <formula>OR($L403="关闭",$L403="完成",$L403="失效")</formula>
    </cfRule>
  </conditionalFormatting>
  <conditionalFormatting sqref="O403">
    <cfRule type="expression" dxfId="1381" priority="1826">
      <formula>OR($L403="关闭",$L403="完成")</formula>
    </cfRule>
  </conditionalFormatting>
  <conditionalFormatting sqref="M403:N403">
    <cfRule type="expression" dxfId="1380" priority="1825">
      <formula>OR($L403="关闭",$L403="完成",$L403="失效")</formula>
    </cfRule>
  </conditionalFormatting>
  <conditionalFormatting sqref="P403">
    <cfRule type="expression" dxfId="1379" priority="1824">
      <formula>OR($L403="关闭",$L403="完成",$L403="失效")</formula>
    </cfRule>
  </conditionalFormatting>
  <conditionalFormatting sqref="P403">
    <cfRule type="expression" dxfId="1378" priority="1823">
      <formula>OR($L403="关闭",$L403="完成")</formula>
    </cfRule>
  </conditionalFormatting>
  <conditionalFormatting sqref="C403">
    <cfRule type="expression" dxfId="1377" priority="1822">
      <formula>OR($L403="关闭",$L403="完成",$L403="失效")</formula>
    </cfRule>
  </conditionalFormatting>
  <conditionalFormatting sqref="C403">
    <cfRule type="expression" dxfId="1376" priority="1821">
      <formula>OR($L403="关闭",$L403="完成",$L403="失效")</formula>
    </cfRule>
  </conditionalFormatting>
  <conditionalFormatting sqref="H403">
    <cfRule type="expression" dxfId="1375" priority="1820">
      <formula>OR($L403="关闭",$L403="完成",$L403="失效")</formula>
    </cfRule>
  </conditionalFormatting>
  <conditionalFormatting sqref="H403">
    <cfRule type="expression" dxfId="1374" priority="1819">
      <formula>OR($L403="关闭",$L403="完成",$L403="失效")</formula>
    </cfRule>
  </conditionalFormatting>
  <conditionalFormatting sqref="B404">
    <cfRule type="expression" dxfId="1373" priority="1818">
      <formula>OR($L404="关闭",$L404="完成")</formula>
    </cfRule>
  </conditionalFormatting>
  <conditionalFormatting sqref="B404">
    <cfRule type="expression" dxfId="1372" priority="1817">
      <formula>OR($L404="关闭",$L404="完成",$L404="失效")</formula>
    </cfRule>
  </conditionalFormatting>
  <conditionalFormatting sqref="C404:K404">
    <cfRule type="expression" dxfId="1371" priority="1816">
      <formula>OR($L404="关闭",$L404="完成",$L404="失效")</formula>
    </cfRule>
  </conditionalFormatting>
  <conditionalFormatting sqref="C404:K404">
    <cfRule type="expression" dxfId="1370" priority="1814">
      <formula>OR($L404="关闭",$L404="完成",$L404="失效")</formula>
    </cfRule>
  </conditionalFormatting>
  <conditionalFormatting sqref="N404">
    <cfRule type="expression" dxfId="1369" priority="1813">
      <formula>OR($L404="关闭",$L404="完成",$L404="失效")</formula>
    </cfRule>
  </conditionalFormatting>
  <conditionalFormatting sqref="M404">
    <cfRule type="expression" dxfId="1368" priority="1812">
      <formula>OR($L404="关闭",$L404="完成",$L404="失效")</formula>
    </cfRule>
  </conditionalFormatting>
  <conditionalFormatting sqref="B405">
    <cfRule type="expression" dxfId="1367" priority="1811">
      <formula>OR($L405="关闭",$L405="完成")</formula>
    </cfRule>
  </conditionalFormatting>
  <conditionalFormatting sqref="B405">
    <cfRule type="expression" dxfId="1366" priority="1810">
      <formula>OR($L405="关闭",$L405="完成",$L405="失效")</formula>
    </cfRule>
  </conditionalFormatting>
  <conditionalFormatting sqref="C405:H405">
    <cfRule type="expression" dxfId="1365" priority="1805">
      <formula>OR($L405="关闭",$L405="完成",$L405="失效")</formula>
    </cfRule>
  </conditionalFormatting>
  <conditionalFormatting sqref="C405:H405">
    <cfRule type="expression" dxfId="1364" priority="1804">
      <formula>OR($L405="关闭",$L405="完成",$L405="失效")</formula>
    </cfRule>
  </conditionalFormatting>
  <conditionalFormatting sqref="Q405">
    <cfRule type="expression" dxfId="1363" priority="1797">
      <formula>OR($L405="关闭",$L405="完成",$L405="失效")</formula>
    </cfRule>
  </conditionalFormatting>
  <conditionalFormatting sqref="R405">
    <cfRule type="expression" dxfId="1362" priority="1796">
      <formula>OR($L405="关闭",$L405="完成",$L405="失效")</formula>
    </cfRule>
  </conditionalFormatting>
  <conditionalFormatting sqref="J405">
    <cfRule type="expression" dxfId="1361" priority="1803">
      <formula>OR($L405="关闭",$L405="完成",$L405="失效")</formula>
    </cfRule>
  </conditionalFormatting>
  <conditionalFormatting sqref="J405">
    <cfRule type="expression" dxfId="1360" priority="1802">
      <formula>OR($L405="关闭",$L405="完成",$L405="失效")</formula>
    </cfRule>
  </conditionalFormatting>
  <conditionalFormatting sqref="K405">
    <cfRule type="expression" dxfId="1359" priority="1801">
      <formula>OR($L405="关闭",$L405="完成",$L405="失效")</formula>
    </cfRule>
  </conditionalFormatting>
  <conditionalFormatting sqref="K405">
    <cfRule type="expression" dxfId="1358" priority="1800">
      <formula>OR($L405="关闭",$L405="完成",$L405="失效")</formula>
    </cfRule>
  </conditionalFormatting>
  <conditionalFormatting sqref="M405">
    <cfRule type="expression" dxfId="1357" priority="1799">
      <formula>OR($L405="关闭",$L405="完成",$L405="失效")</formula>
    </cfRule>
  </conditionalFormatting>
  <conditionalFormatting sqref="N405:P405">
    <cfRule type="expression" dxfId="1356" priority="1798">
      <formula>OR($L405="关闭",$L405="完成",$L405="失效")</formula>
    </cfRule>
  </conditionalFormatting>
  <conditionalFormatting sqref="B406">
    <cfRule type="expression" dxfId="1355" priority="1795">
      <formula>OR($L406="关闭",$L406="完成")</formula>
    </cfRule>
  </conditionalFormatting>
  <conditionalFormatting sqref="B406">
    <cfRule type="expression" dxfId="1354" priority="1794">
      <formula>OR($L406="关闭",$L406="完成",$L406="失效")</formula>
    </cfRule>
  </conditionalFormatting>
  <conditionalFormatting sqref="N406:O406">
    <cfRule type="expression" dxfId="1353" priority="1791">
      <formula>OR($L406="关闭",$L406="完成",$L406="失效")</formula>
    </cfRule>
  </conditionalFormatting>
  <conditionalFormatting sqref="N406:O406">
    <cfRule type="expression" dxfId="1352" priority="1790">
      <formula>OR($L406="关闭",$L406="完成")</formula>
    </cfRule>
  </conditionalFormatting>
  <conditionalFormatting sqref="P406">
    <cfRule type="expression" dxfId="1351" priority="1788">
      <formula>OR($L406="关闭",$L406="完成",$L406="失效")</formula>
    </cfRule>
  </conditionalFormatting>
  <conditionalFormatting sqref="P406">
    <cfRule type="expression" dxfId="1350" priority="1787">
      <formula>OR($L406="关闭",$L406="完成")</formula>
    </cfRule>
  </conditionalFormatting>
  <conditionalFormatting sqref="C406">
    <cfRule type="expression" dxfId="1349" priority="1786">
      <formula>OR($L406="关闭",$L406="完成",$L406="失效")</formula>
    </cfRule>
  </conditionalFormatting>
  <conditionalFormatting sqref="C406">
    <cfRule type="expression" dxfId="1348" priority="1785">
      <formula>OR($L406="关闭",$L406="完成",$L406="失效")</formula>
    </cfRule>
  </conditionalFormatting>
  <conditionalFormatting sqref="H406">
    <cfRule type="expression" dxfId="1347" priority="1784">
      <formula>OR($L406="关闭",$L406="完成",$L406="失效")</formula>
    </cfRule>
  </conditionalFormatting>
  <conditionalFormatting sqref="H406">
    <cfRule type="expression" dxfId="1346" priority="1783">
      <formula>OR($L406="关闭",$L406="完成",$L406="失效")</formula>
    </cfRule>
  </conditionalFormatting>
  <conditionalFormatting sqref="N321">
    <cfRule type="expression" dxfId="1345" priority="1782">
      <formula>OR($L321="关闭",$L321="完成",$L321="失效")</formula>
    </cfRule>
  </conditionalFormatting>
  <conditionalFormatting sqref="I405">
    <cfRule type="expression" dxfId="1344" priority="1779">
      <formula>OR($L405="关闭",$L405="完成",$L405="失效")</formula>
    </cfRule>
  </conditionalFormatting>
  <conditionalFormatting sqref="I405">
    <cfRule type="expression" dxfId="1343" priority="1778">
      <formula>OR($L405="关闭",$L405="完成",$L405="失效")</formula>
    </cfRule>
  </conditionalFormatting>
  <conditionalFormatting sqref="B408">
    <cfRule type="expression" dxfId="1342" priority="1777">
      <formula>OR($L408="关闭",$L408="完成")</formula>
    </cfRule>
  </conditionalFormatting>
  <conditionalFormatting sqref="B408">
    <cfRule type="expression" dxfId="1341" priority="1776">
      <formula>OR($L408="关闭",$L408="完成",$L408="失效")</formula>
    </cfRule>
  </conditionalFormatting>
  <conditionalFormatting sqref="N408:O408">
    <cfRule type="expression" dxfId="1340" priority="1773">
      <formula>OR($L408="关闭",$L408="完成",$L408="失效")</formula>
    </cfRule>
  </conditionalFormatting>
  <conditionalFormatting sqref="N408:O408">
    <cfRule type="expression" dxfId="1339" priority="1772">
      <formula>OR($L408="关闭",$L408="完成")</formula>
    </cfRule>
  </conditionalFormatting>
  <conditionalFormatting sqref="B409">
    <cfRule type="expression" dxfId="1338" priority="1763">
      <formula>OR($L409="关闭",$L409="完成",$L409="失效")</formula>
    </cfRule>
  </conditionalFormatting>
  <conditionalFormatting sqref="P408">
    <cfRule type="expression" dxfId="1337" priority="1770">
      <formula>OR($L408="关闭",$L408="完成",$L408="失效")</formula>
    </cfRule>
  </conditionalFormatting>
  <conditionalFormatting sqref="P408">
    <cfRule type="expression" dxfId="1336" priority="1769">
      <formula>OR($L408="关闭",$L408="完成")</formula>
    </cfRule>
  </conditionalFormatting>
  <conditionalFormatting sqref="C408">
    <cfRule type="expression" dxfId="1335" priority="1768">
      <formula>OR($L408="关闭",$L408="完成",$L408="失效")</formula>
    </cfRule>
  </conditionalFormatting>
  <conditionalFormatting sqref="C408">
    <cfRule type="expression" dxfId="1334" priority="1767">
      <formula>OR($L408="关闭",$L408="完成",$L408="失效")</formula>
    </cfRule>
  </conditionalFormatting>
  <conditionalFormatting sqref="H408">
    <cfRule type="expression" dxfId="1333" priority="1766">
      <formula>OR($L408="关闭",$L408="完成",$L408="失效")</formula>
    </cfRule>
  </conditionalFormatting>
  <conditionalFormatting sqref="H408">
    <cfRule type="expression" dxfId="1332" priority="1765">
      <formula>OR($L408="关闭",$L408="完成",$L408="失效")</formula>
    </cfRule>
  </conditionalFormatting>
  <conditionalFormatting sqref="B409">
    <cfRule type="expression" dxfId="1331" priority="1764">
      <formula>OR($L409="关闭",$L409="完成")</formula>
    </cfRule>
  </conditionalFormatting>
  <conditionalFormatting sqref="J407">
    <cfRule type="expression" dxfId="1330" priority="1743">
      <formula>OR($L407="关闭",$L407="完成",$L407="失效")</formula>
    </cfRule>
  </conditionalFormatting>
  <conditionalFormatting sqref="C409:K409">
    <cfRule type="expression" dxfId="1329" priority="1762">
      <formula>OR($L409="关闭",$L409="完成",$L409="失效")</formula>
    </cfRule>
  </conditionalFormatting>
  <conditionalFormatting sqref="C409:K409">
    <cfRule type="expression" dxfId="1328" priority="1760">
      <formula>OR($L409="关闭",$L409="完成",$L409="失效")</formula>
    </cfRule>
  </conditionalFormatting>
  <conditionalFormatting sqref="N409">
    <cfRule type="expression" dxfId="1327" priority="1759">
      <formula>OR($L409="关闭",$L409="完成",$L409="失效")</formula>
    </cfRule>
  </conditionalFormatting>
  <conditionalFormatting sqref="M409">
    <cfRule type="expression" dxfId="1326" priority="1758">
      <formula>OR($L409="关闭",$L409="完成",$L409="失效")</formula>
    </cfRule>
  </conditionalFormatting>
  <conditionalFormatting sqref="B407">
    <cfRule type="expression" dxfId="1325" priority="1757">
      <formula>OR($L407="关闭",$L407="完成")</formula>
    </cfRule>
  </conditionalFormatting>
  <conditionalFormatting sqref="B407">
    <cfRule type="expression" dxfId="1324" priority="1756">
      <formula>OR($L407="关闭",$L407="完成",$L407="失效")</formula>
    </cfRule>
  </conditionalFormatting>
  <conditionalFormatting sqref="O407">
    <cfRule type="expression" dxfId="1323" priority="1753">
      <formula>OR($L407="关闭",$L407="完成",$L407="失效")</formula>
    </cfRule>
  </conditionalFormatting>
  <conditionalFormatting sqref="O407">
    <cfRule type="expression" dxfId="1322" priority="1752">
      <formula>OR($L407="关闭",$L407="完成")</formula>
    </cfRule>
  </conditionalFormatting>
  <conditionalFormatting sqref="O410">
    <cfRule type="expression" dxfId="1321" priority="1729">
      <formula>OR($L410="关闭",$L410="完成",$L410="失效")</formula>
    </cfRule>
  </conditionalFormatting>
  <conditionalFormatting sqref="C407:H407">
    <cfRule type="expression" dxfId="1320" priority="1748">
      <formula>OR($L407="关闭",$L407="完成",$L407="失效")</formula>
    </cfRule>
  </conditionalFormatting>
  <conditionalFormatting sqref="C407:H407">
    <cfRule type="expression" dxfId="1319" priority="1747">
      <formula>OR($L407="关闭",$L407="完成",$L407="失效")</formula>
    </cfRule>
  </conditionalFormatting>
  <conditionalFormatting sqref="P407">
    <cfRule type="expression" dxfId="1318" priority="1735">
      <formula>OR($L407="关闭",$L407="完成",$L407="失效")</formula>
    </cfRule>
  </conditionalFormatting>
  <conditionalFormatting sqref="Q407">
    <cfRule type="expression" dxfId="1317" priority="1734">
      <formula>OR($L407="关闭",$L407="完成",$L407="失效")</formula>
    </cfRule>
  </conditionalFormatting>
  <conditionalFormatting sqref="J407">
    <cfRule type="expression" dxfId="1316" priority="1744">
      <formula>OR($L407="关闭",$L407="完成",$L407="失效")</formula>
    </cfRule>
  </conditionalFormatting>
  <conditionalFormatting sqref="K407">
    <cfRule type="expression" dxfId="1315" priority="1742">
      <formula>OR($L407="关闭",$L407="完成",$L407="失效")</formula>
    </cfRule>
  </conditionalFormatting>
  <conditionalFormatting sqref="K407">
    <cfRule type="expression" dxfId="1314" priority="1741">
      <formula>OR($L407="关闭",$L407="完成",$L407="失效")</formula>
    </cfRule>
  </conditionalFormatting>
  <conditionalFormatting sqref="P410">
    <cfRule type="expression" dxfId="1313" priority="1718">
      <formula>OR($L410="关闭",$L410="完成",$L410="失效")</formula>
    </cfRule>
  </conditionalFormatting>
  <conditionalFormatting sqref="Q410">
    <cfRule type="expression" dxfId="1312" priority="1717">
      <formula>OR($L410="关闭",$L410="完成",$L410="失效")</formula>
    </cfRule>
  </conditionalFormatting>
  <conditionalFormatting sqref="M407">
    <cfRule type="expression" dxfId="1311" priority="1736">
      <formula>OR($L407="关闭",$L407="完成",$L407="失效")</formula>
    </cfRule>
  </conditionalFormatting>
  <conditionalFormatting sqref="B410">
    <cfRule type="expression" dxfId="1310" priority="1733">
      <formula>OR($L410="关闭",$L410="完成")</formula>
    </cfRule>
  </conditionalFormatting>
  <conditionalFormatting sqref="B410">
    <cfRule type="expression" dxfId="1309" priority="1732">
      <formula>OR($L410="关闭",$L410="完成",$L410="失效")</formula>
    </cfRule>
  </conditionalFormatting>
  <conditionalFormatting sqref="O410">
    <cfRule type="expression" dxfId="1308" priority="1728">
      <formula>OR($L410="关闭",$L410="完成")</formula>
    </cfRule>
  </conditionalFormatting>
  <conditionalFormatting sqref="C410:H410">
    <cfRule type="expression" dxfId="1307" priority="1727">
      <formula>OR($L410="关闭",$L410="完成",$L410="失效")</formula>
    </cfRule>
  </conditionalFormatting>
  <conditionalFormatting sqref="C410:H410">
    <cfRule type="expression" dxfId="1306" priority="1726">
      <formula>OR($L410="关闭",$L410="完成",$L410="失效")</formula>
    </cfRule>
  </conditionalFormatting>
  <conditionalFormatting sqref="J410">
    <cfRule type="expression" dxfId="1305" priority="1725">
      <formula>OR($L410="关闭",$L410="完成",$L410="失效")</formula>
    </cfRule>
  </conditionalFormatting>
  <conditionalFormatting sqref="J410">
    <cfRule type="expression" dxfId="1304" priority="1724">
      <formula>OR($L410="关闭",$L410="完成",$L410="失效")</formula>
    </cfRule>
  </conditionalFormatting>
  <conditionalFormatting sqref="K410">
    <cfRule type="expression" dxfId="1303" priority="1723">
      <formula>OR($L410="关闭",$L410="完成",$L410="失效")</formula>
    </cfRule>
  </conditionalFormatting>
  <conditionalFormatting sqref="K410">
    <cfRule type="expression" dxfId="1302" priority="1722">
      <formula>OR($L410="关闭",$L410="完成",$L410="失效")</formula>
    </cfRule>
  </conditionalFormatting>
  <conditionalFormatting sqref="M410">
    <cfRule type="expression" dxfId="1301" priority="1719">
      <formula>OR($L410="关闭",$L410="完成",$L410="失效")</formula>
    </cfRule>
  </conditionalFormatting>
  <conditionalFormatting sqref="B411">
    <cfRule type="expression" dxfId="1300" priority="1716">
      <formula>OR($L411="关闭",$L411="完成")</formula>
    </cfRule>
  </conditionalFormatting>
  <conditionalFormatting sqref="B411">
    <cfRule type="expression" dxfId="1299" priority="1715">
      <formula>OR($L411="关闭",$L411="完成",$L411="失效")</formula>
    </cfRule>
  </conditionalFormatting>
  <conditionalFormatting sqref="O411">
    <cfRule type="expression" dxfId="1298" priority="1712">
      <formula>OR($L411="关闭",$L411="完成",$L411="失效")</formula>
    </cfRule>
  </conditionalFormatting>
  <conditionalFormatting sqref="O411">
    <cfRule type="expression" dxfId="1297" priority="1711">
      <formula>OR($L411="关闭",$L411="完成")</formula>
    </cfRule>
  </conditionalFormatting>
  <conditionalFormatting sqref="C411:H411">
    <cfRule type="expression" dxfId="1296" priority="1710">
      <formula>OR($L411="关闭",$L411="完成",$L411="失效")</formula>
    </cfRule>
  </conditionalFormatting>
  <conditionalFormatting sqref="C411:H411">
    <cfRule type="expression" dxfId="1295" priority="1709">
      <formula>OR($L411="关闭",$L411="完成",$L411="失效")</formula>
    </cfRule>
  </conditionalFormatting>
  <conditionalFormatting sqref="P411">
    <cfRule type="expression" dxfId="1294" priority="1701">
      <formula>OR($L411="关闭",$L411="完成",$L411="失效")</formula>
    </cfRule>
  </conditionalFormatting>
  <conditionalFormatting sqref="Q411">
    <cfRule type="expression" dxfId="1293" priority="1700">
      <formula>OR($L411="关闭",$L411="完成",$L411="失效")</formula>
    </cfRule>
  </conditionalFormatting>
  <conditionalFormatting sqref="J411">
    <cfRule type="expression" dxfId="1292" priority="1708">
      <formula>OR($L411="关闭",$L411="完成",$L411="失效")</formula>
    </cfRule>
  </conditionalFormatting>
  <conditionalFormatting sqref="J411">
    <cfRule type="expression" dxfId="1291" priority="1707">
      <formula>OR($L411="关闭",$L411="完成",$L411="失效")</formula>
    </cfRule>
  </conditionalFormatting>
  <conditionalFormatting sqref="K411">
    <cfRule type="expression" dxfId="1290" priority="1706">
      <formula>OR($L411="关闭",$L411="完成",$L411="失效")</formula>
    </cfRule>
  </conditionalFormatting>
  <conditionalFormatting sqref="K411">
    <cfRule type="expression" dxfId="1289" priority="1705">
      <formula>OR($L411="关闭",$L411="完成",$L411="失效")</formula>
    </cfRule>
  </conditionalFormatting>
  <conditionalFormatting sqref="L411">
    <cfRule type="expression" dxfId="1288" priority="1704">
      <formula>OR($L411="关闭",$L411="完成",$L411="失效")</formula>
    </cfRule>
  </conditionalFormatting>
  <conditionalFormatting sqref="L411">
    <cfRule type="expression" dxfId="1287" priority="1703">
      <formula>OR($L411="关闭",$L411="完成",$L411="失效")</formula>
    </cfRule>
  </conditionalFormatting>
  <conditionalFormatting sqref="M411">
    <cfRule type="expression" dxfId="1286" priority="1702">
      <formula>OR($L411="关闭",$L411="完成",$L411="失效")</formula>
    </cfRule>
  </conditionalFormatting>
  <conditionalFormatting sqref="B412">
    <cfRule type="expression" dxfId="1285" priority="1699">
      <formula>OR($L412="关闭",$L412="完成")</formula>
    </cfRule>
  </conditionalFormatting>
  <conditionalFormatting sqref="B412">
    <cfRule type="expression" dxfId="1284" priority="1698">
      <formula>OR($L412="关闭",$L412="完成",$L412="失效")</formula>
    </cfRule>
  </conditionalFormatting>
  <conditionalFormatting sqref="C412:K412">
    <cfRule type="expression" dxfId="1283" priority="1697">
      <formula>OR($L412="关闭",$L412="完成",$L412="失效")</formula>
    </cfRule>
  </conditionalFormatting>
  <conditionalFormatting sqref="C412:K412">
    <cfRule type="expression" dxfId="1282" priority="1695">
      <formula>OR($L412="关闭",$L412="完成",$L412="失效")</formula>
    </cfRule>
  </conditionalFormatting>
  <conditionalFormatting sqref="N412">
    <cfRule type="expression" dxfId="1281" priority="1694">
      <formula>OR($L412="关闭",$L412="完成",$L412="失效")</formula>
    </cfRule>
  </conditionalFormatting>
  <conditionalFormatting sqref="M412">
    <cfRule type="expression" dxfId="1280" priority="1693">
      <formula>OR($L412="关闭",$L412="完成",$L412="失效")</formula>
    </cfRule>
  </conditionalFormatting>
  <conditionalFormatting sqref="O413">
    <cfRule type="expression" dxfId="1279" priority="1688">
      <formula>OR($L413="关闭",$L413="完成",$L413="失效")</formula>
    </cfRule>
  </conditionalFormatting>
  <conditionalFormatting sqref="P413">
    <cfRule type="expression" dxfId="1278" priority="1677">
      <formula>OR($L413="关闭",$L413="完成",$L413="失效")</formula>
    </cfRule>
  </conditionalFormatting>
  <conditionalFormatting sqref="Q413">
    <cfRule type="expression" dxfId="1277" priority="1676">
      <formula>OR($L413="关闭",$L413="完成",$L413="失效")</formula>
    </cfRule>
  </conditionalFormatting>
  <conditionalFormatting sqref="B413">
    <cfRule type="expression" dxfId="1276" priority="1692">
      <formula>OR($L413="关闭",$L413="完成")</formula>
    </cfRule>
  </conditionalFormatting>
  <conditionalFormatting sqref="B413">
    <cfRule type="expression" dxfId="1275" priority="1691">
      <formula>OR($L413="关闭",$L413="完成",$L413="失效")</formula>
    </cfRule>
  </conditionalFormatting>
  <conditionalFormatting sqref="O413">
    <cfRule type="expression" dxfId="1274" priority="1687">
      <formula>OR($L413="关闭",$L413="完成")</formula>
    </cfRule>
  </conditionalFormatting>
  <conditionalFormatting sqref="C413:H413">
    <cfRule type="expression" dxfId="1273" priority="1686">
      <formula>OR($L413="关闭",$L413="完成",$L413="失效")</formula>
    </cfRule>
  </conditionalFormatting>
  <conditionalFormatting sqref="C413:H413">
    <cfRule type="expression" dxfId="1272" priority="1685">
      <formula>OR($L413="关闭",$L413="完成",$L413="失效")</formula>
    </cfRule>
  </conditionalFormatting>
  <conditionalFormatting sqref="J413">
    <cfRule type="expression" dxfId="1271" priority="1684">
      <formula>OR($L413="关闭",$L413="完成",$L413="失效")</formula>
    </cfRule>
  </conditionalFormatting>
  <conditionalFormatting sqref="J413">
    <cfRule type="expression" dxfId="1270" priority="1683">
      <formula>OR($L413="关闭",$L413="完成",$L413="失效")</formula>
    </cfRule>
  </conditionalFormatting>
  <conditionalFormatting sqref="K413">
    <cfRule type="expression" dxfId="1269" priority="1682">
      <formula>OR($L413="关闭",$L413="完成",$L413="失效")</formula>
    </cfRule>
  </conditionalFormatting>
  <conditionalFormatting sqref="K413">
    <cfRule type="expression" dxfId="1268" priority="1681">
      <formula>OR($L413="关闭",$L413="完成",$L413="失效")</formula>
    </cfRule>
  </conditionalFormatting>
  <conditionalFormatting sqref="M413">
    <cfRule type="expression" dxfId="1267" priority="1678">
      <formula>OR($L413="关闭",$L413="完成",$L413="失效")</formula>
    </cfRule>
  </conditionalFormatting>
  <conditionalFormatting sqref="B414">
    <cfRule type="expression" dxfId="1266" priority="1675">
      <formula>OR($L414="关闭",$L414="完成")</formula>
    </cfRule>
  </conditionalFormatting>
  <conditionalFormatting sqref="B414">
    <cfRule type="expression" dxfId="1265" priority="1674">
      <formula>OR($L414="关闭",$L414="完成",$L414="失效")</formula>
    </cfRule>
  </conditionalFormatting>
  <conditionalFormatting sqref="I414">
    <cfRule type="expression" dxfId="1264" priority="1671">
      <formula>OR($L414="关闭",$L414="完成",$L414="失效")</formula>
    </cfRule>
  </conditionalFormatting>
  <conditionalFormatting sqref="I414">
    <cfRule type="expression" dxfId="1263" priority="1670">
      <formula>OR($L414="关闭",$L414="完成")</formula>
    </cfRule>
  </conditionalFormatting>
  <conditionalFormatting sqref="C414">
    <cfRule type="expression" dxfId="1262" priority="1666">
      <formula>OR($L414="关闭",$L414="完成",$L414="失效")</formula>
    </cfRule>
  </conditionalFormatting>
  <conditionalFormatting sqref="C414">
    <cfRule type="expression" dxfId="1261" priority="1665">
      <formula>OR($L414="关闭",$L414="完成",$L414="失效")</formula>
    </cfRule>
  </conditionalFormatting>
  <conditionalFormatting sqref="D414">
    <cfRule type="expression" dxfId="1260" priority="1662">
      <formula>OR($L414="关闭",$L414="完成",$L414="失效")</formula>
    </cfRule>
  </conditionalFormatting>
  <conditionalFormatting sqref="D414">
    <cfRule type="expression" dxfId="1259" priority="1661">
      <formula>OR($L414="关闭",$L414="完成",$L414="失效")</formula>
    </cfRule>
  </conditionalFormatting>
  <conditionalFormatting sqref="E414:F414">
    <cfRule type="expression" dxfId="1258" priority="1658">
      <formula>OR($L414="关闭",$L414="完成",$L414="失效")</formula>
    </cfRule>
  </conditionalFormatting>
  <conditionalFormatting sqref="E414:F414">
    <cfRule type="expression" dxfId="1257" priority="1657">
      <formula>OR($L414="关闭",$L414="完成",$L414="失效")</formula>
    </cfRule>
  </conditionalFormatting>
  <conditionalFormatting sqref="G414">
    <cfRule type="expression" dxfId="1256" priority="1656">
      <formula>OR($L414="关闭",$L414="完成",$L414="失效")</formula>
    </cfRule>
  </conditionalFormatting>
  <conditionalFormatting sqref="G414">
    <cfRule type="expression" dxfId="1255" priority="1655">
      <formula>OR($L414="关闭",$L414="完成",$L414="失效")</formula>
    </cfRule>
  </conditionalFormatting>
  <conditionalFormatting sqref="H414">
    <cfRule type="expression" dxfId="1254" priority="1654">
      <formula>OR($L414="关闭",$L414="完成",$L414="失效")</formula>
    </cfRule>
  </conditionalFormatting>
  <conditionalFormatting sqref="H414">
    <cfRule type="expression" dxfId="1253" priority="1653">
      <formula>OR($L414="关闭",$L414="完成",$L414="失效")</formula>
    </cfRule>
  </conditionalFormatting>
  <conditionalFormatting sqref="J414">
    <cfRule type="expression" dxfId="1252" priority="1652">
      <formula>OR($L414="关闭",$L414="完成",$L414="失效")</formula>
    </cfRule>
  </conditionalFormatting>
  <conditionalFormatting sqref="J414">
    <cfRule type="expression" dxfId="1251" priority="1651">
      <formula>OR($L414="关闭",$L414="完成",$L414="失效")</formula>
    </cfRule>
  </conditionalFormatting>
  <conditionalFormatting sqref="K414">
    <cfRule type="expression" dxfId="1250" priority="1650">
      <formula>OR($L414="关闭",$L414="完成",$L414="失效")</formula>
    </cfRule>
  </conditionalFormatting>
  <conditionalFormatting sqref="K414">
    <cfRule type="expression" dxfId="1249" priority="1649">
      <formula>OR($L414="关闭",$L414="完成",$L414="失效")</formula>
    </cfRule>
  </conditionalFormatting>
  <conditionalFormatting sqref="P414">
    <cfRule type="expression" dxfId="1248" priority="1640">
      <formula>OR($L414="关闭",$L414="完成",$L414="失效")</formula>
    </cfRule>
  </conditionalFormatting>
  <conditionalFormatting sqref="P414">
    <cfRule type="expression" dxfId="1247" priority="1639">
      <formula>OR($L414="关闭",$L414="完成",$L414="失效")</formula>
    </cfRule>
  </conditionalFormatting>
  <conditionalFormatting sqref="N408:N409">
    <cfRule type="expression" dxfId="1246" priority="1644">
      <formula>OR($L408="关闭",$L408="完成",$L408="失效")</formula>
    </cfRule>
  </conditionalFormatting>
  <conditionalFormatting sqref="N408:N409">
    <cfRule type="expression" dxfId="1245" priority="1643">
      <formula>OR($L408="关闭",$L408="完成",$L408="失效")</formula>
    </cfRule>
  </conditionalFormatting>
  <conditionalFormatting sqref="O414">
    <cfRule type="expression" dxfId="1244" priority="1642">
      <formula>OR($L414="关闭",$L414="完成",$L414="失效")</formula>
    </cfRule>
  </conditionalFormatting>
  <conditionalFormatting sqref="O414">
    <cfRule type="expression" dxfId="1243" priority="1641">
      <formula>OR($L414="关闭",$L414="完成",$L414="失效")</formula>
    </cfRule>
  </conditionalFormatting>
  <conditionalFormatting sqref="H417">
    <cfRule type="expression" dxfId="1242" priority="1595">
      <formula>OR($L417="关闭",$L417="完成",$L417="失效")</formula>
    </cfRule>
  </conditionalFormatting>
  <conditionalFormatting sqref="O416">
    <cfRule type="expression" dxfId="1241" priority="1623">
      <formula>OR($L416="关闭",$L416="完成",$L416="失效")</formula>
    </cfRule>
  </conditionalFormatting>
  <conditionalFormatting sqref="Q414">
    <cfRule type="expression" dxfId="1240" priority="1638">
      <formula>OR($L414="关闭",$L414="完成",$L414="失效")</formula>
    </cfRule>
  </conditionalFormatting>
  <conditionalFormatting sqref="Q414">
    <cfRule type="expression" dxfId="1239" priority="1637">
      <formula>OR($L414="关闭",$L414="完成",$L414="失效")</formula>
    </cfRule>
  </conditionalFormatting>
  <conditionalFormatting sqref="R414">
    <cfRule type="expression" dxfId="1238" priority="1636">
      <formula>OR($L414="关闭",$L414="完成",$L414="失效")</formula>
    </cfRule>
  </conditionalFormatting>
  <conditionalFormatting sqref="R414">
    <cfRule type="expression" dxfId="1237" priority="1635">
      <formula>OR($L414="关闭",$L414="完成",$L414="失效")</formula>
    </cfRule>
  </conditionalFormatting>
  <conditionalFormatting sqref="B415">
    <cfRule type="expression" dxfId="1236" priority="1634">
      <formula>OR($L415="关闭",$L415="完成")</formula>
    </cfRule>
  </conditionalFormatting>
  <conditionalFormatting sqref="B415">
    <cfRule type="expression" dxfId="1235" priority="1633">
      <formula>OR($L415="关闭",$L415="完成",$L415="失效")</formula>
    </cfRule>
  </conditionalFormatting>
  <conditionalFormatting sqref="C415:K415">
    <cfRule type="expression" dxfId="1234" priority="1632">
      <formula>OR($L415="关闭",$L415="完成",$L415="失效")</formula>
    </cfRule>
  </conditionalFormatting>
  <conditionalFormatting sqref="C415:K415">
    <cfRule type="expression" dxfId="1233" priority="1630">
      <formula>OR($L415="关闭",$L415="完成",$L415="失效")</formula>
    </cfRule>
  </conditionalFormatting>
  <conditionalFormatting sqref="N415">
    <cfRule type="expression" dxfId="1232" priority="1629">
      <formula>OR($L415="关闭",$L415="完成",$L415="失效")</formula>
    </cfRule>
  </conditionalFormatting>
  <conditionalFormatting sqref="M415">
    <cfRule type="expression" dxfId="1231" priority="1628">
      <formula>OR($L415="关闭",$L415="完成",$L415="失效")</formula>
    </cfRule>
  </conditionalFormatting>
  <conditionalFormatting sqref="B417">
    <cfRule type="expression" dxfId="1230" priority="1609">
      <formula>OR($L417="关闭",$L417="完成",$L417="失效")</formula>
    </cfRule>
  </conditionalFormatting>
  <conditionalFormatting sqref="P416">
    <cfRule type="expression" dxfId="1229" priority="1612">
      <formula>OR($L416="关闭",$L416="完成",$L416="失效")</formula>
    </cfRule>
  </conditionalFormatting>
  <conditionalFormatting sqref="Q416">
    <cfRule type="expression" dxfId="1228" priority="1611">
      <formula>OR($L416="关闭",$L416="完成",$L416="失效")</formula>
    </cfRule>
  </conditionalFormatting>
  <conditionalFormatting sqref="B416">
    <cfRule type="expression" dxfId="1227" priority="1627">
      <formula>OR($L416="关闭",$L416="完成")</formula>
    </cfRule>
  </conditionalFormatting>
  <conditionalFormatting sqref="B416">
    <cfRule type="expression" dxfId="1226" priority="1626">
      <formula>OR($L416="关闭",$L416="完成",$L416="失效")</formula>
    </cfRule>
  </conditionalFormatting>
  <conditionalFormatting sqref="O416">
    <cfRule type="expression" dxfId="1225" priority="1622">
      <formula>OR($L416="关闭",$L416="完成")</formula>
    </cfRule>
  </conditionalFormatting>
  <conditionalFormatting sqref="C416:H416">
    <cfRule type="expression" dxfId="1224" priority="1621">
      <formula>OR($L416="关闭",$L416="完成",$L416="失效")</formula>
    </cfRule>
  </conditionalFormatting>
  <conditionalFormatting sqref="C416:H416">
    <cfRule type="expression" dxfId="1223" priority="1620">
      <formula>OR($L416="关闭",$L416="完成",$L416="失效")</formula>
    </cfRule>
  </conditionalFormatting>
  <conditionalFormatting sqref="J416">
    <cfRule type="expression" dxfId="1222" priority="1619">
      <formula>OR($L416="关闭",$L416="完成",$L416="失效")</formula>
    </cfRule>
  </conditionalFormatting>
  <conditionalFormatting sqref="J416">
    <cfRule type="expression" dxfId="1221" priority="1618">
      <formula>OR($L416="关闭",$L416="完成",$L416="失效")</formula>
    </cfRule>
  </conditionalFormatting>
  <conditionalFormatting sqref="K416">
    <cfRule type="expression" dxfId="1220" priority="1617">
      <formula>OR($L416="关闭",$L416="完成",$L416="失效")</formula>
    </cfRule>
  </conditionalFormatting>
  <conditionalFormatting sqref="K416">
    <cfRule type="expression" dxfId="1219" priority="1616">
      <formula>OR($L416="关闭",$L416="完成",$L416="失效")</formula>
    </cfRule>
  </conditionalFormatting>
  <conditionalFormatting sqref="M416">
    <cfRule type="expression" dxfId="1218" priority="1613">
      <formula>OR($L416="关闭",$L416="完成",$L416="失效")</formula>
    </cfRule>
  </conditionalFormatting>
  <conditionalFormatting sqref="B417">
    <cfRule type="expression" dxfId="1217" priority="1610">
      <formula>OR($L417="关闭",$L417="完成")</formula>
    </cfRule>
  </conditionalFormatting>
  <conditionalFormatting sqref="J417">
    <cfRule type="expression" dxfId="1216" priority="1594">
      <formula>OR($L417="关闭",$L417="完成",$L417="失效")</formula>
    </cfRule>
  </conditionalFormatting>
  <conditionalFormatting sqref="I417">
    <cfRule type="expression" dxfId="1215" priority="1606">
      <formula>OR($L417="关闭",$L417="完成",$L417="失效")</formula>
    </cfRule>
  </conditionalFormatting>
  <conditionalFormatting sqref="I417">
    <cfRule type="expression" dxfId="1214" priority="1605">
      <formula>OR($L417="关闭",$L417="完成")</formula>
    </cfRule>
  </conditionalFormatting>
  <conditionalFormatting sqref="C417">
    <cfRule type="expression" dxfId="1213" priority="1604">
      <formula>OR($L417="关闭",$L417="完成",$L417="失效")</formula>
    </cfRule>
  </conditionalFormatting>
  <conditionalFormatting sqref="C417">
    <cfRule type="expression" dxfId="1212" priority="1603">
      <formula>OR($L417="关闭",$L417="完成",$L417="失效")</formula>
    </cfRule>
  </conditionalFormatting>
  <conditionalFormatting sqref="D417">
    <cfRule type="expression" dxfId="1211" priority="1602">
      <formula>OR($L417="关闭",$L417="完成",$L417="失效")</formula>
    </cfRule>
  </conditionalFormatting>
  <conditionalFormatting sqref="D417">
    <cfRule type="expression" dxfId="1210" priority="1601">
      <formula>OR($L417="关闭",$L417="完成",$L417="失效")</formula>
    </cfRule>
  </conditionalFormatting>
  <conditionalFormatting sqref="E417:F417">
    <cfRule type="expression" dxfId="1209" priority="1600">
      <formula>OR($L417="关闭",$L417="完成",$L417="失效")</formula>
    </cfRule>
  </conditionalFormatting>
  <conditionalFormatting sqref="E417:F417">
    <cfRule type="expression" dxfId="1208" priority="1599">
      <formula>OR($L417="关闭",$L417="完成",$L417="失效")</formula>
    </cfRule>
  </conditionalFormatting>
  <conditionalFormatting sqref="G417">
    <cfRule type="expression" dxfId="1207" priority="1598">
      <formula>OR($L417="关闭",$L417="完成",$L417="失效")</formula>
    </cfRule>
  </conditionalFormatting>
  <conditionalFormatting sqref="G417">
    <cfRule type="expression" dxfId="1206" priority="1597">
      <formula>OR($L417="关闭",$L417="完成",$L417="失效")</formula>
    </cfRule>
  </conditionalFormatting>
  <conditionalFormatting sqref="H417">
    <cfRule type="expression" dxfId="1205" priority="1596">
      <formula>OR($L417="关闭",$L417="完成",$L417="失效")</formula>
    </cfRule>
  </conditionalFormatting>
  <conditionalFormatting sqref="J417">
    <cfRule type="expression" dxfId="1204" priority="1593">
      <formula>OR($L417="关闭",$L417="完成",$L417="失效")</formula>
    </cfRule>
  </conditionalFormatting>
  <conditionalFormatting sqref="K417">
    <cfRule type="expression" dxfId="1203" priority="1592">
      <formula>OR($L417="关闭",$L417="完成",$L417="失效")</formula>
    </cfRule>
  </conditionalFormatting>
  <conditionalFormatting sqref="K417">
    <cfRule type="expression" dxfId="1202" priority="1591">
      <formula>OR($L417="关闭",$L417="完成",$L417="失效")</formula>
    </cfRule>
  </conditionalFormatting>
  <conditionalFormatting sqref="O417">
    <cfRule type="expression" dxfId="1201" priority="1583">
      <formula>OR($L417="关闭",$L417="完成",$L417="失效")</formula>
    </cfRule>
  </conditionalFormatting>
  <conditionalFormatting sqref="P417">
    <cfRule type="expression" dxfId="1200" priority="1582">
      <formula>OR($L417="关闭",$L417="完成",$L417="失效")</formula>
    </cfRule>
  </conditionalFormatting>
  <conditionalFormatting sqref="N417">
    <cfRule type="expression" dxfId="1199" priority="1586">
      <formula>OR($L417="关闭",$L417="完成",$L417="失效")</formula>
    </cfRule>
  </conditionalFormatting>
  <conditionalFormatting sqref="N417">
    <cfRule type="expression" dxfId="1198" priority="1585">
      <formula>OR($L417="关闭",$L417="完成",$L417="失效")</formula>
    </cfRule>
  </conditionalFormatting>
  <conditionalFormatting sqref="O417">
    <cfRule type="expression" dxfId="1197" priority="1584">
      <formula>OR($L417="关闭",$L417="完成",$L417="失效")</formula>
    </cfRule>
  </conditionalFormatting>
  <conditionalFormatting sqref="K406">
    <cfRule type="expression" dxfId="1196" priority="1507">
      <formula>OR($L406="关闭",$L406="完成",$L406="失效")</formula>
    </cfRule>
  </conditionalFormatting>
  <conditionalFormatting sqref="P417">
    <cfRule type="expression" dxfId="1195" priority="1581">
      <formula>OR($L417="关闭",$L417="完成",$L417="失效")</formula>
    </cfRule>
  </conditionalFormatting>
  <conditionalFormatting sqref="Q417">
    <cfRule type="expression" dxfId="1194" priority="1580">
      <formula>OR($L417="关闭",$L417="完成",$L417="失效")</formula>
    </cfRule>
  </conditionalFormatting>
  <conditionalFormatting sqref="Q417">
    <cfRule type="expression" dxfId="1193" priority="1579">
      <formula>OR($L417="关闭",$L417="完成",$L417="失效")</formula>
    </cfRule>
  </conditionalFormatting>
  <conditionalFormatting sqref="R417">
    <cfRule type="expression" dxfId="1192" priority="1578">
      <formula>OR($L417="关闭",$L417="完成",$L417="失效")</formula>
    </cfRule>
  </conditionalFormatting>
  <conditionalFormatting sqref="R417">
    <cfRule type="expression" dxfId="1191" priority="1577">
      <formula>OR($L417="关闭",$L417="完成",$L417="失效")</formula>
    </cfRule>
  </conditionalFormatting>
  <conditionalFormatting sqref="B418">
    <cfRule type="expression" dxfId="1190" priority="1576">
      <formula>OR($L418="关闭",$L418="完成")</formula>
    </cfRule>
  </conditionalFormatting>
  <conditionalFormatting sqref="B418">
    <cfRule type="expression" dxfId="1189" priority="1575">
      <formula>OR($L418="关闭",$L418="完成",$L418="失效")</formula>
    </cfRule>
  </conditionalFormatting>
  <conditionalFormatting sqref="C418:K418">
    <cfRule type="expression" dxfId="1188" priority="1574">
      <formula>OR($L418="关闭",$L418="完成",$L418="失效")</formula>
    </cfRule>
  </conditionalFormatting>
  <conditionalFormatting sqref="C418:K418">
    <cfRule type="expression" dxfId="1187" priority="1572">
      <formula>OR($L418="关闭",$L418="完成",$L418="失效")</formula>
    </cfRule>
  </conditionalFormatting>
  <conditionalFormatting sqref="N418">
    <cfRule type="expression" dxfId="1186" priority="1571">
      <formula>OR($L418="关闭",$L418="完成",$L418="失效")</formula>
    </cfRule>
  </conditionalFormatting>
  <conditionalFormatting sqref="C426">
    <cfRule type="expression" dxfId="1185" priority="1489">
      <formula>OR($L426="关闭",$L426="完成",$L426="失效")</formula>
    </cfRule>
  </conditionalFormatting>
  <conditionalFormatting sqref="N425:R425">
    <cfRule type="expression" dxfId="1184" priority="1517">
      <formula>OR($L425="关闭",$L425="完成",$L425="失效")</formula>
    </cfRule>
  </conditionalFormatting>
  <conditionalFormatting sqref="O424">
    <cfRule type="expression" dxfId="1183" priority="1518">
      <formula>OR($L424="关闭",$L424="完成")</formula>
    </cfRule>
  </conditionalFormatting>
  <conditionalFormatting sqref="B423">
    <cfRule type="expression" dxfId="1182" priority="1516">
      <formula>OR($L423="关闭",$L423="完成")</formula>
    </cfRule>
  </conditionalFormatting>
  <conditionalFormatting sqref="B423">
    <cfRule type="expression" dxfId="1181" priority="1515">
      <formula>OR($L423="关闭",$L423="完成",$L423="失效")</formula>
    </cfRule>
  </conditionalFormatting>
  <conditionalFormatting sqref="C423:K423">
    <cfRule type="expression" dxfId="1180" priority="1514">
      <formula>OR($L423="关闭",$L423="完成",$L423="失效")</formula>
    </cfRule>
  </conditionalFormatting>
  <conditionalFormatting sqref="C423:K423">
    <cfRule type="expression" dxfId="1179" priority="1512">
      <formula>OR($L423="关闭",$L423="完成",$L423="失效")</formula>
    </cfRule>
  </conditionalFormatting>
  <conditionalFormatting sqref="N423">
    <cfRule type="expression" dxfId="1178" priority="1511">
      <formula>OR($L423="关闭",$L423="完成",$L423="失效")</formula>
    </cfRule>
  </conditionalFormatting>
  <conditionalFormatting sqref="M406">
    <cfRule type="expression" dxfId="1177" priority="1505">
      <formula>OR($L406="关闭",$L406="完成",$L406="失效")</formula>
    </cfRule>
  </conditionalFormatting>
  <conditionalFormatting sqref="O427:R427">
    <cfRule type="expression" dxfId="1176" priority="1475">
      <formula>OR($L427="关闭",$L427="完成",$L427="失效")</formula>
    </cfRule>
  </conditionalFormatting>
  <conditionalFormatting sqref="N342">
    <cfRule type="expression" dxfId="1175" priority="1508">
      <formula>OR($L342="关闭",$L342="完成",$L342="失效")</formula>
    </cfRule>
  </conditionalFormatting>
  <conditionalFormatting sqref="K406">
    <cfRule type="expression" dxfId="1174" priority="1506">
      <formula>OR($L406="关闭",$L406="完成")</formula>
    </cfRule>
  </conditionalFormatting>
  <conditionalFormatting sqref="K408">
    <cfRule type="expression" dxfId="1173" priority="1504">
      <formula>OR($L408="关闭",$L408="完成",$L408="失效")</formula>
    </cfRule>
  </conditionalFormatting>
  <conditionalFormatting sqref="K408">
    <cfRule type="expression" dxfId="1172" priority="1503">
      <formula>OR($L408="关闭",$L408="完成")</formula>
    </cfRule>
  </conditionalFormatting>
  <conditionalFormatting sqref="M408">
    <cfRule type="expression" dxfId="1171" priority="1502">
      <formula>OR($L408="关闭",$L408="完成",$L408="失效")</formula>
    </cfRule>
  </conditionalFormatting>
  <conditionalFormatting sqref="K421">
    <cfRule type="expression" dxfId="1170" priority="1501">
      <formula>OR($L421="关闭",$L421="完成",$L421="失效")</formula>
    </cfRule>
  </conditionalFormatting>
  <conditionalFormatting sqref="K421">
    <cfRule type="expression" dxfId="1169" priority="1500">
      <formula>OR($L421="关闭",$L421="完成")</formula>
    </cfRule>
  </conditionalFormatting>
  <conditionalFormatting sqref="N428">
    <cfRule type="expression" dxfId="1168" priority="1462">
      <formula>OR($L428="关闭",$L428="完成",$L428="失效")</formula>
    </cfRule>
  </conditionalFormatting>
  <conditionalFormatting sqref="O426:R426">
    <cfRule type="expression" dxfId="1167" priority="1495">
      <formula>OR($L426="关闭",$L426="完成",$L426="失效")</formula>
    </cfRule>
  </conditionalFormatting>
  <conditionalFormatting sqref="I426">
    <cfRule type="expression" dxfId="1166" priority="1496">
      <formula>OR($L426="关闭",$L426="完成")</formula>
    </cfRule>
  </conditionalFormatting>
  <conditionalFormatting sqref="L433">
    <cfRule type="expression" dxfId="1165" priority="1429">
      <formula>OR($L433="关闭",$L433="完成",$L433="失效")</formula>
    </cfRule>
  </conditionalFormatting>
  <conditionalFormatting sqref="D426">
    <cfRule type="expression" dxfId="1164" priority="1485">
      <formula>OR($L426="关闭",$L426="完成",$L426="失效")</formula>
    </cfRule>
  </conditionalFormatting>
  <conditionalFormatting sqref="E426:F426">
    <cfRule type="expression" dxfId="1163" priority="1484">
      <formula>OR($L426="关闭",$L426="完成",$L426="失效")</formula>
    </cfRule>
  </conditionalFormatting>
  <conditionalFormatting sqref="G426">
    <cfRule type="expression" dxfId="1162" priority="1483">
      <formula>OR($L426="关闭",$L426="完成",$L426="失效")</formula>
    </cfRule>
  </conditionalFormatting>
  <conditionalFormatting sqref="H426">
    <cfRule type="expression" dxfId="1161" priority="1482">
      <formula>OR($L426="关闭",$L426="完成",$L426="失效")</formula>
    </cfRule>
  </conditionalFormatting>
  <conditionalFormatting sqref="J426">
    <cfRule type="expression" dxfId="1160" priority="1481">
      <formula>OR($L426="关闭",$L426="完成",$L426="失效")</formula>
    </cfRule>
  </conditionalFormatting>
  <conditionalFormatting sqref="K426">
    <cfRule type="expression" dxfId="1159" priority="1480">
      <formula>OR($L426="关闭",$L426="完成",$L426="失效")</formula>
    </cfRule>
  </conditionalFormatting>
  <conditionalFormatting sqref="L427">
    <cfRule type="expression" dxfId="1158" priority="1472">
      <formula>OR($L427="关闭",$L427="完成",$L427="失效")</formula>
    </cfRule>
  </conditionalFormatting>
  <conditionalFormatting sqref="I427">
    <cfRule type="expression" dxfId="1157" priority="1476">
      <formula>OR($L427="关闭",$L427="完成")</formula>
    </cfRule>
  </conditionalFormatting>
  <conditionalFormatting sqref="K427">
    <cfRule type="expression" dxfId="1156" priority="1474">
      <formula>OR($L427="关闭",$L427="完成",$L427="失效")</formula>
    </cfRule>
  </conditionalFormatting>
  <conditionalFormatting sqref="K427">
    <cfRule type="expression" dxfId="1155" priority="1473">
      <formula>OR($L427="关闭",$L427="完成")</formula>
    </cfRule>
  </conditionalFormatting>
  <conditionalFormatting sqref="E431:F431">
    <cfRule type="expression" dxfId="1154" priority="1456">
      <formula>OR($L431="关闭",$L431="完成",$L431="失效")</formula>
    </cfRule>
  </conditionalFormatting>
  <conditionalFormatting sqref="L427">
    <cfRule type="expression" dxfId="1153" priority="1471">
      <formula>OR($L427="关闭",$L427="完成")</formula>
    </cfRule>
  </conditionalFormatting>
  <conditionalFormatting sqref="C428:K428">
    <cfRule type="expression" dxfId="1152" priority="1465">
      <formula>OR($L428="关闭",$L428="完成",$L428="失效")</formula>
    </cfRule>
  </conditionalFormatting>
  <conditionalFormatting sqref="N430:P430">
    <cfRule type="expression" dxfId="1151" priority="1468">
      <formula>OR($L430="关闭",$L430="完成",$L430="失效")</formula>
    </cfRule>
  </conditionalFormatting>
  <conditionalFormatting sqref="O429">
    <cfRule type="expression" dxfId="1150" priority="1469">
      <formula>OR($L429="关闭",$L429="完成")</formula>
    </cfRule>
  </conditionalFormatting>
  <conditionalFormatting sqref="B428">
    <cfRule type="expression" dxfId="1149" priority="1467">
      <formula>OR($L428="关闭",$L428="完成")</formula>
    </cfRule>
  </conditionalFormatting>
  <conditionalFormatting sqref="B428">
    <cfRule type="expression" dxfId="1148" priority="1466">
      <formula>OR($L428="关闭",$L428="完成",$L428="失效")</formula>
    </cfRule>
  </conditionalFormatting>
  <conditionalFormatting sqref="C434:K434">
    <cfRule type="expression" dxfId="1147" priority="1420">
      <formula>OR($L434="关闭",$L434="完成",$L434="失效")</formula>
    </cfRule>
  </conditionalFormatting>
  <conditionalFormatting sqref="C428:K428">
    <cfRule type="expression" dxfId="1146" priority="1463">
      <formula>OR($L428="关闭",$L428="完成",$L428="失效")</formula>
    </cfRule>
  </conditionalFormatting>
  <conditionalFormatting sqref="O431:P431">
    <cfRule type="expression" dxfId="1145" priority="1459">
      <formula>OR($L431="关闭",$L431="完成",$L431="失效")</formula>
    </cfRule>
  </conditionalFormatting>
  <conditionalFormatting sqref="I431">
    <cfRule type="expression" dxfId="1144" priority="1460">
      <formula>OR($L431="关闭",$L431="完成")</formula>
    </cfRule>
  </conditionalFormatting>
  <conditionalFormatting sqref="C431">
    <cfRule type="expression" dxfId="1143" priority="1458">
      <formula>OR($L431="关闭",$L431="完成",$L431="失效")</formula>
    </cfRule>
  </conditionalFormatting>
  <conditionalFormatting sqref="D431">
    <cfRule type="expression" dxfId="1142" priority="1457">
      <formula>OR($L431="关闭",$L431="完成",$L431="失效")</formula>
    </cfRule>
  </conditionalFormatting>
  <conditionalFormatting sqref="N432">
    <cfRule type="expression" dxfId="1141" priority="1426">
      <formula>OR($L432="关闭",$L432="完成",$L432="失效")</formula>
    </cfRule>
  </conditionalFormatting>
  <conditionalFormatting sqref="G431">
    <cfRule type="expression" dxfId="1140" priority="1455">
      <formula>OR($L431="关闭",$L431="完成",$L431="失效")</formula>
    </cfRule>
  </conditionalFormatting>
  <conditionalFormatting sqref="H431">
    <cfRule type="expression" dxfId="1139" priority="1454">
      <formula>OR($L431="关闭",$L431="完成",$L431="失效")</formula>
    </cfRule>
  </conditionalFormatting>
  <conditionalFormatting sqref="J431">
    <cfRule type="expression" dxfId="1138" priority="1453">
      <formula>OR($L431="关闭",$L431="完成",$L431="失效")</formula>
    </cfRule>
  </conditionalFormatting>
  <conditionalFormatting sqref="K431">
    <cfRule type="expression" dxfId="1137" priority="1452">
      <formula>OR($L431="关闭",$L431="完成",$L431="失效")</formula>
    </cfRule>
  </conditionalFormatting>
  <conditionalFormatting sqref="O432:R432">
    <cfRule type="expression" dxfId="1136" priority="1439">
      <formula>OR($L432="关闭",$L432="完成",$L432="失效")</formula>
    </cfRule>
  </conditionalFormatting>
  <conditionalFormatting sqref="I432">
    <cfRule type="expression" dxfId="1135" priority="1440">
      <formula>OR($L432="关闭",$L432="完成")</formula>
    </cfRule>
  </conditionalFormatting>
  <conditionalFormatting sqref="K432">
    <cfRule type="expression" dxfId="1134" priority="1438">
      <formula>OR($L432="关闭",$L432="完成",$L432="失效")</formula>
    </cfRule>
  </conditionalFormatting>
  <conditionalFormatting sqref="K432">
    <cfRule type="expression" dxfId="1133" priority="1437">
      <formula>OR($L432="关闭",$L432="完成")</formula>
    </cfRule>
  </conditionalFormatting>
  <conditionalFormatting sqref="L432">
    <cfRule type="expression" dxfId="1132" priority="1436">
      <formula>OR($L432="关闭",$L432="完成",$L432="失效")</formula>
    </cfRule>
  </conditionalFormatting>
  <conditionalFormatting sqref="L432">
    <cfRule type="expression" dxfId="1131" priority="1435">
      <formula>OR($L432="关闭",$L432="完成")</formula>
    </cfRule>
  </conditionalFormatting>
  <conditionalFormatting sqref="O433:R433">
    <cfRule type="expression" dxfId="1130" priority="1432">
      <formula>OR($L433="关闭",$L433="完成",$L433="失效")</formula>
    </cfRule>
  </conditionalFormatting>
  <conditionalFormatting sqref="I433">
    <cfRule type="expression" dxfId="1129" priority="1433">
      <formula>OR($L433="关闭",$L433="完成")</formula>
    </cfRule>
  </conditionalFormatting>
  <conditionalFormatting sqref="K433">
    <cfRule type="expression" dxfId="1128" priority="1431">
      <formula>OR($L433="关闭",$L433="完成",$L433="失效")</formula>
    </cfRule>
  </conditionalFormatting>
  <conditionalFormatting sqref="K433">
    <cfRule type="expression" dxfId="1127" priority="1430">
      <formula>OR($L433="关闭",$L433="完成")</formula>
    </cfRule>
  </conditionalFormatting>
  <conditionalFormatting sqref="D439">
    <cfRule type="expression" dxfId="1126" priority="1400">
      <formula>OR($L439="关闭",$L439="完成",$L439="失效")</formula>
    </cfRule>
  </conditionalFormatting>
  <conditionalFormatting sqref="L433">
    <cfRule type="expression" dxfId="1125" priority="1428">
      <formula>OR($L433="关闭",$L433="完成")</formula>
    </cfRule>
  </conditionalFormatting>
  <conditionalFormatting sqref="E437:F437">
    <cfRule type="expression" dxfId="1124" priority="1411">
      <formula>OR($L437="关闭",$L437="完成",$L437="失效")</formula>
    </cfRule>
  </conditionalFormatting>
  <conditionalFormatting sqref="N436:P436">
    <cfRule type="expression" dxfId="1123" priority="1423">
      <formula>OR($L436="关闭",$L436="完成",$L436="失效")</formula>
    </cfRule>
  </conditionalFormatting>
  <conditionalFormatting sqref="O435">
    <cfRule type="expression" dxfId="1122" priority="1424">
      <formula>OR($L435="关闭",$L435="完成")</formula>
    </cfRule>
  </conditionalFormatting>
  <conditionalFormatting sqref="B434">
    <cfRule type="expression" dxfId="1121" priority="1422">
      <formula>OR($L434="关闭",$L434="完成")</formula>
    </cfRule>
  </conditionalFormatting>
  <conditionalFormatting sqref="B434">
    <cfRule type="expression" dxfId="1120" priority="1421">
      <formula>OR($L434="关闭",$L434="完成",$L434="失效")</formula>
    </cfRule>
  </conditionalFormatting>
  <conditionalFormatting sqref="E438:F438">
    <cfRule type="expression" dxfId="1119" priority="1404">
      <formula>OR($L438="关闭",$L438="完成",$L438="失效")</formula>
    </cfRule>
  </conditionalFormatting>
  <conditionalFormatting sqref="C434:K434">
    <cfRule type="expression" dxfId="1118" priority="1418">
      <formula>OR($L434="关闭",$L434="完成",$L434="失效")</formula>
    </cfRule>
  </conditionalFormatting>
  <conditionalFormatting sqref="N434">
    <cfRule type="expression" dxfId="1117" priority="1417">
      <formula>OR($L434="关闭",$L434="完成",$L434="失效")</formula>
    </cfRule>
  </conditionalFormatting>
  <conditionalFormatting sqref="I437:I439">
    <cfRule type="expression" dxfId="1116" priority="1414">
      <formula>OR($L437="关闭",$L437="完成",$L437="失效")</formula>
    </cfRule>
  </conditionalFormatting>
  <conditionalFormatting sqref="I437:I439">
    <cfRule type="expression" dxfId="1115" priority="1415">
      <formula>OR($L437="关闭",$L437="完成")</formula>
    </cfRule>
  </conditionalFormatting>
  <conditionalFormatting sqref="C437:C439">
    <cfRule type="expression" dxfId="1114" priority="1413">
      <formula>OR($L437="关闭",$L437="完成",$L437="失效")</formula>
    </cfRule>
  </conditionalFormatting>
  <conditionalFormatting sqref="C440:K440">
    <cfRule type="expression" dxfId="1113" priority="1392">
      <formula>OR($L440="关闭",$L440="完成",$L440="失效")</formula>
    </cfRule>
  </conditionalFormatting>
  <conditionalFormatting sqref="D437:D438">
    <cfRule type="expression" dxfId="1112" priority="1412">
      <formula>OR($L437="关闭",$L437="完成",$L437="失效")</formula>
    </cfRule>
  </conditionalFormatting>
  <conditionalFormatting sqref="B440">
    <cfRule type="expression" dxfId="1111" priority="1395">
      <formula>OR($L440="关闭",$L440="完成",$L440="失效")</formula>
    </cfRule>
  </conditionalFormatting>
  <conditionalFormatting sqref="G437:G439">
    <cfRule type="expression" dxfId="1110" priority="1410">
      <formula>OR($L437="关闭",$L437="完成",$L437="失效")</formula>
    </cfRule>
  </conditionalFormatting>
  <conditionalFormatting sqref="H437">
    <cfRule type="expression" dxfId="1109" priority="1409">
      <formula>OR($L437="关闭",$L437="完成",$L437="失效")</formula>
    </cfRule>
  </conditionalFormatting>
  <conditionalFormatting sqref="J437">
    <cfRule type="expression" dxfId="1108" priority="1408">
      <formula>OR($L437="关闭",$L437="完成",$L437="失效")</formula>
    </cfRule>
  </conditionalFormatting>
  <conditionalFormatting sqref="K437:K439">
    <cfRule type="expression" dxfId="1107" priority="1407">
      <formula>OR($L437="关闭",$L437="完成",$L437="失效")</formula>
    </cfRule>
  </conditionalFormatting>
  <conditionalFormatting sqref="Q442">
    <cfRule type="expression" dxfId="1106" priority="1375">
      <formula>OR($L442="关闭",$L442="完成",$L442="失效")</formula>
    </cfRule>
  </conditionalFormatting>
  <conditionalFormatting sqref="H438:H439">
    <cfRule type="expression" dxfId="1105" priority="1403">
      <formula>OR($L438="关闭",$L438="完成",$L438="失效")</formula>
    </cfRule>
  </conditionalFormatting>
  <conditionalFormatting sqref="G443">
    <cfRule type="expression" dxfId="1104" priority="1384">
      <formula>OR($L443="关闭",$L443="完成",$L443="失效")</formula>
    </cfRule>
  </conditionalFormatting>
  <conditionalFormatting sqref="E439:F439">
    <cfRule type="expression" dxfId="1103" priority="1399">
      <formula>OR($L439="关闭",$L439="完成",$L439="失效")</formula>
    </cfRule>
  </conditionalFormatting>
  <conditionalFormatting sqref="N442:P442">
    <cfRule type="expression" dxfId="1102" priority="1397">
      <formula>OR($L442="关闭",$L442="完成",$L442="失效")</formula>
    </cfRule>
  </conditionalFormatting>
  <conditionalFormatting sqref="O441">
    <cfRule type="expression" dxfId="1101" priority="1398">
      <formula>OR($L441="关闭",$L441="完成")</formula>
    </cfRule>
  </conditionalFormatting>
  <conditionalFormatting sqref="B440">
    <cfRule type="expression" dxfId="1100" priority="1396">
      <formula>OR($L440="关闭",$L440="完成")</formula>
    </cfRule>
  </conditionalFormatting>
  <conditionalFormatting sqref="K443">
    <cfRule type="expression" dxfId="1099" priority="1381">
      <formula>OR($L443="关闭",$L443="完成",$L443="失效")</formula>
    </cfRule>
  </conditionalFormatting>
  <conditionalFormatting sqref="C440:K440">
    <cfRule type="expression" dxfId="1098" priority="1394">
      <formula>OR($L440="关闭",$L440="完成",$L440="失效")</formula>
    </cfRule>
  </conditionalFormatting>
  <conditionalFormatting sqref="Q441">
    <cfRule type="expression" dxfId="1097" priority="1377">
      <formula>OR($L441="关闭",$L441="完成",$L441="失效")</formula>
    </cfRule>
  </conditionalFormatting>
  <conditionalFormatting sqref="N440">
    <cfRule type="expression" dxfId="1096" priority="1391">
      <formula>OR($L440="关闭",$L440="完成",$L440="失效")</formula>
    </cfRule>
  </conditionalFormatting>
  <conditionalFormatting sqref="E443:F443">
    <cfRule type="expression" dxfId="1095" priority="1385">
      <formula>OR($L443="关闭",$L443="完成",$L443="失效")</formula>
    </cfRule>
  </conditionalFormatting>
  <conditionalFormatting sqref="I443">
    <cfRule type="expression" dxfId="1094" priority="1388">
      <formula>OR($L443="关闭",$L443="完成",$L443="失效")</formula>
    </cfRule>
  </conditionalFormatting>
  <conditionalFormatting sqref="I443">
    <cfRule type="expression" dxfId="1093" priority="1389">
      <formula>OR($L443="关闭",$L443="完成")</formula>
    </cfRule>
  </conditionalFormatting>
  <conditionalFormatting sqref="C443">
    <cfRule type="expression" dxfId="1092" priority="1387">
      <formula>OR($L443="关闭",$L443="完成",$L443="失效")</formula>
    </cfRule>
  </conditionalFormatting>
  <conditionalFormatting sqref="D443">
    <cfRule type="expression" dxfId="1091" priority="1386">
      <formula>OR($L443="关闭",$L443="完成",$L443="失效")</formula>
    </cfRule>
  </conditionalFormatting>
  <conditionalFormatting sqref="Q447">
    <cfRule type="expression" dxfId="1090" priority="1340">
      <formula>OR($L447="关闭",$L447="完成",$L447="失效")</formula>
    </cfRule>
  </conditionalFormatting>
  <conditionalFormatting sqref="Q437">
    <cfRule type="expression" dxfId="1089" priority="1324">
      <formula>OR($L437="关闭",$L437="完成",$L437="失效")</formula>
    </cfRule>
  </conditionalFormatting>
  <conditionalFormatting sqref="H443">
    <cfRule type="expression" dxfId="1088" priority="1383">
      <formula>OR($L443="关闭",$L443="完成",$L443="失效")</formula>
    </cfRule>
  </conditionalFormatting>
  <conditionalFormatting sqref="J443">
    <cfRule type="expression" dxfId="1087" priority="1382">
      <formula>OR($L443="关闭",$L443="完成",$L443="失效")</formula>
    </cfRule>
  </conditionalFormatting>
  <conditionalFormatting sqref="Q443">
    <cfRule type="expression" dxfId="1086" priority="1374">
      <formula>OR($L443="关闭",$L443="完成",$L443="失效")</formula>
    </cfRule>
  </conditionalFormatting>
  <conditionalFormatting sqref="Q441">
    <cfRule type="expression" dxfId="1085" priority="1378">
      <formula>OR($L441="关闭",$L441="完成",$L441="失效")</formula>
    </cfRule>
  </conditionalFormatting>
  <conditionalFormatting sqref="Q442">
    <cfRule type="expression" dxfId="1084" priority="1376">
      <formula>OR($L442="关闭",$L442="完成",$L442="失效")</formula>
    </cfRule>
  </conditionalFormatting>
  <conditionalFormatting sqref="Q445">
    <cfRule type="expression" dxfId="1083" priority="1344">
      <formula>OR($L445="关闭",$L445="完成",$L445="失效")</formula>
    </cfRule>
  </conditionalFormatting>
  <conditionalFormatting sqref="C444:K444">
    <cfRule type="expression" dxfId="1082" priority="1358">
      <formula>OR($L444="关闭",$L444="完成",$L444="失效")</formula>
    </cfRule>
  </conditionalFormatting>
  <conditionalFormatting sqref="Q443">
    <cfRule type="expression" dxfId="1081" priority="1373">
      <formula>OR($L443="关闭",$L443="完成",$L443="失效")</formula>
    </cfRule>
  </conditionalFormatting>
  <conditionalFormatting sqref="B446:K446">
    <cfRule type="expression" dxfId="1080" priority="1363">
      <formula>OR($L446="关闭",$L446="完成",$L446="失效")</formula>
    </cfRule>
  </conditionalFormatting>
  <conditionalFormatting sqref="O445">
    <cfRule type="expression" dxfId="1079" priority="1364">
      <formula>OR($L445="关闭",$L445="完成")</formula>
    </cfRule>
  </conditionalFormatting>
  <conditionalFormatting sqref="B444">
    <cfRule type="expression" dxfId="1078" priority="1362">
      <formula>OR($L444="关闭",$L444="完成")</formula>
    </cfRule>
  </conditionalFormatting>
  <conditionalFormatting sqref="B444">
    <cfRule type="expression" dxfId="1077" priority="1361">
      <formula>OR($L444="关闭",$L444="完成",$L444="失效")</formula>
    </cfRule>
  </conditionalFormatting>
  <conditionalFormatting sqref="C444:K444">
    <cfRule type="expression" dxfId="1076" priority="1360">
      <formula>OR($L444="关闭",$L444="完成",$L444="失效")</formula>
    </cfRule>
  </conditionalFormatting>
  <conditionalFormatting sqref="N444">
    <cfRule type="expression" dxfId="1075" priority="1357">
      <formula>OR($L444="关闭",$L444="完成",$L444="失效")</formula>
    </cfRule>
  </conditionalFormatting>
  <conditionalFormatting sqref="E447:F447">
    <cfRule type="expression" dxfId="1074" priority="1351">
      <formula>OR($L447="关闭",$L447="完成",$L447="失效")</formula>
    </cfRule>
  </conditionalFormatting>
  <conditionalFormatting sqref="I447">
    <cfRule type="expression" dxfId="1073" priority="1354">
      <formula>OR($L447="关闭",$L447="完成",$L447="失效")</formula>
    </cfRule>
  </conditionalFormatting>
  <conditionalFormatting sqref="I447">
    <cfRule type="expression" dxfId="1072" priority="1355">
      <formula>OR($L447="关闭",$L447="完成")</formula>
    </cfRule>
  </conditionalFormatting>
  <conditionalFormatting sqref="C447">
    <cfRule type="expression" dxfId="1071" priority="1353">
      <formula>OR($L447="关闭",$L447="完成",$L447="失效")</formula>
    </cfRule>
  </conditionalFormatting>
  <conditionalFormatting sqref="D447">
    <cfRule type="expression" dxfId="1070" priority="1352">
      <formula>OR($L447="关闭",$L447="完成",$L447="失效")</formula>
    </cfRule>
  </conditionalFormatting>
  <conditionalFormatting sqref="C451:K451">
    <cfRule type="expression" dxfId="1069" priority="1321">
      <formula>OR($L451="关闭",$L451="完成",$L451="失效")</formula>
    </cfRule>
  </conditionalFormatting>
  <conditionalFormatting sqref="G447">
    <cfRule type="expression" dxfId="1068" priority="1350">
      <formula>OR($L447="关闭",$L447="完成",$L447="失效")</formula>
    </cfRule>
  </conditionalFormatting>
  <conditionalFormatting sqref="H447">
    <cfRule type="expression" dxfId="1067" priority="1349">
      <formula>OR($L447="关闭",$L447="完成",$L447="失效")</formula>
    </cfRule>
  </conditionalFormatting>
  <conditionalFormatting sqref="J447">
    <cfRule type="expression" dxfId="1066" priority="1348">
      <formula>OR($L447="关闭",$L447="完成",$L447="失效")</formula>
    </cfRule>
  </conditionalFormatting>
  <conditionalFormatting sqref="K447">
    <cfRule type="expression" dxfId="1065" priority="1347">
      <formula>OR($L447="关闭",$L447="完成",$L447="失效")</formula>
    </cfRule>
  </conditionalFormatting>
  <conditionalFormatting sqref="E453:F453">
    <cfRule type="expression" dxfId="1064" priority="1309">
      <formula>OR($L453="关闭",$L453="完成",$L453="失效")</formula>
    </cfRule>
  </conditionalFormatting>
  <conditionalFormatting sqref="Q434">
    <cfRule type="expression" dxfId="1063" priority="1329">
      <formula>OR($L434="关闭",$L434="完成",$L434="失效")</formula>
    </cfRule>
  </conditionalFormatting>
  <conditionalFormatting sqref="Q445">
    <cfRule type="expression" dxfId="1062" priority="1343">
      <formula>OR($L445="关闭",$L445="完成",$L445="失效")</formula>
    </cfRule>
  </conditionalFormatting>
  <conditionalFormatting sqref="Q446">
    <cfRule type="expression" dxfId="1061" priority="1342">
      <formula>OR($L446="关闭",$L446="完成",$L446="失效")</formula>
    </cfRule>
  </conditionalFormatting>
  <conditionalFormatting sqref="Q446">
    <cfRule type="expression" dxfId="1060" priority="1341">
      <formula>OR($L446="关闭",$L446="完成",$L446="失效")</formula>
    </cfRule>
  </conditionalFormatting>
  <conditionalFormatting sqref="Q447">
    <cfRule type="expression" dxfId="1059" priority="1339">
      <formula>OR($L447="关闭",$L447="完成",$L447="失效")</formula>
    </cfRule>
  </conditionalFormatting>
  <conditionalFormatting sqref="Q376">
    <cfRule type="expression" dxfId="1058" priority="1338">
      <formula>OR($L376="关闭",$L376="完成",$L376="失效")</formula>
    </cfRule>
  </conditionalFormatting>
  <conditionalFormatting sqref="Q376">
    <cfRule type="expression" dxfId="1057" priority="1337">
      <formula>OR($L376="关闭",$L376="完成",$L376="失效")</formula>
    </cfRule>
  </conditionalFormatting>
  <conditionalFormatting sqref="Q429:Q430">
    <cfRule type="expression" dxfId="1056" priority="1334">
      <formula>OR($L429="关闭",$L429="完成",$L429="失效")</formula>
    </cfRule>
  </conditionalFormatting>
  <conditionalFormatting sqref="Q429:Q430">
    <cfRule type="expression" dxfId="1055" priority="1333">
      <formula>OR($L429="关闭",$L429="完成",$L429="失效")</formula>
    </cfRule>
  </conditionalFormatting>
  <conditionalFormatting sqref="Q431">
    <cfRule type="expression" dxfId="1054" priority="1332">
      <formula>OR($L431="关闭",$L431="完成",$L431="失效")</formula>
    </cfRule>
  </conditionalFormatting>
  <conditionalFormatting sqref="Q431">
    <cfRule type="expression" dxfId="1053" priority="1331">
      <formula>OR($L431="关闭",$L431="完成",$L431="失效")</formula>
    </cfRule>
  </conditionalFormatting>
  <conditionalFormatting sqref="Q434">
    <cfRule type="expression" dxfId="1052" priority="1330">
      <formula>OR($L434="关闭",$L434="完成",$L434="失效")</formula>
    </cfRule>
  </conditionalFormatting>
  <conditionalFormatting sqref="Q453">
    <cfRule type="expression" dxfId="1051" priority="1298">
      <formula>OR($L453="关闭",$L453="完成",$L453="失效")</formula>
    </cfRule>
  </conditionalFormatting>
  <conditionalFormatting sqref="Q435">
    <cfRule type="expression" dxfId="1050" priority="1328">
      <formula>OR($L435="关闭",$L435="完成",$L435="失效")</formula>
    </cfRule>
  </conditionalFormatting>
  <conditionalFormatting sqref="Q435">
    <cfRule type="expression" dxfId="1049" priority="1327">
      <formula>OR($L435="关闭",$L435="完成",$L435="失效")</formula>
    </cfRule>
  </conditionalFormatting>
  <conditionalFormatting sqref="Q436">
    <cfRule type="expression" dxfId="1048" priority="1326">
      <formula>OR($L436="关闭",$L436="完成",$L436="失效")</formula>
    </cfRule>
  </conditionalFormatting>
  <conditionalFormatting sqref="Q436">
    <cfRule type="expression" dxfId="1047" priority="1325">
      <formula>OR($L436="关闭",$L436="完成",$L436="失效")</formula>
    </cfRule>
  </conditionalFormatting>
  <conditionalFormatting sqref="D453">
    <cfRule type="expression" dxfId="1046" priority="1310">
      <formula>OR($L453="关闭",$L453="完成",$L453="失效")</formula>
    </cfRule>
  </conditionalFormatting>
  <conditionalFormatting sqref="Q437">
    <cfRule type="expression" dxfId="1045" priority="1323">
      <formula>OR($L437="关闭",$L437="完成",$L437="失效")</formula>
    </cfRule>
  </conditionalFormatting>
  <conditionalFormatting sqref="J453">
    <cfRule type="expression" dxfId="1044" priority="1306">
      <formula>OR($L453="关闭",$L453="完成",$L453="失效")</formula>
    </cfRule>
  </conditionalFormatting>
  <conditionalFormatting sqref="O451">
    <cfRule type="expression" dxfId="1043" priority="1322">
      <formula>OR($L451="关闭",$L451="完成")</formula>
    </cfRule>
  </conditionalFormatting>
  <conditionalFormatting sqref="G453">
    <cfRule type="expression" dxfId="1042" priority="1308">
      <formula>OR($L453="关闭",$L453="完成",$L453="失效")</formula>
    </cfRule>
  </conditionalFormatting>
  <conditionalFormatting sqref="C450:K450">
    <cfRule type="expression" dxfId="1041" priority="1318">
      <formula>OR($L450="关闭",$L450="完成",$L450="失效")</formula>
    </cfRule>
  </conditionalFormatting>
  <conditionalFormatting sqref="C450:K450">
    <cfRule type="expression" dxfId="1040" priority="1316">
      <formula>OR($L450="关闭",$L450="完成",$L450="失效")</formula>
    </cfRule>
  </conditionalFormatting>
  <conditionalFormatting sqref="N450">
    <cfRule type="expression" dxfId="1039" priority="1315">
      <formula>OR($L450="关闭",$L450="完成",$L450="失效")</formula>
    </cfRule>
  </conditionalFormatting>
  <conditionalFormatting sqref="I453">
    <cfRule type="expression" dxfId="1038" priority="1312">
      <formula>OR($L453="关闭",$L453="完成",$L453="失效")</formula>
    </cfRule>
  </conditionalFormatting>
  <conditionalFormatting sqref="I453">
    <cfRule type="expression" dxfId="1037" priority="1313">
      <formula>OR($L453="关闭",$L453="完成")</formula>
    </cfRule>
  </conditionalFormatting>
  <conditionalFormatting sqref="C453">
    <cfRule type="expression" dxfId="1036" priority="1311">
      <formula>OR($L453="关闭",$L453="完成",$L453="失效")</formula>
    </cfRule>
  </conditionalFormatting>
  <conditionalFormatting sqref="H453">
    <cfRule type="expression" dxfId="1035" priority="1307">
      <formula>OR($L453="关闭",$L453="完成",$L453="失效")</formula>
    </cfRule>
  </conditionalFormatting>
  <conditionalFormatting sqref="K453">
    <cfRule type="expression" dxfId="1034" priority="1305">
      <formula>OR($L453="关闭",$L453="完成",$L453="失效")</formula>
    </cfRule>
  </conditionalFormatting>
  <conditionalFormatting sqref="Q451">
    <cfRule type="expression" dxfId="1033" priority="1302">
      <formula>OR($L451="关闭",$L451="完成",$L451="失效")</formula>
    </cfRule>
  </conditionalFormatting>
  <conditionalFormatting sqref="Q451">
    <cfRule type="expression" dxfId="1032" priority="1301">
      <formula>OR($L451="关闭",$L451="完成",$L451="失效")</formula>
    </cfRule>
  </conditionalFormatting>
  <conditionalFormatting sqref="Q452">
    <cfRule type="expression" dxfId="1031" priority="1300">
      <formula>OR($L452="关闭",$L452="完成",$L452="失效")</formula>
    </cfRule>
  </conditionalFormatting>
  <conditionalFormatting sqref="Q452">
    <cfRule type="expression" dxfId="1030" priority="1299">
      <formula>OR($L452="关闭",$L452="完成",$L452="失效")</formula>
    </cfRule>
  </conditionalFormatting>
  <conditionalFormatting sqref="Q453">
    <cfRule type="expression" dxfId="1029" priority="1297">
      <formula>OR($L453="关闭",$L453="完成",$L453="失效")</formula>
    </cfRule>
  </conditionalFormatting>
  <conditionalFormatting sqref="B450:B455">
    <cfRule type="expression" dxfId="1028" priority="1294">
      <formula>OR($L450="关闭",$L450="完成",$L450="失效")</formula>
    </cfRule>
  </conditionalFormatting>
  <conditionalFormatting sqref="B450:B455">
    <cfRule type="expression" dxfId="1027" priority="1295">
      <formula>OR($L450="关闭",$L450="完成")</formula>
    </cfRule>
  </conditionalFormatting>
  <conditionalFormatting sqref="P454:R454">
    <cfRule type="expression" dxfId="1026" priority="1292">
      <formula>OR($L454="关闭",$L454="完成",$L454="失效")</formula>
    </cfRule>
  </conditionalFormatting>
  <conditionalFormatting sqref="P454:R454">
    <cfRule type="expression" dxfId="1025" priority="1293">
      <formula>OR($L454="关闭",$L454="完成")</formula>
    </cfRule>
  </conditionalFormatting>
  <conditionalFormatting sqref="O454">
    <cfRule type="expression" dxfId="1024" priority="1289">
      <formula>OR($L454="关闭",$L454="完成",$L454="失效")</formula>
    </cfRule>
  </conditionalFormatting>
  <conditionalFormatting sqref="O454">
    <cfRule type="expression" dxfId="1023" priority="1288">
      <formula>OR($L454="关闭",$L454="完成")</formula>
    </cfRule>
  </conditionalFormatting>
  <conditionalFormatting sqref="C458:K458">
    <cfRule type="expression" dxfId="1022" priority="1252">
      <formula>OR($L458="关闭",$L458="完成",$L458="失效")</formula>
    </cfRule>
  </conditionalFormatting>
  <conditionalFormatting sqref="I454">
    <cfRule type="expression" dxfId="1021" priority="1285">
      <formula>OR($L454="关闭",$L454="完成",$L454="失效")</formula>
    </cfRule>
  </conditionalFormatting>
  <conditionalFormatting sqref="I454">
    <cfRule type="expression" dxfId="1020" priority="1286">
      <formula>OR($L454="关闭",$L454="完成")</formula>
    </cfRule>
  </conditionalFormatting>
  <conditionalFormatting sqref="P455:R455">
    <cfRule type="expression" dxfId="1019" priority="1283">
      <formula>OR($L455="关闭",$L455="完成",$L455="失效")</formula>
    </cfRule>
  </conditionalFormatting>
  <conditionalFormatting sqref="P455:R455">
    <cfRule type="expression" dxfId="1018" priority="1284">
      <formula>OR($L455="关闭",$L455="完成")</formula>
    </cfRule>
  </conditionalFormatting>
  <conditionalFormatting sqref="O455">
    <cfRule type="expression" dxfId="1017" priority="1280">
      <formula>OR($L455="关闭",$L455="完成",$L455="失效")</formula>
    </cfRule>
  </conditionalFormatting>
  <conditionalFormatting sqref="O455">
    <cfRule type="expression" dxfId="1016" priority="1279">
      <formula>OR($L455="关闭",$L455="完成")</formula>
    </cfRule>
  </conditionalFormatting>
  <conditionalFormatting sqref="C459">
    <cfRule type="expression" dxfId="1015" priority="1243">
      <formula>OR($L459="关闭",$L459="完成",$L459="失效")</formula>
    </cfRule>
  </conditionalFormatting>
  <conditionalFormatting sqref="I455">
    <cfRule type="expression" dxfId="1014" priority="1276">
      <formula>OR($L455="关闭",$L455="完成",$L455="失效")</formula>
    </cfRule>
  </conditionalFormatting>
  <conditionalFormatting sqref="I455">
    <cfRule type="expression" dxfId="1013" priority="1277">
      <formula>OR($L455="关闭",$L455="完成")</formula>
    </cfRule>
  </conditionalFormatting>
  <conditionalFormatting sqref="B448">
    <cfRule type="expression" dxfId="1012" priority="1265">
      <formula>OR($L448="关闭",$L448="完成",$L448="失效")</formula>
    </cfRule>
  </conditionalFormatting>
  <conditionalFormatting sqref="B448">
    <cfRule type="expression" dxfId="1011" priority="1266">
      <formula>OR($L448="关闭",$L448="完成")</formula>
    </cfRule>
  </conditionalFormatting>
  <conditionalFormatting sqref="Q448:R448">
    <cfRule type="expression" dxfId="1010" priority="1263">
      <formula>OR($L448="关闭",$L448="完成",$L448="失效")</formula>
    </cfRule>
  </conditionalFormatting>
  <conditionalFormatting sqref="Q448:R448">
    <cfRule type="expression" dxfId="1009" priority="1264">
      <formula>OR($L448="关闭",$L448="完成")</formula>
    </cfRule>
  </conditionalFormatting>
  <conditionalFormatting sqref="N448:O448">
    <cfRule type="expression" dxfId="1008" priority="1262">
      <formula>OR($L448="关闭",$L448="完成",$L448="失效")</formula>
    </cfRule>
  </conditionalFormatting>
  <conditionalFormatting sqref="N448:O448">
    <cfRule type="expression" dxfId="1007" priority="1261">
      <formula>OR($L448="关闭",$L448="完成")</formula>
    </cfRule>
  </conditionalFormatting>
  <conditionalFormatting sqref="P448">
    <cfRule type="expression" dxfId="1006" priority="1255">
      <formula>OR($L448="关闭",$L448="完成",$L448="失效")</formula>
    </cfRule>
  </conditionalFormatting>
  <conditionalFormatting sqref="I448">
    <cfRule type="expression" dxfId="1005" priority="1258">
      <formula>OR($L448="关闭",$L448="完成",$L448="失效")</formula>
    </cfRule>
  </conditionalFormatting>
  <conditionalFormatting sqref="I448">
    <cfRule type="expression" dxfId="1004" priority="1259">
      <formula>OR($L448="关闭",$L448="完成")</formula>
    </cfRule>
  </conditionalFormatting>
  <conditionalFormatting sqref="G448">
    <cfRule type="expression" dxfId="1003" priority="1256">
      <formula>OR($L448="关闭",$L448="完成",$L448="失效")</formula>
    </cfRule>
  </conditionalFormatting>
  <conditionalFormatting sqref="G448">
    <cfRule type="expression" dxfId="1002" priority="1257">
      <formula>OR($L448="关闭",$L448="完成")</formula>
    </cfRule>
  </conditionalFormatting>
  <conditionalFormatting sqref="H459">
    <cfRule type="expression" dxfId="1001" priority="1239">
      <formula>OR($L459="关闭",$L459="完成",$L459="失效")</formula>
    </cfRule>
  </conditionalFormatting>
  <conditionalFormatting sqref="N455">
    <cfRule type="expression" dxfId="1000" priority="1254">
      <formula>OR($L455="关闭",$L455="完成",$L455="失效")</formula>
    </cfRule>
  </conditionalFormatting>
  <conditionalFormatting sqref="K459">
    <cfRule type="expression" dxfId="999" priority="1237">
      <formula>OR($L459="关闭",$L459="完成",$L459="失效")</formula>
    </cfRule>
  </conditionalFormatting>
  <conditionalFormatting sqref="R457">
    <cfRule type="expression" dxfId="998" priority="1253">
      <formula>OR($L457="关闭",$L457="完成")</formula>
    </cfRule>
  </conditionalFormatting>
  <conditionalFormatting sqref="C457:K457">
    <cfRule type="expression" dxfId="997" priority="1250">
      <formula>OR($L457="关闭",$L457="完成",$L457="失效")</formula>
    </cfRule>
  </conditionalFormatting>
  <conditionalFormatting sqref="O457">
    <cfRule type="expression" dxfId="996" priority="1251">
      <formula>OR($L457="关闭",$L457="完成")</formula>
    </cfRule>
  </conditionalFormatting>
  <conditionalFormatting sqref="G459">
    <cfRule type="expression" dxfId="995" priority="1240">
      <formula>OR($L459="关闭",$L459="完成",$L459="失效")</formula>
    </cfRule>
  </conditionalFormatting>
  <conditionalFormatting sqref="C456:K456">
    <cfRule type="expression" dxfId="994" priority="1249">
      <formula>OR($L456="关闭",$L456="完成",$L456="失效")</formula>
    </cfRule>
  </conditionalFormatting>
  <conditionalFormatting sqref="C456:K456">
    <cfRule type="expression" dxfId="993" priority="1248">
      <formula>OR($L456="关闭",$L456="完成",$L456="失效")</formula>
    </cfRule>
  </conditionalFormatting>
  <conditionalFormatting sqref="N456">
    <cfRule type="expression" dxfId="992" priority="1247">
      <formula>OR($L456="关闭",$L456="完成",$L456="失效")</formula>
    </cfRule>
  </conditionalFormatting>
  <conditionalFormatting sqref="E459:F459">
    <cfRule type="expression" dxfId="991" priority="1241">
      <formula>OR($L459="关闭",$L459="完成",$L459="失效")</formula>
    </cfRule>
  </conditionalFormatting>
  <conditionalFormatting sqref="I459">
    <cfRule type="expression" dxfId="990" priority="1244">
      <formula>OR($L459="关闭",$L459="完成",$L459="失效")</formula>
    </cfRule>
  </conditionalFormatting>
  <conditionalFormatting sqref="I459">
    <cfRule type="expression" dxfId="989" priority="1245">
      <formula>OR($L459="关闭",$L459="完成")</formula>
    </cfRule>
  </conditionalFormatting>
  <conditionalFormatting sqref="D459">
    <cfRule type="expression" dxfId="988" priority="1242">
      <formula>OR($L459="关闭",$L459="完成",$L459="失效")</formula>
    </cfRule>
  </conditionalFormatting>
  <conditionalFormatting sqref="C460">
    <cfRule type="expression" dxfId="987" priority="1225">
      <formula>OR($L460="关闭",$L460="完成",$L460="失效")</formula>
    </cfRule>
  </conditionalFormatting>
  <conditionalFormatting sqref="J460">
    <cfRule type="expression" dxfId="986" priority="1210">
      <formula>OR($L460="关闭",$L460="完成",$L460="失效")</formula>
    </cfRule>
  </conditionalFormatting>
  <conditionalFormatting sqref="J459">
    <cfRule type="expression" dxfId="985" priority="1238">
      <formula>OR($L459="关闭",$L459="完成",$L459="失效")</formula>
    </cfRule>
  </conditionalFormatting>
  <conditionalFormatting sqref="R460">
    <cfRule type="expression" dxfId="984" priority="1206">
      <formula>OR($L460="关闭",$L460="完成",$L460="失效")</formula>
    </cfRule>
  </conditionalFormatting>
  <conditionalFormatting sqref="E454:F454">
    <cfRule type="expression" dxfId="983" priority="1214">
      <formula>OR($L454="关闭",$L454="完成",$L454="失效")</formula>
    </cfRule>
  </conditionalFormatting>
  <conditionalFormatting sqref="B456:B460">
    <cfRule type="expression" dxfId="982" priority="1227">
      <formula>OR($L456="关闭",$L456="完成",$L456="失效")</formula>
    </cfRule>
  </conditionalFormatting>
  <conditionalFormatting sqref="B456:B460">
    <cfRule type="expression" dxfId="981" priority="1228">
      <formula>OR($L456="关闭",$L456="完成")</formula>
    </cfRule>
  </conditionalFormatting>
  <conditionalFormatting sqref="I460">
    <cfRule type="expression" dxfId="980" priority="1211">
      <formula>OR($L460="关闭",$L460="完成",$L460="失效")</formula>
    </cfRule>
  </conditionalFormatting>
  <conditionalFormatting sqref="C460">
    <cfRule type="expression" dxfId="979" priority="1226">
      <formula>OR($L460="关闭",$L460="完成")</formula>
    </cfRule>
  </conditionalFormatting>
  <conditionalFormatting sqref="O460">
    <cfRule type="expression" dxfId="978" priority="1224">
      <formula>OR($L460="关闭",$L460="完成",$L460="失效")</formula>
    </cfRule>
  </conditionalFormatting>
  <conditionalFormatting sqref="O460">
    <cfRule type="expression" dxfId="977" priority="1223">
      <formula>OR($L460="关闭",$L460="完成")</formula>
    </cfRule>
  </conditionalFormatting>
  <conditionalFormatting sqref="C461:K461">
    <cfRule type="expression" dxfId="976" priority="1201">
      <formula>OR($L461="关闭",$L461="完成",$L461="失效")</formula>
    </cfRule>
  </conditionalFormatting>
  <conditionalFormatting sqref="D460">
    <cfRule type="expression" dxfId="975" priority="1219">
      <formula>OR($L460="关闭",$L460="完成",$L460="失效")</formula>
    </cfRule>
  </conditionalFormatting>
  <conditionalFormatting sqref="H454">
    <cfRule type="expression" dxfId="974" priority="1216">
      <formula>OR($L454="关闭",$L454="完成",$L454="失效")</formula>
    </cfRule>
  </conditionalFormatting>
  <conditionalFormatting sqref="D454">
    <cfRule type="expression" dxfId="973" priority="1215">
      <formula>OR($L454="关闭",$L454="完成",$L454="失效")</formula>
    </cfRule>
  </conditionalFormatting>
  <conditionalFormatting sqref="C461:K461">
    <cfRule type="expression" dxfId="972" priority="1200">
      <formula>OR($L461="关闭",$L461="完成",$L461="失效")</formula>
    </cfRule>
  </conditionalFormatting>
  <conditionalFormatting sqref="E460:F460">
    <cfRule type="expression" dxfId="971" priority="1213">
      <formula>OR($L460="关闭",$L460="完成",$L460="失效")</formula>
    </cfRule>
  </conditionalFormatting>
  <conditionalFormatting sqref="H460">
    <cfRule type="expression" dxfId="970" priority="1212">
      <formula>OR($L460="关闭",$L460="完成",$L460="失效")</formula>
    </cfRule>
  </conditionalFormatting>
  <conditionalFormatting sqref="I464">
    <cfRule type="expression" dxfId="969" priority="1196">
      <formula>OR($L464="关闭",$L464="完成",$L464="失效")</formula>
    </cfRule>
  </conditionalFormatting>
  <conditionalFormatting sqref="B461:B465">
    <cfRule type="expression" dxfId="968" priority="1179">
      <formula>OR($L461="关闭",$L461="完成",$L461="失效")</formula>
    </cfRule>
  </conditionalFormatting>
  <conditionalFormatting sqref="P460">
    <cfRule type="expression" dxfId="967" priority="1208">
      <formula>OR($L460="关闭",$L460="完成",$L460="失效")</formula>
    </cfRule>
  </conditionalFormatting>
  <conditionalFormatting sqref="C463:K463">
    <cfRule type="expression" dxfId="966" priority="1204">
      <formula>OR($L463="关闭",$L463="完成",$L463="失效")</formula>
    </cfRule>
  </conditionalFormatting>
  <conditionalFormatting sqref="R462">
    <cfRule type="expression" dxfId="965" priority="1205">
      <formula>OR($L462="关闭",$L462="完成")</formula>
    </cfRule>
  </conditionalFormatting>
  <conditionalFormatting sqref="C462:K462">
    <cfRule type="expression" dxfId="964" priority="1202">
      <formula>OR($L462="关闭",$L462="完成",$L462="失效")</formula>
    </cfRule>
  </conditionalFormatting>
  <conditionalFormatting sqref="O462">
    <cfRule type="expression" dxfId="963" priority="1203">
      <formula>OR($L462="关闭",$L462="完成")</formula>
    </cfRule>
  </conditionalFormatting>
  <conditionalFormatting sqref="G464">
    <cfRule type="expression" dxfId="962" priority="1192">
      <formula>OR($L464="关闭",$L464="完成",$L464="失效")</formula>
    </cfRule>
  </conditionalFormatting>
  <conditionalFormatting sqref="E465:F465">
    <cfRule type="expression" dxfId="961" priority="1172">
      <formula>OR($L465="关闭",$L465="完成",$L465="失效")</formula>
    </cfRule>
  </conditionalFormatting>
  <conditionalFormatting sqref="N461">
    <cfRule type="expression" dxfId="960" priority="1199">
      <formula>OR($L461="关闭",$L461="完成",$L461="失效")</formula>
    </cfRule>
  </conditionalFormatting>
  <conditionalFormatting sqref="E464:F464">
    <cfRule type="expression" dxfId="959" priority="1193">
      <formula>OR($L464="关闭",$L464="完成",$L464="失效")</formula>
    </cfRule>
  </conditionalFormatting>
  <conditionalFormatting sqref="Q457">
    <cfRule type="expression" dxfId="958" priority="1165">
      <formula>OR($L457="关闭",$L457="完成",$L457="失效")</formula>
    </cfRule>
  </conditionalFormatting>
  <conditionalFormatting sqref="I464">
    <cfRule type="expression" dxfId="957" priority="1197">
      <formula>OR($L464="关闭",$L464="完成")</formula>
    </cfRule>
  </conditionalFormatting>
  <conditionalFormatting sqref="C464">
    <cfRule type="expression" dxfId="956" priority="1195">
      <formula>OR($L464="关闭",$L464="完成",$L464="失效")</formula>
    </cfRule>
  </conditionalFormatting>
  <conditionalFormatting sqref="D464">
    <cfRule type="expression" dxfId="955" priority="1194">
      <formula>OR($L464="关闭",$L464="完成",$L464="失效")</formula>
    </cfRule>
  </conditionalFormatting>
  <conditionalFormatting sqref="C465">
    <cfRule type="expression" dxfId="954" priority="1177">
      <formula>OR($L465="关闭",$L465="完成",$L465="失效")</formula>
    </cfRule>
  </conditionalFormatting>
  <conditionalFormatting sqref="H464">
    <cfRule type="expression" dxfId="953" priority="1191">
      <formula>OR($L464="关闭",$L464="完成",$L464="失效")</formula>
    </cfRule>
  </conditionalFormatting>
  <conditionalFormatting sqref="J464">
    <cfRule type="expression" dxfId="952" priority="1190">
      <formula>OR($L464="关闭",$L464="完成",$L464="失效")</formula>
    </cfRule>
  </conditionalFormatting>
  <conditionalFormatting sqref="K464">
    <cfRule type="expression" dxfId="951" priority="1189">
      <formula>OR($L464="关闭",$L464="完成",$L464="失效")</formula>
    </cfRule>
  </conditionalFormatting>
  <conditionalFormatting sqref="Q465:R465">
    <cfRule type="expression" dxfId="950" priority="1166">
      <formula>OR($L465="关闭",$L465="完成",$L465="失效")</formula>
    </cfRule>
  </conditionalFormatting>
  <conditionalFormatting sqref="B461:B465">
    <cfRule type="expression" dxfId="949" priority="1180">
      <formula>OR($L461="关闭",$L461="完成")</formula>
    </cfRule>
  </conditionalFormatting>
  <conditionalFormatting sqref="Q459">
    <cfRule type="expression" dxfId="948" priority="1163">
      <formula>OR($L459="关闭",$L459="完成",$L459="失效")</formula>
    </cfRule>
  </conditionalFormatting>
  <conditionalFormatting sqref="C465">
    <cfRule type="expression" dxfId="947" priority="1178">
      <formula>OR($L465="关闭",$L465="完成")</formula>
    </cfRule>
  </conditionalFormatting>
  <conditionalFormatting sqref="O465">
    <cfRule type="expression" dxfId="946" priority="1176">
      <formula>OR($L465="关闭",$L465="完成",$L465="失效")</formula>
    </cfRule>
  </conditionalFormatting>
  <conditionalFormatting sqref="O465">
    <cfRule type="expression" dxfId="945" priority="1175">
      <formula>OR($L465="关闭",$L465="完成")</formula>
    </cfRule>
  </conditionalFormatting>
  <conditionalFormatting sqref="J465">
    <cfRule type="expression" dxfId="944" priority="1169">
      <formula>OR($L465="关闭",$L465="完成",$L465="失效")</formula>
    </cfRule>
  </conditionalFormatting>
  <conditionalFormatting sqref="D465">
    <cfRule type="expression" dxfId="943" priority="1173">
      <formula>OR($L465="关闭",$L465="完成",$L465="失效")</formula>
    </cfRule>
  </conditionalFormatting>
  <conditionalFormatting sqref="J469">
    <cfRule type="expression" dxfId="942" priority="1141">
      <formula>OR($L469="关闭",$L469="完成",$L469="失效")</formula>
    </cfRule>
  </conditionalFormatting>
  <conditionalFormatting sqref="H465">
    <cfRule type="expression" dxfId="941" priority="1171">
      <formula>OR($L465="关闭",$L465="完成",$L465="失效")</formula>
    </cfRule>
  </conditionalFormatting>
  <conditionalFormatting sqref="I465">
    <cfRule type="expression" dxfId="940" priority="1170">
      <formula>OR($L465="关闭",$L465="完成",$L465="失效")</formula>
    </cfRule>
  </conditionalFormatting>
  <conditionalFormatting sqref="C467:K467">
    <cfRule type="expression" dxfId="939" priority="1153">
      <formula>OR($L467="关闭",$L467="完成",$L467="失效")</formula>
    </cfRule>
  </conditionalFormatting>
  <conditionalFormatting sqref="P465">
    <cfRule type="expression" dxfId="938" priority="1167">
      <formula>OR($L465="关闭",$L465="完成",$L465="失效")</formula>
    </cfRule>
  </conditionalFormatting>
  <conditionalFormatting sqref="C466:K466">
    <cfRule type="expression" dxfId="937" priority="1152">
      <formula>OR($L466="关闭",$L466="完成",$L466="失效")</formula>
    </cfRule>
  </conditionalFormatting>
  <conditionalFormatting sqref="Q458">
    <cfRule type="expression" dxfId="936" priority="1164">
      <formula>OR($L458="关闭",$L458="完成",$L458="失效")</formula>
    </cfRule>
  </conditionalFormatting>
  <conditionalFormatting sqref="N427">
    <cfRule type="expression" dxfId="935" priority="1117">
      <formula>OR($L427="关闭",$L427="完成",$L427="失效")</formula>
    </cfRule>
  </conditionalFormatting>
  <conditionalFormatting sqref="Q460">
    <cfRule type="expression" dxfId="934" priority="1161">
      <formula>OR($L460="关闭",$L460="完成",$L460="失效")</formula>
    </cfRule>
  </conditionalFormatting>
  <conditionalFormatting sqref="Q461">
    <cfRule type="expression" dxfId="933" priority="1160">
      <formula>OR($L461="关闭",$L461="完成",$L461="失效")</formula>
    </cfRule>
  </conditionalFormatting>
  <conditionalFormatting sqref="Q462">
    <cfRule type="expression" dxfId="932" priority="1159">
      <formula>OR($L462="关闭",$L462="完成",$L462="失效")</formula>
    </cfRule>
  </conditionalFormatting>
  <conditionalFormatting sqref="Q463">
    <cfRule type="expression" dxfId="931" priority="1158">
      <formula>OR($L463="关闭",$L463="完成",$L463="失效")</formula>
    </cfRule>
  </conditionalFormatting>
  <conditionalFormatting sqref="Q464">
    <cfRule type="expression" dxfId="930" priority="1157">
      <formula>OR($L464="关闭",$L464="完成",$L464="失效")</formula>
    </cfRule>
  </conditionalFormatting>
  <conditionalFormatting sqref="C468:K468">
    <cfRule type="expression" dxfId="929" priority="1155">
      <formula>OR($L468="关闭",$L468="完成",$L468="失效")</formula>
    </cfRule>
  </conditionalFormatting>
  <conditionalFormatting sqref="R467">
    <cfRule type="expression" dxfId="928" priority="1156">
      <formula>OR($L467="关闭",$L467="完成")</formula>
    </cfRule>
  </conditionalFormatting>
  <conditionalFormatting sqref="O467">
    <cfRule type="expression" dxfId="927" priority="1154">
      <formula>OR($L467="关闭",$L467="完成")</formula>
    </cfRule>
  </conditionalFormatting>
  <conditionalFormatting sqref="G469">
    <cfRule type="expression" dxfId="926" priority="1143">
      <formula>OR($L469="关闭",$L469="完成",$L469="失效")</formula>
    </cfRule>
  </conditionalFormatting>
  <conditionalFormatting sqref="C471:K471">
    <cfRule type="expression" dxfId="925" priority="1106">
      <formula>OR($L471="关闭",$L471="完成",$L471="失效")</formula>
    </cfRule>
  </conditionalFormatting>
  <conditionalFormatting sqref="C466:K466">
    <cfRule type="expression" dxfId="924" priority="1151">
      <formula>OR($L466="关闭",$L466="完成",$L466="失效")</formula>
    </cfRule>
  </conditionalFormatting>
  <conditionalFormatting sqref="N466">
    <cfRule type="expression" dxfId="923" priority="1150">
      <formula>OR($L466="关闭",$L466="完成",$L466="失效")</formula>
    </cfRule>
  </conditionalFormatting>
  <conditionalFormatting sqref="E469:F469">
    <cfRule type="expression" dxfId="922" priority="1144">
      <formula>OR($L469="关闭",$L469="完成",$L469="失效")</formula>
    </cfRule>
  </conditionalFormatting>
  <conditionalFormatting sqref="I469">
    <cfRule type="expression" dxfId="921" priority="1147">
      <formula>OR($L469="关闭",$L469="完成",$L469="失效")</formula>
    </cfRule>
  </conditionalFormatting>
  <conditionalFormatting sqref="I469">
    <cfRule type="expression" dxfId="920" priority="1148">
      <formula>OR($L469="关闭",$L469="完成")</formula>
    </cfRule>
  </conditionalFormatting>
  <conditionalFormatting sqref="C469">
    <cfRule type="expression" dxfId="919" priority="1146">
      <formula>OR($L469="关闭",$L469="完成",$L469="失效")</formula>
    </cfRule>
  </conditionalFormatting>
  <conditionalFormatting sqref="P470">
    <cfRule type="expression" dxfId="918" priority="1124">
      <formula>OR($L470="关闭",$L470="完成",$L470="失效")</formula>
    </cfRule>
  </conditionalFormatting>
  <conditionalFormatting sqref="D469">
    <cfRule type="expression" dxfId="917" priority="1145">
      <formula>OR($L469="关闭",$L469="完成",$L469="失效")</formula>
    </cfRule>
  </conditionalFormatting>
  <conditionalFormatting sqref="H470">
    <cfRule type="expression" dxfId="916" priority="1128">
      <formula>OR($L470="关闭",$L470="完成",$L470="失效")</formula>
    </cfRule>
  </conditionalFormatting>
  <conditionalFormatting sqref="H469">
    <cfRule type="expression" dxfId="915" priority="1142">
      <formula>OR($L469="关闭",$L469="完成",$L469="失效")</formula>
    </cfRule>
  </conditionalFormatting>
  <conditionalFormatting sqref="K469">
    <cfRule type="expression" dxfId="914" priority="1140">
      <formula>OR($L469="关闭",$L469="完成",$L469="失效")</formula>
    </cfRule>
  </conditionalFormatting>
  <conditionalFormatting sqref="O470">
    <cfRule type="expression" dxfId="913" priority="1133">
      <formula>OR($L470="关闭",$L470="完成",$L470="失效")</formula>
    </cfRule>
  </conditionalFormatting>
  <conditionalFormatting sqref="B466:B470">
    <cfRule type="expression" dxfId="912" priority="1136">
      <formula>OR($L466="关闭",$L466="完成",$L466="失效")</formula>
    </cfRule>
  </conditionalFormatting>
  <conditionalFormatting sqref="B466:B470">
    <cfRule type="expression" dxfId="911" priority="1137">
      <formula>OR($L466="关闭",$L466="完成")</formula>
    </cfRule>
  </conditionalFormatting>
  <conditionalFormatting sqref="C470">
    <cfRule type="expression" dxfId="910" priority="1134">
      <formula>OR($L470="关闭",$L470="完成",$L470="失效")</formula>
    </cfRule>
  </conditionalFormatting>
  <conditionalFormatting sqref="C470">
    <cfRule type="expression" dxfId="909" priority="1135">
      <formula>OR($L470="关闭",$L470="完成")</formula>
    </cfRule>
  </conditionalFormatting>
  <conditionalFormatting sqref="O470">
    <cfRule type="expression" dxfId="908" priority="1132">
      <formula>OR($L470="关闭",$L470="完成")</formula>
    </cfRule>
  </conditionalFormatting>
  <conditionalFormatting sqref="J470">
    <cfRule type="expression" dxfId="907" priority="1126">
      <formula>OR($L470="关闭",$L470="完成",$L470="失效")</formula>
    </cfRule>
  </conditionalFormatting>
  <conditionalFormatting sqref="D470">
    <cfRule type="expression" dxfId="906" priority="1130">
      <formula>OR($L470="关闭",$L470="完成",$L470="失效")</formula>
    </cfRule>
  </conditionalFormatting>
  <conditionalFormatting sqref="E470:F470">
    <cfRule type="expression" dxfId="905" priority="1129">
      <formula>OR($L470="关闭",$L470="完成",$L470="失效")</formula>
    </cfRule>
  </conditionalFormatting>
  <conditionalFormatting sqref="D474">
    <cfRule type="expression" dxfId="904" priority="1099">
      <formula>OR($L474="关闭",$L474="完成",$L474="失效")</formula>
    </cfRule>
  </conditionalFormatting>
  <conditionalFormatting sqref="I470">
    <cfRule type="expression" dxfId="903" priority="1127">
      <formula>OR($L470="关闭",$L470="完成",$L470="失效")</formula>
    </cfRule>
  </conditionalFormatting>
  <conditionalFormatting sqref="H474">
    <cfRule type="expression" dxfId="902" priority="1096">
      <formula>OR($L474="关闭",$L474="完成",$L474="失效")</formula>
    </cfRule>
  </conditionalFormatting>
  <conditionalFormatting sqref="Q470:R470">
    <cfRule type="expression" dxfId="901" priority="1123">
      <formula>OR($L470="关闭",$L470="完成",$L470="失效")</formula>
    </cfRule>
  </conditionalFormatting>
  <conditionalFormatting sqref="Q466">
    <cfRule type="expression" dxfId="900" priority="1122">
      <formula>OR($L466="关闭",$L466="完成",$L466="失效")</formula>
    </cfRule>
  </conditionalFormatting>
  <conditionalFormatting sqref="Q467">
    <cfRule type="expression" dxfId="899" priority="1121">
      <formula>OR($L467="关闭",$L467="完成",$L467="失效")</formula>
    </cfRule>
  </conditionalFormatting>
  <conditionalFormatting sqref="Q468">
    <cfRule type="expression" dxfId="898" priority="1120">
      <formula>OR($L468="关闭",$L468="完成",$L468="失效")</formula>
    </cfRule>
  </conditionalFormatting>
  <conditionalFormatting sqref="Q469">
    <cfRule type="expression" dxfId="897" priority="1119">
      <formula>OR($L469="关闭",$L469="完成",$L469="失效")</formula>
    </cfRule>
  </conditionalFormatting>
  <conditionalFormatting sqref="N322">
    <cfRule type="expression" dxfId="896" priority="1118">
      <formula>OR($L322="关闭",$L322="完成",$L322="失效")</formula>
    </cfRule>
  </conditionalFormatting>
  <conditionalFormatting sqref="C475">
    <cfRule type="expression" dxfId="895" priority="1088">
      <formula>OR($L475="关闭",$L475="完成",$L475="失效")</formula>
    </cfRule>
  </conditionalFormatting>
  <conditionalFormatting sqref="J438">
    <cfRule type="expression" dxfId="894" priority="1115">
      <formula>OR($L438="关闭",$L438="完成",$L438="失效")</formula>
    </cfRule>
  </conditionalFormatting>
  <conditionalFormatting sqref="J438">
    <cfRule type="expression" dxfId="893" priority="1116">
      <formula>OR($L438="关闭",$L438="完成")</formula>
    </cfRule>
  </conditionalFormatting>
  <conditionalFormatting sqref="P438">
    <cfRule type="expression" dxfId="892" priority="1113">
      <formula>OR($L438="关闭",$L438="完成",$L438="失效")</formula>
    </cfRule>
  </conditionalFormatting>
  <conditionalFormatting sqref="P438">
    <cfRule type="expression" dxfId="891" priority="1114">
      <formula>OR($L438="关闭",$L438="完成")</formula>
    </cfRule>
  </conditionalFormatting>
  <conditionalFormatting sqref="R438">
    <cfRule type="expression" dxfId="890" priority="1111">
      <formula>OR($L438="关闭",$L438="完成",$L438="失效")</formula>
    </cfRule>
  </conditionalFormatting>
  <conditionalFormatting sqref="R438">
    <cfRule type="expression" dxfId="889" priority="1112">
      <formula>OR($L438="关闭",$L438="完成")</formula>
    </cfRule>
  </conditionalFormatting>
  <conditionalFormatting sqref="C473:K473">
    <cfRule type="expression" dxfId="888" priority="1109">
      <formula>OR($L473="关闭",$L473="完成",$L473="失效")</formula>
    </cfRule>
  </conditionalFormatting>
  <conditionalFormatting sqref="R472">
    <cfRule type="expression" dxfId="887" priority="1110">
      <formula>OR($L472="关闭",$L472="完成")</formula>
    </cfRule>
  </conditionalFormatting>
  <conditionalFormatting sqref="C472:K472">
    <cfRule type="expression" dxfId="886" priority="1107">
      <formula>OR($L472="关闭",$L472="完成",$L472="失效")</formula>
    </cfRule>
  </conditionalFormatting>
  <conditionalFormatting sqref="O472">
    <cfRule type="expression" dxfId="885" priority="1108">
      <formula>OR($L472="关闭",$L472="完成")</formula>
    </cfRule>
  </conditionalFormatting>
  <conditionalFormatting sqref="G474">
    <cfRule type="expression" dxfId="884" priority="1097">
      <formula>OR($L474="关闭",$L474="完成",$L474="失效")</formula>
    </cfRule>
  </conditionalFormatting>
  <conditionalFormatting sqref="C471:K471">
    <cfRule type="expression" dxfId="883" priority="1105">
      <formula>OR($L471="关闭",$L471="完成",$L471="失效")</formula>
    </cfRule>
  </conditionalFormatting>
  <conditionalFormatting sqref="N471">
    <cfRule type="expression" dxfId="882" priority="1104">
      <formula>OR($L471="关闭",$L471="完成",$L471="失效")</formula>
    </cfRule>
  </conditionalFormatting>
  <conditionalFormatting sqref="E474:F474">
    <cfRule type="expression" dxfId="881" priority="1098">
      <formula>OR($L474="关闭",$L474="完成",$L474="失效")</formula>
    </cfRule>
  </conditionalFormatting>
  <conditionalFormatting sqref="I474">
    <cfRule type="expression" dxfId="880" priority="1101">
      <formula>OR($L474="关闭",$L474="完成",$L474="失效")</formula>
    </cfRule>
  </conditionalFormatting>
  <conditionalFormatting sqref="I474">
    <cfRule type="expression" dxfId="879" priority="1102">
      <formula>OR($L474="关闭",$L474="完成")</formula>
    </cfRule>
  </conditionalFormatting>
  <conditionalFormatting sqref="C474">
    <cfRule type="expression" dxfId="878" priority="1100">
      <formula>OR($L474="关闭",$L474="完成",$L474="失效")</formula>
    </cfRule>
  </conditionalFormatting>
  <conditionalFormatting sqref="N421">
    <cfRule type="expression" dxfId="877" priority="1068">
      <formula>OR($L421="关闭",$L421="完成",$L421="失效")</formula>
    </cfRule>
  </conditionalFormatting>
  <conditionalFormatting sqref="H475">
    <cfRule type="expression" dxfId="876" priority="1082">
      <formula>OR($L475="关闭",$L475="完成",$L475="失效")</formula>
    </cfRule>
  </conditionalFormatting>
  <conditionalFormatting sqref="I475">
    <cfRule type="expression" dxfId="875" priority="1081">
      <formula>OR($L475="关闭",$L475="完成",$L475="失效")</formula>
    </cfRule>
  </conditionalFormatting>
  <conditionalFormatting sqref="J474">
    <cfRule type="expression" dxfId="874" priority="1095">
      <formula>OR($L474="关闭",$L474="完成",$L474="失效")</formula>
    </cfRule>
  </conditionalFormatting>
  <conditionalFormatting sqref="K474">
    <cfRule type="expression" dxfId="873" priority="1094">
      <formula>OR($L474="关闭",$L474="完成",$L474="失效")</formula>
    </cfRule>
  </conditionalFormatting>
  <conditionalFormatting sqref="Q471:Q475">
    <cfRule type="expression" dxfId="872" priority="1076">
      <formula>OR($L471="关闭",$L471="完成",$L471="失效")</formula>
    </cfRule>
  </conditionalFormatting>
  <conditionalFormatting sqref="B471:B475">
    <cfRule type="expression" dxfId="871" priority="1090">
      <formula>OR($L471="关闭",$L471="完成",$L471="失效")</formula>
    </cfRule>
  </conditionalFormatting>
  <conditionalFormatting sqref="B471:B475">
    <cfRule type="expression" dxfId="870" priority="1091">
      <formula>OR($L471="关闭",$L471="完成")</formula>
    </cfRule>
  </conditionalFormatting>
  <conditionalFormatting sqref="H476">
    <cfRule type="expression" dxfId="869" priority="1057">
      <formula>OR($L476="关闭",$L476="完成",$L476="失效")</formula>
    </cfRule>
  </conditionalFormatting>
  <conditionalFormatting sqref="C475">
    <cfRule type="expression" dxfId="868" priority="1089">
      <formula>OR($L475="关闭",$L475="完成")</formula>
    </cfRule>
  </conditionalFormatting>
  <conditionalFormatting sqref="O475">
    <cfRule type="expression" dxfId="867" priority="1087">
      <formula>OR($L475="关闭",$L475="完成",$L475="失效")</formula>
    </cfRule>
  </conditionalFormatting>
  <conditionalFormatting sqref="O475">
    <cfRule type="expression" dxfId="866" priority="1086">
      <formula>OR($L475="关闭",$L475="完成")</formula>
    </cfRule>
  </conditionalFormatting>
  <conditionalFormatting sqref="D475">
    <cfRule type="expression" dxfId="865" priority="1084">
      <formula>OR($L475="关闭",$L475="完成",$L475="失效")</formula>
    </cfRule>
  </conditionalFormatting>
  <conditionalFormatting sqref="E475:F475">
    <cfRule type="expression" dxfId="864" priority="1083">
      <formula>OR($L475="关闭",$L475="完成",$L475="失效")</formula>
    </cfRule>
  </conditionalFormatting>
  <conditionalFormatting sqref="J475">
    <cfRule type="expression" dxfId="863" priority="1080">
      <formula>OR($L475="关闭",$L475="完成",$L475="失效")</formula>
    </cfRule>
  </conditionalFormatting>
  <conditionalFormatting sqref="P475">
    <cfRule type="expression" dxfId="862" priority="1078">
      <formula>OR($L475="关闭",$L475="完成",$L475="失效")</formula>
    </cfRule>
  </conditionalFormatting>
  <conditionalFormatting sqref="R475">
    <cfRule type="expression" dxfId="861" priority="1077">
      <formula>OR($L475="关闭",$L475="完成",$L475="失效")</formula>
    </cfRule>
  </conditionalFormatting>
  <conditionalFormatting sqref="O476">
    <cfRule type="expression" dxfId="860" priority="1062">
      <formula>OR($L476="关闭",$L476="完成",$L476="失效")</formula>
    </cfRule>
  </conditionalFormatting>
  <conditionalFormatting sqref="P476">
    <cfRule type="expression" dxfId="859" priority="1053">
      <formula>OR($L476="关闭",$L476="完成",$L476="失效")</formula>
    </cfRule>
  </conditionalFormatting>
  <conditionalFormatting sqref="M478">
    <cfRule type="expression" dxfId="858" priority="1022">
      <formula>OR($L478="关闭",$L478="完成",$L478="失效")</formula>
    </cfRule>
  </conditionalFormatting>
  <conditionalFormatting sqref="N426">
    <cfRule type="expression" dxfId="857" priority="1067">
      <formula>OR($L426="关闭",$L426="完成",$L426="失效")</formula>
    </cfRule>
  </conditionalFormatting>
  <conditionalFormatting sqref="M414">
    <cfRule type="expression" dxfId="856" priority="1072">
      <formula>OR($L414="关闭",$L414="完成",$L414="失效")</formula>
    </cfRule>
  </conditionalFormatting>
  <conditionalFormatting sqref="N431">
    <cfRule type="expression" dxfId="855" priority="1071">
      <formula>OR($L431="关闭",$L431="完成",$L431="失效")</formula>
    </cfRule>
  </conditionalFormatting>
  <conditionalFormatting sqref="N414:N415">
    <cfRule type="expression" dxfId="854" priority="1070">
      <formula>OR($L414="关闭",$L414="完成",$L414="失效")</formula>
    </cfRule>
  </conditionalFormatting>
  <conditionalFormatting sqref="N414:N415">
    <cfRule type="expression" dxfId="853" priority="1069">
      <formula>OR($L414="关闭",$L414="完成")</formula>
    </cfRule>
  </conditionalFormatting>
  <conditionalFormatting sqref="R476">
    <cfRule type="expression" dxfId="852" priority="1052">
      <formula>OR($L476="关闭",$L476="完成",$L476="失效")</formula>
    </cfRule>
  </conditionalFormatting>
  <conditionalFormatting sqref="Q476">
    <cfRule type="expression" dxfId="851" priority="1051">
      <formula>OR($L476="关闭",$L476="完成",$L476="失效")</formula>
    </cfRule>
  </conditionalFormatting>
  <conditionalFormatting sqref="B476">
    <cfRule type="expression" dxfId="850" priority="1065">
      <formula>OR($L476="关闭",$L476="完成",$L476="失效")</formula>
    </cfRule>
  </conditionalFormatting>
  <conditionalFormatting sqref="B476">
    <cfRule type="expression" dxfId="849" priority="1066">
      <formula>OR($L476="关闭",$L476="完成")</formula>
    </cfRule>
  </conditionalFormatting>
  <conditionalFormatting sqref="C476">
    <cfRule type="expression" dxfId="848" priority="1063">
      <formula>OR($L476="关闭",$L476="完成",$L476="失效")</formula>
    </cfRule>
  </conditionalFormatting>
  <conditionalFormatting sqref="C476">
    <cfRule type="expression" dxfId="847" priority="1064">
      <formula>OR($L476="关闭",$L476="完成")</formula>
    </cfRule>
  </conditionalFormatting>
  <conditionalFormatting sqref="I477">
    <cfRule type="expression" dxfId="846" priority="1047">
      <formula>OR($L477="关闭",$L477="完成",$L477="失效")</formula>
    </cfRule>
  </conditionalFormatting>
  <conditionalFormatting sqref="O476">
    <cfRule type="expression" dxfId="845" priority="1061">
      <formula>OR($L476="关闭",$L476="完成")</formula>
    </cfRule>
  </conditionalFormatting>
  <conditionalFormatting sqref="D476">
    <cfRule type="expression" dxfId="844" priority="1059">
      <formula>OR($L476="关闭",$L476="完成",$L476="失效")</formula>
    </cfRule>
  </conditionalFormatting>
  <conditionalFormatting sqref="E476:F476">
    <cfRule type="expression" dxfId="843" priority="1058">
      <formula>OR($L476="关闭",$L476="完成",$L476="失效")</formula>
    </cfRule>
  </conditionalFormatting>
  <conditionalFormatting sqref="I476">
    <cfRule type="expression" dxfId="842" priority="1056">
      <formula>OR($L476="关闭",$L476="完成",$L476="失效")</formula>
    </cfRule>
  </conditionalFormatting>
  <conditionalFormatting sqref="J476">
    <cfRule type="expression" dxfId="841" priority="1055">
      <formula>OR($L476="关闭",$L476="完成",$L476="失效")</formula>
    </cfRule>
  </conditionalFormatting>
  <conditionalFormatting sqref="D477">
    <cfRule type="expression" dxfId="840" priority="1038">
      <formula>OR($L477="关闭",$L477="完成",$L477="失效")</formula>
    </cfRule>
  </conditionalFormatting>
  <conditionalFormatting sqref="E477:F477">
    <cfRule type="expression" dxfId="839" priority="1037">
      <formula>OR($L477="关闭",$L477="完成",$L477="失效")</formula>
    </cfRule>
  </conditionalFormatting>
  <conditionalFormatting sqref="B477">
    <cfRule type="expression" dxfId="838" priority="1049">
      <formula>OR($L477="关闭",$L477="完成",$L477="失效")</formula>
    </cfRule>
  </conditionalFormatting>
  <conditionalFormatting sqref="B477">
    <cfRule type="expression" dxfId="837" priority="1050">
      <formula>OR($L477="关闭",$L477="完成")</formula>
    </cfRule>
  </conditionalFormatting>
  <conditionalFormatting sqref="I477">
    <cfRule type="expression" dxfId="836" priority="1048">
      <formula>OR($L477="关闭",$L477="完成")</formula>
    </cfRule>
  </conditionalFormatting>
  <conditionalFormatting sqref="C477">
    <cfRule type="expression" dxfId="835" priority="1046">
      <formula>OR($L477="关闭",$L477="完成",$L477="失效")</formula>
    </cfRule>
  </conditionalFormatting>
  <conditionalFormatting sqref="G477">
    <cfRule type="expression" dxfId="834" priority="1045">
      <formula>OR($L477="关闭",$L477="完成",$L477="失效")</formula>
    </cfRule>
  </conditionalFormatting>
  <conditionalFormatting sqref="J477">
    <cfRule type="expression" dxfId="833" priority="1044">
      <formula>OR($L477="关闭",$L477="完成",$L477="失效")</formula>
    </cfRule>
  </conditionalFormatting>
  <conditionalFormatting sqref="K477">
    <cfRule type="expression" dxfId="832" priority="1043">
      <formula>OR($L477="关闭",$L477="完成",$L477="失效")</formula>
    </cfRule>
  </conditionalFormatting>
  <conditionalFormatting sqref="M477">
    <cfRule type="expression" dxfId="831" priority="1042">
      <formula>OR($L477="关闭",$L477="完成",$L477="失效")</formula>
    </cfRule>
  </conditionalFormatting>
  <conditionalFormatting sqref="H477">
    <cfRule type="expression" dxfId="830" priority="1041">
      <formula>OR($L477="关闭",$L477="完成",$L477="失效")</formula>
    </cfRule>
  </conditionalFormatting>
  <conditionalFormatting sqref="O479">
    <cfRule type="expression" dxfId="829" priority="992">
      <formula>OR($L479="关闭",$L479="完成",$L479="失效")</formula>
    </cfRule>
  </conditionalFormatting>
  <conditionalFormatting sqref="Q478:R478">
    <cfRule type="expression" dxfId="828" priority="1035">
      <formula>OR($L478="关闭",$L478="完成",$L478="失效")</formula>
    </cfRule>
  </conditionalFormatting>
  <conditionalFormatting sqref="Q478:R478">
    <cfRule type="expression" dxfId="827" priority="1036">
      <formula>OR($L478="关闭",$L478="完成")</formula>
    </cfRule>
  </conditionalFormatting>
  <conditionalFormatting sqref="B478">
    <cfRule type="expression" dxfId="826" priority="1034">
      <formula>OR($L478="关闭",$L478="完成")</formula>
    </cfRule>
  </conditionalFormatting>
  <conditionalFormatting sqref="B478">
    <cfRule type="expression" dxfId="825" priority="1033">
      <formula>OR($L478="关闭",$L478="完成",$L478="失效")</formula>
    </cfRule>
  </conditionalFormatting>
  <conditionalFormatting sqref="N478:O478">
    <cfRule type="expression" dxfId="824" priority="1032">
      <formula>OR($L478="关闭",$L478="完成",$L478="失效")</formula>
    </cfRule>
  </conditionalFormatting>
  <conditionalFormatting sqref="N478:O478">
    <cfRule type="expression" dxfId="823" priority="1031">
      <formula>OR($L478="关闭",$L478="完成")</formula>
    </cfRule>
  </conditionalFormatting>
  <conditionalFormatting sqref="P478">
    <cfRule type="expression" dxfId="822" priority="1030">
      <formula>OR($L478="关闭",$L478="完成",$L478="失效")</formula>
    </cfRule>
  </conditionalFormatting>
  <conditionalFormatting sqref="P478">
    <cfRule type="expression" dxfId="821" priority="1029">
      <formula>OR($L478="关闭",$L478="完成")</formula>
    </cfRule>
  </conditionalFormatting>
  <conditionalFormatting sqref="C478">
    <cfRule type="expression" dxfId="820" priority="1028">
      <formula>OR($L478="关闭",$L478="完成",$L478="失效")</formula>
    </cfRule>
  </conditionalFormatting>
  <conditionalFormatting sqref="C478">
    <cfRule type="expression" dxfId="819" priority="1027">
      <formula>OR($L478="关闭",$L478="完成",$L478="失效")</formula>
    </cfRule>
  </conditionalFormatting>
  <conditionalFormatting sqref="H478">
    <cfRule type="expression" dxfId="818" priority="1026">
      <formula>OR($L478="关闭",$L478="完成",$L478="失效")</formula>
    </cfRule>
  </conditionalFormatting>
  <conditionalFormatting sqref="H478">
    <cfRule type="expression" dxfId="817" priority="1025">
      <formula>OR($L478="关闭",$L478="完成",$L478="失效")</formula>
    </cfRule>
  </conditionalFormatting>
  <conditionalFormatting sqref="O479">
    <cfRule type="expression" dxfId="816" priority="991">
      <formula>OR($L479="关闭",$L479="完成",$L479="失效")</formula>
    </cfRule>
  </conditionalFormatting>
  <conditionalFormatting sqref="J479">
    <cfRule type="expression" dxfId="815" priority="1001">
      <formula>OR($L479="关闭",$L479="完成",$L479="失效")</formula>
    </cfRule>
  </conditionalFormatting>
  <conditionalFormatting sqref="Q479:R479">
    <cfRule type="expression" dxfId="814" priority="1020">
      <formula>OR($L479="关闭",$L479="完成",$L479="失效")</formula>
    </cfRule>
  </conditionalFormatting>
  <conditionalFormatting sqref="Q479:R479">
    <cfRule type="expression" dxfId="813" priority="1021">
      <formula>OR($L479="关闭",$L479="完成")</formula>
    </cfRule>
  </conditionalFormatting>
  <conditionalFormatting sqref="B479">
    <cfRule type="expression" dxfId="812" priority="1019">
      <formula>OR($L479="关闭",$L479="完成")</formula>
    </cfRule>
  </conditionalFormatting>
  <conditionalFormatting sqref="B479">
    <cfRule type="expression" dxfId="811" priority="1018">
      <formula>OR($L479="关闭",$L479="完成",$L479="失效")</formula>
    </cfRule>
  </conditionalFormatting>
  <conditionalFormatting sqref="P479">
    <cfRule type="expression" dxfId="810" priority="1015">
      <formula>OR($L479="关闭",$L479="完成",$L479="失效")</formula>
    </cfRule>
  </conditionalFormatting>
  <conditionalFormatting sqref="P479">
    <cfRule type="expression" dxfId="809" priority="1014">
      <formula>OR($L479="关闭",$L479="完成")</formula>
    </cfRule>
  </conditionalFormatting>
  <conditionalFormatting sqref="C479:G479">
    <cfRule type="expression" dxfId="808" priority="1013">
      <formula>OR($L479="关闭",$L479="完成",$L479="失效")</formula>
    </cfRule>
  </conditionalFormatting>
  <conditionalFormatting sqref="C479:G479">
    <cfRule type="expression" dxfId="807" priority="1012">
      <formula>OR($L479="关闭",$L479="完成",$L479="失效")</formula>
    </cfRule>
  </conditionalFormatting>
  <conditionalFormatting sqref="M479">
    <cfRule type="expression" dxfId="806" priority="996">
      <formula>OR($L479="关闭",$L479="完成",$L479="失效")</formula>
    </cfRule>
  </conditionalFormatting>
  <conditionalFormatting sqref="H479">
    <cfRule type="expression" dxfId="805" priority="1004">
      <formula>OR($L479="关闭",$L479="完成",$L479="失效")</formula>
    </cfRule>
  </conditionalFormatting>
  <conditionalFormatting sqref="H479">
    <cfRule type="expression" dxfId="804" priority="1003">
      <formula>OR($L479="关闭",$L479="完成",$L479="失效")</formula>
    </cfRule>
  </conditionalFormatting>
  <conditionalFormatting sqref="J479">
    <cfRule type="expression" dxfId="803" priority="1002">
      <formula>OR($L479="关闭",$L479="完成",$L479="失效")</formula>
    </cfRule>
  </conditionalFormatting>
  <conditionalFormatting sqref="K479">
    <cfRule type="expression" dxfId="802" priority="1000">
      <formula>OR($L479="关闭",$L479="完成",$L479="失效")</formula>
    </cfRule>
  </conditionalFormatting>
  <conditionalFormatting sqref="K479">
    <cfRule type="expression" dxfId="801" priority="999">
      <formula>OR($L479="关闭",$L479="完成",$L479="失效")</formula>
    </cfRule>
  </conditionalFormatting>
  <conditionalFormatting sqref="M479">
    <cfRule type="expression" dxfId="800" priority="995">
      <formula>OR($L479="关闭",$L479="完成",$L479="失效")</formula>
    </cfRule>
  </conditionalFormatting>
  <conditionalFormatting sqref="O480">
    <cfRule type="expression" dxfId="799" priority="970">
      <formula>OR($L480="关闭",$L480="完成",$L480="失效")</formula>
    </cfRule>
  </conditionalFormatting>
  <conditionalFormatting sqref="O480">
    <cfRule type="expression" dxfId="798" priority="969">
      <formula>OR($L480="关闭",$L480="完成",$L480="失效")</formula>
    </cfRule>
  </conditionalFormatting>
  <conditionalFormatting sqref="J480">
    <cfRule type="expression" dxfId="797" priority="979">
      <formula>OR($L480="关闭",$L480="完成",$L480="失效")</formula>
    </cfRule>
  </conditionalFormatting>
  <conditionalFormatting sqref="Q480:R480">
    <cfRule type="expression" dxfId="796" priority="989">
      <formula>OR($L480="关闭",$L480="完成",$L480="失效")</formula>
    </cfRule>
  </conditionalFormatting>
  <conditionalFormatting sqref="Q480:R480">
    <cfRule type="expression" dxfId="795" priority="990">
      <formula>OR($L480="关闭",$L480="完成")</formula>
    </cfRule>
  </conditionalFormatting>
  <conditionalFormatting sqref="B480">
    <cfRule type="expression" dxfId="794" priority="988">
      <formula>OR($L480="关闭",$L480="完成")</formula>
    </cfRule>
  </conditionalFormatting>
  <conditionalFormatting sqref="B480">
    <cfRule type="expression" dxfId="793" priority="987">
      <formula>OR($L480="关闭",$L480="完成",$L480="失效")</formula>
    </cfRule>
  </conditionalFormatting>
  <conditionalFormatting sqref="P480">
    <cfRule type="expression" dxfId="792" priority="986">
      <formula>OR($L480="关闭",$L480="完成",$L480="失效")</formula>
    </cfRule>
  </conditionalFormatting>
  <conditionalFormatting sqref="P480">
    <cfRule type="expression" dxfId="791" priority="985">
      <formula>OR($L480="关闭",$L480="完成")</formula>
    </cfRule>
  </conditionalFormatting>
  <conditionalFormatting sqref="C480:G480">
    <cfRule type="expression" dxfId="790" priority="984">
      <formula>OR($L480="关闭",$L480="完成",$L480="失效")</formula>
    </cfRule>
  </conditionalFormatting>
  <conditionalFormatting sqref="C480:G480">
    <cfRule type="expression" dxfId="789" priority="983">
      <formula>OR($L480="关闭",$L480="完成",$L480="失效")</formula>
    </cfRule>
  </conditionalFormatting>
  <conditionalFormatting sqref="H480">
    <cfRule type="expression" dxfId="788" priority="982">
      <formula>OR($L480="关闭",$L480="完成",$L480="失效")</formula>
    </cfRule>
  </conditionalFormatting>
  <conditionalFormatting sqref="H480">
    <cfRule type="expression" dxfId="787" priority="981">
      <formula>OR($L480="关闭",$L480="完成",$L480="失效")</formula>
    </cfRule>
  </conditionalFormatting>
  <conditionalFormatting sqref="J480">
    <cfRule type="expression" dxfId="786" priority="980">
      <formula>OR($L480="关闭",$L480="完成",$L480="失效")</formula>
    </cfRule>
  </conditionalFormatting>
  <conditionalFormatting sqref="K480">
    <cfRule type="expression" dxfId="785" priority="978">
      <formula>OR($L480="关闭",$L480="完成",$L480="失效")</formula>
    </cfRule>
  </conditionalFormatting>
  <conditionalFormatting sqref="K480">
    <cfRule type="expression" dxfId="784" priority="977">
      <formula>OR($L480="关闭",$L480="完成",$L480="失效")</formula>
    </cfRule>
  </conditionalFormatting>
  <conditionalFormatting sqref="I481">
    <cfRule type="expression" dxfId="783" priority="965">
      <formula>OR($L481="关闭",$L481="完成",$L481="失效")</formula>
    </cfRule>
  </conditionalFormatting>
  <conditionalFormatting sqref="E481:F481">
    <cfRule type="expression" dxfId="782" priority="955">
      <formula>OR($L481="关闭",$L481="完成",$L481="失效")</formula>
    </cfRule>
  </conditionalFormatting>
  <conditionalFormatting sqref="B481">
    <cfRule type="expression" dxfId="781" priority="967">
      <formula>OR($L481="关闭",$L481="完成",$L481="失效")</formula>
    </cfRule>
  </conditionalFormatting>
  <conditionalFormatting sqref="B481">
    <cfRule type="expression" dxfId="780" priority="968">
      <formula>OR($L481="关闭",$L481="完成")</formula>
    </cfRule>
  </conditionalFormatting>
  <conditionalFormatting sqref="I481">
    <cfRule type="expression" dxfId="779" priority="966">
      <formula>OR($L481="关闭",$L481="完成")</formula>
    </cfRule>
  </conditionalFormatting>
  <conditionalFormatting sqref="C481">
    <cfRule type="expression" dxfId="778" priority="964">
      <formula>OR($L481="关闭",$L481="完成",$L481="失效")</formula>
    </cfRule>
  </conditionalFormatting>
  <conditionalFormatting sqref="G481">
    <cfRule type="expression" dxfId="777" priority="963">
      <formula>OR($L481="关闭",$L481="完成",$L481="失效")</formula>
    </cfRule>
  </conditionalFormatting>
  <conditionalFormatting sqref="J481">
    <cfRule type="expression" dxfId="776" priority="962">
      <formula>OR($L481="关闭",$L481="完成",$L481="失效")</formula>
    </cfRule>
  </conditionalFormatting>
  <conditionalFormatting sqref="K481">
    <cfRule type="expression" dxfId="775" priority="961">
      <formula>OR($L481="关闭",$L481="完成",$L481="失效")</formula>
    </cfRule>
  </conditionalFormatting>
  <conditionalFormatting sqref="M481">
    <cfRule type="expression" dxfId="774" priority="960">
      <formula>OR($L481="关闭",$L481="完成",$L481="失效")</formula>
    </cfRule>
  </conditionalFormatting>
  <conditionalFormatting sqref="H481">
    <cfRule type="expression" dxfId="773" priority="959">
      <formula>OR($L481="关闭",$L481="完成",$L481="失效")</formula>
    </cfRule>
  </conditionalFormatting>
  <conditionalFormatting sqref="L481">
    <cfRule type="expression" dxfId="772" priority="958">
      <formula>OR($L481="关闭",$L481="完成",$L481="失效")</formula>
    </cfRule>
  </conditionalFormatting>
  <conditionalFormatting sqref="L481">
    <cfRule type="expression" dxfId="771" priority="957">
      <formula>OR($L481="关闭",$L481="完成")</formula>
    </cfRule>
  </conditionalFormatting>
  <conditionalFormatting sqref="D481">
    <cfRule type="expression" dxfId="770" priority="954">
      <formula>OR($L481="关闭",$L481="完成",$L481="失效")</formula>
    </cfRule>
  </conditionalFormatting>
  <conditionalFormatting sqref="D481">
    <cfRule type="expression" dxfId="769" priority="953">
      <formula>OR($L481="关闭",$L481="完成",$L481="失效")</formula>
    </cfRule>
  </conditionalFormatting>
  <conditionalFormatting sqref="N411">
    <cfRule type="expression" dxfId="768" priority="952">
      <formula>OR($L411="关闭",$L411="完成",$L411="失效")</formula>
    </cfRule>
  </conditionalFormatting>
  <conditionalFormatting sqref="N479">
    <cfRule type="expression" dxfId="767" priority="951">
      <formula>OR($L479="关闭",$L479="完成",$L479="失效")</formula>
    </cfRule>
  </conditionalFormatting>
  <conditionalFormatting sqref="N479">
    <cfRule type="expression" dxfId="766" priority="950">
      <formula>OR($L479="关闭",$L479="完成",$L479="失效")</formula>
    </cfRule>
  </conditionalFormatting>
  <conditionalFormatting sqref="M480">
    <cfRule type="expression" dxfId="765" priority="949">
      <formula>OR($L480="关闭",$L480="完成",$L480="失效")</formula>
    </cfRule>
  </conditionalFormatting>
  <conditionalFormatting sqref="M480">
    <cfRule type="expression" dxfId="764" priority="948">
      <formula>OR($L480="关闭",$L480="完成",$L480="失效")</formula>
    </cfRule>
  </conditionalFormatting>
  <conditionalFormatting sqref="N480">
    <cfRule type="expression" dxfId="763" priority="947">
      <formula>OR($L480="关闭",$L480="完成",$L480="失效")</formula>
    </cfRule>
  </conditionalFormatting>
  <conditionalFormatting sqref="N480">
    <cfRule type="expression" dxfId="762" priority="946">
      <formula>OR($L480="关闭",$L480="完成",$L480="失效")</formula>
    </cfRule>
  </conditionalFormatting>
  <conditionalFormatting sqref="K478">
    <cfRule type="expression" dxfId="761" priority="945">
      <formula>OR($L478="关闭",$L478="完成",$L478="失效")</formula>
    </cfRule>
  </conditionalFormatting>
  <conditionalFormatting sqref="K478">
    <cfRule type="expression" dxfId="760" priority="944">
      <formula>OR($L478="关闭",$L478="完成",$L478="失效")</formula>
    </cfRule>
  </conditionalFormatting>
  <conditionalFormatting sqref="I482">
    <cfRule type="expression" dxfId="759" priority="940">
      <formula>OR($L482="关闭",$L482="完成",$L482="失效")</formula>
    </cfRule>
  </conditionalFormatting>
  <conditionalFormatting sqref="E482:F482">
    <cfRule type="expression" dxfId="758" priority="931">
      <formula>OR($L482="关闭",$L482="完成",$L482="失效")</formula>
    </cfRule>
  </conditionalFormatting>
  <conditionalFormatting sqref="B482">
    <cfRule type="expression" dxfId="757" priority="942">
      <formula>OR($L482="关闭",$L482="完成",$L482="失效")</formula>
    </cfRule>
  </conditionalFormatting>
  <conditionalFormatting sqref="B482">
    <cfRule type="expression" dxfId="756" priority="943">
      <formula>OR($L482="关闭",$L482="完成")</formula>
    </cfRule>
  </conditionalFormatting>
  <conditionalFormatting sqref="I482">
    <cfRule type="expression" dxfId="755" priority="941">
      <formula>OR($L482="关闭",$L482="完成")</formula>
    </cfRule>
  </conditionalFormatting>
  <conditionalFormatting sqref="C482">
    <cfRule type="expression" dxfId="754" priority="939">
      <formula>OR($L482="关闭",$L482="完成",$L482="失效")</formula>
    </cfRule>
  </conditionalFormatting>
  <conditionalFormatting sqref="G482">
    <cfRule type="expression" dxfId="753" priority="938">
      <formula>OR($L482="关闭",$L482="完成",$L482="失效")</formula>
    </cfRule>
  </conditionalFormatting>
  <conditionalFormatting sqref="J482">
    <cfRule type="expression" dxfId="752" priority="937">
      <formula>OR($L482="关闭",$L482="完成",$L482="失效")</formula>
    </cfRule>
  </conditionalFormatting>
  <conditionalFormatting sqref="K482">
    <cfRule type="expression" dxfId="751" priority="936">
      <formula>OR($L482="关闭",$L482="完成",$L482="失效")</formula>
    </cfRule>
  </conditionalFormatting>
  <conditionalFormatting sqref="M482">
    <cfRule type="expression" dxfId="750" priority="935">
      <formula>OR($L482="关闭",$L482="完成",$L482="失效")</formula>
    </cfRule>
  </conditionalFormatting>
  <conditionalFormatting sqref="H482">
    <cfRule type="expression" dxfId="749" priority="934">
      <formula>OR($L482="关闭",$L482="完成",$L482="失效")</formula>
    </cfRule>
  </conditionalFormatting>
  <conditionalFormatting sqref="D482">
    <cfRule type="expression" dxfId="748" priority="930">
      <formula>OR($L482="关闭",$L482="完成",$L482="失效")</formula>
    </cfRule>
  </conditionalFormatting>
  <conditionalFormatting sqref="D482">
    <cfRule type="expression" dxfId="747" priority="929">
      <formula>OR($L482="关闭",$L482="完成",$L482="失效")</formula>
    </cfRule>
  </conditionalFormatting>
  <conditionalFormatting sqref="K454">
    <cfRule type="expression" dxfId="746" priority="928">
      <formula>OR($L454="关闭",$L454="完成",$L454="失效")</formula>
    </cfRule>
  </conditionalFormatting>
  <conditionalFormatting sqref="K460">
    <cfRule type="expression" dxfId="745" priority="927">
      <formula>OR($L460="关闭",$L460="完成",$L460="失效")</formula>
    </cfRule>
  </conditionalFormatting>
  <conditionalFormatting sqref="K465">
    <cfRule type="expression" dxfId="744" priority="926">
      <formula>OR($L465="关闭",$L465="完成",$L465="失效")</formula>
    </cfRule>
  </conditionalFormatting>
  <conditionalFormatting sqref="K470">
    <cfRule type="expression" dxfId="743" priority="925">
      <formula>OR($L470="关闭",$L470="完成",$L470="失效")</formula>
    </cfRule>
  </conditionalFormatting>
  <conditionalFormatting sqref="K475">
    <cfRule type="expression" dxfId="742" priority="924">
      <formula>OR($L475="关闭",$L475="完成",$L475="失效")</formula>
    </cfRule>
  </conditionalFormatting>
  <conditionalFormatting sqref="K476">
    <cfRule type="expression" dxfId="741" priority="923">
      <formula>OR($L476="关闭",$L476="完成",$L476="失效")</formula>
    </cfRule>
  </conditionalFormatting>
  <conditionalFormatting sqref="N438">
    <cfRule type="expression" dxfId="740" priority="920">
      <formula>OR($L438="关闭",$L438="完成",$L438="失效")</formula>
    </cfRule>
  </conditionalFormatting>
  <conditionalFormatting sqref="N389">
    <cfRule type="expression" dxfId="739" priority="919">
      <formula>OR($L389="关闭",$L389="完成",$L389="失效")</formula>
    </cfRule>
  </conditionalFormatting>
  <conditionalFormatting sqref="M398:N398">
    <cfRule type="expression" dxfId="738" priority="917">
      <formula>OR($L398="关闭",$L398="完成",$L398="失效")</formula>
    </cfRule>
  </conditionalFormatting>
  <conditionalFormatting sqref="N422">
    <cfRule type="expression" dxfId="737" priority="916">
      <formula>OR($L422="关闭",$L422="完成",$L422="失效")</formula>
    </cfRule>
  </conditionalFormatting>
  <conditionalFormatting sqref="N433">
    <cfRule type="expression" dxfId="736" priority="915">
      <formula>OR($L433="关闭",$L433="完成",$L433="失效")</formula>
    </cfRule>
  </conditionalFormatting>
  <conditionalFormatting sqref="I483">
    <cfRule type="expression" dxfId="735" priority="895">
      <formula>OR($L483="关闭",$L483="完成",$L483="失效")</formula>
    </cfRule>
  </conditionalFormatting>
  <conditionalFormatting sqref="E483:F483">
    <cfRule type="expression" dxfId="734" priority="886">
      <formula>OR($L483="关闭",$L483="完成",$L483="失效")</formula>
    </cfRule>
  </conditionalFormatting>
  <conditionalFormatting sqref="B483">
    <cfRule type="expression" dxfId="733" priority="897">
      <formula>OR($L483="关闭",$L483="完成",$L483="失效")</formula>
    </cfRule>
  </conditionalFormatting>
  <conditionalFormatting sqref="B483">
    <cfRule type="expression" dxfId="732" priority="898">
      <formula>OR($L483="关闭",$L483="完成")</formula>
    </cfRule>
  </conditionalFormatting>
  <conditionalFormatting sqref="I483">
    <cfRule type="expression" dxfId="731" priority="896">
      <formula>OR($L483="关闭",$L483="完成")</formula>
    </cfRule>
  </conditionalFormatting>
  <conditionalFormatting sqref="C483">
    <cfRule type="expression" dxfId="730" priority="894">
      <formula>OR($L483="关闭",$L483="完成",$L483="失效")</formula>
    </cfRule>
  </conditionalFormatting>
  <conditionalFormatting sqref="G483">
    <cfRule type="expression" dxfId="729" priority="893">
      <formula>OR($L483="关闭",$L483="完成",$L483="失效")</formula>
    </cfRule>
  </conditionalFormatting>
  <conditionalFormatting sqref="J483">
    <cfRule type="expression" dxfId="728" priority="892">
      <formula>OR($L483="关闭",$L483="完成",$L483="失效")</formula>
    </cfRule>
  </conditionalFormatting>
  <conditionalFormatting sqref="K483">
    <cfRule type="expression" dxfId="727" priority="891">
      <formula>OR($L483="关闭",$L483="完成",$L483="失效")</formula>
    </cfRule>
  </conditionalFormatting>
  <conditionalFormatting sqref="M483">
    <cfRule type="expression" dxfId="726" priority="890">
      <formula>OR($L483="关闭",$L483="完成",$L483="失效")</formula>
    </cfRule>
  </conditionalFormatting>
  <conditionalFormatting sqref="H483">
    <cfRule type="expression" dxfId="725" priority="889">
      <formula>OR($L483="关闭",$L483="完成",$L483="失效")</formula>
    </cfRule>
  </conditionalFormatting>
  <conditionalFormatting sqref="D483">
    <cfRule type="expression" dxfId="724" priority="885">
      <formula>OR($L483="关闭",$L483="完成",$L483="失效")</formula>
    </cfRule>
  </conditionalFormatting>
  <conditionalFormatting sqref="D483">
    <cfRule type="expression" dxfId="723" priority="884">
      <formula>OR($L483="关闭",$L483="完成",$L483="失效")</formula>
    </cfRule>
  </conditionalFormatting>
  <conditionalFormatting sqref="B484:J484">
    <cfRule type="expression" dxfId="722" priority="880">
      <formula>OR($L484="关闭",$L484="完成",$L484="失效")</formula>
    </cfRule>
  </conditionalFormatting>
  <conditionalFormatting sqref="B484">
    <cfRule type="expression" dxfId="721" priority="881">
      <formula>OR($L484="关闭",$L484="完成")</formula>
    </cfRule>
  </conditionalFormatting>
  <conditionalFormatting sqref="L484">
    <cfRule type="expression" dxfId="720" priority="875">
      <formula>OR($L484="关闭",$L484="完成",$L484="失效")</formula>
    </cfRule>
  </conditionalFormatting>
  <conditionalFormatting sqref="O484:R484">
    <cfRule type="expression" dxfId="719" priority="878">
      <formula>OR($L484="关闭",$L484="完成",$L484="失效")</formula>
    </cfRule>
  </conditionalFormatting>
  <conditionalFormatting sqref="I484">
    <cfRule type="expression" dxfId="718" priority="879">
      <formula>OR($L484="关闭",$L484="完成")</formula>
    </cfRule>
  </conditionalFormatting>
  <conditionalFormatting sqref="K484">
    <cfRule type="expression" dxfId="717" priority="877">
      <formula>OR($L484="关闭",$L484="完成",$L484="失效")</formula>
    </cfRule>
  </conditionalFormatting>
  <conditionalFormatting sqref="K484">
    <cfRule type="expression" dxfId="716" priority="876">
      <formula>OR($L484="关闭",$L484="完成")</formula>
    </cfRule>
  </conditionalFormatting>
  <conditionalFormatting sqref="L484">
    <cfRule type="expression" dxfId="715" priority="874">
      <formula>OR($L484="关闭",$L484="完成")</formula>
    </cfRule>
  </conditionalFormatting>
  <conditionalFormatting sqref="M484">
    <cfRule type="expression" dxfId="714" priority="873">
      <formula>OR($L484="关闭",$L484="完成",$L484="失效")</formula>
    </cfRule>
  </conditionalFormatting>
  <conditionalFormatting sqref="N484">
    <cfRule type="expression" dxfId="713" priority="872">
      <formula>OR($L484="关闭",$L484="完成",$L484="失效")</formula>
    </cfRule>
  </conditionalFormatting>
  <conditionalFormatting sqref="N482">
    <cfRule type="expression" dxfId="712" priority="871">
      <formula>OR($L482="关闭",$L482="完成",$L482="失效")</formula>
    </cfRule>
  </conditionalFormatting>
  <conditionalFormatting sqref="L439">
    <cfRule type="expression" dxfId="711" priority="870">
      <formula>OR($L439="关闭",$L439="完成",$L439="失效")</formula>
    </cfRule>
  </conditionalFormatting>
  <conditionalFormatting sqref="L439">
    <cfRule type="expression" dxfId="710" priority="869">
      <formula>OR($L439="关闭",$L439="完成")</formula>
    </cfRule>
  </conditionalFormatting>
  <conditionalFormatting sqref="N439">
    <cfRule type="expression" dxfId="709" priority="868">
      <formula>OR($L439="关闭",$L439="完成",$L439="失效")</formula>
    </cfRule>
  </conditionalFormatting>
  <conditionalFormatting sqref="L482">
    <cfRule type="expression" dxfId="708" priority="867">
      <formula>OR($L482="关闭",$L482="完成",$L482="失效")</formula>
    </cfRule>
  </conditionalFormatting>
  <conditionalFormatting sqref="L482">
    <cfRule type="expression" dxfId="707" priority="866">
      <formula>OR($L482="关闭",$L482="完成")</formula>
    </cfRule>
  </conditionalFormatting>
  <conditionalFormatting sqref="B485:J485">
    <cfRule type="expression" dxfId="706" priority="864">
      <formula>OR($L485="关闭",$L485="完成",$L485="失效")</formula>
    </cfRule>
  </conditionalFormatting>
  <conditionalFormatting sqref="B485">
    <cfRule type="expression" dxfId="705" priority="865">
      <formula>OR($L485="关闭",$L485="完成")</formula>
    </cfRule>
  </conditionalFormatting>
  <conditionalFormatting sqref="L485">
    <cfRule type="expression" dxfId="704" priority="859">
      <formula>OR($L485="关闭",$L485="完成",$L485="失效")</formula>
    </cfRule>
  </conditionalFormatting>
  <conditionalFormatting sqref="O485:R485">
    <cfRule type="expression" dxfId="703" priority="862">
      <formula>OR($L485="关闭",$L485="完成",$L485="失效")</formula>
    </cfRule>
  </conditionalFormatting>
  <conditionalFormatting sqref="I485">
    <cfRule type="expression" dxfId="702" priority="863">
      <formula>OR($L485="关闭",$L485="完成")</formula>
    </cfRule>
  </conditionalFormatting>
  <conditionalFormatting sqref="K485">
    <cfRule type="expression" dxfId="701" priority="861">
      <formula>OR($L485="关闭",$L485="完成",$L485="失效")</formula>
    </cfRule>
  </conditionalFormatting>
  <conditionalFormatting sqref="K485">
    <cfRule type="expression" dxfId="700" priority="860">
      <formula>OR($L485="关闭",$L485="完成")</formula>
    </cfRule>
  </conditionalFormatting>
  <conditionalFormatting sqref="L485">
    <cfRule type="expression" dxfId="699" priority="858">
      <formula>OR($L485="关闭",$L485="完成")</formula>
    </cfRule>
  </conditionalFormatting>
  <conditionalFormatting sqref="M485">
    <cfRule type="expression" dxfId="698" priority="857">
      <formula>OR($L485="关闭",$L485="完成",$L485="失效")</formula>
    </cfRule>
  </conditionalFormatting>
  <conditionalFormatting sqref="N485">
    <cfRule type="expression" dxfId="697" priority="856">
      <formula>OR($L485="关闭",$L485="完成",$L485="失效")</formula>
    </cfRule>
  </conditionalFormatting>
  <conditionalFormatting sqref="B486:J486">
    <cfRule type="expression" dxfId="696" priority="854">
      <formula>OR($L486="关闭",$L486="完成",$L486="失效")</formula>
    </cfRule>
  </conditionalFormatting>
  <conditionalFormatting sqref="B486">
    <cfRule type="expression" dxfId="695" priority="855">
      <formula>OR($L486="关闭",$L486="完成")</formula>
    </cfRule>
  </conditionalFormatting>
  <conditionalFormatting sqref="L486">
    <cfRule type="expression" dxfId="694" priority="849">
      <formula>OR($L486="关闭",$L486="完成",$L486="失效")</formula>
    </cfRule>
  </conditionalFormatting>
  <conditionalFormatting sqref="O486:R486">
    <cfRule type="expression" dxfId="693" priority="852">
      <formula>OR($L486="关闭",$L486="完成",$L486="失效")</formula>
    </cfRule>
  </conditionalFormatting>
  <conditionalFormatting sqref="I486">
    <cfRule type="expression" dxfId="692" priority="853">
      <formula>OR($L486="关闭",$L486="完成")</formula>
    </cfRule>
  </conditionalFormatting>
  <conditionalFormatting sqref="K486">
    <cfRule type="expression" dxfId="691" priority="851">
      <formula>OR($L486="关闭",$L486="完成",$L486="失效")</formula>
    </cfRule>
  </conditionalFormatting>
  <conditionalFormatting sqref="K486">
    <cfRule type="expression" dxfId="690" priority="850">
      <formula>OR($L486="关闭",$L486="完成")</formula>
    </cfRule>
  </conditionalFormatting>
  <conditionalFormatting sqref="L486">
    <cfRule type="expression" dxfId="689" priority="848">
      <formula>OR($L486="关闭",$L486="完成")</formula>
    </cfRule>
  </conditionalFormatting>
  <conditionalFormatting sqref="B487:J487">
    <cfRule type="expression" dxfId="688" priority="844">
      <formula>OR($L487="关闭",$L487="完成",$L487="失效")</formula>
    </cfRule>
  </conditionalFormatting>
  <conditionalFormatting sqref="B487">
    <cfRule type="expression" dxfId="687" priority="845">
      <formula>OR($L487="关闭",$L487="完成")</formula>
    </cfRule>
  </conditionalFormatting>
  <conditionalFormatting sqref="L487">
    <cfRule type="expression" dxfId="686" priority="839">
      <formula>OR($L487="关闭",$L487="完成",$L487="失效")</formula>
    </cfRule>
  </conditionalFormatting>
  <conditionalFormatting sqref="O487:R487">
    <cfRule type="expression" dxfId="685" priority="842">
      <formula>OR($L487="关闭",$L487="完成",$L487="失效")</formula>
    </cfRule>
  </conditionalFormatting>
  <conditionalFormatting sqref="I487">
    <cfRule type="expression" dxfId="684" priority="843">
      <formula>OR($L487="关闭",$L487="完成")</formula>
    </cfRule>
  </conditionalFormatting>
  <conditionalFormatting sqref="K487">
    <cfRule type="expression" dxfId="683" priority="841">
      <formula>OR($L487="关闭",$L487="完成",$L487="失效")</formula>
    </cfRule>
  </conditionalFormatting>
  <conditionalFormatting sqref="K487">
    <cfRule type="expression" dxfId="682" priority="840">
      <formula>OR($L487="关闭",$L487="完成")</formula>
    </cfRule>
  </conditionalFormatting>
  <conditionalFormatting sqref="L487">
    <cfRule type="expression" dxfId="681" priority="838">
      <formula>OR($L487="关闭",$L487="完成")</formula>
    </cfRule>
  </conditionalFormatting>
  <conditionalFormatting sqref="M487">
    <cfRule type="expression" dxfId="680" priority="837">
      <formula>OR($L487="关闭",$L487="完成",$L487="失效")</formula>
    </cfRule>
  </conditionalFormatting>
  <conditionalFormatting sqref="N487">
    <cfRule type="expression" dxfId="679" priority="836">
      <formula>OR($L487="关闭",$L487="完成",$L487="失效")</formula>
    </cfRule>
  </conditionalFormatting>
  <conditionalFormatting sqref="B488:J488">
    <cfRule type="expression" dxfId="678" priority="834">
      <formula>OR($L488="关闭",$L488="完成",$L488="失效")</formula>
    </cfRule>
  </conditionalFormatting>
  <conditionalFormatting sqref="B488">
    <cfRule type="expression" dxfId="677" priority="835">
      <formula>OR($L488="关闭",$L488="完成")</formula>
    </cfRule>
  </conditionalFormatting>
  <conditionalFormatting sqref="O488:R488">
    <cfRule type="expression" dxfId="676" priority="832">
      <formula>OR($L488="关闭",$L488="完成",$L488="失效")</formula>
    </cfRule>
  </conditionalFormatting>
  <conditionalFormatting sqref="I488">
    <cfRule type="expression" dxfId="675" priority="833">
      <formula>OR($L488="关闭",$L488="完成")</formula>
    </cfRule>
  </conditionalFormatting>
  <conditionalFormatting sqref="K488">
    <cfRule type="expression" dxfId="674" priority="831">
      <formula>OR($L488="关闭",$L488="完成",$L488="失效")</formula>
    </cfRule>
  </conditionalFormatting>
  <conditionalFormatting sqref="K488">
    <cfRule type="expression" dxfId="673" priority="830">
      <formula>OR($L488="关闭",$L488="完成")</formula>
    </cfRule>
  </conditionalFormatting>
  <conditionalFormatting sqref="O489:R489">
    <cfRule type="expression" dxfId="672" priority="822">
      <formula>OR($L489="关闭",$L489="完成",$L489="失效")</formula>
    </cfRule>
  </conditionalFormatting>
  <conditionalFormatting sqref="N488">
    <cfRule type="expression" dxfId="671" priority="826">
      <formula>OR($L488="关闭",$L488="完成",$L488="失效")</formula>
    </cfRule>
  </conditionalFormatting>
  <conditionalFormatting sqref="B489:J489">
    <cfRule type="expression" dxfId="670" priority="824">
      <formula>OR($L489="关闭",$L489="完成",$L489="失效")</formula>
    </cfRule>
  </conditionalFormatting>
  <conditionalFormatting sqref="B489">
    <cfRule type="expression" dxfId="669" priority="825">
      <formula>OR($L489="关闭",$L489="完成")</formula>
    </cfRule>
  </conditionalFormatting>
  <conditionalFormatting sqref="I489">
    <cfRule type="expression" dxfId="668" priority="823">
      <formula>OR($L489="关闭",$L489="完成")</formula>
    </cfRule>
  </conditionalFormatting>
  <conditionalFormatting sqref="K489">
    <cfRule type="expression" dxfId="667" priority="821">
      <formula>OR($L489="关闭",$L489="完成",$L489="失效")</formula>
    </cfRule>
  </conditionalFormatting>
  <conditionalFormatting sqref="K489">
    <cfRule type="expression" dxfId="666" priority="820">
      <formula>OR($L489="关闭",$L489="完成")</formula>
    </cfRule>
  </conditionalFormatting>
  <conditionalFormatting sqref="M489">
    <cfRule type="expression" dxfId="665" priority="817">
      <formula>OR($L489="关闭",$L489="完成",$L489="失效")</formula>
    </cfRule>
  </conditionalFormatting>
  <conditionalFormatting sqref="B490:J490">
    <cfRule type="expression" dxfId="664" priority="814">
      <formula>OR($L490="关闭",$L490="完成",$L490="失效")</formula>
    </cfRule>
  </conditionalFormatting>
  <conditionalFormatting sqref="B490">
    <cfRule type="expression" dxfId="663" priority="815">
      <formula>OR($L490="关闭",$L490="完成")</formula>
    </cfRule>
  </conditionalFormatting>
  <conditionalFormatting sqref="L490">
    <cfRule type="expression" dxfId="662" priority="809">
      <formula>OR($L490="关闭",$L490="完成",$L490="失效")</formula>
    </cfRule>
  </conditionalFormatting>
  <conditionalFormatting sqref="O490:R490">
    <cfRule type="expression" dxfId="661" priority="812">
      <formula>OR($L490="关闭",$L490="完成",$L490="失效")</formula>
    </cfRule>
  </conditionalFormatting>
  <conditionalFormatting sqref="I490">
    <cfRule type="expression" dxfId="660" priority="813">
      <formula>OR($L490="关闭",$L490="完成")</formula>
    </cfRule>
  </conditionalFormatting>
  <conditionalFormatting sqref="L490">
    <cfRule type="expression" dxfId="659" priority="808">
      <formula>OR($L490="关闭",$L490="完成")</formula>
    </cfRule>
  </conditionalFormatting>
  <conditionalFormatting sqref="M490">
    <cfRule type="expression" dxfId="658" priority="807">
      <formula>OR($L490="关闭",$L490="完成",$L490="失效")</formula>
    </cfRule>
  </conditionalFormatting>
  <conditionalFormatting sqref="K490">
    <cfRule type="expression" dxfId="657" priority="795">
      <formula>OR($L490="关闭",$L490="完成",$L490="失效")</formula>
    </cfRule>
  </conditionalFormatting>
  <conditionalFormatting sqref="K490">
    <cfRule type="expression" dxfId="656" priority="794">
      <formula>OR($L490="关闭",$L490="完成")</formula>
    </cfRule>
  </conditionalFormatting>
  <conditionalFormatting sqref="B491:J491">
    <cfRule type="expression" dxfId="655" priority="792">
      <formula>OR($L491="关闭",$L491="完成",$L491="失效")</formula>
    </cfRule>
  </conditionalFormatting>
  <conditionalFormatting sqref="B491">
    <cfRule type="expression" dxfId="654" priority="793">
      <formula>OR($L491="关闭",$L491="完成")</formula>
    </cfRule>
  </conditionalFormatting>
  <conditionalFormatting sqref="L491">
    <cfRule type="expression" dxfId="653" priority="787">
      <formula>OR($L491="关闭",$L491="完成",$L491="失效")</formula>
    </cfRule>
  </conditionalFormatting>
  <conditionalFormatting sqref="O491:R491">
    <cfRule type="expression" dxfId="652" priority="790">
      <formula>OR($L491="关闭",$L491="完成",$L491="失效")</formula>
    </cfRule>
  </conditionalFormatting>
  <conditionalFormatting sqref="I491">
    <cfRule type="expression" dxfId="651" priority="791">
      <formula>OR($L491="关闭",$L491="完成")</formula>
    </cfRule>
  </conditionalFormatting>
  <conditionalFormatting sqref="K491">
    <cfRule type="expression" dxfId="650" priority="789">
      <formula>OR($L491="关闭",$L491="完成",$L491="失效")</formula>
    </cfRule>
  </conditionalFormatting>
  <conditionalFormatting sqref="K491">
    <cfRule type="expression" dxfId="649" priority="788">
      <formula>OR($L491="关闭",$L491="完成")</formula>
    </cfRule>
  </conditionalFormatting>
  <conditionalFormatting sqref="L491">
    <cfRule type="expression" dxfId="648" priority="786">
      <formula>OR($L491="关闭",$L491="完成")</formula>
    </cfRule>
  </conditionalFormatting>
  <conditionalFormatting sqref="M491">
    <cfRule type="expression" dxfId="647" priority="785">
      <formula>OR($L491="关闭",$L491="完成",$L491="失效")</formula>
    </cfRule>
  </conditionalFormatting>
  <conditionalFormatting sqref="B492:J492">
    <cfRule type="expression" dxfId="646" priority="782">
      <formula>OR($L492="关闭",$L492="完成",$L492="失效")</formula>
    </cfRule>
  </conditionalFormatting>
  <conditionalFormatting sqref="B492">
    <cfRule type="expression" dxfId="645" priority="783">
      <formula>OR($L492="关闭",$L492="完成")</formula>
    </cfRule>
  </conditionalFormatting>
  <conditionalFormatting sqref="L492">
    <cfRule type="expression" dxfId="644" priority="777">
      <formula>OR($L492="关闭",$L492="完成",$L492="失效")</formula>
    </cfRule>
  </conditionalFormatting>
  <conditionalFormatting sqref="O492:R492">
    <cfRule type="expression" dxfId="643" priority="780">
      <formula>OR($L492="关闭",$L492="完成",$L492="失效")</formula>
    </cfRule>
  </conditionalFormatting>
  <conditionalFormatting sqref="I492">
    <cfRule type="expression" dxfId="642" priority="781">
      <formula>OR($L492="关闭",$L492="完成")</formula>
    </cfRule>
  </conditionalFormatting>
  <conditionalFormatting sqref="K492">
    <cfRule type="expression" dxfId="641" priority="779">
      <formula>OR($L492="关闭",$L492="完成",$L492="失效")</formula>
    </cfRule>
  </conditionalFormatting>
  <conditionalFormatting sqref="K492">
    <cfRule type="expression" dxfId="640" priority="778">
      <formula>OR($L492="关闭",$L492="完成")</formula>
    </cfRule>
  </conditionalFormatting>
  <conditionalFormatting sqref="L492">
    <cfRule type="expression" dxfId="639" priority="776">
      <formula>OR($L492="关闭",$L492="完成")</formula>
    </cfRule>
  </conditionalFormatting>
  <conditionalFormatting sqref="M492">
    <cfRule type="expression" dxfId="638" priority="775">
      <formula>OR($L492="关闭",$L492="完成",$L492="失效")</formula>
    </cfRule>
  </conditionalFormatting>
  <conditionalFormatting sqref="N492">
    <cfRule type="expression" dxfId="637" priority="774">
      <formula>OR($L492="关闭",$L492="完成",$L492="失效")</formula>
    </cfRule>
  </conditionalFormatting>
  <conditionalFormatting sqref="M488">
    <cfRule type="expression" dxfId="636" priority="773">
      <formula>OR($L488="关闭",$L488="完成",$L488="失效")</formula>
    </cfRule>
  </conditionalFormatting>
  <conditionalFormatting sqref="M486">
    <cfRule type="expression" dxfId="635" priority="772">
      <formula>OR($L486="关闭",$L486="完成",$L486="失效")</formula>
    </cfRule>
  </conditionalFormatting>
  <conditionalFormatting sqref="L483">
    <cfRule type="expression" dxfId="634" priority="771">
      <formula>OR($L483="关闭",$L483="完成",$L483="失效")</formula>
    </cfRule>
  </conditionalFormatting>
  <conditionalFormatting sqref="L483">
    <cfRule type="expression" dxfId="633" priority="770">
      <formula>OR($L483="关闭",$L483="完成")</formula>
    </cfRule>
  </conditionalFormatting>
  <conditionalFormatting sqref="N490">
    <cfRule type="expression" dxfId="632" priority="769">
      <formula>OR($L490="关闭",$L490="完成",$L490="失效")</formula>
    </cfRule>
  </conditionalFormatting>
  <conditionalFormatting sqref="O493:R494">
    <cfRule type="expression" dxfId="631" priority="765">
      <formula>OR($L493="关闭",$L493="完成",$L493="失效")</formula>
    </cfRule>
  </conditionalFormatting>
  <conditionalFormatting sqref="B493:J494">
    <cfRule type="expression" dxfId="630" priority="767">
      <formula>OR($L493="关闭",$L493="完成",$L493="失效")</formula>
    </cfRule>
  </conditionalFormatting>
  <conditionalFormatting sqref="B493:B494">
    <cfRule type="expression" dxfId="629" priority="768">
      <formula>OR($L493="关闭",$L493="完成")</formula>
    </cfRule>
  </conditionalFormatting>
  <conditionalFormatting sqref="L493:L494">
    <cfRule type="expression" dxfId="628" priority="762">
      <formula>OR($L493="关闭",$L493="完成",$L493="失效")</formula>
    </cfRule>
  </conditionalFormatting>
  <conditionalFormatting sqref="I493:I494">
    <cfRule type="expression" dxfId="627" priority="766">
      <formula>OR($L493="关闭",$L493="完成")</formula>
    </cfRule>
  </conditionalFormatting>
  <conditionalFormatting sqref="K493:K494">
    <cfRule type="expression" dxfId="626" priority="764">
      <formula>OR($L493="关闭",$L493="完成",$L493="失效")</formula>
    </cfRule>
  </conditionalFormatting>
  <conditionalFormatting sqref="K493:K494">
    <cfRule type="expression" dxfId="625" priority="763">
      <formula>OR($L493="关闭",$L493="完成")</formula>
    </cfRule>
  </conditionalFormatting>
  <conditionalFormatting sqref="L493:L494">
    <cfRule type="expression" dxfId="624" priority="761">
      <formula>OR($L493="关闭",$L493="完成")</formula>
    </cfRule>
  </conditionalFormatting>
  <conditionalFormatting sqref="M493:M494">
    <cfRule type="expression" dxfId="623" priority="758">
      <formula>OR($L493="关闭",$L493="完成",$L493="失效")</formula>
    </cfRule>
  </conditionalFormatting>
  <conditionalFormatting sqref="B449">
    <cfRule type="expression" dxfId="622" priority="754">
      <formula>OR($L449="关闭",$L449="完成",$L449="失效")</formula>
    </cfRule>
  </conditionalFormatting>
  <conditionalFormatting sqref="B449">
    <cfRule type="expression" dxfId="621" priority="755">
      <formula>OR($L449="关闭",$L449="完成")</formula>
    </cfRule>
  </conditionalFormatting>
  <conditionalFormatting sqref="C449:F449">
    <cfRule type="expression" dxfId="620" priority="752">
      <formula>OR($L449="关闭",$L449="完成",$L449="失效")</formula>
    </cfRule>
  </conditionalFormatting>
  <conditionalFormatting sqref="C449:F449">
    <cfRule type="expression" dxfId="619" priority="753">
      <formula>OR($L449="关闭",$L449="完成")</formula>
    </cfRule>
  </conditionalFormatting>
  <conditionalFormatting sqref="G449:J449">
    <cfRule type="expression" dxfId="618" priority="741">
      <formula>OR($L449="关闭",$L449="完成",$L449="失效")</formula>
    </cfRule>
  </conditionalFormatting>
  <conditionalFormatting sqref="L449">
    <cfRule type="expression" dxfId="617" priority="736">
      <formula>OR($L449="关闭",$L449="完成",$L449="失效")</formula>
    </cfRule>
  </conditionalFormatting>
  <conditionalFormatting sqref="O449:R449">
    <cfRule type="expression" dxfId="616" priority="739">
      <formula>OR($L449="关闭",$L449="完成",$L449="失效")</formula>
    </cfRule>
  </conditionalFormatting>
  <conditionalFormatting sqref="I449">
    <cfRule type="expression" dxfId="615" priority="740">
      <formula>OR($L449="关闭",$L449="完成")</formula>
    </cfRule>
  </conditionalFormatting>
  <conditionalFormatting sqref="K449">
    <cfRule type="expression" dxfId="614" priority="738">
      <formula>OR($L449="关闭",$L449="完成",$L449="失效")</formula>
    </cfRule>
  </conditionalFormatting>
  <conditionalFormatting sqref="K449">
    <cfRule type="expression" dxfId="613" priority="737">
      <formula>OR($L449="关闭",$L449="完成")</formula>
    </cfRule>
  </conditionalFormatting>
  <conditionalFormatting sqref="L449">
    <cfRule type="expression" dxfId="612" priority="735">
      <formula>OR($L449="关闭",$L449="完成")</formula>
    </cfRule>
  </conditionalFormatting>
  <conditionalFormatting sqref="N449">
    <cfRule type="expression" dxfId="611" priority="734">
      <formula>OR($L449="关闭",$L449="完成",$L449="失效")</formula>
    </cfRule>
  </conditionalFormatting>
  <conditionalFormatting sqref="M449">
    <cfRule type="expression" dxfId="610" priority="733">
      <formula>OR($L449="关闭",$L449="完成",$L449="失效")</formula>
    </cfRule>
  </conditionalFormatting>
  <conditionalFormatting sqref="N491">
    <cfRule type="expression" dxfId="609" priority="732">
      <formula>OR($L491="关闭",$L491="完成",$L491="失效")</formula>
    </cfRule>
  </conditionalFormatting>
  <conditionalFormatting sqref="O495:R495">
    <cfRule type="expression" dxfId="608" priority="727">
      <formula>OR($L495="关闭",$L495="完成",$L495="失效")</formula>
    </cfRule>
  </conditionalFormatting>
  <conditionalFormatting sqref="B495:J495">
    <cfRule type="expression" dxfId="607" priority="729">
      <formula>OR($L495="关闭",$L495="完成",$L495="失效")</formula>
    </cfRule>
  </conditionalFormatting>
  <conditionalFormatting sqref="B495">
    <cfRule type="expression" dxfId="606" priority="730">
      <formula>OR($L495="关闭",$L495="完成")</formula>
    </cfRule>
  </conditionalFormatting>
  <conditionalFormatting sqref="L495">
    <cfRule type="expression" dxfId="605" priority="724">
      <formula>OR($L495="关闭",$L495="完成",$L495="失效")</formula>
    </cfRule>
  </conditionalFormatting>
  <conditionalFormatting sqref="I495">
    <cfRule type="expression" dxfId="604" priority="728">
      <formula>OR($L495="关闭",$L495="完成")</formula>
    </cfRule>
  </conditionalFormatting>
  <conditionalFormatting sqref="K495">
    <cfRule type="expression" dxfId="603" priority="726">
      <formula>OR($L495="关闭",$L495="完成",$L495="失效")</formula>
    </cfRule>
  </conditionalFormatting>
  <conditionalFormatting sqref="K495">
    <cfRule type="expression" dxfId="602" priority="725">
      <formula>OR($L495="关闭",$L495="完成")</formula>
    </cfRule>
  </conditionalFormatting>
  <conditionalFormatting sqref="L495">
    <cfRule type="expression" dxfId="601" priority="723">
      <formula>OR($L495="关闭",$L495="完成")</formula>
    </cfRule>
  </conditionalFormatting>
  <conditionalFormatting sqref="M495">
    <cfRule type="expression" dxfId="600" priority="721">
      <formula>OR($L495="关闭",$L495="完成",$L495="失效")</formula>
    </cfRule>
  </conditionalFormatting>
  <conditionalFormatting sqref="N495">
    <cfRule type="expression" dxfId="599" priority="720">
      <formula>OR($L495="关闭",$L495="完成",$L495="失效")</formula>
    </cfRule>
  </conditionalFormatting>
  <conditionalFormatting sqref="N486">
    <cfRule type="expression" dxfId="598" priority="719">
      <formula>OR($L486="关闭",$L486="完成",$L486="失效")</formula>
    </cfRule>
  </conditionalFormatting>
  <conditionalFormatting sqref="O496:R496">
    <cfRule type="expression" dxfId="597" priority="715">
      <formula>OR($L496="关闭",$L496="完成",$L496="失效")</formula>
    </cfRule>
  </conditionalFormatting>
  <conditionalFormatting sqref="B496:J496">
    <cfRule type="expression" dxfId="596" priority="717">
      <formula>OR($L496="关闭",$L496="完成",$L496="失效")</formula>
    </cfRule>
  </conditionalFormatting>
  <conditionalFormatting sqref="B496">
    <cfRule type="expression" dxfId="595" priority="718">
      <formula>OR($L496="关闭",$L496="完成")</formula>
    </cfRule>
  </conditionalFormatting>
  <conditionalFormatting sqref="I496">
    <cfRule type="expression" dxfId="594" priority="716">
      <formula>OR($L496="关闭",$L496="完成")</formula>
    </cfRule>
  </conditionalFormatting>
  <conditionalFormatting sqref="K496">
    <cfRule type="expression" dxfId="593" priority="714">
      <formula>OR($L496="关闭",$L496="完成",$L496="失效")</formula>
    </cfRule>
  </conditionalFormatting>
  <conditionalFormatting sqref="K496">
    <cfRule type="expression" dxfId="592" priority="713">
      <formula>OR($L496="关闭",$L496="完成")</formula>
    </cfRule>
  </conditionalFormatting>
  <conditionalFormatting sqref="L489">
    <cfRule type="expression" dxfId="591" priority="708">
      <formula>OR($L489="关闭",$L489="完成",$L489="失效")</formula>
    </cfRule>
  </conditionalFormatting>
  <conditionalFormatting sqref="L489">
    <cfRule type="expression" dxfId="590" priority="707">
      <formula>OR($L489="关闭",$L489="完成")</formula>
    </cfRule>
  </conditionalFormatting>
  <conditionalFormatting sqref="N489">
    <cfRule type="expression" dxfId="589" priority="706">
      <formula>OR($L489="关闭",$L489="完成",$L489="失效")</formula>
    </cfRule>
  </conditionalFormatting>
  <conditionalFormatting sqref="N494">
    <cfRule type="expression" dxfId="588" priority="705">
      <formula>OR($L494="关闭",$L494="完成",$L494="失效")</formula>
    </cfRule>
  </conditionalFormatting>
  <conditionalFormatting sqref="O497:R497">
    <cfRule type="expression" dxfId="587" priority="701">
      <formula>OR($L497="关闭",$L497="完成",$L497="失效")</formula>
    </cfRule>
  </conditionalFormatting>
  <conditionalFormatting sqref="B497:I497">
    <cfRule type="expression" dxfId="586" priority="703">
      <formula>OR($L497="关闭",$L497="完成",$L497="失效")</formula>
    </cfRule>
  </conditionalFormatting>
  <conditionalFormatting sqref="B497">
    <cfRule type="expression" dxfId="585" priority="704">
      <formula>OR($L497="关闭",$L497="完成")</formula>
    </cfRule>
  </conditionalFormatting>
  <conditionalFormatting sqref="I497">
    <cfRule type="expression" dxfId="584" priority="702">
      <formula>OR($L497="关闭",$L497="完成")</formula>
    </cfRule>
  </conditionalFormatting>
  <conditionalFormatting sqref="N497">
    <cfRule type="expression" dxfId="583" priority="696">
      <formula>OR($L497="关闭",$L497="完成",$L497="失效")</formula>
    </cfRule>
  </conditionalFormatting>
  <conditionalFormatting sqref="M497">
    <cfRule type="expression" dxfId="582" priority="695">
      <formula>OR($L497="关闭",$L497="完成",$L497="失效")</formula>
    </cfRule>
  </conditionalFormatting>
  <conditionalFormatting sqref="O498:R498">
    <cfRule type="expression" dxfId="581" priority="691">
      <formula>OR($L498="关闭",$L498="完成",$L498="失效")</formula>
    </cfRule>
  </conditionalFormatting>
  <conditionalFormatting sqref="B498:I498">
    <cfRule type="expression" dxfId="580" priority="693">
      <formula>OR($L498="关闭",$L498="完成",$L498="失效")</formula>
    </cfRule>
  </conditionalFormatting>
  <conditionalFormatting sqref="B498">
    <cfRule type="expression" dxfId="579" priority="694">
      <formula>OR($L498="关闭",$L498="完成")</formula>
    </cfRule>
  </conditionalFormatting>
  <conditionalFormatting sqref="I498">
    <cfRule type="expression" dxfId="578" priority="692">
      <formula>OR($L498="关闭",$L498="完成")</formula>
    </cfRule>
  </conditionalFormatting>
  <conditionalFormatting sqref="M498">
    <cfRule type="expression" dxfId="577" priority="685">
      <formula>OR($L498="关闭",$L498="完成",$L498="失效")</formula>
    </cfRule>
  </conditionalFormatting>
  <conditionalFormatting sqref="N496">
    <cfRule type="expression" dxfId="576" priority="684">
      <formula>OR($L496="关闭",$L496="完成",$L496="失效")</formula>
    </cfRule>
  </conditionalFormatting>
  <conditionalFormatting sqref="M496">
    <cfRule type="expression" dxfId="575" priority="683">
      <formula>OR($L496="关闭",$L496="完成",$L496="失效")</formula>
    </cfRule>
  </conditionalFormatting>
  <conditionalFormatting sqref="N380">
    <cfRule type="expression" dxfId="574" priority="682">
      <formula>OR($L380="关闭",$L380="完成",$L380="失效")</formula>
    </cfRule>
  </conditionalFormatting>
  <conditionalFormatting sqref="L488">
    <cfRule type="expression" dxfId="573" priority="681">
      <formula>OR($L488="关闭",$L488="完成",$L488="失效")</formula>
    </cfRule>
  </conditionalFormatting>
  <conditionalFormatting sqref="L488">
    <cfRule type="expression" dxfId="572" priority="680">
      <formula>OR($L488="关闭",$L488="完成")</formula>
    </cfRule>
  </conditionalFormatting>
  <conditionalFormatting sqref="L496">
    <cfRule type="expression" dxfId="571" priority="679">
      <formula>OR($L496="关闭",$L496="完成",$L496="失效")</formula>
    </cfRule>
  </conditionalFormatting>
  <conditionalFormatting sqref="L496">
    <cfRule type="expression" dxfId="570" priority="678">
      <formula>OR($L496="关闭",$L496="完成")</formula>
    </cfRule>
  </conditionalFormatting>
  <conditionalFormatting sqref="K497">
    <cfRule type="expression" dxfId="569" priority="677">
      <formula>OR($L497="关闭",$L497="完成",$L497="失效")</formula>
    </cfRule>
  </conditionalFormatting>
  <conditionalFormatting sqref="J497">
    <cfRule type="expression" dxfId="568" priority="676">
      <formula>OR($L497="关闭",$L497="完成",$L497="失效")</formula>
    </cfRule>
  </conditionalFormatting>
  <conditionalFormatting sqref="K498">
    <cfRule type="expression" dxfId="567" priority="674">
      <formula>OR($L498="关闭",$L498="完成",$L498="失效")</formula>
    </cfRule>
  </conditionalFormatting>
  <conditionalFormatting sqref="J498">
    <cfRule type="expression" dxfId="566" priority="673">
      <formula>OR($L498="关闭",$L498="完成",$L498="失效")</formula>
    </cfRule>
  </conditionalFormatting>
  <conditionalFormatting sqref="L497">
    <cfRule type="expression" dxfId="565" priority="672">
      <formula>OR($L497="关闭",$L497="完成",$L497="失效")</formula>
    </cfRule>
  </conditionalFormatting>
  <conditionalFormatting sqref="L497">
    <cfRule type="expression" dxfId="564" priority="671">
      <formula>OR($L497="关闭",$L497="完成")</formula>
    </cfRule>
  </conditionalFormatting>
  <conditionalFormatting sqref="L498">
    <cfRule type="expression" dxfId="563" priority="670">
      <formula>OR($L498="关闭",$L498="完成",$L498="失效")</formula>
    </cfRule>
  </conditionalFormatting>
  <conditionalFormatting sqref="L498">
    <cfRule type="expression" dxfId="562" priority="669">
      <formula>OR($L498="关闭",$L498="完成")</formula>
    </cfRule>
  </conditionalFormatting>
  <conditionalFormatting sqref="O499:R499">
    <cfRule type="expression" dxfId="561" priority="665">
      <formula>OR($L499="关闭",$L499="完成",$L499="失效")</formula>
    </cfRule>
  </conditionalFormatting>
  <conditionalFormatting sqref="B499:I499">
    <cfRule type="expression" dxfId="560" priority="667">
      <formula>OR($L499="关闭",$L499="完成",$L499="失效")</formula>
    </cfRule>
  </conditionalFormatting>
  <conditionalFormatting sqref="B499">
    <cfRule type="expression" dxfId="559" priority="668">
      <formula>OR($L499="关闭",$L499="完成")</formula>
    </cfRule>
  </conditionalFormatting>
  <conditionalFormatting sqref="I499">
    <cfRule type="expression" dxfId="558" priority="666">
      <formula>OR($L499="关闭",$L499="完成")</formula>
    </cfRule>
  </conditionalFormatting>
  <conditionalFormatting sqref="N499">
    <cfRule type="expression" dxfId="557" priority="664">
      <formula>OR($L499="关闭",$L499="完成",$L499="失效")</formula>
    </cfRule>
  </conditionalFormatting>
  <conditionalFormatting sqref="M499">
    <cfRule type="expression" dxfId="556" priority="663">
      <formula>OR($L499="关闭",$L499="完成",$L499="失效")</formula>
    </cfRule>
  </conditionalFormatting>
  <conditionalFormatting sqref="K499">
    <cfRule type="expression" dxfId="555" priority="662">
      <formula>OR($L499="关闭",$L499="完成",$L499="失效")</formula>
    </cfRule>
  </conditionalFormatting>
  <conditionalFormatting sqref="J499">
    <cfRule type="expression" dxfId="554" priority="661">
      <formula>OR($L499="关闭",$L499="完成",$L499="失效")</formula>
    </cfRule>
  </conditionalFormatting>
  <conditionalFormatting sqref="L499">
    <cfRule type="expression" dxfId="553" priority="660">
      <formula>OR($L499="关闭",$L499="完成",$L499="失效")</formula>
    </cfRule>
  </conditionalFormatting>
  <conditionalFormatting sqref="L499">
    <cfRule type="expression" dxfId="552" priority="659">
      <formula>OR($L499="关闭",$L499="完成")</formula>
    </cfRule>
  </conditionalFormatting>
  <conditionalFormatting sqref="O500:R500">
    <cfRule type="expression" dxfId="551" priority="653">
      <formula>OR($L500="关闭",$L500="完成",$L500="失效")</formula>
    </cfRule>
  </conditionalFormatting>
  <conditionalFormatting sqref="B500:I500">
    <cfRule type="expression" dxfId="550" priority="655">
      <formula>OR($L500="关闭",$L500="完成",$L500="失效")</formula>
    </cfRule>
  </conditionalFormatting>
  <conditionalFormatting sqref="B500">
    <cfRule type="expression" dxfId="549" priority="656">
      <formula>OR($L500="关闭",$L500="完成")</formula>
    </cfRule>
  </conditionalFormatting>
  <conditionalFormatting sqref="I500">
    <cfRule type="expression" dxfId="548" priority="654">
      <formula>OR($L500="关闭",$L500="完成")</formula>
    </cfRule>
  </conditionalFormatting>
  <conditionalFormatting sqref="N500">
    <cfRule type="expression" dxfId="547" priority="652">
      <formula>OR($L500="关闭",$L500="完成",$L500="失效")</formula>
    </cfRule>
  </conditionalFormatting>
  <conditionalFormatting sqref="K500">
    <cfRule type="expression" dxfId="546" priority="650">
      <formula>OR($L500="关闭",$L500="完成",$L500="失效")</formula>
    </cfRule>
  </conditionalFormatting>
  <conditionalFormatting sqref="J500">
    <cfRule type="expression" dxfId="545" priority="649">
      <formula>OR($L500="关闭",$L500="完成",$L500="失效")</formula>
    </cfRule>
  </conditionalFormatting>
  <conditionalFormatting sqref="L500">
    <cfRule type="expression" dxfId="544" priority="648">
      <formula>OR($L500="关闭",$L500="完成",$L500="失效")</formula>
    </cfRule>
  </conditionalFormatting>
  <conditionalFormatting sqref="L500">
    <cfRule type="expression" dxfId="543" priority="647">
      <formula>OR($L500="关闭",$L500="完成")</formula>
    </cfRule>
  </conditionalFormatting>
  <conditionalFormatting sqref="M501">
    <cfRule type="expression" dxfId="542" priority="646">
      <formula>OR($L501="关闭",$L501="完成",$L501="失效")</formula>
    </cfRule>
  </conditionalFormatting>
  <conditionalFormatting sqref="N501">
    <cfRule type="expression" dxfId="541" priority="645">
      <formula>OR($L501="关闭",$L501="完成",$L501="失效")</formula>
    </cfRule>
  </conditionalFormatting>
  <conditionalFormatting sqref="O502:R502">
    <cfRule type="expression" dxfId="540" priority="641">
      <formula>OR($L502="关闭",$L502="完成",$L502="失效")</formula>
    </cfRule>
  </conditionalFormatting>
  <conditionalFormatting sqref="B502:I502">
    <cfRule type="expression" dxfId="539" priority="643">
      <formula>OR($L502="关闭",$L502="完成",$L502="失效")</formula>
    </cfRule>
  </conditionalFormatting>
  <conditionalFormatting sqref="B502">
    <cfRule type="expression" dxfId="538" priority="644">
      <formula>OR($L502="关闭",$L502="完成")</formula>
    </cfRule>
  </conditionalFormatting>
  <conditionalFormatting sqref="I502">
    <cfRule type="expression" dxfId="537" priority="642">
      <formula>OR($L502="关闭",$L502="完成")</formula>
    </cfRule>
  </conditionalFormatting>
  <conditionalFormatting sqref="N502">
    <cfRule type="expression" dxfId="536" priority="640">
      <formula>OR($L502="关闭",$L502="完成",$L502="失效")</formula>
    </cfRule>
  </conditionalFormatting>
  <conditionalFormatting sqref="M502">
    <cfRule type="expression" dxfId="535" priority="639">
      <formula>OR($L502="关闭",$L502="完成",$L502="失效")</formula>
    </cfRule>
  </conditionalFormatting>
  <conditionalFormatting sqref="K502">
    <cfRule type="expression" dxfId="534" priority="638">
      <formula>OR($L502="关闭",$L502="完成",$L502="失效")</formula>
    </cfRule>
  </conditionalFormatting>
  <conditionalFormatting sqref="J502">
    <cfRule type="expression" dxfId="533" priority="637">
      <formula>OR($L502="关闭",$L502="完成",$L502="失效")</formula>
    </cfRule>
  </conditionalFormatting>
  <conditionalFormatting sqref="L502">
    <cfRule type="expression" dxfId="532" priority="636">
      <formula>OR($L502="关闭",$L502="完成",$L502="失效")</formula>
    </cfRule>
  </conditionalFormatting>
  <conditionalFormatting sqref="L502">
    <cfRule type="expression" dxfId="531" priority="635">
      <formula>OR($L502="关闭",$L502="完成")</formula>
    </cfRule>
  </conditionalFormatting>
  <conditionalFormatting sqref="O504:R504">
    <cfRule type="expression" dxfId="530" priority="627">
      <formula>OR($L504="关闭",$L504="完成",$L504="失效")</formula>
    </cfRule>
  </conditionalFormatting>
  <conditionalFormatting sqref="B504:I504">
    <cfRule type="expression" dxfId="529" priority="629">
      <formula>OR($L504="关闭",$L504="完成",$L504="失效")</formula>
    </cfRule>
  </conditionalFormatting>
  <conditionalFormatting sqref="B504">
    <cfRule type="expression" dxfId="528" priority="630">
      <formula>OR($L504="关闭",$L504="完成")</formula>
    </cfRule>
  </conditionalFormatting>
  <conditionalFormatting sqref="I504">
    <cfRule type="expression" dxfId="527" priority="628">
      <formula>OR($L504="关闭",$L504="完成")</formula>
    </cfRule>
  </conditionalFormatting>
  <conditionalFormatting sqref="N504">
    <cfRule type="expression" dxfId="526" priority="626">
      <formula>OR($L504="关闭",$L504="完成",$L504="失效")</formula>
    </cfRule>
  </conditionalFormatting>
  <conditionalFormatting sqref="M504">
    <cfRule type="expression" dxfId="525" priority="625">
      <formula>OR($L504="关闭",$L504="完成",$L504="失效")</formula>
    </cfRule>
  </conditionalFormatting>
  <conditionalFormatting sqref="K504">
    <cfRule type="expression" dxfId="524" priority="624">
      <formula>OR($L504="关闭",$L504="完成",$L504="失效")</formula>
    </cfRule>
  </conditionalFormatting>
  <conditionalFormatting sqref="J504">
    <cfRule type="expression" dxfId="523" priority="623">
      <formula>OR($L504="关闭",$L504="完成",$L504="失效")</formula>
    </cfRule>
  </conditionalFormatting>
  <conditionalFormatting sqref="L504">
    <cfRule type="expression" dxfId="522" priority="622">
      <formula>OR($L504="关闭",$L504="完成",$L504="失效")</formula>
    </cfRule>
  </conditionalFormatting>
  <conditionalFormatting sqref="L504">
    <cfRule type="expression" dxfId="521" priority="621">
      <formula>OR($L504="关闭",$L504="完成")</formula>
    </cfRule>
  </conditionalFormatting>
  <conditionalFormatting sqref="N498">
    <cfRule type="expression" dxfId="520" priority="620">
      <formula>OR($L498="关闭",$L498="完成",$L498="失效")</formula>
    </cfRule>
  </conditionalFormatting>
  <conditionalFormatting sqref="M500">
    <cfRule type="expression" dxfId="519" priority="619">
      <formula>OR($L500="关闭",$L500="完成",$L500="失效")</formula>
    </cfRule>
  </conditionalFormatting>
  <conditionalFormatting sqref="O503:R503">
    <cfRule type="expression" dxfId="518" priority="608">
      <formula>OR($L503="关闭",$L503="完成",$L503="失效")</formula>
    </cfRule>
  </conditionalFormatting>
  <conditionalFormatting sqref="B503:I503">
    <cfRule type="expression" dxfId="517" priority="610">
      <formula>OR($L503="关闭",$L503="完成",$L503="失效")</formula>
    </cfRule>
  </conditionalFormatting>
  <conditionalFormatting sqref="B503">
    <cfRule type="expression" dxfId="516" priority="611">
      <formula>OR($L503="关闭",$L503="完成")</formula>
    </cfRule>
  </conditionalFormatting>
  <conditionalFormatting sqref="I503">
    <cfRule type="expression" dxfId="515" priority="609">
      <formula>OR($L503="关闭",$L503="完成")</formula>
    </cfRule>
  </conditionalFormatting>
  <conditionalFormatting sqref="M503">
    <cfRule type="expression" dxfId="514" priority="607">
      <formula>OR($L503="关闭",$L503="完成",$L503="失效")</formula>
    </cfRule>
  </conditionalFormatting>
  <conditionalFormatting sqref="K503">
    <cfRule type="expression" dxfId="513" priority="606">
      <formula>OR($L503="关闭",$L503="完成",$L503="失效")</formula>
    </cfRule>
  </conditionalFormatting>
  <conditionalFormatting sqref="J503">
    <cfRule type="expression" dxfId="512" priority="605">
      <formula>OR($L503="关闭",$L503="完成",$L503="失效")</formula>
    </cfRule>
  </conditionalFormatting>
  <conditionalFormatting sqref="L503">
    <cfRule type="expression" dxfId="511" priority="604">
      <formula>OR($L503="关闭",$L503="完成",$L503="失效")</formula>
    </cfRule>
  </conditionalFormatting>
  <conditionalFormatting sqref="L503">
    <cfRule type="expression" dxfId="510" priority="603">
      <formula>OR($L503="关闭",$L503="完成")</formula>
    </cfRule>
  </conditionalFormatting>
  <conditionalFormatting sqref="N503">
    <cfRule type="expression" dxfId="509" priority="602">
      <formula>OR($L503="关闭",$L503="完成",$L503="失效")</formula>
    </cfRule>
  </conditionalFormatting>
  <conditionalFormatting sqref="O506:Q506">
    <cfRule type="expression" dxfId="508" priority="600">
      <formula>OR($L506="关闭",$L506="完成",$L506="失效")</formula>
    </cfRule>
  </conditionalFormatting>
  <conditionalFormatting sqref="B506 E506:K506">
    <cfRule type="expression" dxfId="507" priority="601">
      <formula>OR(#REF!="关闭",#REF!="完成",#REF!="失效")</formula>
    </cfRule>
  </conditionalFormatting>
  <conditionalFormatting sqref="C506">
    <cfRule type="expression" dxfId="506" priority="599">
      <formula>OR($L506="关闭",$L506="完成",$L506="失效")</formula>
    </cfRule>
  </conditionalFormatting>
  <conditionalFormatting sqref="M506">
    <cfRule type="expression" dxfId="505" priority="598">
      <formula>OR($L506="关闭",$L506="完成",$L506="失效")</formula>
    </cfRule>
  </conditionalFormatting>
  <conditionalFormatting sqref="D506">
    <cfRule type="expression" dxfId="504" priority="597">
      <formula>OR(#REF!="关闭",#REF!="完成",#REF!="失效")</formula>
    </cfRule>
  </conditionalFormatting>
  <conditionalFormatting sqref="O505:R505">
    <cfRule type="expression" dxfId="503" priority="590">
      <formula>OR($L505="关闭",$L505="完成",$L505="失效")</formula>
    </cfRule>
  </conditionalFormatting>
  <conditionalFormatting sqref="B505:I505">
    <cfRule type="expression" dxfId="502" priority="592">
      <formula>OR($L505="关闭",$L505="完成",$L505="失效")</formula>
    </cfRule>
  </conditionalFormatting>
  <conditionalFormatting sqref="B505">
    <cfRule type="expression" dxfId="501" priority="593">
      <formula>OR($L505="关闭",$L505="完成")</formula>
    </cfRule>
  </conditionalFormatting>
  <conditionalFormatting sqref="I505">
    <cfRule type="expression" dxfId="500" priority="591">
      <formula>OR($L505="关闭",$L505="完成")</formula>
    </cfRule>
  </conditionalFormatting>
  <conditionalFormatting sqref="N505">
    <cfRule type="expression" dxfId="499" priority="589">
      <formula>OR($L505="关闭",$L505="完成",$L505="失效")</formula>
    </cfRule>
  </conditionalFormatting>
  <conditionalFormatting sqref="M505">
    <cfRule type="expression" dxfId="498" priority="588">
      <formula>OR($L505="关闭",$L505="完成",$L505="失效")</formula>
    </cfRule>
  </conditionalFormatting>
  <conditionalFormatting sqref="K505">
    <cfRule type="expression" dxfId="497" priority="587">
      <formula>OR($L505="关闭",$L505="完成",$L505="失效")</formula>
    </cfRule>
  </conditionalFormatting>
  <conditionalFormatting sqref="J505">
    <cfRule type="expression" dxfId="496" priority="586">
      <formula>OR($L505="关闭",$L505="完成",$L505="失效")</formula>
    </cfRule>
  </conditionalFormatting>
  <conditionalFormatting sqref="L505">
    <cfRule type="expression" dxfId="495" priority="585">
      <formula>OR($L505="关闭",$L505="完成",$L505="失效")</formula>
    </cfRule>
  </conditionalFormatting>
  <conditionalFormatting sqref="L505">
    <cfRule type="expression" dxfId="494" priority="584">
      <formula>OR($L505="关闭",$L505="完成")</formula>
    </cfRule>
  </conditionalFormatting>
  <conditionalFormatting sqref="N493">
    <cfRule type="expression" dxfId="493" priority="583">
      <formula>OR($L493="关闭",$L493="完成",$L493="失效")</formula>
    </cfRule>
  </conditionalFormatting>
  <conditionalFormatting sqref="N483">
    <cfRule type="expression" dxfId="492" priority="582">
      <formula>OR($L483="关闭",$L483="完成",$L483="失效")</formula>
    </cfRule>
  </conditionalFormatting>
  <conditionalFormatting sqref="M508">
    <cfRule type="expression" dxfId="491" priority="564">
      <formula>OR($L508="关闭",$L508="完成",$L508="失效")</formula>
    </cfRule>
  </conditionalFormatting>
  <conditionalFormatting sqref="K508">
    <cfRule type="expression" dxfId="490" priority="563">
      <formula>OR($L508="关闭",$L508="完成",$L508="失效")</formula>
    </cfRule>
  </conditionalFormatting>
  <conditionalFormatting sqref="J508">
    <cfRule type="expression" dxfId="489" priority="562">
      <formula>OR($L508="关闭",$L508="完成",$L508="失效")</formula>
    </cfRule>
  </conditionalFormatting>
  <conditionalFormatting sqref="O508:R508">
    <cfRule type="expression" dxfId="488" priority="566">
      <formula>OR($L508="关闭",$L508="完成",$L508="失效")</formula>
    </cfRule>
  </conditionalFormatting>
  <conditionalFormatting sqref="B508:I508">
    <cfRule type="expression" dxfId="487" priority="568">
      <formula>OR($L508="关闭",$L508="完成",$L508="失效")</formula>
    </cfRule>
  </conditionalFormatting>
  <conditionalFormatting sqref="B508">
    <cfRule type="expression" dxfId="486" priority="569">
      <formula>OR($L508="关闭",$L508="完成")</formula>
    </cfRule>
  </conditionalFormatting>
  <conditionalFormatting sqref="I508">
    <cfRule type="expression" dxfId="485" priority="567">
      <formula>OR($L508="关闭",$L508="完成")</formula>
    </cfRule>
  </conditionalFormatting>
  <conditionalFormatting sqref="N508">
    <cfRule type="expression" dxfId="484" priority="565">
      <formula>OR($L508="关闭",$L508="完成",$L508="失效")</formula>
    </cfRule>
  </conditionalFormatting>
  <conditionalFormatting sqref="M509">
    <cfRule type="expression" dxfId="483" priority="554">
      <formula>OR($L509="关闭",$L509="完成",$L509="失效")</formula>
    </cfRule>
  </conditionalFormatting>
  <conditionalFormatting sqref="K509">
    <cfRule type="expression" dxfId="482" priority="553">
      <formula>OR($L509="关闭",$L509="完成",$L509="失效")</formula>
    </cfRule>
  </conditionalFormatting>
  <conditionalFormatting sqref="J509">
    <cfRule type="expression" dxfId="481" priority="552">
      <formula>OR($L509="关闭",$L509="完成",$L509="失效")</formula>
    </cfRule>
  </conditionalFormatting>
  <conditionalFormatting sqref="L508">
    <cfRule type="expression" dxfId="480" priority="561">
      <formula>OR($L508="关闭",$L508="完成",$L508="失效")</formula>
    </cfRule>
  </conditionalFormatting>
  <conditionalFormatting sqref="L508">
    <cfRule type="expression" dxfId="479" priority="560">
      <formula>OR($L508="关闭",$L508="完成")</formula>
    </cfRule>
  </conditionalFormatting>
  <conditionalFormatting sqref="O509:R509">
    <cfRule type="expression" dxfId="478" priority="556">
      <formula>OR($L509="关闭",$L509="完成",$L509="失效")</formula>
    </cfRule>
  </conditionalFormatting>
  <conditionalFormatting sqref="B509:I509">
    <cfRule type="expression" dxfId="477" priority="558">
      <formula>OR($L509="关闭",$L509="完成",$L509="失效")</formula>
    </cfRule>
  </conditionalFormatting>
  <conditionalFormatting sqref="B509">
    <cfRule type="expression" dxfId="476" priority="559">
      <formula>OR($L509="关闭",$L509="完成")</formula>
    </cfRule>
  </conditionalFormatting>
  <conditionalFormatting sqref="I509">
    <cfRule type="expression" dxfId="475" priority="557">
      <formula>OR($L509="关闭",$L509="完成")</formula>
    </cfRule>
  </conditionalFormatting>
  <conditionalFormatting sqref="N509">
    <cfRule type="expression" dxfId="474" priority="555">
      <formula>OR($L509="关闭",$L509="完成",$L509="失效")</formula>
    </cfRule>
  </conditionalFormatting>
  <conditionalFormatting sqref="L509">
    <cfRule type="expression" dxfId="473" priority="551">
      <formula>OR($L509="关闭",$L509="完成",$L509="失效")</formula>
    </cfRule>
  </conditionalFormatting>
  <conditionalFormatting sqref="L509">
    <cfRule type="expression" dxfId="472" priority="550">
      <formula>OR($L509="关闭",$L509="完成")</formula>
    </cfRule>
  </conditionalFormatting>
  <conditionalFormatting sqref="M507">
    <cfRule type="expression" dxfId="471" priority="544">
      <formula>OR($L507="关闭",$L507="完成",$L507="失效")</formula>
    </cfRule>
  </conditionalFormatting>
  <conditionalFormatting sqref="K507">
    <cfRule type="expression" dxfId="470" priority="543">
      <formula>OR($L507="关闭",$L507="完成",$L507="失效")</formula>
    </cfRule>
  </conditionalFormatting>
  <conditionalFormatting sqref="J507">
    <cfRule type="expression" dxfId="469" priority="542">
      <formula>OR($L507="关闭",$L507="完成",$L507="失效")</formula>
    </cfRule>
  </conditionalFormatting>
  <conditionalFormatting sqref="O507:R507">
    <cfRule type="expression" dxfId="468" priority="546">
      <formula>OR($L507="关闭",$L507="完成",$L507="失效")</formula>
    </cfRule>
  </conditionalFormatting>
  <conditionalFormatting sqref="B507:I507">
    <cfRule type="expression" dxfId="467" priority="548">
      <formula>OR($L507="关闭",$L507="完成",$L507="失效")</formula>
    </cfRule>
  </conditionalFormatting>
  <conditionalFormatting sqref="B507">
    <cfRule type="expression" dxfId="466" priority="549">
      <formula>OR($L507="关闭",$L507="完成")</formula>
    </cfRule>
  </conditionalFormatting>
  <conditionalFormatting sqref="I507">
    <cfRule type="expression" dxfId="465" priority="547">
      <formula>OR($L507="关闭",$L507="完成")</formula>
    </cfRule>
  </conditionalFormatting>
  <conditionalFormatting sqref="N507">
    <cfRule type="expression" dxfId="464" priority="545">
      <formula>OR($L507="关闭",$L507="完成",$L507="失效")</formula>
    </cfRule>
  </conditionalFormatting>
  <conditionalFormatting sqref="L507">
    <cfRule type="expression" dxfId="463" priority="541">
      <formula>OR($L507="关闭",$L507="完成",$L507="失效")</formula>
    </cfRule>
  </conditionalFormatting>
  <conditionalFormatting sqref="L507">
    <cfRule type="expression" dxfId="462" priority="540">
      <formula>OR($L507="关闭",$L507="完成")</formula>
    </cfRule>
  </conditionalFormatting>
  <conditionalFormatting sqref="R506">
    <cfRule type="expression" dxfId="461" priority="538">
      <formula>OR($L506="关闭",$L506="完成",$L506="失效")</formula>
    </cfRule>
  </conditionalFormatting>
  <conditionalFormatting sqref="L506">
    <cfRule type="expression" dxfId="460" priority="537">
      <formula>OR($L506="关闭",$L506="完成",$L506="失效")</formula>
    </cfRule>
  </conditionalFormatting>
  <conditionalFormatting sqref="L506">
    <cfRule type="expression" dxfId="459" priority="536">
      <formula>OR($L506="关闭",$L506="完成")</formula>
    </cfRule>
  </conditionalFormatting>
  <conditionalFormatting sqref="K510">
    <cfRule type="expression" dxfId="458" priority="529">
      <formula>OR($L510="关闭",$L510="完成",$L510="失效")</formula>
    </cfRule>
  </conditionalFormatting>
  <conditionalFormatting sqref="J510">
    <cfRule type="expression" dxfId="457" priority="528">
      <formula>OR($L510="关闭",$L510="完成",$L510="失效")</formula>
    </cfRule>
  </conditionalFormatting>
  <conditionalFormatting sqref="O510:R510">
    <cfRule type="expression" dxfId="456" priority="532">
      <formula>OR($L510="关闭",$L510="完成",$L510="失效")</formula>
    </cfRule>
  </conditionalFormatting>
  <conditionalFormatting sqref="B510:I510">
    <cfRule type="expression" dxfId="455" priority="534">
      <formula>OR($L510="关闭",$L510="完成",$L510="失效")</formula>
    </cfRule>
  </conditionalFormatting>
  <conditionalFormatting sqref="B510">
    <cfRule type="expression" dxfId="454" priority="535">
      <formula>OR($L510="关闭",$L510="完成")</formula>
    </cfRule>
  </conditionalFormatting>
  <conditionalFormatting sqref="I510">
    <cfRule type="expression" dxfId="453" priority="533">
      <formula>OR($L510="关闭",$L510="完成")</formula>
    </cfRule>
  </conditionalFormatting>
  <conditionalFormatting sqref="L510">
    <cfRule type="expression" dxfId="452" priority="527">
      <formula>OR($L510="关闭",$L510="完成",$L510="失效")</formula>
    </cfRule>
  </conditionalFormatting>
  <conditionalFormatting sqref="L510">
    <cfRule type="expression" dxfId="451" priority="526">
      <formula>OR($L510="关闭",$L510="完成")</formula>
    </cfRule>
  </conditionalFormatting>
  <conditionalFormatting sqref="M511">
    <cfRule type="expression" dxfId="450" priority="515">
      <formula>OR($L511="关闭",$L511="完成",$L511="失效")</formula>
    </cfRule>
  </conditionalFormatting>
  <conditionalFormatting sqref="B512:R512">
    <cfRule type="expression" dxfId="449" priority="513">
      <formula>OR($L512="关闭",$L512="完成",$L512="失效")</formula>
    </cfRule>
  </conditionalFormatting>
  <conditionalFormatting sqref="B512">
    <cfRule type="expression" dxfId="448" priority="514">
      <formula>OR($L512="关闭",$L512="完成")</formula>
    </cfRule>
  </conditionalFormatting>
  <conditionalFormatting sqref="B513:R513">
    <cfRule type="expression" dxfId="447" priority="509">
      <formula>OR($L513="关闭",$L513="完成",$L513="失效")</formula>
    </cfRule>
  </conditionalFormatting>
  <conditionalFormatting sqref="B513">
    <cfRule type="expression" dxfId="446" priority="510">
      <formula>OR($L513="关闭",$L513="完成")</formula>
    </cfRule>
  </conditionalFormatting>
  <conditionalFormatting sqref="B514:R514">
    <cfRule type="expression" dxfId="445" priority="507">
      <formula>OR($L514="关闭",$L514="完成",$L514="失效")</formula>
    </cfRule>
  </conditionalFormatting>
  <conditionalFormatting sqref="B514">
    <cfRule type="expression" dxfId="444" priority="508">
      <formula>OR($L514="关闭",$L514="完成")</formula>
    </cfRule>
  </conditionalFormatting>
  <conditionalFormatting sqref="B515:R515">
    <cfRule type="expression" dxfId="443" priority="505">
      <formula>OR($L515="关闭",$L515="完成",$L515="失效")</formula>
    </cfRule>
  </conditionalFormatting>
  <conditionalFormatting sqref="B515">
    <cfRule type="expression" dxfId="442" priority="506">
      <formula>OR($L515="关闭",$L515="完成")</formula>
    </cfRule>
  </conditionalFormatting>
  <conditionalFormatting sqref="M510">
    <cfRule type="expression" dxfId="441" priority="504">
      <formula>OR($L510="关闭",$L510="完成",$L510="失效")</formula>
    </cfRule>
  </conditionalFormatting>
  <conditionalFormatting sqref="N510">
    <cfRule type="expression" dxfId="440" priority="503">
      <formula>OR($L510="关闭",$L510="完成",$L510="失效")</formula>
    </cfRule>
  </conditionalFormatting>
  <conditionalFormatting sqref="B516:K516">
    <cfRule type="expression" dxfId="439" priority="501">
      <formula>OR($L516="关闭",$L516="完成",$L516="失效")</formula>
    </cfRule>
  </conditionalFormatting>
  <conditionalFormatting sqref="I516">
    <cfRule type="expression" dxfId="438" priority="502">
      <formula>OR($L516="关闭",$L516="完成")</formula>
    </cfRule>
  </conditionalFormatting>
  <conditionalFormatting sqref="L516">
    <cfRule type="expression" dxfId="437" priority="499">
      <formula>OR($L516="关闭",$L516="完成",$L516="失效")</formula>
    </cfRule>
  </conditionalFormatting>
  <conditionalFormatting sqref="L516">
    <cfRule type="expression" dxfId="436" priority="500">
      <formula>OR($L516="关闭",$L516="完成")</formula>
    </cfRule>
  </conditionalFormatting>
  <conditionalFormatting sqref="L511">
    <cfRule type="expression" dxfId="435" priority="498">
      <formula>OR($L511="关闭",$L511="完成",$L511="失效")</formula>
    </cfRule>
  </conditionalFormatting>
  <conditionalFormatting sqref="L511">
    <cfRule type="expression" dxfId="434" priority="497">
      <formula>OR($L511="关闭",$L511="完成")</formula>
    </cfRule>
  </conditionalFormatting>
  <conditionalFormatting sqref="N511">
    <cfRule type="expression" dxfId="433" priority="496">
      <formula>OR($L511="关闭",$L511="完成",$L511="失效")</formula>
    </cfRule>
  </conditionalFormatting>
  <conditionalFormatting sqref="B517:K518">
    <cfRule type="expression" dxfId="432" priority="494">
      <formula>OR($L517="关闭",$L517="完成",$L517="失效")</formula>
    </cfRule>
  </conditionalFormatting>
  <conditionalFormatting sqref="I517:I518">
    <cfRule type="expression" dxfId="431" priority="495">
      <formula>OR($L517="关闭",$L517="完成")</formula>
    </cfRule>
  </conditionalFormatting>
  <conditionalFormatting sqref="L517:L518">
    <cfRule type="expression" dxfId="430" priority="492">
      <formula>OR($L517="关闭",$L517="完成",$L517="失效")</formula>
    </cfRule>
  </conditionalFormatting>
  <conditionalFormatting sqref="L517:L518">
    <cfRule type="expression" dxfId="429" priority="493">
      <formula>OR($L517="关闭",$L517="完成")</formula>
    </cfRule>
  </conditionalFormatting>
  <conditionalFormatting sqref="M516">
    <cfRule type="expression" dxfId="428" priority="491">
      <formula>OR($L516="关闭",$L516="完成",$L516="失效")</formula>
    </cfRule>
  </conditionalFormatting>
  <conditionalFormatting sqref="N519:R519">
    <cfRule type="expression" dxfId="427" priority="484">
      <formula>OR($L519="关闭",$L519="完成",$L519="失效")</formula>
    </cfRule>
  </conditionalFormatting>
  <conditionalFormatting sqref="I519">
    <cfRule type="expression" dxfId="426" priority="485">
      <formula>OR($L519="关闭",$L519="完成")</formula>
    </cfRule>
  </conditionalFormatting>
  <conditionalFormatting sqref="L519">
    <cfRule type="expression" dxfId="425" priority="482">
      <formula>OR($L519="关闭",$L519="完成",$L519="失效")</formula>
    </cfRule>
  </conditionalFormatting>
  <conditionalFormatting sqref="L519">
    <cfRule type="expression" dxfId="424" priority="483">
      <formula>OR($L519="关闭",$L519="完成")</formula>
    </cfRule>
  </conditionalFormatting>
  <conditionalFormatting sqref="M519">
    <cfRule type="expression" dxfId="423" priority="481">
      <formula>OR($L519="关闭",$L519="完成",$L519="失效")</formula>
    </cfRule>
  </conditionalFormatting>
  <conditionalFormatting sqref="N520:R520">
    <cfRule type="expression" dxfId="422" priority="479">
      <formula>OR($L520="关闭",$L520="完成",$L520="失效")</formula>
    </cfRule>
  </conditionalFormatting>
  <conditionalFormatting sqref="I520">
    <cfRule type="expression" dxfId="421" priority="480">
      <formula>OR($L520="关闭",$L520="完成")</formula>
    </cfRule>
  </conditionalFormatting>
  <conditionalFormatting sqref="L520">
    <cfRule type="expression" dxfId="420" priority="477">
      <formula>OR($L520="关闭",$L520="完成",$L520="失效")</formula>
    </cfRule>
  </conditionalFormatting>
  <conditionalFormatting sqref="L520">
    <cfRule type="expression" dxfId="419" priority="478">
      <formula>OR($L520="关闭",$L520="完成")</formula>
    </cfRule>
  </conditionalFormatting>
  <conditionalFormatting sqref="M520">
    <cfRule type="expression" dxfId="418" priority="476">
      <formula>OR($L520="关闭",$L520="完成",$L520="失效")</formula>
    </cfRule>
  </conditionalFormatting>
  <conditionalFormatting sqref="Q518">
    <cfRule type="expression" dxfId="417" priority="475">
      <formula>OR($L518="关闭",$L518="完成",$L518="失效")</formula>
    </cfRule>
  </conditionalFormatting>
  <conditionalFormatting sqref="N506">
    <cfRule type="expression" dxfId="416" priority="474">
      <formula>OR($L506="关闭",$L506="完成",$L506="失效")</formula>
    </cfRule>
  </conditionalFormatting>
  <conditionalFormatting sqref="O521:R521">
    <cfRule type="expression" dxfId="415" priority="472">
      <formula>OR($L521="关闭",$L521="完成",$L521="失效")</formula>
    </cfRule>
  </conditionalFormatting>
  <conditionalFormatting sqref="I521">
    <cfRule type="expression" dxfId="414" priority="473">
      <formula>OR($L521="关闭",$L521="完成")</formula>
    </cfRule>
  </conditionalFormatting>
  <conditionalFormatting sqref="L521">
    <cfRule type="expression" dxfId="413" priority="470">
      <formula>OR($L521="关闭",$L521="完成",$L521="失效")</formula>
    </cfRule>
  </conditionalFormatting>
  <conditionalFormatting sqref="L521">
    <cfRule type="expression" dxfId="412" priority="471">
      <formula>OR($L521="关闭",$L521="完成")</formula>
    </cfRule>
  </conditionalFormatting>
  <conditionalFormatting sqref="M521">
    <cfRule type="expression" dxfId="411" priority="469">
      <formula>OR($L521="关闭",$L521="完成",$L521="失效")</formula>
    </cfRule>
  </conditionalFormatting>
  <conditionalFormatting sqref="N522:R522">
    <cfRule type="expression" dxfId="410" priority="467">
      <formula>OR($L522="关闭",$L522="完成",$L522="失效")</formula>
    </cfRule>
  </conditionalFormatting>
  <conditionalFormatting sqref="I522">
    <cfRule type="expression" dxfId="409" priority="468">
      <formula>OR($L522="关闭",$L522="完成")</formula>
    </cfRule>
  </conditionalFormatting>
  <conditionalFormatting sqref="L522">
    <cfRule type="expression" dxfId="408" priority="465">
      <formula>OR($L522="关闭",$L522="完成",$L522="失效")</formula>
    </cfRule>
  </conditionalFormatting>
  <conditionalFormatting sqref="L522">
    <cfRule type="expression" dxfId="407" priority="466">
      <formula>OR($L522="关闭",$L522="完成")</formula>
    </cfRule>
  </conditionalFormatting>
  <conditionalFormatting sqref="M522">
    <cfRule type="expression" dxfId="406" priority="464">
      <formula>OR($L522="关闭",$L522="完成",$L522="失效")</formula>
    </cfRule>
  </conditionalFormatting>
  <conditionalFormatting sqref="N523:R523">
    <cfRule type="expression" dxfId="405" priority="462">
      <formula>OR($L523="关闭",$L523="完成",$L523="失效")</formula>
    </cfRule>
  </conditionalFormatting>
  <conditionalFormatting sqref="I523">
    <cfRule type="expression" dxfId="404" priority="463">
      <formula>OR($L523="关闭",$L523="完成")</formula>
    </cfRule>
  </conditionalFormatting>
  <conditionalFormatting sqref="L523">
    <cfRule type="expression" dxfId="403" priority="460">
      <formula>OR($L523="关闭",$L523="完成",$L523="失效")</formula>
    </cfRule>
  </conditionalFormatting>
  <conditionalFormatting sqref="L523">
    <cfRule type="expression" dxfId="402" priority="461">
      <formula>OR($L523="关闭",$L523="完成")</formula>
    </cfRule>
  </conditionalFormatting>
  <conditionalFormatting sqref="M523">
    <cfRule type="expression" dxfId="401" priority="459">
      <formula>OR($L523="关闭",$L523="完成",$L523="失效")</formula>
    </cfRule>
  </conditionalFormatting>
  <conditionalFormatting sqref="O524:R525">
    <cfRule type="expression" dxfId="400" priority="457">
      <formula>OR($L524="关闭",$L524="完成",$L524="失效")</formula>
    </cfRule>
  </conditionalFormatting>
  <conditionalFormatting sqref="I524:I525">
    <cfRule type="expression" dxfId="399" priority="458">
      <formula>OR($L524="关闭",$L524="完成")</formula>
    </cfRule>
  </conditionalFormatting>
  <conditionalFormatting sqref="L524:L525">
    <cfRule type="expression" dxfId="398" priority="455">
      <formula>OR($L524="关闭",$L524="完成",$L524="失效")</formula>
    </cfRule>
  </conditionalFormatting>
  <conditionalFormatting sqref="L524:L525">
    <cfRule type="expression" dxfId="397" priority="456">
      <formula>OR($L524="关闭",$L524="完成")</formula>
    </cfRule>
  </conditionalFormatting>
  <conditionalFormatting sqref="M524:M525">
    <cfRule type="expression" dxfId="396" priority="454">
      <formula>OR($L524="关闭",$L524="完成",$L524="失效")</formula>
    </cfRule>
  </conditionalFormatting>
  <conditionalFormatting sqref="N524">
    <cfRule type="expression" dxfId="395" priority="453">
      <formula>OR($L524="关闭",$L524="完成",$L524="失效")</formula>
    </cfRule>
  </conditionalFormatting>
  <conditionalFormatting sqref="D525">
    <cfRule type="expression" dxfId="394" priority="452">
      <formula>OR($L525="关闭",$L525="完成",$L525="失效")</formula>
    </cfRule>
  </conditionalFormatting>
  <conditionalFormatting sqref="H525">
    <cfRule type="expression" dxfId="393" priority="451">
      <formula>OR($L525="关闭",$L525="完成",$L525="失效")</formula>
    </cfRule>
  </conditionalFormatting>
  <conditionalFormatting sqref="I526:K526">
    <cfRule type="expression" dxfId="392" priority="449">
      <formula>OR($L526="关闭",$L526="完成",$L526="失效")</formula>
    </cfRule>
  </conditionalFormatting>
  <conditionalFormatting sqref="B526">
    <cfRule type="expression" dxfId="391" priority="450">
      <formula>OR($L526="关闭",$L526="完成")</formula>
    </cfRule>
  </conditionalFormatting>
  <conditionalFormatting sqref="L526">
    <cfRule type="expression" dxfId="390" priority="447">
      <formula>OR($L526="关闭",$L526="完成",$L526="失效")</formula>
    </cfRule>
  </conditionalFormatting>
  <conditionalFormatting sqref="L526">
    <cfRule type="expression" dxfId="389" priority="448">
      <formula>OR($L526="关闭",$L526="完成")</formula>
    </cfRule>
  </conditionalFormatting>
  <conditionalFormatting sqref="M526">
    <cfRule type="expression" dxfId="388" priority="446">
      <formula>OR($L526="关闭",$L526="完成",$L526="失效")</formula>
    </cfRule>
  </conditionalFormatting>
  <conditionalFormatting sqref="D526">
    <cfRule type="expression" dxfId="387" priority="444">
      <formula>OR($L526="关闭",$L526="完成",$L526="失效")</formula>
    </cfRule>
  </conditionalFormatting>
  <conditionalFormatting sqref="H526">
    <cfRule type="expression" dxfId="386" priority="443">
      <formula>OR($L526="关闭",$L526="完成",$L526="失效")</formula>
    </cfRule>
  </conditionalFormatting>
  <conditionalFormatting sqref="N521">
    <cfRule type="expression" dxfId="385" priority="442">
      <formula>OR($L521="关闭",$L521="完成",$L521="失效")</formula>
    </cfRule>
  </conditionalFormatting>
  <conditionalFormatting sqref="I528:K528">
    <cfRule type="expression" dxfId="384" priority="440">
      <formula>OR($L528="关闭",$L528="完成",$L528="失效")</formula>
    </cfRule>
  </conditionalFormatting>
  <conditionalFormatting sqref="B528">
    <cfRule type="expression" dxfId="383" priority="441">
      <formula>OR($L528="关闭",$L528="完成")</formula>
    </cfRule>
  </conditionalFormatting>
  <conditionalFormatting sqref="L528">
    <cfRule type="expression" dxfId="382" priority="438">
      <formula>OR($L528="关闭",$L528="完成",$L528="失效")</formula>
    </cfRule>
  </conditionalFormatting>
  <conditionalFormatting sqref="L528">
    <cfRule type="expression" dxfId="381" priority="439">
      <formula>OR($L528="关闭",$L528="完成")</formula>
    </cfRule>
  </conditionalFormatting>
  <conditionalFormatting sqref="M528">
    <cfRule type="expression" dxfId="380" priority="437">
      <formula>OR($L528="关闭",$L528="完成",$L528="失效")</formula>
    </cfRule>
  </conditionalFormatting>
  <conditionalFormatting sqref="N528">
    <cfRule type="expression" dxfId="379" priority="436">
      <formula>OR($L528="关闭",$L528="完成",$L528="失效")</formula>
    </cfRule>
  </conditionalFormatting>
  <conditionalFormatting sqref="H528">
    <cfRule type="expression" dxfId="378" priority="434">
      <formula>OR($L528="关闭",$L528="完成",$L528="失效")</formula>
    </cfRule>
  </conditionalFormatting>
  <conditionalFormatting sqref="D528:G528">
    <cfRule type="expression" dxfId="377" priority="433">
      <formula>OR($L528="关闭",$L528="完成",$L528="失效")</formula>
    </cfRule>
  </conditionalFormatting>
  <conditionalFormatting sqref="N525">
    <cfRule type="expression" dxfId="376" priority="432">
      <formula>OR($L525="关闭",$L525="完成",$L525="失效")</formula>
    </cfRule>
  </conditionalFormatting>
  <conditionalFormatting sqref="N526">
    <cfRule type="expression" dxfId="375" priority="431">
      <formula>OR($L526="关闭",$L526="完成",$L526="失效")</formula>
    </cfRule>
  </conditionalFormatting>
  <conditionalFormatting sqref="I529:K529">
    <cfRule type="expression" dxfId="374" priority="429">
      <formula>OR($L529="关闭",$L529="完成",$L529="失效")</formula>
    </cfRule>
  </conditionalFormatting>
  <conditionalFormatting sqref="B529">
    <cfRule type="expression" dxfId="373" priority="430">
      <formula>OR($L529="关闭",$L529="完成")</formula>
    </cfRule>
  </conditionalFormatting>
  <conditionalFormatting sqref="L529">
    <cfRule type="expression" dxfId="372" priority="427">
      <formula>OR($L529="关闭",$L529="完成",$L529="失效")</formula>
    </cfRule>
  </conditionalFormatting>
  <conditionalFormatting sqref="L529">
    <cfRule type="expression" dxfId="371" priority="428">
      <formula>OR($L529="关闭",$L529="完成")</formula>
    </cfRule>
  </conditionalFormatting>
  <conditionalFormatting sqref="M529">
    <cfRule type="expression" dxfId="370" priority="426">
      <formula>OR($L529="关闭",$L529="完成",$L529="失效")</formula>
    </cfRule>
  </conditionalFormatting>
  <conditionalFormatting sqref="N529">
    <cfRule type="expression" dxfId="369" priority="425">
      <formula>OR($L529="关闭",$L529="完成",$L529="失效")</formula>
    </cfRule>
  </conditionalFormatting>
  <conditionalFormatting sqref="H529">
    <cfRule type="expression" dxfId="368" priority="424">
      <formula>OR($L529="关闭",$L529="完成",$L529="失效")</formula>
    </cfRule>
  </conditionalFormatting>
  <conditionalFormatting sqref="D529:G529">
    <cfRule type="expression" dxfId="367" priority="423">
      <formula>OR($L529="关闭",$L529="完成",$L529="失效")</formula>
    </cfRule>
  </conditionalFormatting>
  <conditionalFormatting sqref="I530:K530">
    <cfRule type="expression" dxfId="366" priority="421">
      <formula>OR($L530="关闭",$L530="完成",$L530="失效")</formula>
    </cfRule>
  </conditionalFormatting>
  <conditionalFormatting sqref="B530">
    <cfRule type="expression" dxfId="365" priority="422">
      <formula>OR($L530="关闭",$L530="完成")</formula>
    </cfRule>
  </conditionalFormatting>
  <conditionalFormatting sqref="L530">
    <cfRule type="expression" dxfId="364" priority="419">
      <formula>OR($L530="关闭",$L530="完成",$L530="失效")</formula>
    </cfRule>
  </conditionalFormatting>
  <conditionalFormatting sqref="L530">
    <cfRule type="expression" dxfId="363" priority="420">
      <formula>OR($L530="关闭",$L530="完成")</formula>
    </cfRule>
  </conditionalFormatting>
  <conditionalFormatting sqref="M530">
    <cfRule type="expression" dxfId="362" priority="418">
      <formula>OR($L530="关闭",$L530="完成",$L530="失效")</formula>
    </cfRule>
  </conditionalFormatting>
  <conditionalFormatting sqref="N530">
    <cfRule type="expression" dxfId="361" priority="417">
      <formula>OR($L530="关闭",$L530="完成",$L530="失效")</formula>
    </cfRule>
  </conditionalFormatting>
  <conditionalFormatting sqref="H530">
    <cfRule type="expression" dxfId="360" priority="416">
      <formula>OR($L530="关闭",$L530="完成",$L530="失效")</formula>
    </cfRule>
  </conditionalFormatting>
  <conditionalFormatting sqref="D530:G530">
    <cfRule type="expression" dxfId="359" priority="415">
      <formula>OR($L530="关闭",$L530="完成",$L530="失效")</formula>
    </cfRule>
  </conditionalFormatting>
  <conditionalFormatting sqref="I531:K531">
    <cfRule type="expression" dxfId="358" priority="413">
      <formula>OR($L531="关闭",$L531="完成",$L531="失效")</formula>
    </cfRule>
  </conditionalFormatting>
  <conditionalFormatting sqref="B531">
    <cfRule type="expression" dxfId="357" priority="414">
      <formula>OR($L531="关闭",$L531="完成")</formula>
    </cfRule>
  </conditionalFormatting>
  <conditionalFormatting sqref="L531">
    <cfRule type="expression" dxfId="356" priority="411">
      <formula>OR($L531="关闭",$L531="完成",$L531="失效")</formula>
    </cfRule>
  </conditionalFormatting>
  <conditionalFormatting sqref="L531">
    <cfRule type="expression" dxfId="355" priority="412">
      <formula>OR($L531="关闭",$L531="完成")</formula>
    </cfRule>
  </conditionalFormatting>
  <conditionalFormatting sqref="M531">
    <cfRule type="expression" dxfId="354" priority="410">
      <formula>OR($L531="关闭",$L531="完成",$L531="失效")</formula>
    </cfRule>
  </conditionalFormatting>
  <conditionalFormatting sqref="N531">
    <cfRule type="expression" dxfId="353" priority="409">
      <formula>OR($L531="关闭",$L531="完成",$L531="失效")</formula>
    </cfRule>
  </conditionalFormatting>
  <conditionalFormatting sqref="H531">
    <cfRule type="expression" dxfId="352" priority="408">
      <formula>OR($L531="关闭",$L531="完成",$L531="失效")</formula>
    </cfRule>
  </conditionalFormatting>
  <conditionalFormatting sqref="D531:G531">
    <cfRule type="expression" dxfId="351" priority="407">
      <formula>OR($L531="关闭",$L531="完成",$L531="失效")</formula>
    </cfRule>
  </conditionalFormatting>
  <conditionalFormatting sqref="I532:K532">
    <cfRule type="expression" dxfId="350" priority="405">
      <formula>OR($L532="关闭",$L532="完成",$L532="失效")</formula>
    </cfRule>
  </conditionalFormatting>
  <conditionalFormatting sqref="B532">
    <cfRule type="expression" dxfId="349" priority="406">
      <formula>OR($L532="关闭",$L532="完成")</formula>
    </cfRule>
  </conditionalFormatting>
  <conditionalFormatting sqref="L532">
    <cfRule type="expression" dxfId="348" priority="403">
      <formula>OR($L532="关闭",$L532="完成",$L532="失效")</formula>
    </cfRule>
  </conditionalFormatting>
  <conditionalFormatting sqref="L532">
    <cfRule type="expression" dxfId="347" priority="404">
      <formula>OR($L532="关闭",$L532="完成")</formula>
    </cfRule>
  </conditionalFormatting>
  <conditionalFormatting sqref="M532">
    <cfRule type="expression" dxfId="346" priority="402">
      <formula>OR($L532="关闭",$L532="完成",$L532="失效")</formula>
    </cfRule>
  </conditionalFormatting>
  <conditionalFormatting sqref="H532">
    <cfRule type="expression" dxfId="345" priority="400">
      <formula>OR($L532="关闭",$L532="完成",$L532="失效")</formula>
    </cfRule>
  </conditionalFormatting>
  <conditionalFormatting sqref="D532:G532">
    <cfRule type="expression" dxfId="344" priority="399">
      <formula>OR($L532="关闭",$L532="完成",$L532="失效")</formula>
    </cfRule>
  </conditionalFormatting>
  <conditionalFormatting sqref="N532">
    <cfRule type="expression" dxfId="343" priority="397">
      <formula>OR($L532="关闭",$L532="完成",$L532="失效")</formula>
    </cfRule>
  </conditionalFormatting>
  <conditionalFormatting sqref="I533:K533">
    <cfRule type="expression" dxfId="342" priority="395">
      <formula>OR($L533="关闭",$L533="完成",$L533="失效")</formula>
    </cfRule>
  </conditionalFormatting>
  <conditionalFormatting sqref="B533">
    <cfRule type="expression" dxfId="341" priority="396">
      <formula>OR($L533="关闭",$L533="完成")</formula>
    </cfRule>
  </conditionalFormatting>
  <conditionalFormatting sqref="L533">
    <cfRule type="expression" dxfId="340" priority="393">
      <formula>OR($L533="关闭",$L533="完成",$L533="失效")</formula>
    </cfRule>
  </conditionalFormatting>
  <conditionalFormatting sqref="L533">
    <cfRule type="expression" dxfId="339" priority="394">
      <formula>OR($L533="关闭",$L533="完成")</formula>
    </cfRule>
  </conditionalFormatting>
  <conditionalFormatting sqref="M533">
    <cfRule type="expression" dxfId="338" priority="392">
      <formula>OR($L533="关闭",$L533="完成",$L533="失效")</formula>
    </cfRule>
  </conditionalFormatting>
  <conditionalFormatting sqref="H533">
    <cfRule type="expression" dxfId="337" priority="391">
      <formula>OR($L533="关闭",$L533="完成",$L533="失效")</formula>
    </cfRule>
  </conditionalFormatting>
  <conditionalFormatting sqref="D533:G533">
    <cfRule type="expression" dxfId="336" priority="390">
      <formula>OR($L533="关闭",$L533="完成",$L533="失效")</formula>
    </cfRule>
  </conditionalFormatting>
  <conditionalFormatting sqref="N533">
    <cfRule type="expression" dxfId="335" priority="389">
      <formula>OR($L533="关闭",$L533="完成",$L533="失效")</formula>
    </cfRule>
  </conditionalFormatting>
  <conditionalFormatting sqref="C533">
    <cfRule type="expression" dxfId="334" priority="388">
      <formula>OR($L533="关闭",$L533="完成",$L533="失效")</formula>
    </cfRule>
  </conditionalFormatting>
  <conditionalFormatting sqref="Q533">
    <cfRule type="expression" dxfId="333" priority="387">
      <formula>OR($L533="关闭",$L533="完成",$L533="失效")</formula>
    </cfRule>
  </conditionalFormatting>
  <conditionalFormatting sqref="I534:K534">
    <cfRule type="expression" dxfId="332" priority="385">
      <formula>OR($L534="关闭",$L534="完成",$L534="失效")</formula>
    </cfRule>
  </conditionalFormatting>
  <conditionalFormatting sqref="B534">
    <cfRule type="expression" dxfId="331" priority="386">
      <formula>OR($L534="关闭",$L534="完成")</formula>
    </cfRule>
  </conditionalFormatting>
  <conditionalFormatting sqref="L534">
    <cfRule type="expression" dxfId="330" priority="383">
      <formula>OR($L534="关闭",$L534="完成",$L534="失效")</formula>
    </cfRule>
  </conditionalFormatting>
  <conditionalFormatting sqref="L534">
    <cfRule type="expression" dxfId="329" priority="384">
      <formula>OR($L534="关闭",$L534="完成")</formula>
    </cfRule>
  </conditionalFormatting>
  <conditionalFormatting sqref="M534">
    <cfRule type="expression" dxfId="328" priority="382">
      <formula>OR($L534="关闭",$L534="完成",$L534="失效")</formula>
    </cfRule>
  </conditionalFormatting>
  <conditionalFormatting sqref="H534">
    <cfRule type="expression" dxfId="327" priority="381">
      <formula>OR($L534="关闭",$L534="完成",$L534="失效")</formula>
    </cfRule>
  </conditionalFormatting>
  <conditionalFormatting sqref="D534:G534">
    <cfRule type="expression" dxfId="326" priority="380">
      <formula>OR($L534="关闭",$L534="完成",$L534="失效")</formula>
    </cfRule>
  </conditionalFormatting>
  <conditionalFormatting sqref="N534">
    <cfRule type="expression" dxfId="325" priority="379">
      <formula>OR($L534="关闭",$L534="完成",$L534="失效")</formula>
    </cfRule>
  </conditionalFormatting>
  <conditionalFormatting sqref="C534">
    <cfRule type="expression" dxfId="324" priority="378">
      <formula>OR($L534="关闭",$L534="完成",$L534="失效")</formula>
    </cfRule>
  </conditionalFormatting>
  <conditionalFormatting sqref="Q534">
    <cfRule type="expression" dxfId="323" priority="377">
      <formula>OR($L534="关闭",$L534="完成",$L534="失效")</formula>
    </cfRule>
  </conditionalFormatting>
  <conditionalFormatting sqref="I535:K535">
    <cfRule type="expression" dxfId="322" priority="375">
      <formula>OR($L535="关闭",$L535="完成",$L535="失效")</formula>
    </cfRule>
  </conditionalFormatting>
  <conditionalFormatting sqref="B535">
    <cfRule type="expression" dxfId="321" priority="376">
      <formula>OR($L535="关闭",$L535="完成")</formula>
    </cfRule>
  </conditionalFormatting>
  <conditionalFormatting sqref="L535">
    <cfRule type="expression" dxfId="320" priority="373">
      <formula>OR($L535="关闭",$L535="完成",$L535="失效")</formula>
    </cfRule>
  </conditionalFormatting>
  <conditionalFormatting sqref="L535">
    <cfRule type="expression" dxfId="319" priority="374">
      <formula>OR($L535="关闭",$L535="完成")</formula>
    </cfRule>
  </conditionalFormatting>
  <conditionalFormatting sqref="M535">
    <cfRule type="expression" dxfId="318" priority="372">
      <formula>OR($L535="关闭",$L535="完成",$L535="失效")</formula>
    </cfRule>
  </conditionalFormatting>
  <conditionalFormatting sqref="H535">
    <cfRule type="expression" dxfId="317" priority="371">
      <formula>OR($L535="关闭",$L535="完成",$L535="失效")</formula>
    </cfRule>
  </conditionalFormatting>
  <conditionalFormatting sqref="D535:G535">
    <cfRule type="expression" dxfId="316" priority="370">
      <formula>OR($L535="关闭",$L535="完成",$L535="失效")</formula>
    </cfRule>
  </conditionalFormatting>
  <conditionalFormatting sqref="N535">
    <cfRule type="expression" dxfId="315" priority="369">
      <formula>OR($L535="关闭",$L535="完成",$L535="失效")</formula>
    </cfRule>
  </conditionalFormatting>
  <conditionalFormatting sqref="C535">
    <cfRule type="expression" dxfId="314" priority="368">
      <formula>OR($L535="关闭",$L535="完成",$L535="失效")</formula>
    </cfRule>
  </conditionalFormatting>
  <conditionalFormatting sqref="Q535">
    <cfRule type="expression" dxfId="313" priority="367">
      <formula>OR($L535="关闭",$L535="完成",$L535="失效")</formula>
    </cfRule>
  </conditionalFormatting>
  <conditionalFormatting sqref="I536:K536">
    <cfRule type="expression" dxfId="312" priority="365">
      <formula>OR($L536="关闭",$L536="完成",$L536="失效")</formula>
    </cfRule>
  </conditionalFormatting>
  <conditionalFormatting sqref="B536">
    <cfRule type="expression" dxfId="311" priority="366">
      <formula>OR($L536="关闭",$L536="完成")</formula>
    </cfRule>
  </conditionalFormatting>
  <conditionalFormatting sqref="L536">
    <cfRule type="expression" dxfId="310" priority="363">
      <formula>OR($L536="关闭",$L536="完成",$L536="失效")</formula>
    </cfRule>
  </conditionalFormatting>
  <conditionalFormatting sqref="L536">
    <cfRule type="expression" dxfId="309" priority="364">
      <formula>OR($L536="关闭",$L536="完成")</formula>
    </cfRule>
  </conditionalFormatting>
  <conditionalFormatting sqref="M536">
    <cfRule type="expression" dxfId="308" priority="362">
      <formula>OR($L536="关闭",$L536="完成",$L536="失效")</formula>
    </cfRule>
  </conditionalFormatting>
  <conditionalFormatting sqref="H536">
    <cfRule type="expression" dxfId="307" priority="360">
      <formula>OR($L536="关闭",$L536="完成",$L536="失效")</formula>
    </cfRule>
  </conditionalFormatting>
  <conditionalFormatting sqref="D536:G536">
    <cfRule type="expression" dxfId="306" priority="359">
      <formula>OR($L536="关闭",$L536="完成",$L536="失效")</formula>
    </cfRule>
  </conditionalFormatting>
  <conditionalFormatting sqref="I537:K537">
    <cfRule type="expression" dxfId="305" priority="357">
      <formula>OR($L537="关闭",$L537="完成",$L537="失效")</formula>
    </cfRule>
  </conditionalFormatting>
  <conditionalFormatting sqref="B537">
    <cfRule type="expression" dxfId="304" priority="358">
      <formula>OR($L537="关闭",$L537="完成")</formula>
    </cfRule>
  </conditionalFormatting>
  <conditionalFormatting sqref="L537">
    <cfRule type="expression" dxfId="303" priority="355">
      <formula>OR($L537="关闭",$L537="完成",$L537="失效")</formula>
    </cfRule>
  </conditionalFormatting>
  <conditionalFormatting sqref="L537">
    <cfRule type="expression" dxfId="302" priority="356">
      <formula>OR($L537="关闭",$L537="完成")</formula>
    </cfRule>
  </conditionalFormatting>
  <conditionalFormatting sqref="M537">
    <cfRule type="expression" dxfId="301" priority="354">
      <formula>OR($L537="关闭",$L537="完成",$L537="失效")</formula>
    </cfRule>
  </conditionalFormatting>
  <conditionalFormatting sqref="H537">
    <cfRule type="expression" dxfId="300" priority="352">
      <formula>OR($L537="关闭",$L537="完成",$L537="失效")</formula>
    </cfRule>
  </conditionalFormatting>
  <conditionalFormatting sqref="D537:G537">
    <cfRule type="expression" dxfId="299" priority="351">
      <formula>OR($L537="关闭",$L537="完成",$L537="失效")</formula>
    </cfRule>
  </conditionalFormatting>
  <conditionalFormatting sqref="N536">
    <cfRule type="expression" dxfId="298" priority="350">
      <formula>OR($L536="关闭",$L536="完成",$L536="失效")</formula>
    </cfRule>
  </conditionalFormatting>
  <conditionalFormatting sqref="I539:K539">
    <cfRule type="expression" dxfId="297" priority="347">
      <formula>OR($L539="关闭",$L539="完成",$L539="失效")</formula>
    </cfRule>
  </conditionalFormatting>
  <conditionalFormatting sqref="B539">
    <cfRule type="expression" dxfId="296" priority="348">
      <formula>OR($L539="关闭",$L539="完成")</formula>
    </cfRule>
  </conditionalFormatting>
  <conditionalFormatting sqref="L539">
    <cfRule type="expression" dxfId="295" priority="345">
      <formula>OR($L539="关闭",$L539="完成",$L539="失效")</formula>
    </cfRule>
  </conditionalFormatting>
  <conditionalFormatting sqref="L539">
    <cfRule type="expression" dxfId="294" priority="346">
      <formula>OR($L539="关闭",$L539="完成")</formula>
    </cfRule>
  </conditionalFormatting>
  <conditionalFormatting sqref="M539">
    <cfRule type="expression" dxfId="293" priority="344">
      <formula>OR($L539="关闭",$L539="完成",$L539="失效")</formula>
    </cfRule>
  </conditionalFormatting>
  <conditionalFormatting sqref="H539">
    <cfRule type="expression" dxfId="292" priority="343">
      <formula>OR($L539="关闭",$L539="完成",$L539="失效")</formula>
    </cfRule>
  </conditionalFormatting>
  <conditionalFormatting sqref="D539:G539">
    <cfRule type="expression" dxfId="291" priority="342">
      <formula>OR($L539="关闭",$L539="完成",$L539="失效")</formula>
    </cfRule>
  </conditionalFormatting>
  <conditionalFormatting sqref="N539">
    <cfRule type="expression" dxfId="290" priority="341">
      <formula>OR($L539="关闭",$L539="完成",$L539="失效")</formula>
    </cfRule>
  </conditionalFormatting>
  <conditionalFormatting sqref="I538:K538">
    <cfRule type="expression" dxfId="289" priority="339">
      <formula>OR($L538="关闭",$L538="完成",$L538="失效")</formula>
    </cfRule>
  </conditionalFormatting>
  <conditionalFormatting sqref="B538">
    <cfRule type="expression" dxfId="288" priority="340">
      <formula>OR($L538="关闭",$L538="完成")</formula>
    </cfRule>
  </conditionalFormatting>
  <conditionalFormatting sqref="L538">
    <cfRule type="expression" dxfId="287" priority="337">
      <formula>OR($L538="关闭",$L538="完成",$L538="失效")</formula>
    </cfRule>
  </conditionalFormatting>
  <conditionalFormatting sqref="L538">
    <cfRule type="expression" dxfId="286" priority="338">
      <formula>OR($L538="关闭",$L538="完成")</formula>
    </cfRule>
  </conditionalFormatting>
  <conditionalFormatting sqref="M538">
    <cfRule type="expression" dxfId="285" priority="336">
      <formula>OR($L538="关闭",$L538="完成",$L538="失效")</formula>
    </cfRule>
  </conditionalFormatting>
  <conditionalFormatting sqref="H538">
    <cfRule type="expression" dxfId="284" priority="335">
      <formula>OR($L538="关闭",$L538="完成",$L538="失效")</formula>
    </cfRule>
  </conditionalFormatting>
  <conditionalFormatting sqref="D538:G538">
    <cfRule type="expression" dxfId="283" priority="334">
      <formula>OR($L538="关闭",$L538="完成",$L538="失效")</formula>
    </cfRule>
  </conditionalFormatting>
  <conditionalFormatting sqref="I540:K540">
    <cfRule type="expression" dxfId="282" priority="331">
      <formula>OR($L540="关闭",$L540="完成",$L540="失效")</formula>
    </cfRule>
  </conditionalFormatting>
  <conditionalFormatting sqref="B540">
    <cfRule type="expression" dxfId="281" priority="332">
      <formula>OR($L540="关闭",$L540="完成")</formula>
    </cfRule>
  </conditionalFormatting>
  <conditionalFormatting sqref="L540">
    <cfRule type="expression" dxfId="280" priority="329">
      <formula>OR($L540="关闭",$L540="完成",$L540="失效")</formula>
    </cfRule>
  </conditionalFormatting>
  <conditionalFormatting sqref="L540">
    <cfRule type="expression" dxfId="279" priority="330">
      <formula>OR($L540="关闭",$L540="完成")</formula>
    </cfRule>
  </conditionalFormatting>
  <conditionalFormatting sqref="M540">
    <cfRule type="expression" dxfId="278" priority="328">
      <formula>OR($L540="关闭",$L540="完成",$L540="失效")</formula>
    </cfRule>
  </conditionalFormatting>
  <conditionalFormatting sqref="H540">
    <cfRule type="expression" dxfId="277" priority="327">
      <formula>OR($L540="关闭",$L540="完成",$L540="失效")</formula>
    </cfRule>
  </conditionalFormatting>
  <conditionalFormatting sqref="D540:G540">
    <cfRule type="expression" dxfId="276" priority="326">
      <formula>OR($L540="关闭",$L540="完成",$L540="失效")</formula>
    </cfRule>
  </conditionalFormatting>
  <conditionalFormatting sqref="N540">
    <cfRule type="expression" dxfId="275" priority="325">
      <formula>OR($L540="关闭",$L540="完成",$L540="失效")</formula>
    </cfRule>
  </conditionalFormatting>
  <conditionalFormatting sqref="I541:K541">
    <cfRule type="expression" dxfId="274" priority="323">
      <formula>OR($L541="关闭",$L541="完成",$L541="失效")</formula>
    </cfRule>
  </conditionalFormatting>
  <conditionalFormatting sqref="B541">
    <cfRule type="expression" dxfId="273" priority="324">
      <formula>OR($L541="关闭",$L541="完成")</formula>
    </cfRule>
  </conditionalFormatting>
  <conditionalFormatting sqref="L541">
    <cfRule type="expression" dxfId="272" priority="321">
      <formula>OR($L541="关闭",$L541="完成",$L541="失效")</formula>
    </cfRule>
  </conditionalFormatting>
  <conditionalFormatting sqref="L541">
    <cfRule type="expression" dxfId="271" priority="322">
      <formula>OR($L541="关闭",$L541="完成")</formula>
    </cfRule>
  </conditionalFormatting>
  <conditionalFormatting sqref="M541">
    <cfRule type="expression" dxfId="270" priority="320">
      <formula>OR($L541="关闭",$L541="完成",$L541="失效")</formula>
    </cfRule>
  </conditionalFormatting>
  <conditionalFormatting sqref="H541">
    <cfRule type="expression" dxfId="269" priority="319">
      <formula>OR($L541="关闭",$L541="完成",$L541="失效")</formula>
    </cfRule>
  </conditionalFormatting>
  <conditionalFormatting sqref="D541:G541">
    <cfRule type="expression" dxfId="268" priority="318">
      <formula>OR($L541="关闭",$L541="完成",$L541="失效")</formula>
    </cfRule>
  </conditionalFormatting>
  <conditionalFormatting sqref="N541">
    <cfRule type="expression" dxfId="267" priority="317">
      <formula>OR($L541="关闭",$L541="完成",$L541="失效")</formula>
    </cfRule>
  </conditionalFormatting>
  <conditionalFormatting sqref="N537">
    <cfRule type="expression" dxfId="266" priority="316">
      <formula>OR($L537="关闭",$L537="完成",$L537="失效")</formula>
    </cfRule>
  </conditionalFormatting>
  <conditionalFormatting sqref="N538">
    <cfRule type="expression" dxfId="265" priority="315">
      <formula>OR($L538="关闭",$L538="完成",$L538="失效")</formula>
    </cfRule>
  </conditionalFormatting>
  <conditionalFormatting sqref="I542:K542">
    <cfRule type="expression" dxfId="264" priority="313">
      <formula>OR($L542="关闭",$L542="完成",$L542="失效")</formula>
    </cfRule>
  </conditionalFormatting>
  <conditionalFormatting sqref="B542">
    <cfRule type="expression" dxfId="263" priority="314">
      <formula>OR($L542="关闭",$L542="完成")</formula>
    </cfRule>
  </conditionalFormatting>
  <conditionalFormatting sqref="L542">
    <cfRule type="expression" dxfId="262" priority="311">
      <formula>OR($L542="关闭",$L542="完成",$L542="失效")</formula>
    </cfRule>
  </conditionalFormatting>
  <conditionalFormatting sqref="L542">
    <cfRule type="expression" dxfId="261" priority="312">
      <formula>OR($L542="关闭",$L542="完成")</formula>
    </cfRule>
  </conditionalFormatting>
  <conditionalFormatting sqref="M542">
    <cfRule type="expression" dxfId="260" priority="310">
      <formula>OR($L542="关闭",$L542="完成",$L542="失效")</formula>
    </cfRule>
  </conditionalFormatting>
  <conditionalFormatting sqref="H542">
    <cfRule type="expression" dxfId="259" priority="309">
      <formula>OR($L542="关闭",$L542="完成",$L542="失效")</formula>
    </cfRule>
  </conditionalFormatting>
  <conditionalFormatting sqref="D542:G542">
    <cfRule type="expression" dxfId="258" priority="308">
      <formula>OR($L542="关闭",$L542="完成",$L542="失效")</formula>
    </cfRule>
  </conditionalFormatting>
  <conditionalFormatting sqref="N542">
    <cfRule type="expression" dxfId="257" priority="307">
      <formula>OR($L542="关闭",$L542="完成",$L542="失效")</formula>
    </cfRule>
  </conditionalFormatting>
  <conditionalFormatting sqref="I543:K543">
    <cfRule type="expression" dxfId="256" priority="305">
      <formula>OR($L543="关闭",$L543="完成",$L543="失效")</formula>
    </cfRule>
  </conditionalFormatting>
  <conditionalFormatting sqref="B543">
    <cfRule type="expression" dxfId="255" priority="306">
      <formula>OR($L543="关闭",$L543="完成")</formula>
    </cfRule>
  </conditionalFormatting>
  <conditionalFormatting sqref="L543">
    <cfRule type="expression" dxfId="254" priority="303">
      <formula>OR($L543="关闭",$L543="完成",$L543="失效")</formula>
    </cfRule>
  </conditionalFormatting>
  <conditionalFormatting sqref="L543">
    <cfRule type="expression" dxfId="253" priority="304">
      <formula>OR($L543="关闭",$L543="完成")</formula>
    </cfRule>
  </conditionalFormatting>
  <conditionalFormatting sqref="M543">
    <cfRule type="expression" dxfId="252" priority="302">
      <formula>OR($L543="关闭",$L543="完成",$L543="失效")</formula>
    </cfRule>
  </conditionalFormatting>
  <conditionalFormatting sqref="H543">
    <cfRule type="expression" dxfId="251" priority="301">
      <formula>OR($L543="关闭",$L543="完成",$L543="失效")</formula>
    </cfRule>
  </conditionalFormatting>
  <conditionalFormatting sqref="D543:G543">
    <cfRule type="expression" dxfId="250" priority="300">
      <formula>OR($L543="关闭",$L543="完成",$L543="失效")</formula>
    </cfRule>
  </conditionalFormatting>
  <conditionalFormatting sqref="N543">
    <cfRule type="expression" dxfId="249" priority="299">
      <formula>OR($L543="关闭",$L543="完成",$L543="失效")</formula>
    </cfRule>
  </conditionalFormatting>
  <conditionalFormatting sqref="I544:K544">
    <cfRule type="expression" dxfId="248" priority="297">
      <formula>OR($L544="关闭",$L544="完成",$L544="失效")</formula>
    </cfRule>
  </conditionalFormatting>
  <conditionalFormatting sqref="B544">
    <cfRule type="expression" dxfId="247" priority="298">
      <formula>OR($L544="关闭",$L544="完成")</formula>
    </cfRule>
  </conditionalFormatting>
  <conditionalFormatting sqref="L544">
    <cfRule type="expression" dxfId="246" priority="295">
      <formula>OR($L544="关闭",$L544="完成",$L544="失效")</formula>
    </cfRule>
  </conditionalFormatting>
  <conditionalFormatting sqref="L544">
    <cfRule type="expression" dxfId="245" priority="296">
      <formula>OR($L544="关闭",$L544="完成")</formula>
    </cfRule>
  </conditionalFormatting>
  <conditionalFormatting sqref="M544">
    <cfRule type="expression" dxfId="244" priority="294">
      <formula>OR($L544="关闭",$L544="完成",$L544="失效")</formula>
    </cfRule>
  </conditionalFormatting>
  <conditionalFormatting sqref="H544">
    <cfRule type="expression" dxfId="243" priority="293">
      <formula>OR($L544="关闭",$L544="完成",$L544="失效")</formula>
    </cfRule>
  </conditionalFormatting>
  <conditionalFormatting sqref="D544:G544">
    <cfRule type="expression" dxfId="242" priority="292">
      <formula>OR($L544="关闭",$L544="完成",$L544="失效")</formula>
    </cfRule>
  </conditionalFormatting>
  <conditionalFormatting sqref="N544">
    <cfRule type="expression" dxfId="241" priority="290">
      <formula>OR($L544="关闭",$L544="完成",$L544="失效")</formula>
    </cfRule>
  </conditionalFormatting>
  <conditionalFormatting sqref="B545:C545 O545:R545">
    <cfRule type="expression" dxfId="240" priority="288">
      <formula>OR($L545="关闭",$L545="完成",$L545="失效")</formula>
    </cfRule>
  </conditionalFormatting>
  <conditionalFormatting sqref="I545">
    <cfRule type="expression" dxfId="239" priority="289">
      <formula>OR($L545="关闭",$L545="完成")</formula>
    </cfRule>
  </conditionalFormatting>
  <conditionalFormatting sqref="I545:K545">
    <cfRule type="expression" dxfId="238" priority="286">
      <formula>OR($L545="关闭",$L545="完成",$L545="失效")</formula>
    </cfRule>
  </conditionalFormatting>
  <conditionalFormatting sqref="B545">
    <cfRule type="expression" dxfId="237" priority="287">
      <formula>OR($L545="关闭",$L545="完成")</formula>
    </cfRule>
  </conditionalFormatting>
  <conditionalFormatting sqref="L545">
    <cfRule type="expression" dxfId="236" priority="284">
      <formula>OR($L545="关闭",$L545="完成",$L545="失效")</formula>
    </cfRule>
  </conditionalFormatting>
  <conditionalFormatting sqref="L545">
    <cfRule type="expression" dxfId="235" priority="285">
      <formula>OR($L545="关闭",$L545="完成")</formula>
    </cfRule>
  </conditionalFormatting>
  <conditionalFormatting sqref="M545">
    <cfRule type="expression" dxfId="234" priority="283">
      <formula>OR($L545="关闭",$L545="完成",$L545="失效")</formula>
    </cfRule>
  </conditionalFormatting>
  <conditionalFormatting sqref="H545">
    <cfRule type="expression" dxfId="233" priority="282">
      <formula>OR($L545="关闭",$L545="完成",$L545="失效")</formula>
    </cfRule>
  </conditionalFormatting>
  <conditionalFormatting sqref="D545:G545">
    <cfRule type="expression" dxfId="232" priority="281">
      <formula>OR($L545="关闭",$L545="完成",$L545="失效")</formula>
    </cfRule>
  </conditionalFormatting>
  <conditionalFormatting sqref="N545">
    <cfRule type="expression" dxfId="231" priority="280">
      <formula>OR($L545="关闭",$L545="完成",$L545="失效")</formula>
    </cfRule>
  </conditionalFormatting>
  <conditionalFormatting sqref="B546:C546 O546:R546">
    <cfRule type="expression" dxfId="230" priority="278">
      <formula>OR($L546="关闭",$L546="完成",$L546="失效")</formula>
    </cfRule>
  </conditionalFormatting>
  <conditionalFormatting sqref="I546">
    <cfRule type="expression" dxfId="229" priority="279">
      <formula>OR($L546="关闭",$L546="完成")</formula>
    </cfRule>
  </conditionalFormatting>
  <conditionalFormatting sqref="I546:K546">
    <cfRule type="expression" dxfId="228" priority="276">
      <formula>OR($L546="关闭",$L546="完成",$L546="失效")</formula>
    </cfRule>
  </conditionalFormatting>
  <conditionalFormatting sqref="B546">
    <cfRule type="expression" dxfId="227" priority="277">
      <formula>OR($L546="关闭",$L546="完成")</formula>
    </cfRule>
  </conditionalFormatting>
  <conditionalFormatting sqref="L546">
    <cfRule type="expression" dxfId="226" priority="274">
      <formula>OR($L546="关闭",$L546="完成",$L546="失效")</formula>
    </cfRule>
  </conditionalFormatting>
  <conditionalFormatting sqref="L546">
    <cfRule type="expression" dxfId="225" priority="275">
      <formula>OR($L546="关闭",$L546="完成")</formula>
    </cfRule>
  </conditionalFormatting>
  <conditionalFormatting sqref="M546">
    <cfRule type="expression" dxfId="224" priority="273">
      <formula>OR($L546="关闭",$L546="完成",$L546="失效")</formula>
    </cfRule>
  </conditionalFormatting>
  <conditionalFormatting sqref="H546">
    <cfRule type="expression" dxfId="223" priority="272">
      <formula>OR($L546="关闭",$L546="完成",$L546="失效")</formula>
    </cfRule>
  </conditionalFormatting>
  <conditionalFormatting sqref="D546:G546">
    <cfRule type="expression" dxfId="222" priority="271">
      <formula>OR($L546="关闭",$L546="完成",$L546="失效")</formula>
    </cfRule>
  </conditionalFormatting>
  <conditionalFormatting sqref="N546">
    <cfRule type="expression" dxfId="221" priority="270">
      <formula>OR($L546="关闭",$L546="完成",$L546="失效")</formula>
    </cfRule>
  </conditionalFormatting>
  <conditionalFormatting sqref="B547:C547 O547:R547">
    <cfRule type="expression" dxfId="220" priority="258">
      <formula>OR($L547="关闭",$L547="完成",$L547="失效")</formula>
    </cfRule>
  </conditionalFormatting>
  <conditionalFormatting sqref="I547">
    <cfRule type="expression" dxfId="219" priority="259">
      <formula>OR($L547="关闭",$L547="完成")</formula>
    </cfRule>
  </conditionalFormatting>
  <conditionalFormatting sqref="I547:K547">
    <cfRule type="expression" dxfId="218" priority="256">
      <formula>OR($L547="关闭",$L547="完成",$L547="失效")</formula>
    </cfRule>
  </conditionalFormatting>
  <conditionalFormatting sqref="B547">
    <cfRule type="expression" dxfId="217" priority="257">
      <formula>OR($L547="关闭",$L547="完成")</formula>
    </cfRule>
  </conditionalFormatting>
  <conditionalFormatting sqref="L547">
    <cfRule type="expression" dxfId="216" priority="254">
      <formula>OR($L547="关闭",$L547="完成",$L547="失效")</formula>
    </cfRule>
  </conditionalFormatting>
  <conditionalFormatting sqref="L547">
    <cfRule type="expression" dxfId="215" priority="255">
      <formula>OR($L547="关闭",$L547="完成")</formula>
    </cfRule>
  </conditionalFormatting>
  <conditionalFormatting sqref="M547">
    <cfRule type="expression" dxfId="214" priority="253">
      <formula>OR($L547="关闭",$L547="完成",$L547="失效")</formula>
    </cfRule>
  </conditionalFormatting>
  <conditionalFormatting sqref="H547">
    <cfRule type="expression" dxfId="213" priority="252">
      <formula>OR($L547="关闭",$L547="完成",$L547="失效")</formula>
    </cfRule>
  </conditionalFormatting>
  <conditionalFormatting sqref="D547:G547">
    <cfRule type="expression" dxfId="212" priority="251">
      <formula>OR($L547="关闭",$L547="完成",$L547="失效")</formula>
    </cfRule>
  </conditionalFormatting>
  <conditionalFormatting sqref="N547">
    <cfRule type="expression" dxfId="211" priority="250">
      <formula>OR($L547="关闭",$L547="完成",$L547="失效")</formula>
    </cfRule>
  </conditionalFormatting>
  <conditionalFormatting sqref="B548:C548 O548:R548">
    <cfRule type="expression" dxfId="210" priority="244">
      <formula>OR($L548="关闭",$L548="完成",$L548="失效")</formula>
    </cfRule>
  </conditionalFormatting>
  <conditionalFormatting sqref="I548">
    <cfRule type="expression" dxfId="209" priority="245">
      <formula>OR($L548="关闭",$L548="完成")</formula>
    </cfRule>
  </conditionalFormatting>
  <conditionalFormatting sqref="I548:K548">
    <cfRule type="expression" dxfId="208" priority="242">
      <formula>OR($L548="关闭",$L548="完成",$L548="失效")</formula>
    </cfRule>
  </conditionalFormatting>
  <conditionalFormatting sqref="B548">
    <cfRule type="expression" dxfId="207" priority="243">
      <formula>OR($L548="关闭",$L548="完成")</formula>
    </cfRule>
  </conditionalFormatting>
  <conditionalFormatting sqref="L548">
    <cfRule type="expression" dxfId="206" priority="240">
      <formula>OR($L548="关闭",$L548="完成",$L548="失效")</formula>
    </cfRule>
  </conditionalFormatting>
  <conditionalFormatting sqref="L548">
    <cfRule type="expression" dxfId="205" priority="241">
      <formula>OR($L548="关闭",$L548="完成")</formula>
    </cfRule>
  </conditionalFormatting>
  <conditionalFormatting sqref="M548">
    <cfRule type="expression" dxfId="204" priority="239">
      <formula>OR($L548="关闭",$L548="完成",$L548="失效")</formula>
    </cfRule>
  </conditionalFormatting>
  <conditionalFormatting sqref="H548">
    <cfRule type="expression" dxfId="203" priority="238">
      <formula>OR($L548="关闭",$L548="完成",$L548="失效")</formula>
    </cfRule>
  </conditionalFormatting>
  <conditionalFormatting sqref="D548:G548">
    <cfRule type="expression" dxfId="202" priority="237">
      <formula>OR($L548="关闭",$L548="完成",$L548="失效")</formula>
    </cfRule>
  </conditionalFormatting>
  <conditionalFormatting sqref="N548">
    <cfRule type="expression" dxfId="201" priority="235">
      <formula>OR($L548="关闭",$L548="完成",$L548="失效")</formula>
    </cfRule>
  </conditionalFormatting>
  <conditionalFormatting sqref="B549:C549 O549:R549">
    <cfRule type="expression" dxfId="200" priority="233">
      <formula>OR($L549="关闭",$L549="完成",$L549="失效")</formula>
    </cfRule>
  </conditionalFormatting>
  <conditionalFormatting sqref="I549">
    <cfRule type="expression" dxfId="199" priority="234">
      <formula>OR($L549="关闭",$L549="完成")</formula>
    </cfRule>
  </conditionalFormatting>
  <conditionalFormatting sqref="I549:K549">
    <cfRule type="expression" dxfId="198" priority="231">
      <formula>OR($L549="关闭",$L549="完成",$L549="失效")</formula>
    </cfRule>
  </conditionalFormatting>
  <conditionalFormatting sqref="B549">
    <cfRule type="expression" dxfId="197" priority="232">
      <formula>OR($L549="关闭",$L549="完成")</formula>
    </cfRule>
  </conditionalFormatting>
  <conditionalFormatting sqref="L549">
    <cfRule type="expression" dxfId="196" priority="229">
      <formula>OR($L549="关闭",$L549="完成",$L549="失效")</formula>
    </cfRule>
  </conditionalFormatting>
  <conditionalFormatting sqref="L549">
    <cfRule type="expression" dxfId="195" priority="230">
      <formula>OR($L549="关闭",$L549="完成")</formula>
    </cfRule>
  </conditionalFormatting>
  <conditionalFormatting sqref="M549">
    <cfRule type="expression" dxfId="194" priority="228">
      <formula>OR($L549="关闭",$L549="完成",$L549="失效")</formula>
    </cfRule>
  </conditionalFormatting>
  <conditionalFormatting sqref="H549">
    <cfRule type="expression" dxfId="193" priority="227">
      <formula>OR($L549="关闭",$L549="完成",$L549="失效")</formula>
    </cfRule>
  </conditionalFormatting>
  <conditionalFormatting sqref="D549:G549">
    <cfRule type="expression" dxfId="192" priority="226">
      <formula>OR($L549="关闭",$L549="完成",$L549="失效")</formula>
    </cfRule>
  </conditionalFormatting>
  <conditionalFormatting sqref="N549">
    <cfRule type="expression" dxfId="191" priority="225">
      <formula>OR($L549="关闭",$L549="完成",$L549="失效")</formula>
    </cfRule>
  </conditionalFormatting>
  <conditionalFormatting sqref="B551:C551 O551:R551">
    <cfRule type="expression" dxfId="190" priority="213">
      <formula>OR($L551="关闭",$L551="完成",$L551="失效")</formula>
    </cfRule>
  </conditionalFormatting>
  <conditionalFormatting sqref="I551">
    <cfRule type="expression" dxfId="189" priority="214">
      <formula>OR($L551="关闭",$L551="完成")</formula>
    </cfRule>
  </conditionalFormatting>
  <conditionalFormatting sqref="I551:K551">
    <cfRule type="expression" dxfId="188" priority="211">
      <formula>OR($L551="关闭",$L551="完成",$L551="失效")</formula>
    </cfRule>
  </conditionalFormatting>
  <conditionalFormatting sqref="B551">
    <cfRule type="expression" dxfId="187" priority="212">
      <formula>OR($L551="关闭",$L551="完成")</formula>
    </cfRule>
  </conditionalFormatting>
  <conditionalFormatting sqref="L551">
    <cfRule type="expression" dxfId="186" priority="209">
      <formula>OR($L551="关闭",$L551="完成",$L551="失效")</formula>
    </cfRule>
  </conditionalFormatting>
  <conditionalFormatting sqref="L551">
    <cfRule type="expression" dxfId="185" priority="210">
      <formula>OR($L551="关闭",$L551="完成")</formula>
    </cfRule>
  </conditionalFormatting>
  <conditionalFormatting sqref="M551">
    <cfRule type="expression" dxfId="184" priority="208">
      <formula>OR($L551="关闭",$L551="完成",$L551="失效")</formula>
    </cfRule>
  </conditionalFormatting>
  <conditionalFormatting sqref="H551">
    <cfRule type="expression" dxfId="183" priority="207">
      <formula>OR($L551="关闭",$L551="完成",$L551="失效")</formula>
    </cfRule>
  </conditionalFormatting>
  <conditionalFormatting sqref="D551:G551">
    <cfRule type="expression" dxfId="182" priority="206">
      <formula>OR($L551="关闭",$L551="完成",$L551="失效")</formula>
    </cfRule>
  </conditionalFormatting>
  <conditionalFormatting sqref="N551">
    <cfRule type="expression" dxfId="181" priority="205">
      <formula>OR($L551="关闭",$L551="完成",$L551="失效")</formula>
    </cfRule>
  </conditionalFormatting>
  <conditionalFormatting sqref="B550:C550 O550:R550">
    <cfRule type="expression" dxfId="180" priority="193">
      <formula>OR($L550="关闭",$L550="完成",$L550="失效")</formula>
    </cfRule>
  </conditionalFormatting>
  <conditionalFormatting sqref="I550">
    <cfRule type="expression" dxfId="179" priority="194">
      <formula>OR($L550="关闭",$L550="完成")</formula>
    </cfRule>
  </conditionalFormatting>
  <conditionalFormatting sqref="I550:K550">
    <cfRule type="expression" dxfId="178" priority="191">
      <formula>OR($L550="关闭",$L550="完成",$L550="失效")</formula>
    </cfRule>
  </conditionalFormatting>
  <conditionalFormatting sqref="B550">
    <cfRule type="expression" dxfId="177" priority="192">
      <formula>OR($L550="关闭",$L550="完成")</formula>
    </cfRule>
  </conditionalFormatting>
  <conditionalFormatting sqref="L550">
    <cfRule type="expression" dxfId="176" priority="189">
      <formula>OR($L550="关闭",$L550="完成",$L550="失效")</formula>
    </cfRule>
  </conditionalFormatting>
  <conditionalFormatting sqref="L550">
    <cfRule type="expression" dxfId="175" priority="190">
      <formula>OR($L550="关闭",$L550="完成")</formula>
    </cfRule>
  </conditionalFormatting>
  <conditionalFormatting sqref="M550">
    <cfRule type="expression" dxfId="174" priority="188">
      <formula>OR($L550="关闭",$L550="完成",$L550="失效")</formula>
    </cfRule>
  </conditionalFormatting>
  <conditionalFormatting sqref="H550">
    <cfRule type="expression" dxfId="173" priority="187">
      <formula>OR($L550="关闭",$L550="完成",$L550="失效")</formula>
    </cfRule>
  </conditionalFormatting>
  <conditionalFormatting sqref="D550:G550">
    <cfRule type="expression" dxfId="172" priority="186">
      <formula>OR($L550="关闭",$L550="完成",$L550="失效")</formula>
    </cfRule>
  </conditionalFormatting>
  <conditionalFormatting sqref="N550">
    <cfRule type="expression" dxfId="171" priority="185">
      <formula>OR($L550="关闭",$L550="完成",$L550="失效")</formula>
    </cfRule>
  </conditionalFormatting>
  <conditionalFormatting sqref="B552:C552 O552:R552">
    <cfRule type="expression" dxfId="170" priority="183">
      <formula>OR($L552="关闭",$L552="完成",$L552="失效")</formula>
    </cfRule>
  </conditionalFormatting>
  <conditionalFormatting sqref="I552">
    <cfRule type="expression" dxfId="169" priority="184">
      <formula>OR($L552="关闭",$L552="完成")</formula>
    </cfRule>
  </conditionalFormatting>
  <conditionalFormatting sqref="I552:K552">
    <cfRule type="expression" dxfId="168" priority="181">
      <formula>OR($L552="关闭",$L552="完成",$L552="失效")</formula>
    </cfRule>
  </conditionalFormatting>
  <conditionalFormatting sqref="B552">
    <cfRule type="expression" dxfId="167" priority="182">
      <formula>OR($L552="关闭",$L552="完成")</formula>
    </cfRule>
  </conditionalFormatting>
  <conditionalFormatting sqref="L552">
    <cfRule type="expression" dxfId="166" priority="179">
      <formula>OR($L552="关闭",$L552="完成",$L552="失效")</formula>
    </cfRule>
  </conditionalFormatting>
  <conditionalFormatting sqref="L552">
    <cfRule type="expression" dxfId="165" priority="180">
      <formula>OR($L552="关闭",$L552="完成")</formula>
    </cfRule>
  </conditionalFormatting>
  <conditionalFormatting sqref="M552">
    <cfRule type="expression" dxfId="164" priority="178">
      <formula>OR($L552="关闭",$L552="完成",$L552="失效")</formula>
    </cfRule>
  </conditionalFormatting>
  <conditionalFormatting sqref="H552">
    <cfRule type="expression" dxfId="163" priority="177">
      <formula>OR($L552="关闭",$L552="完成",$L552="失效")</formula>
    </cfRule>
  </conditionalFormatting>
  <conditionalFormatting sqref="D552:G552">
    <cfRule type="expression" dxfId="162" priority="176">
      <formula>OR($L552="关闭",$L552="完成",$L552="失效")</formula>
    </cfRule>
  </conditionalFormatting>
  <conditionalFormatting sqref="N552">
    <cfRule type="expression" dxfId="161" priority="175">
      <formula>OR($L552="关闭",$L552="完成",$L552="失效")</formula>
    </cfRule>
  </conditionalFormatting>
  <conditionalFormatting sqref="B554:C554 O554:R554">
    <cfRule type="expression" dxfId="160" priority="173">
      <formula>OR($L554="关闭",$L554="完成",$L554="失效")</formula>
    </cfRule>
  </conditionalFormatting>
  <conditionalFormatting sqref="I554">
    <cfRule type="expression" dxfId="159" priority="174">
      <formula>OR($L554="关闭",$L554="完成")</formula>
    </cfRule>
  </conditionalFormatting>
  <conditionalFormatting sqref="I554:K554">
    <cfRule type="expression" dxfId="158" priority="171">
      <formula>OR($L554="关闭",$L554="完成",$L554="失效")</formula>
    </cfRule>
  </conditionalFormatting>
  <conditionalFormatting sqref="B554">
    <cfRule type="expression" dxfId="157" priority="172">
      <formula>OR($L554="关闭",$L554="完成")</formula>
    </cfRule>
  </conditionalFormatting>
  <conditionalFormatting sqref="L554">
    <cfRule type="expression" dxfId="156" priority="169">
      <formula>OR($L554="关闭",$L554="完成",$L554="失效")</formula>
    </cfRule>
  </conditionalFormatting>
  <conditionalFormatting sqref="L554">
    <cfRule type="expression" dxfId="155" priority="170">
      <formula>OR($L554="关闭",$L554="完成")</formula>
    </cfRule>
  </conditionalFormatting>
  <conditionalFormatting sqref="M554">
    <cfRule type="expression" dxfId="154" priority="168">
      <formula>OR($L554="关闭",$L554="完成",$L554="失效")</formula>
    </cfRule>
  </conditionalFormatting>
  <conditionalFormatting sqref="H554">
    <cfRule type="expression" dxfId="153" priority="167">
      <formula>OR($L554="关闭",$L554="完成",$L554="失效")</formula>
    </cfRule>
  </conditionalFormatting>
  <conditionalFormatting sqref="D554:G554">
    <cfRule type="expression" dxfId="152" priority="166">
      <formula>OR($L554="关闭",$L554="完成",$L554="失效")</formula>
    </cfRule>
  </conditionalFormatting>
  <conditionalFormatting sqref="N554">
    <cfRule type="expression" dxfId="151" priority="165">
      <formula>OR($L554="关闭",$L554="完成",$L554="失效")</formula>
    </cfRule>
  </conditionalFormatting>
  <conditionalFormatting sqref="B555:C555 O555:R555">
    <cfRule type="expression" dxfId="150" priority="163">
      <formula>OR($L555="关闭",$L555="完成",$L555="失效")</formula>
    </cfRule>
  </conditionalFormatting>
  <conditionalFormatting sqref="I555">
    <cfRule type="expression" dxfId="149" priority="164">
      <formula>OR($L555="关闭",$L555="完成")</formula>
    </cfRule>
  </conditionalFormatting>
  <conditionalFormatting sqref="I555:K555">
    <cfRule type="expression" dxfId="148" priority="161">
      <formula>OR($L555="关闭",$L555="完成",$L555="失效")</formula>
    </cfRule>
  </conditionalFormatting>
  <conditionalFormatting sqref="B555">
    <cfRule type="expression" dxfId="147" priority="162">
      <formula>OR($L555="关闭",$L555="完成")</formula>
    </cfRule>
  </conditionalFormatting>
  <conditionalFormatting sqref="L555">
    <cfRule type="expression" dxfId="146" priority="159">
      <formula>OR($L555="关闭",$L555="完成",$L555="失效")</formula>
    </cfRule>
  </conditionalFormatting>
  <conditionalFormatting sqref="L555">
    <cfRule type="expression" dxfId="145" priority="160">
      <formula>OR($L555="关闭",$L555="完成")</formula>
    </cfRule>
  </conditionalFormatting>
  <conditionalFormatting sqref="M555">
    <cfRule type="expression" dxfId="144" priority="158">
      <formula>OR($L555="关闭",$L555="完成",$L555="失效")</formula>
    </cfRule>
  </conditionalFormatting>
  <conditionalFormatting sqref="H555">
    <cfRule type="expression" dxfId="143" priority="157">
      <formula>OR($L555="关闭",$L555="完成",$L555="失效")</formula>
    </cfRule>
  </conditionalFormatting>
  <conditionalFormatting sqref="D555:G555">
    <cfRule type="expression" dxfId="142" priority="156">
      <formula>OR($L555="关闭",$L555="完成",$L555="失效")</formula>
    </cfRule>
  </conditionalFormatting>
  <conditionalFormatting sqref="N555">
    <cfRule type="expression" dxfId="141" priority="155">
      <formula>OR($L555="关闭",$L555="完成",$L555="失效")</formula>
    </cfRule>
  </conditionalFormatting>
  <conditionalFormatting sqref="B553:C553 O553:R553">
    <cfRule type="expression" dxfId="140" priority="153">
      <formula>OR($L553="关闭",$L553="完成",$L553="失效")</formula>
    </cfRule>
  </conditionalFormatting>
  <conditionalFormatting sqref="I553">
    <cfRule type="expression" dxfId="139" priority="154">
      <formula>OR($L553="关闭",$L553="完成")</formula>
    </cfRule>
  </conditionalFormatting>
  <conditionalFormatting sqref="I553:K553">
    <cfRule type="expression" dxfId="138" priority="151">
      <formula>OR($L553="关闭",$L553="完成",$L553="失效")</formula>
    </cfRule>
  </conditionalFormatting>
  <conditionalFormatting sqref="B553">
    <cfRule type="expression" dxfId="137" priority="152">
      <formula>OR($L553="关闭",$L553="完成")</formula>
    </cfRule>
  </conditionalFormatting>
  <conditionalFormatting sqref="L553">
    <cfRule type="expression" dxfId="136" priority="149">
      <formula>OR($L553="关闭",$L553="完成",$L553="失效")</formula>
    </cfRule>
  </conditionalFormatting>
  <conditionalFormatting sqref="L553">
    <cfRule type="expression" dxfId="135" priority="150">
      <formula>OR($L553="关闭",$L553="完成")</formula>
    </cfRule>
  </conditionalFormatting>
  <conditionalFormatting sqref="M553">
    <cfRule type="expression" dxfId="134" priority="148">
      <formula>OR($L553="关闭",$L553="完成",$L553="失效")</formula>
    </cfRule>
  </conditionalFormatting>
  <conditionalFormatting sqref="H553">
    <cfRule type="expression" dxfId="133" priority="147">
      <formula>OR($L553="关闭",$L553="完成",$L553="失效")</formula>
    </cfRule>
  </conditionalFormatting>
  <conditionalFormatting sqref="D553:G553">
    <cfRule type="expression" dxfId="132" priority="146">
      <formula>OR($L553="关闭",$L553="完成",$L553="失效")</formula>
    </cfRule>
  </conditionalFormatting>
  <conditionalFormatting sqref="N553">
    <cfRule type="expression" dxfId="131" priority="145">
      <formula>OR($L553="关闭",$L553="完成",$L553="失效")</formula>
    </cfRule>
  </conditionalFormatting>
  <conditionalFormatting sqref="B556:C556 O556:R556">
    <cfRule type="expression" dxfId="130" priority="143">
      <formula>OR($L556="关闭",$L556="完成",$L556="失效")</formula>
    </cfRule>
  </conditionalFormatting>
  <conditionalFormatting sqref="I556">
    <cfRule type="expression" dxfId="129" priority="144">
      <formula>OR($L556="关闭",$L556="完成")</formula>
    </cfRule>
  </conditionalFormatting>
  <conditionalFormatting sqref="I556:K556">
    <cfRule type="expression" dxfId="128" priority="141">
      <formula>OR($L556="关闭",$L556="完成",$L556="失效")</formula>
    </cfRule>
  </conditionalFormatting>
  <conditionalFormatting sqref="B556">
    <cfRule type="expression" dxfId="127" priority="142">
      <formula>OR($L556="关闭",$L556="完成")</formula>
    </cfRule>
  </conditionalFormatting>
  <conditionalFormatting sqref="L556">
    <cfRule type="expression" dxfId="126" priority="139">
      <formula>OR($L556="关闭",$L556="完成",$L556="失效")</formula>
    </cfRule>
  </conditionalFormatting>
  <conditionalFormatting sqref="L556">
    <cfRule type="expression" dxfId="125" priority="140">
      <formula>OR($L556="关闭",$L556="完成")</formula>
    </cfRule>
  </conditionalFormatting>
  <conditionalFormatting sqref="M556">
    <cfRule type="expression" dxfId="124" priority="138">
      <formula>OR($L556="关闭",$L556="完成",$L556="失效")</formula>
    </cfRule>
  </conditionalFormatting>
  <conditionalFormatting sqref="H556">
    <cfRule type="expression" dxfId="123" priority="137">
      <formula>OR($L556="关闭",$L556="完成",$L556="失效")</formula>
    </cfRule>
  </conditionalFormatting>
  <conditionalFormatting sqref="D556:E556 G556">
    <cfRule type="expression" dxfId="122" priority="136">
      <formula>OR($L556="关闭",$L556="完成",$L556="失效")</formula>
    </cfRule>
  </conditionalFormatting>
  <conditionalFormatting sqref="N556">
    <cfRule type="expression" dxfId="121" priority="135">
      <formula>OR($L556="关闭",$L556="完成",$L556="失效")</formula>
    </cfRule>
  </conditionalFormatting>
  <conditionalFormatting sqref="F556">
    <cfRule type="expression" dxfId="120" priority="134">
      <formula>OR($L556="关闭",$L556="完成",$L556="失效")</formula>
    </cfRule>
  </conditionalFormatting>
  <conditionalFormatting sqref="B557:C557 O557:R557">
    <cfRule type="expression" dxfId="119" priority="132">
      <formula>OR($L557="关闭",$L557="完成",$L557="失效")</formula>
    </cfRule>
  </conditionalFormatting>
  <conditionalFormatting sqref="I557">
    <cfRule type="expression" dxfId="118" priority="133">
      <formula>OR($L557="关闭",$L557="完成")</formula>
    </cfRule>
  </conditionalFormatting>
  <conditionalFormatting sqref="I557:K557">
    <cfRule type="expression" dxfId="117" priority="130">
      <formula>OR($L557="关闭",$L557="完成",$L557="失效")</formula>
    </cfRule>
  </conditionalFormatting>
  <conditionalFormatting sqref="B557">
    <cfRule type="expression" dxfId="116" priority="131">
      <formula>OR($L557="关闭",$L557="完成")</formula>
    </cfRule>
  </conditionalFormatting>
  <conditionalFormatting sqref="L557">
    <cfRule type="expression" dxfId="115" priority="128">
      <formula>OR($L557="关闭",$L557="完成",$L557="失效")</formula>
    </cfRule>
  </conditionalFormatting>
  <conditionalFormatting sqref="L557">
    <cfRule type="expression" dxfId="114" priority="129">
      <formula>OR($L557="关闭",$L557="完成")</formula>
    </cfRule>
  </conditionalFormatting>
  <conditionalFormatting sqref="M557">
    <cfRule type="expression" dxfId="113" priority="127">
      <formula>OR($L557="关闭",$L557="完成",$L557="失效")</formula>
    </cfRule>
  </conditionalFormatting>
  <conditionalFormatting sqref="H557">
    <cfRule type="expression" dxfId="112" priority="126">
      <formula>OR($L557="关闭",$L557="完成",$L557="失效")</formula>
    </cfRule>
  </conditionalFormatting>
  <conditionalFormatting sqref="D557:G557">
    <cfRule type="expression" dxfId="111" priority="125">
      <formula>OR($L557="关闭",$L557="完成",$L557="失效")</formula>
    </cfRule>
  </conditionalFormatting>
  <conditionalFormatting sqref="N557">
    <cfRule type="expression" dxfId="110" priority="123">
      <formula>OR($L557="关闭",$L557="完成",$L557="失效")</formula>
    </cfRule>
  </conditionalFormatting>
  <conditionalFormatting sqref="B558:C558 O558:R558">
    <cfRule type="expression" dxfId="109" priority="121">
      <formula>OR($L558="关闭",$L558="完成",$L558="失效")</formula>
    </cfRule>
  </conditionalFormatting>
  <conditionalFormatting sqref="I558">
    <cfRule type="expression" dxfId="108" priority="122">
      <formula>OR($L558="关闭",$L558="完成")</formula>
    </cfRule>
  </conditionalFormatting>
  <conditionalFormatting sqref="I558:K558">
    <cfRule type="expression" dxfId="107" priority="119">
      <formula>OR($L558="关闭",$L558="完成",$L558="失效")</formula>
    </cfRule>
  </conditionalFormatting>
  <conditionalFormatting sqref="B558">
    <cfRule type="expression" dxfId="106" priority="120">
      <formula>OR($L558="关闭",$L558="完成")</formula>
    </cfRule>
  </conditionalFormatting>
  <conditionalFormatting sqref="L558">
    <cfRule type="expression" dxfId="105" priority="117">
      <formula>OR($L558="关闭",$L558="完成",$L558="失效")</formula>
    </cfRule>
  </conditionalFormatting>
  <conditionalFormatting sqref="L558">
    <cfRule type="expression" dxfId="104" priority="118">
      <formula>OR($L558="关闭",$L558="完成")</formula>
    </cfRule>
  </conditionalFormatting>
  <conditionalFormatting sqref="M558">
    <cfRule type="expression" dxfId="103" priority="116">
      <formula>OR($L558="关闭",$L558="完成",$L558="失效")</formula>
    </cfRule>
  </conditionalFormatting>
  <conditionalFormatting sqref="H558">
    <cfRule type="expression" dxfId="102" priority="115">
      <formula>OR($L558="关闭",$L558="完成",$L558="失效")</formula>
    </cfRule>
  </conditionalFormatting>
  <conditionalFormatting sqref="D558:G558">
    <cfRule type="expression" dxfId="101" priority="114">
      <formula>OR($L558="关闭",$L558="完成",$L558="失效")</formula>
    </cfRule>
  </conditionalFormatting>
  <conditionalFormatting sqref="N558">
    <cfRule type="expression" dxfId="100" priority="113">
      <formula>OR($L558="关闭",$L558="完成",$L558="失效")</formula>
    </cfRule>
  </conditionalFormatting>
  <conditionalFormatting sqref="B559:C559 O559:R559">
    <cfRule type="expression" dxfId="99" priority="111">
      <formula>OR($L559="关闭",$L559="完成",$L559="失效")</formula>
    </cfRule>
  </conditionalFormatting>
  <conditionalFormatting sqref="I559">
    <cfRule type="expression" dxfId="98" priority="112">
      <formula>OR($L559="关闭",$L559="完成")</formula>
    </cfRule>
  </conditionalFormatting>
  <conditionalFormatting sqref="I559:K559">
    <cfRule type="expression" dxfId="97" priority="109">
      <formula>OR($L559="关闭",$L559="完成",$L559="失效")</formula>
    </cfRule>
  </conditionalFormatting>
  <conditionalFormatting sqref="B559">
    <cfRule type="expression" dxfId="96" priority="110">
      <formula>OR($L559="关闭",$L559="完成")</formula>
    </cfRule>
  </conditionalFormatting>
  <conditionalFormatting sqref="L559">
    <cfRule type="expression" dxfId="95" priority="107">
      <formula>OR($L559="关闭",$L559="完成",$L559="失效")</formula>
    </cfRule>
  </conditionalFormatting>
  <conditionalFormatting sqref="L559">
    <cfRule type="expression" dxfId="94" priority="108">
      <formula>OR($L559="关闭",$L559="完成")</formula>
    </cfRule>
  </conditionalFormatting>
  <conditionalFormatting sqref="M559">
    <cfRule type="expression" dxfId="93" priority="106">
      <formula>OR($L559="关闭",$L559="完成",$L559="失效")</formula>
    </cfRule>
  </conditionalFormatting>
  <conditionalFormatting sqref="H559">
    <cfRule type="expression" dxfId="92" priority="105">
      <formula>OR($L559="关闭",$L559="完成",$L559="失效")</formula>
    </cfRule>
  </conditionalFormatting>
  <conditionalFormatting sqref="D559:G559">
    <cfRule type="expression" dxfId="91" priority="104">
      <formula>OR($L559="关闭",$L559="完成",$L559="失效")</formula>
    </cfRule>
  </conditionalFormatting>
  <conditionalFormatting sqref="N559">
    <cfRule type="expression" dxfId="90" priority="103">
      <formula>OR($L559="关闭",$L559="完成",$L559="失效")</formula>
    </cfRule>
  </conditionalFormatting>
  <conditionalFormatting sqref="B560:C560 O560:R560">
    <cfRule type="expression" dxfId="89" priority="101">
      <formula>OR($L560="关闭",$L560="完成",$L560="失效")</formula>
    </cfRule>
  </conditionalFormatting>
  <conditionalFormatting sqref="I560">
    <cfRule type="expression" dxfId="88" priority="102">
      <formula>OR($L560="关闭",$L560="完成")</formula>
    </cfRule>
  </conditionalFormatting>
  <conditionalFormatting sqref="I560:K560">
    <cfRule type="expression" dxfId="87" priority="99">
      <formula>OR($L560="关闭",$L560="完成",$L560="失效")</formula>
    </cfRule>
  </conditionalFormatting>
  <conditionalFormatting sqref="B560">
    <cfRule type="expression" dxfId="86" priority="100">
      <formula>OR($L560="关闭",$L560="完成")</formula>
    </cfRule>
  </conditionalFormatting>
  <conditionalFormatting sqref="L560">
    <cfRule type="expression" dxfId="85" priority="97">
      <formula>OR($L560="关闭",$L560="完成",$L560="失效")</formula>
    </cfRule>
  </conditionalFormatting>
  <conditionalFormatting sqref="L560">
    <cfRule type="expression" dxfId="84" priority="98">
      <formula>OR($L560="关闭",$L560="完成")</formula>
    </cfRule>
  </conditionalFormatting>
  <conditionalFormatting sqref="M560">
    <cfRule type="expression" dxfId="83" priority="96">
      <formula>OR($L560="关闭",$L560="完成",$L560="失效")</formula>
    </cfRule>
  </conditionalFormatting>
  <conditionalFormatting sqref="H560">
    <cfRule type="expression" dxfId="82" priority="95">
      <formula>OR($L560="关闭",$L560="完成",$L560="失效")</formula>
    </cfRule>
  </conditionalFormatting>
  <conditionalFormatting sqref="D560:G560">
    <cfRule type="expression" dxfId="81" priority="94">
      <formula>OR($L560="关闭",$L560="完成",$L560="失效")</formula>
    </cfRule>
  </conditionalFormatting>
  <conditionalFormatting sqref="N560">
    <cfRule type="expression" dxfId="80" priority="93">
      <formula>OR($L560="关闭",$L560="完成",$L560="失效")</formula>
    </cfRule>
  </conditionalFormatting>
  <conditionalFormatting sqref="B561:C561 O561:R561">
    <cfRule type="expression" dxfId="79" priority="91">
      <formula>OR($L561="关闭",$L561="完成",$L561="失效")</formula>
    </cfRule>
  </conditionalFormatting>
  <conditionalFormatting sqref="I561">
    <cfRule type="expression" dxfId="78" priority="92">
      <formula>OR($L561="关闭",$L561="完成")</formula>
    </cfRule>
  </conditionalFormatting>
  <conditionalFormatting sqref="I561:K561">
    <cfRule type="expression" dxfId="77" priority="89">
      <formula>OR($L561="关闭",$L561="完成",$L561="失效")</formula>
    </cfRule>
  </conditionalFormatting>
  <conditionalFormatting sqref="B561">
    <cfRule type="expression" dxfId="76" priority="90">
      <formula>OR($L561="关闭",$L561="完成")</formula>
    </cfRule>
  </conditionalFormatting>
  <conditionalFormatting sqref="M561">
    <cfRule type="expression" dxfId="75" priority="86">
      <formula>OR($L561="关闭",$L561="完成",$L561="失效")</formula>
    </cfRule>
  </conditionalFormatting>
  <conditionalFormatting sqref="H561">
    <cfRule type="expression" dxfId="74" priority="85">
      <formula>OR($L561="关闭",$L561="完成",$L561="失效")</formula>
    </cfRule>
  </conditionalFormatting>
  <conditionalFormatting sqref="D561:G561">
    <cfRule type="expression" dxfId="73" priority="84">
      <formula>OR($L561="关闭",$L561="完成",$L561="失效")</formula>
    </cfRule>
  </conditionalFormatting>
  <conditionalFormatting sqref="N561">
    <cfRule type="expression" dxfId="72" priority="83">
      <formula>OR($L561="关闭",$L561="完成",$L561="失效")</formula>
    </cfRule>
  </conditionalFormatting>
  <conditionalFormatting sqref="L561">
    <cfRule type="expression" dxfId="71" priority="81">
      <formula>OR($L561="关闭",$L561="完成",$L561="失效")</formula>
    </cfRule>
  </conditionalFormatting>
  <conditionalFormatting sqref="L561">
    <cfRule type="expression" dxfId="70" priority="82">
      <formula>OR($L561="关闭",$L561="完成")</formula>
    </cfRule>
  </conditionalFormatting>
  <conditionalFormatting sqref="B562:C562 O562:R562">
    <cfRule type="expression" dxfId="69" priority="79">
      <formula>OR($L562="关闭",$L562="完成",$L562="失效")</formula>
    </cfRule>
  </conditionalFormatting>
  <conditionalFormatting sqref="I562">
    <cfRule type="expression" dxfId="68" priority="80">
      <formula>OR($L562="关闭",$L562="完成")</formula>
    </cfRule>
  </conditionalFormatting>
  <conditionalFormatting sqref="I562:K562">
    <cfRule type="expression" dxfId="67" priority="77">
      <formula>OR($L562="关闭",$L562="完成",$L562="失效")</formula>
    </cfRule>
  </conditionalFormatting>
  <conditionalFormatting sqref="B562">
    <cfRule type="expression" dxfId="66" priority="78">
      <formula>OR($L562="关闭",$L562="完成")</formula>
    </cfRule>
  </conditionalFormatting>
  <conditionalFormatting sqref="M562">
    <cfRule type="expression" dxfId="65" priority="76">
      <formula>OR($L562="关闭",$L562="完成",$L562="失效")</formula>
    </cfRule>
  </conditionalFormatting>
  <conditionalFormatting sqref="H562">
    <cfRule type="expression" dxfId="64" priority="75">
      <formula>OR($L562="关闭",$L562="完成",$L562="失效")</formula>
    </cfRule>
  </conditionalFormatting>
  <conditionalFormatting sqref="D562:G562">
    <cfRule type="expression" dxfId="63" priority="74">
      <formula>OR($L562="关闭",$L562="完成",$L562="失效")</formula>
    </cfRule>
  </conditionalFormatting>
  <conditionalFormatting sqref="N562">
    <cfRule type="expression" dxfId="62" priority="73">
      <formula>OR($L562="关闭",$L562="完成",$L562="失效")</formula>
    </cfRule>
  </conditionalFormatting>
  <conditionalFormatting sqref="L562">
    <cfRule type="expression" dxfId="61" priority="71">
      <formula>OR($L562="关闭",$L562="完成",$L562="失效")</formula>
    </cfRule>
  </conditionalFormatting>
  <conditionalFormatting sqref="L562">
    <cfRule type="expression" dxfId="60" priority="72">
      <formula>OR($L562="关闭",$L562="完成")</formula>
    </cfRule>
  </conditionalFormatting>
  <conditionalFormatting sqref="B563:C563 O563:R563">
    <cfRule type="expression" dxfId="59" priority="69">
      <formula>OR($L563="关闭",$L563="完成",$L563="失效")</formula>
    </cfRule>
  </conditionalFormatting>
  <conditionalFormatting sqref="I563">
    <cfRule type="expression" dxfId="58" priority="70">
      <formula>OR($L563="关闭",$L563="完成")</formula>
    </cfRule>
  </conditionalFormatting>
  <conditionalFormatting sqref="I563:K563">
    <cfRule type="expression" dxfId="57" priority="67">
      <formula>OR($L563="关闭",$L563="完成",$L563="失效")</formula>
    </cfRule>
  </conditionalFormatting>
  <conditionalFormatting sqref="B563">
    <cfRule type="expression" dxfId="56" priority="68">
      <formula>OR($L563="关闭",$L563="完成")</formula>
    </cfRule>
  </conditionalFormatting>
  <conditionalFormatting sqref="M563">
    <cfRule type="expression" dxfId="55" priority="66">
      <formula>OR($L563="关闭",$L563="完成",$L563="失效")</formula>
    </cfRule>
  </conditionalFormatting>
  <conditionalFormatting sqref="H563">
    <cfRule type="expression" dxfId="54" priority="65">
      <formula>OR($L563="关闭",$L563="完成",$L563="失效")</formula>
    </cfRule>
  </conditionalFormatting>
  <conditionalFormatting sqref="D563:G563">
    <cfRule type="expression" dxfId="53" priority="64">
      <formula>OR($L563="关闭",$L563="完成",$L563="失效")</formula>
    </cfRule>
  </conditionalFormatting>
  <conditionalFormatting sqref="N563">
    <cfRule type="expression" dxfId="52" priority="63">
      <formula>OR($L563="关闭",$L563="完成",$L563="失效")</formula>
    </cfRule>
  </conditionalFormatting>
  <conditionalFormatting sqref="L563">
    <cfRule type="expression" dxfId="51" priority="61">
      <formula>OR($L563="关闭",$L563="完成",$L563="失效")</formula>
    </cfRule>
  </conditionalFormatting>
  <conditionalFormatting sqref="L563">
    <cfRule type="expression" dxfId="50" priority="62">
      <formula>OR($L563="关闭",$L563="完成")</formula>
    </cfRule>
  </conditionalFormatting>
  <conditionalFormatting sqref="B564:C564 O564:R564">
    <cfRule type="expression" dxfId="49" priority="59">
      <formula>OR($L564="关闭",$L564="完成",$L564="失效")</formula>
    </cfRule>
  </conditionalFormatting>
  <conditionalFormatting sqref="I564">
    <cfRule type="expression" dxfId="48" priority="60">
      <formula>OR($L564="关闭",$L564="完成")</formula>
    </cfRule>
  </conditionalFormatting>
  <conditionalFormatting sqref="I564:K564">
    <cfRule type="expression" dxfId="47" priority="57">
      <formula>OR($L564="关闭",$L564="完成",$L564="失效")</formula>
    </cfRule>
  </conditionalFormatting>
  <conditionalFormatting sqref="B564">
    <cfRule type="expression" dxfId="46" priority="58">
      <formula>OR($L564="关闭",$L564="完成")</formula>
    </cfRule>
  </conditionalFormatting>
  <conditionalFormatting sqref="M564">
    <cfRule type="expression" dxfId="45" priority="56">
      <formula>OR($L564="关闭",$L564="完成",$L564="失效")</formula>
    </cfRule>
  </conditionalFormatting>
  <conditionalFormatting sqref="H564">
    <cfRule type="expression" dxfId="44" priority="55">
      <formula>OR($L564="关闭",$L564="完成",$L564="失效")</formula>
    </cfRule>
  </conditionalFormatting>
  <conditionalFormatting sqref="D564:G564">
    <cfRule type="expression" dxfId="43" priority="54">
      <formula>OR($L564="关闭",$L564="完成",$L564="失效")</formula>
    </cfRule>
  </conditionalFormatting>
  <conditionalFormatting sqref="N564">
    <cfRule type="expression" dxfId="42" priority="53">
      <formula>OR($L564="关闭",$L564="完成",$L564="失效")</formula>
    </cfRule>
  </conditionalFormatting>
  <conditionalFormatting sqref="L564">
    <cfRule type="expression" dxfId="41" priority="51">
      <formula>OR($L564="关闭",$L564="完成",$L564="失效")</formula>
    </cfRule>
  </conditionalFormatting>
  <conditionalFormatting sqref="L564">
    <cfRule type="expression" dxfId="40" priority="52">
      <formula>OR($L564="关闭",$L564="完成")</formula>
    </cfRule>
  </conditionalFormatting>
  <conditionalFormatting sqref="B565:C565 O565:R565">
    <cfRule type="expression" dxfId="39" priority="49">
      <formula>OR($L565="关闭",$L565="完成",$L565="失效")</formula>
    </cfRule>
  </conditionalFormatting>
  <conditionalFormatting sqref="I565">
    <cfRule type="expression" dxfId="38" priority="50">
      <formula>OR($L565="关闭",$L565="完成")</formula>
    </cfRule>
  </conditionalFormatting>
  <conditionalFormatting sqref="I565:K565">
    <cfRule type="expression" dxfId="37" priority="47">
      <formula>OR($L565="关闭",$L565="完成",$L565="失效")</formula>
    </cfRule>
  </conditionalFormatting>
  <conditionalFormatting sqref="B565">
    <cfRule type="expression" dxfId="36" priority="48">
      <formula>OR($L565="关闭",$L565="完成")</formula>
    </cfRule>
  </conditionalFormatting>
  <conditionalFormatting sqref="M565">
    <cfRule type="expression" dxfId="35" priority="46">
      <formula>OR($L565="关闭",$L565="完成",$L565="失效")</formula>
    </cfRule>
  </conditionalFormatting>
  <conditionalFormatting sqref="H565">
    <cfRule type="expression" dxfId="34" priority="45">
      <formula>OR($L565="关闭",$L565="完成",$L565="失效")</formula>
    </cfRule>
  </conditionalFormatting>
  <conditionalFormatting sqref="D565:G565">
    <cfRule type="expression" dxfId="33" priority="44">
      <formula>OR($L565="关闭",$L565="完成",$L565="失效")</formula>
    </cfRule>
  </conditionalFormatting>
  <conditionalFormatting sqref="N565">
    <cfRule type="expression" dxfId="32" priority="43">
      <formula>OR($L565="关闭",$L565="完成",$L565="失效")</formula>
    </cfRule>
  </conditionalFormatting>
  <conditionalFormatting sqref="L565">
    <cfRule type="expression" dxfId="31" priority="41">
      <formula>OR($L565="关闭",$L565="完成",$L565="失效")</formula>
    </cfRule>
  </conditionalFormatting>
  <conditionalFormatting sqref="L565">
    <cfRule type="expression" dxfId="30" priority="42">
      <formula>OR($L565="关闭",$L565="完成")</formula>
    </cfRule>
  </conditionalFormatting>
  <conditionalFormatting sqref="B566:C566 O566:R566">
    <cfRule type="expression" dxfId="29" priority="39">
      <formula>OR($L566="关闭",$L566="完成",$L566="失效")</formula>
    </cfRule>
  </conditionalFormatting>
  <conditionalFormatting sqref="I566">
    <cfRule type="expression" dxfId="28" priority="40">
      <formula>OR($L566="关闭",$L566="完成")</formula>
    </cfRule>
  </conditionalFormatting>
  <conditionalFormatting sqref="I566:K566">
    <cfRule type="expression" dxfId="27" priority="37">
      <formula>OR($L566="关闭",$L566="完成",$L566="失效")</formula>
    </cfRule>
  </conditionalFormatting>
  <conditionalFormatting sqref="B566">
    <cfRule type="expression" dxfId="26" priority="38">
      <formula>OR($L566="关闭",$L566="完成")</formula>
    </cfRule>
  </conditionalFormatting>
  <conditionalFormatting sqref="M566">
    <cfRule type="expression" dxfId="25" priority="36">
      <formula>OR($L566="关闭",$L566="完成",$L566="失效")</formula>
    </cfRule>
  </conditionalFormatting>
  <conditionalFormatting sqref="H566">
    <cfRule type="expression" dxfId="24" priority="35">
      <formula>OR($L566="关闭",$L566="完成",$L566="失效")</formula>
    </cfRule>
  </conditionalFormatting>
  <conditionalFormatting sqref="D566:G566">
    <cfRule type="expression" dxfId="23" priority="34">
      <formula>OR($L566="关闭",$L566="完成",$L566="失效")</formula>
    </cfRule>
  </conditionalFormatting>
  <conditionalFormatting sqref="N566">
    <cfRule type="expression" dxfId="22" priority="33">
      <formula>OR($L566="关闭",$L566="完成",$L566="失效")</formula>
    </cfRule>
  </conditionalFormatting>
  <conditionalFormatting sqref="L566">
    <cfRule type="expression" dxfId="21" priority="31">
      <formula>OR($L566="关闭",$L566="完成",$L566="失效")</formula>
    </cfRule>
  </conditionalFormatting>
  <conditionalFormatting sqref="L566">
    <cfRule type="expression" dxfId="20" priority="32">
      <formula>OR($L566="关闭",$L566="完成")</formula>
    </cfRule>
  </conditionalFormatting>
  <conditionalFormatting sqref="B567:C567 O567:R567">
    <cfRule type="expression" dxfId="19" priority="29">
      <formula>OR($L567="关闭",$L567="完成",$L567="失效")</formula>
    </cfRule>
  </conditionalFormatting>
  <conditionalFormatting sqref="I567">
    <cfRule type="expression" dxfId="18" priority="30">
      <formula>OR($L567="关闭",$L567="完成")</formula>
    </cfRule>
  </conditionalFormatting>
  <conditionalFormatting sqref="I567:K567">
    <cfRule type="expression" dxfId="17" priority="27">
      <formula>OR($L567="关闭",$L567="完成",$L567="失效")</formula>
    </cfRule>
  </conditionalFormatting>
  <conditionalFormatting sqref="B567">
    <cfRule type="expression" dxfId="16" priority="28">
      <formula>OR($L567="关闭",$L567="完成")</formula>
    </cfRule>
  </conditionalFormatting>
  <conditionalFormatting sqref="L567">
    <cfRule type="expression" dxfId="15" priority="25">
      <formula>OR($L567="关闭",$L567="完成",$L567="失效")</formula>
    </cfRule>
  </conditionalFormatting>
  <conditionalFormatting sqref="L567">
    <cfRule type="expression" dxfId="14" priority="26">
      <formula>OR($L567="关闭",$L567="完成")</formula>
    </cfRule>
  </conditionalFormatting>
  <conditionalFormatting sqref="M567">
    <cfRule type="expression" dxfId="13" priority="24">
      <formula>OR($L567="关闭",$L567="完成",$L567="失效")</formula>
    </cfRule>
  </conditionalFormatting>
  <conditionalFormatting sqref="H567">
    <cfRule type="expression" dxfId="12" priority="23">
      <formula>OR($L567="关闭",$L567="完成",$L567="失效")</formula>
    </cfRule>
  </conditionalFormatting>
  <conditionalFormatting sqref="D567:G567">
    <cfRule type="expression" dxfId="11" priority="22">
      <formula>OR($L567="关闭",$L567="完成",$L567="失效")</formula>
    </cfRule>
  </conditionalFormatting>
  <conditionalFormatting sqref="N567">
    <cfRule type="expression" dxfId="10" priority="21">
      <formula>OR($L567="关闭",$L567="完成",$L567="失效")</formula>
    </cfRule>
  </conditionalFormatting>
  <conditionalFormatting sqref="B568:C568 O568:R568">
    <cfRule type="expression" dxfId="9" priority="19">
      <formula>OR($L568="关闭",$L568="完成",$L568="失效")</formula>
    </cfRule>
  </conditionalFormatting>
  <conditionalFormatting sqref="I568">
    <cfRule type="expression" dxfId="8" priority="20">
      <formula>OR($L568="关闭",$L568="完成")</formula>
    </cfRule>
  </conditionalFormatting>
  <conditionalFormatting sqref="I568:K568">
    <cfRule type="expression" dxfId="7" priority="17">
      <formula>OR($L568="关闭",$L568="完成",$L568="失效")</formula>
    </cfRule>
  </conditionalFormatting>
  <conditionalFormatting sqref="B568">
    <cfRule type="expression" dxfId="6" priority="18">
      <formula>OR($L568="关闭",$L568="完成")</formula>
    </cfRule>
  </conditionalFormatting>
  <conditionalFormatting sqref="L568">
    <cfRule type="expression" dxfId="5" priority="15">
      <formula>OR($L568="关闭",$L568="完成",$L568="失效")</formula>
    </cfRule>
  </conditionalFormatting>
  <conditionalFormatting sqref="L568">
    <cfRule type="expression" dxfId="4" priority="16">
      <formula>OR($L568="关闭",$L568="完成")</formula>
    </cfRule>
  </conditionalFormatting>
  <conditionalFormatting sqref="M568">
    <cfRule type="expression" dxfId="3" priority="14">
      <formula>OR($L568="关闭",$L568="完成",$L568="失效")</formula>
    </cfRule>
  </conditionalFormatting>
  <conditionalFormatting sqref="H568">
    <cfRule type="expression" dxfId="2" priority="13">
      <formula>OR($L568="关闭",$L568="完成",$L568="失效")</formula>
    </cfRule>
  </conditionalFormatting>
  <conditionalFormatting sqref="D568:G568">
    <cfRule type="expression" dxfId="1" priority="12">
      <formula>OR($L568="关闭",$L568="完成",$L568="失效")</formula>
    </cfRule>
  </conditionalFormatting>
  <conditionalFormatting sqref="N568">
    <cfRule type="expression" dxfId="0" priority="11">
      <formula>OR($L568="关闭",$L568="完成",$L568="失效")</formula>
    </cfRule>
  </conditionalFormatting>
  <pageMargins left="0.7" right="0.7" top="0.75" bottom="0.75" header="0.3" footer="0.3"/>
  <pageSetup paperSize="9" scale="47" orientation="landscape" horizontalDpi="100" verticalDpi="1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运维故障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2020-03-19T00:55:51Z</dcterms:modified>
</cp:coreProperties>
</file>