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\Desktop\Programming Policy\"/>
    </mc:Choice>
  </mc:AlternateContent>
  <xr:revisionPtr revIDLastSave="0" documentId="13_ncr:1_{2185BFB8-1420-4172-8FFE-B9ECC338EFD8}" xr6:coauthVersionLast="46" xr6:coauthVersionMax="46" xr10:uidLastSave="{00000000-0000-0000-0000-000000000000}"/>
  <bookViews>
    <workbookView xWindow="-96" yWindow="-96" windowWidth="23232" windowHeight="12552" xr2:uid="{9E5D3058-7122-4091-B6CC-47E978AB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4" i="1"/>
  <c r="D5" i="1"/>
  <c r="D6" i="1"/>
  <c r="D7" i="1" s="1"/>
  <c r="D8" i="1" s="1"/>
  <c r="D9" i="1" s="1"/>
  <c r="D10" i="1" s="1"/>
  <c r="D11" i="1" s="1"/>
  <c r="D4" i="1"/>
  <c r="E5" i="1"/>
  <c r="E6" i="1"/>
  <c r="E7" i="1" s="1"/>
  <c r="E8" i="1" s="1"/>
  <c r="E9" i="1" s="1"/>
  <c r="E10" i="1" s="1"/>
  <c r="E11" i="1" s="1"/>
  <c r="E4" i="1"/>
  <c r="B32" i="1"/>
  <c r="B11" i="1"/>
  <c r="B10" i="1"/>
</calcChain>
</file>

<file path=xl/sharedStrings.xml><?xml version="1.0" encoding="utf-8"?>
<sst xmlns="http://schemas.openxmlformats.org/spreadsheetml/2006/main" count="52" uniqueCount="43">
  <si>
    <t>Sprint Start Date</t>
  </si>
  <si>
    <t>Sprint End Date</t>
  </si>
  <si>
    <t>Working Days</t>
  </si>
  <si>
    <t>Team Size</t>
  </si>
  <si>
    <t>Work Hours per Day</t>
  </si>
  <si>
    <t>Total Available Hours</t>
  </si>
  <si>
    <t>Average Daily Available Hours</t>
  </si>
  <si>
    <t>Average Productivity %</t>
  </si>
  <si>
    <t>Productive Hours</t>
  </si>
  <si>
    <t>Average Daily Productive Hours</t>
  </si>
  <si>
    <t>Day of sprint</t>
  </si>
  <si>
    <t>forecast</t>
  </si>
  <si>
    <t>Target</t>
  </si>
  <si>
    <t>Actual</t>
  </si>
  <si>
    <t>Sprint 2</t>
  </si>
  <si>
    <t>Tree Chart</t>
  </si>
  <si>
    <t>Points</t>
  </si>
  <si>
    <t>Assigned</t>
  </si>
  <si>
    <t>Charlie</t>
  </si>
  <si>
    <t>WeChat in the media</t>
  </si>
  <si>
    <t>Vonti</t>
  </si>
  <si>
    <t>Imbedded narrative headlines and subtitles #38</t>
  </si>
  <si>
    <t>Hugo</t>
  </si>
  <si>
    <t>Make links to specific datasets explicit #39</t>
  </si>
  <si>
    <t>Contact us</t>
  </si>
  <si>
    <t>Ciel</t>
  </si>
  <si>
    <t>End single scroll</t>
  </si>
  <si>
    <t>Headline formatting to clarify section breaks #44</t>
  </si>
  <si>
    <t>Re-Order Sections to Retain Focus on Censorship rather than WeChat #45</t>
  </si>
  <si>
    <t>Provide text based context for figures/graphs #46</t>
  </si>
  <si>
    <t>vonti and Hugo</t>
  </si>
  <si>
    <t>Utilize Agile Scrum #6</t>
  </si>
  <si>
    <t>Team</t>
  </si>
  <si>
    <t>Accesibility</t>
  </si>
  <si>
    <t>Readability</t>
  </si>
  <si>
    <t>Web Design (Aesthetics) #13</t>
  </si>
  <si>
    <t>Citations</t>
  </si>
  <si>
    <t>Victoria and Ciel</t>
  </si>
  <si>
    <t>Histogram</t>
  </si>
  <si>
    <t>Data for tree chart</t>
  </si>
  <si>
    <t>Total points Sprint 2</t>
  </si>
  <si>
    <t>Total effort per day</t>
  </si>
  <si>
    <t>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</si>
</sst>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2 Burndown Chart</a:t>
            </a:r>
            <a:endParaRPr lang="es-CO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Sheet1!$D$3:$D$12</c:f>
              <c:numCache>
                <c:formatCode>General</c:formatCode>
                <c:ptCount val="10"/>
                <c:pt idx="0">
                  <c:v>144</c:v>
                </c:pt>
                <c:pt idx="1">
                  <c:v>126</c:v>
                </c:pt>
                <c:pt idx="2">
                  <c:v>108</c:v>
                </c:pt>
                <c:pt idx="3">
                  <c:v>90</c:v>
                </c:pt>
                <c:pt idx="4">
                  <c:v>72</c:v>
                </c:pt>
                <c:pt idx="5">
                  <c:v>54</c:v>
                </c:pt>
                <c:pt idx="6">
                  <c:v>36</c:v>
                </c:pt>
                <c:pt idx="7">
                  <c:v>18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4C3B-AF34-0F26BE8D7BD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Sheet1!$E$3:$E$12</c:f>
              <c:numCache>
                <c:formatCode>General</c:formatCode>
                <c:ptCount val="10"/>
                <c:pt idx="0">
                  <c:v>192</c:v>
                </c:pt>
                <c:pt idx="1">
                  <c:v>168</c:v>
                </c:pt>
                <c:pt idx="2">
                  <c:v>144</c:v>
                </c:pt>
                <c:pt idx="3">
                  <c:v>120</c:v>
                </c:pt>
                <c:pt idx="4">
                  <c:v>96</c:v>
                </c:pt>
                <c:pt idx="5">
                  <c:v>72</c:v>
                </c:pt>
                <c:pt idx="6">
                  <c:v>48</c:v>
                </c:pt>
                <c:pt idx="7">
                  <c:v>24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6-4C3B-AF34-0F26BE8D7BD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Total effort per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15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6-4C3B-AF34-0F26BE8D7BD0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Sheet1!$G$3:$G$12</c:f>
              <c:numCache>
                <c:formatCode>General</c:formatCode>
                <c:ptCount val="10"/>
                <c:pt idx="0">
                  <c:v>192</c:v>
                </c:pt>
                <c:pt idx="1">
                  <c:v>168</c:v>
                </c:pt>
                <c:pt idx="2">
                  <c:v>153</c:v>
                </c:pt>
                <c:pt idx="3">
                  <c:v>132</c:v>
                </c:pt>
                <c:pt idx="4">
                  <c:v>111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6-4C3B-AF34-0F26BE8D7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0918504"/>
        <c:axId val="1320920144"/>
      </c:lineChart>
      <c:catAx>
        <c:axId val="13209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Sprint 2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920144"/>
        <c:crosses val="autoZero"/>
        <c:auto val="1"/>
        <c:lblAlgn val="ctr"/>
        <c:lblOffset val="100"/>
        <c:noMultiLvlLbl val="0"/>
      </c:catAx>
      <c:valAx>
        <c:axId val="13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available 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9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461010</xdr:colOff>
      <xdr:row>13</xdr:row>
      <xdr:rowOff>165734</xdr:rowOff>
    </xdr:from>
    <xdr:to>
      <xdr:col>14</xdr:col>
      <xdr:colOff>45720</xdr:colOff>
      <xdr:row>32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5CB7F-6568-41DF-8A9A-7E8A1E11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9106E-EA04-434D-8722-130D028F25FC}" name="Table1" displayName="Table1" ref="A2:G12" totalsRowShown="0">
  <autoFilter ref="A2:G12" xr:uid="{EFA579F4-4BDF-47AD-BD59-7C995ED9DC8B}"/>
  <tableColumns count="7">
    <tableColumn id="1" xr3:uid="{CF172D81-24F7-4DED-A20C-DF8D90678D59}" name="Sprint Start Date" dataDxfId="1"/>
    <tableColumn id="2" xr3:uid="{82B9E09D-229B-4ED7-8271-F91ABFF7B534}" name="1/11/2021"/>
    <tableColumn id="3" xr3:uid="{4B1329F7-04DB-4373-B1E7-BD5E648CB414}" name="Day of sprint"/>
    <tableColumn id="4" xr3:uid="{A27C9822-EAB6-4C68-8ECC-0647785AA9BB}" name="forecast"/>
    <tableColumn id="5" xr3:uid="{3F59AF9E-FA00-4720-A9E8-BC52C3941E28}" name="Target"/>
    <tableColumn id="6" xr3:uid="{1F339779-234F-46CF-A145-F785E8D0F632}" name="Total effort per day"/>
    <tableColumn id="7" xr3:uid="{E67E71F3-DD7B-4525-B1FB-990BA9282022}" name="Actu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B13AB-C0E7-42BE-ABD3-47BE1F66C23A}" name="Table2" displayName="Table2" ref="A15:C32" totalsRowShown="0">
  <autoFilter ref="A15:C32" xr:uid="{36D2ACB3-AC41-49CE-96FB-B04B74CD1502}"/>
  <tableColumns count="3">
    <tableColumn id="1" xr3:uid="{4EC356F5-CAA1-4551-AAA8-8BD077D64DA9}" name="Sprint 2" dataDxfId="0"/>
    <tableColumn id="2" xr3:uid="{8AF78D81-9459-4014-9554-6068BB379744}" name="Points"/>
    <tableColumn id="3" xr3:uid="{145C0657-75C7-45CA-BA2B-FE38C0D9630A}" name="Assign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5844-0C0C-4CE2-BEA5-DD9BB92E8802}">
  <dimension ref="A2:G32"/>
  <sheetViews>
    <sheetView tabSelected="1" workbookViewId="0">
      <selection activeCell="L13" sqref="L13"/>
    </sheetView>
  </sheetViews>
  <sheetFormatPr defaultRowHeight="14.4" x14ac:dyDescent="0.55000000000000004"/>
  <cols>
    <col min="1" max="1" width="38.1015625" style="3" bestFit="1" customWidth="1"/>
    <col min="2" max="2" width="11" customWidth="1"/>
    <col min="3" max="3" width="13.47265625" bestFit="1" customWidth="1"/>
    <col min="4" max="4" width="8.9453125" customWidth="1"/>
    <col min="6" max="6" width="18.68359375" bestFit="1" customWidth="1"/>
    <col min="9" max="9" width="10.68359375" bestFit="1" customWidth="1"/>
  </cols>
  <sheetData>
    <row r="2" spans="1:7" x14ac:dyDescent="0.55000000000000004">
      <c r="A2" s="3" t="s">
        <v>0</v>
      </c>
      <c r="B2" s="1" t="s">
        <v>42</v>
      </c>
      <c r="C2" t="s">
        <v>10</v>
      </c>
      <c r="D2" t="s">
        <v>11</v>
      </c>
      <c r="E2" t="s">
        <v>12</v>
      </c>
      <c r="F2" t="s">
        <v>41</v>
      </c>
      <c r="G2" t="s">
        <v>13</v>
      </c>
    </row>
    <row r="3" spans="1:7" x14ac:dyDescent="0.55000000000000004">
      <c r="A3" s="3" t="s">
        <v>1</v>
      </c>
      <c r="B3" s="1">
        <v>44214</v>
      </c>
      <c r="C3">
        <v>0</v>
      </c>
      <c r="D3">
        <v>144</v>
      </c>
      <c r="E3">
        <v>192</v>
      </c>
      <c r="F3">
        <v>0</v>
      </c>
      <c r="G3">
        <v>192</v>
      </c>
    </row>
    <row r="4" spans="1:7" x14ac:dyDescent="0.55000000000000004">
      <c r="A4" s="3" t="s">
        <v>2</v>
      </c>
      <c r="B4">
        <v>8</v>
      </c>
      <c r="C4">
        <v>1</v>
      </c>
      <c r="D4">
        <f>D3-(1*B$11)</f>
        <v>126</v>
      </c>
      <c r="E4">
        <f>E3-B$8</f>
        <v>168</v>
      </c>
      <c r="F4">
        <v>24</v>
      </c>
      <c r="G4">
        <f>G3-F4</f>
        <v>168</v>
      </c>
    </row>
    <row r="5" spans="1:7" x14ac:dyDescent="0.55000000000000004">
      <c r="A5" s="3" t="s">
        <v>3</v>
      </c>
      <c r="B5">
        <v>4</v>
      </c>
      <c r="C5">
        <v>2</v>
      </c>
      <c r="D5">
        <f t="shared" ref="D5:D11" si="0">D4-(1*B$11)</f>
        <v>108</v>
      </c>
      <c r="E5">
        <f t="shared" ref="E5:E11" si="1">E4-B$8</f>
        <v>144</v>
      </c>
      <c r="F5">
        <v>15</v>
      </c>
      <c r="G5">
        <f t="shared" ref="G5:G11" si="2">G4-F5</f>
        <v>153</v>
      </c>
    </row>
    <row r="6" spans="1:7" x14ac:dyDescent="0.55000000000000004">
      <c r="A6" s="3" t="s">
        <v>4</v>
      </c>
      <c r="B6">
        <v>6</v>
      </c>
      <c r="C6">
        <v>3</v>
      </c>
      <c r="D6">
        <f t="shared" si="0"/>
        <v>90</v>
      </c>
      <c r="E6">
        <f t="shared" si="1"/>
        <v>120</v>
      </c>
      <c r="F6">
        <v>21</v>
      </c>
      <c r="G6">
        <f t="shared" si="2"/>
        <v>132</v>
      </c>
    </row>
    <row r="7" spans="1:7" x14ac:dyDescent="0.55000000000000004">
      <c r="A7" s="3" t="s">
        <v>5</v>
      </c>
      <c r="B7">
        <v>192</v>
      </c>
      <c r="C7">
        <v>4</v>
      </c>
      <c r="D7">
        <f t="shared" si="0"/>
        <v>72</v>
      </c>
      <c r="E7">
        <f t="shared" si="1"/>
        <v>96</v>
      </c>
      <c r="F7">
        <v>21</v>
      </c>
      <c r="G7">
        <f t="shared" si="2"/>
        <v>111</v>
      </c>
    </row>
    <row r="8" spans="1:7" x14ac:dyDescent="0.55000000000000004">
      <c r="A8" s="3" t="s">
        <v>6</v>
      </c>
      <c r="B8">
        <v>24</v>
      </c>
      <c r="C8">
        <v>5</v>
      </c>
      <c r="D8">
        <f t="shared" si="0"/>
        <v>54</v>
      </c>
      <c r="E8">
        <f t="shared" si="1"/>
        <v>72</v>
      </c>
      <c r="F8">
        <v>21</v>
      </c>
      <c r="G8">
        <f t="shared" si="2"/>
        <v>90</v>
      </c>
    </row>
    <row r="9" spans="1:7" x14ac:dyDescent="0.55000000000000004">
      <c r="A9" s="3" t="s">
        <v>7</v>
      </c>
      <c r="B9" s="2">
        <v>0.8</v>
      </c>
      <c r="C9">
        <v>6</v>
      </c>
      <c r="D9">
        <f t="shared" si="0"/>
        <v>36</v>
      </c>
      <c r="E9">
        <f t="shared" si="1"/>
        <v>48</v>
      </c>
      <c r="F9">
        <v>30</v>
      </c>
      <c r="G9">
        <f t="shared" si="2"/>
        <v>60</v>
      </c>
    </row>
    <row r="10" spans="1:7" x14ac:dyDescent="0.55000000000000004">
      <c r="A10" s="3" t="s">
        <v>8</v>
      </c>
      <c r="B10">
        <f>B8*B6</f>
        <v>144</v>
      </c>
      <c r="C10">
        <v>7</v>
      </c>
      <c r="D10">
        <f t="shared" si="0"/>
        <v>18</v>
      </c>
      <c r="E10">
        <f t="shared" si="1"/>
        <v>24</v>
      </c>
      <c r="F10">
        <v>30</v>
      </c>
      <c r="G10">
        <f t="shared" si="2"/>
        <v>30</v>
      </c>
    </row>
    <row r="11" spans="1:7" x14ac:dyDescent="0.55000000000000004">
      <c r="A11" s="3" t="s">
        <v>9</v>
      </c>
      <c r="B11">
        <f>B10/B4</f>
        <v>18</v>
      </c>
      <c r="C11">
        <v>8</v>
      </c>
      <c r="D11">
        <f t="shared" si="0"/>
        <v>0</v>
      </c>
      <c r="E11">
        <f t="shared" si="1"/>
        <v>0</v>
      </c>
      <c r="F11">
        <v>30</v>
      </c>
      <c r="G11">
        <f t="shared" si="2"/>
        <v>0</v>
      </c>
    </row>
    <row r="15" spans="1:7" x14ac:dyDescent="0.55000000000000004">
      <c r="A15" s="3" t="s">
        <v>14</v>
      </c>
      <c r="B15" t="s">
        <v>16</v>
      </c>
      <c r="C15" t="s">
        <v>17</v>
      </c>
    </row>
    <row r="16" spans="1:7" x14ac:dyDescent="0.55000000000000004">
      <c r="A16" s="3" t="s">
        <v>15</v>
      </c>
      <c r="B16">
        <v>21</v>
      </c>
      <c r="C16" t="s">
        <v>18</v>
      </c>
    </row>
    <row r="17" spans="1:3" x14ac:dyDescent="0.55000000000000004">
      <c r="A17" s="3" t="s">
        <v>19</v>
      </c>
      <c r="B17">
        <v>5</v>
      </c>
      <c r="C17" t="s">
        <v>20</v>
      </c>
    </row>
    <row r="18" spans="1:3" x14ac:dyDescent="0.55000000000000004">
      <c r="A18" s="3" t="s">
        <v>21</v>
      </c>
      <c r="B18">
        <v>5</v>
      </c>
      <c r="C18" t="s">
        <v>22</v>
      </c>
    </row>
    <row r="19" spans="1:3" x14ac:dyDescent="0.55000000000000004">
      <c r="A19" s="3" t="s">
        <v>23</v>
      </c>
      <c r="B19">
        <v>3</v>
      </c>
      <c r="C19" t="s">
        <v>20</v>
      </c>
    </row>
    <row r="20" spans="1:3" x14ac:dyDescent="0.55000000000000004">
      <c r="A20" s="3" t="s">
        <v>24</v>
      </c>
      <c r="B20">
        <v>3</v>
      </c>
      <c r="C20" t="s">
        <v>25</v>
      </c>
    </row>
    <row r="21" spans="1:3" x14ac:dyDescent="0.55000000000000004">
      <c r="A21" s="3" t="s">
        <v>26</v>
      </c>
      <c r="B21">
        <v>34</v>
      </c>
      <c r="C21" t="s">
        <v>25</v>
      </c>
    </row>
    <row r="22" spans="1:3" ht="28.8" x14ac:dyDescent="0.55000000000000004">
      <c r="A22" s="3" t="s">
        <v>27</v>
      </c>
      <c r="B22">
        <v>5</v>
      </c>
      <c r="C22" t="s">
        <v>18</v>
      </c>
    </row>
    <row r="23" spans="1:3" ht="28.8" x14ac:dyDescent="0.55000000000000004">
      <c r="A23" s="3" t="s">
        <v>28</v>
      </c>
      <c r="B23">
        <v>8</v>
      </c>
      <c r="C23" t="s">
        <v>20</v>
      </c>
    </row>
    <row r="24" spans="1:3" ht="28.8" x14ac:dyDescent="0.55000000000000004">
      <c r="A24" s="3" t="s">
        <v>29</v>
      </c>
      <c r="B24">
        <v>13</v>
      </c>
      <c r="C24" t="s">
        <v>30</v>
      </c>
    </row>
    <row r="25" spans="1:3" x14ac:dyDescent="0.55000000000000004">
      <c r="A25" s="3" t="s">
        <v>31</v>
      </c>
      <c r="B25">
        <v>8</v>
      </c>
      <c r="C25" t="s">
        <v>32</v>
      </c>
    </row>
    <row r="26" spans="1:3" x14ac:dyDescent="0.55000000000000004">
      <c r="A26" s="3" t="s">
        <v>33</v>
      </c>
      <c r="B26">
        <v>8</v>
      </c>
      <c r="C26" t="s">
        <v>25</v>
      </c>
    </row>
    <row r="27" spans="1:3" x14ac:dyDescent="0.55000000000000004">
      <c r="A27" s="3" t="s">
        <v>34</v>
      </c>
      <c r="B27">
        <v>8</v>
      </c>
      <c r="C27" t="s">
        <v>20</v>
      </c>
    </row>
    <row r="28" spans="1:3" x14ac:dyDescent="0.55000000000000004">
      <c r="A28" s="3" t="s">
        <v>35</v>
      </c>
      <c r="B28">
        <v>21</v>
      </c>
      <c r="C28" t="s">
        <v>25</v>
      </c>
    </row>
    <row r="29" spans="1:3" x14ac:dyDescent="0.55000000000000004">
      <c r="A29" s="3" t="s">
        <v>36</v>
      </c>
      <c r="B29">
        <v>8</v>
      </c>
      <c r="C29" t="s">
        <v>37</v>
      </c>
    </row>
    <row r="30" spans="1:3" x14ac:dyDescent="0.55000000000000004">
      <c r="A30" s="3" t="s">
        <v>38</v>
      </c>
      <c r="B30">
        <v>21</v>
      </c>
      <c r="C30" t="s">
        <v>22</v>
      </c>
    </row>
    <row r="31" spans="1:3" x14ac:dyDescent="0.55000000000000004">
      <c r="A31" s="3" t="s">
        <v>39</v>
      </c>
      <c r="B31">
        <v>21</v>
      </c>
      <c r="C31" t="s">
        <v>37</v>
      </c>
    </row>
    <row r="32" spans="1:3" x14ac:dyDescent="0.55000000000000004">
      <c r="A32" s="3" t="s">
        <v>40</v>
      </c>
      <c r="B32" s="4">
        <f>SUM(B16:B31)</f>
        <v>192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HC</cp:lastModifiedBy>
  <dcterms:created xsi:type="dcterms:W3CDTF">2021-01-17T21:48:46Z</dcterms:created>
  <dcterms:modified xsi:type="dcterms:W3CDTF">2021-01-18T15:05:29Z</dcterms:modified>
</cp:coreProperties>
</file>