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4000" windowHeight="9435"/>
  </bookViews>
  <sheets>
    <sheet name="Bal Exp&amp;Ukr" sheetId="1" r:id="rId1"/>
  </sheets>
  <definedNames>
    <definedName name="_xlnm._FilterDatabase" localSheetId="0" hidden="1">'Bal Exp&amp;Ukr'!$A$1:$CU$17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0" i="1" l="1"/>
  <c r="S10" i="1"/>
  <c r="R10" i="1"/>
  <c r="Q10" i="1"/>
  <c r="T8" i="1"/>
  <c r="S8" i="1"/>
  <c r="R8" i="1"/>
  <c r="Q8" i="1"/>
  <c r="T5" i="1"/>
  <c r="S5" i="1"/>
  <c r="R5" i="1"/>
  <c r="Q5" i="1"/>
  <c r="T3" i="1"/>
  <c r="S3" i="1"/>
  <c r="R3" i="1"/>
  <c r="Q3" i="1"/>
</calcChain>
</file>

<file path=xl/sharedStrings.xml><?xml version="1.0" encoding="utf-8"?>
<sst xmlns="http://schemas.openxmlformats.org/spreadsheetml/2006/main" count="121" uniqueCount="61">
  <si>
    <t>СбОрг</t>
  </si>
  <si>
    <t>Способ производства</t>
  </si>
  <si>
    <t>00.00.0000</t>
  </si>
  <si>
    <t>SPECIFIC CUT LENGTH</t>
  </si>
  <si>
    <t>ОТПРАВКА АВТОМОБИЛЬНЫМ ТРАНСПОРТОМ</t>
  </si>
  <si>
    <t>FCA</t>
  </si>
  <si>
    <t>GOST 535-2005</t>
  </si>
  <si>
    <t>ANGLES</t>
  </si>
  <si>
    <t>RANDOM CUT LENGTH</t>
  </si>
  <si>
    <t>Ukraine</t>
  </si>
  <si>
    <t>357S13</t>
  </si>
  <si>
    <t>AV metall grupp</t>
  </si>
  <si>
    <t>А/машина</t>
  </si>
  <si>
    <t>Floran</t>
  </si>
  <si>
    <t>384S15Y4000055617</t>
  </si>
  <si>
    <t>TOV "OMTS"</t>
  </si>
  <si>
    <t>368S15Y4000055987</t>
  </si>
  <si>
    <t xml:space="preserve">ST3PS </t>
  </si>
  <si>
    <t xml:space="preserve"> </t>
  </si>
  <si>
    <t>/</t>
  </si>
  <si>
    <t>/6</t>
  </si>
  <si>
    <t xml:space="preserve">40X40X4 </t>
  </si>
  <si>
    <t xml:space="preserve">25X25X3 </t>
  </si>
  <si>
    <t xml:space="preserve">45X45X4 </t>
  </si>
  <si>
    <t>40X40X3 25X25X3</t>
  </si>
  <si>
    <t>УКРАИНА</t>
  </si>
  <si>
    <t>Customer</t>
  </si>
  <si>
    <t>contract&amp;add</t>
  </si>
  <si>
    <t>order</t>
  </si>
  <si>
    <t>ref</t>
  </si>
  <si>
    <t>date port</t>
  </si>
  <si>
    <t>country</t>
  </si>
  <si>
    <t>station</t>
  </si>
  <si>
    <t>region</t>
  </si>
  <si>
    <t>products</t>
  </si>
  <si>
    <t>grade</t>
  </si>
  <si>
    <t>klass</t>
  </si>
  <si>
    <t>size</t>
  </si>
  <si>
    <t>length, m</t>
  </si>
  <si>
    <t>packing</t>
  </si>
  <si>
    <t>length</t>
  </si>
  <si>
    <t>Qty</t>
  </si>
  <si>
    <t>scheduled</t>
  </si>
  <si>
    <t>shipped month</t>
  </si>
  <si>
    <t>Qty Balance</t>
  </si>
  <si>
    <t>date</t>
  </si>
  <si>
    <t>gruzo</t>
  </si>
  <si>
    <t>Customs</t>
  </si>
  <si>
    <t>inc</t>
  </si>
  <si>
    <t>tol</t>
  </si>
  <si>
    <t>remarks</t>
  </si>
  <si>
    <t>Standart</t>
  </si>
  <si>
    <t>date unblocked</t>
  </si>
  <si>
    <t>втрс</t>
  </si>
  <si>
    <t>стан</t>
  </si>
  <si>
    <t>Дата Ex-shop</t>
  </si>
  <si>
    <t>25X25X3  Итог</t>
  </si>
  <si>
    <t>40X40X3 25X25X3 Итог</t>
  </si>
  <si>
    <t>40X40X4  Итог</t>
  </si>
  <si>
    <t>45X45X4  Итог</t>
  </si>
  <si>
    <t>про-во за 28.05.15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</si>
</sst>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р_._-;\-* #,##0.00_р_._-;_-* &quot;-&quot;??_р_._-;_-@_-"/>
    <numFmt numFmtId="164" formatCode="dd/mm"/>
    <numFmt numFmtId="165" formatCode="d/m;@"/>
    <numFmt numFmtId="166" formatCode="_-* #,##0_р_._-;\-* #,##0_р_._-;_-* &quot;-&quot;??_р_._-;_-@_-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b/>
      <sz val="11"/>
      <color indexed="8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20">
    <xf numFmtId="0" fontId="0" fillId="0" borderId="0" xfId="0"/>
    <xf numFmtId="3" fontId="4" fillId="2" borderId="1" xfId="2" applyNumberFormat="1" applyFont="1" applyFill="1" applyBorder="1" applyAlignment="1">
      <alignment horizontal="center" vertical="center" wrapText="1"/>
    </xf>
    <xf numFmtId="3" fontId="4" fillId="2" borderId="2" xfId="2" applyNumberFormat="1" applyFont="1" applyFill="1" applyBorder="1" applyAlignment="1">
      <alignment horizontal="center" vertical="center" wrapText="1"/>
    </xf>
    <xf numFmtId="0" fontId="4" fillId="2" borderId="2" xfId="2" applyNumberFormat="1" applyFont="1" applyFill="1" applyBorder="1" applyAlignment="1">
      <alignment horizontal="center" vertical="center" wrapText="1"/>
    </xf>
    <xf numFmtId="1" fontId="4" fillId="2" borderId="2" xfId="2" applyNumberFormat="1" applyFont="1" applyFill="1" applyBorder="1" applyAlignment="1">
      <alignment horizontal="center" vertical="center" wrapText="1"/>
    </xf>
    <xf numFmtId="164" fontId="4" fillId="2" borderId="2" xfId="2" applyNumberFormat="1" applyFont="1" applyFill="1" applyBorder="1" applyAlignment="1">
      <alignment horizontal="center" vertical="center" wrapText="1"/>
    </xf>
    <xf numFmtId="165" fontId="4" fillId="2" borderId="2" xfId="2" applyNumberFormat="1" applyFont="1" applyFill="1" applyBorder="1" applyAlignment="1">
      <alignment horizontal="center" vertical="center" wrapText="1"/>
    </xf>
    <xf numFmtId="166" fontId="4" fillId="2" borderId="2" xfId="1" applyNumberFormat="1" applyFont="1" applyFill="1" applyBorder="1" applyAlignment="1">
      <alignment horizontal="center" vertical="center" wrapText="1"/>
    </xf>
    <xf numFmtId="166" fontId="5" fillId="2" borderId="2" xfId="1" applyNumberFormat="1" applyFont="1" applyFill="1" applyBorder="1" applyAlignment="1">
      <alignment horizontal="center" vertical="center" wrapText="1"/>
    </xf>
    <xf numFmtId="43" fontId="4" fillId="2" borderId="2" xfId="1" applyFont="1" applyFill="1" applyBorder="1" applyAlignment="1">
      <alignment horizontal="center" vertical="center" wrapText="1"/>
    </xf>
    <xf numFmtId="164" fontId="4" fillId="2" borderId="3" xfId="2" applyNumberFormat="1" applyFont="1" applyFill="1" applyBorder="1" applyAlignment="1">
      <alignment horizontal="center" vertical="center" wrapText="1"/>
    </xf>
    <xf numFmtId="0" fontId="2" fillId="0" borderId="0" xfId="0" applyFont="1"/>
    <xf numFmtId="0" fontId="0" fillId="0" borderId="4" xfId="0" applyBorder="1"/>
    <xf numFmtId="0" fontId="0" fillId="0" borderId="5" xfId="0" applyBorder="1"/>
    <xf numFmtId="3" fontId="0" fillId="0" borderId="5" xfId="0" applyNumberFormat="1" applyBorder="1"/>
    <xf numFmtId="14" fontId="0" fillId="0" borderId="5" xfId="0" applyNumberFormat="1" applyBorder="1"/>
    <xf numFmtId="0" fontId="0" fillId="0" borderId="6" xfId="0" applyBorder="1"/>
    <xf numFmtId="0" fontId="2" fillId="0" borderId="5" xfId="0" applyFont="1" applyBorder="1"/>
    <xf numFmtId="14" fontId="0" fillId="0" borderId="6" xfId="0" applyNumberFormat="1" applyBorder="1"/>
    <xf numFmtId="49" fontId="0" fillId="0" borderId="5" xfId="0" applyNumberFormat="1" applyBorder="1"/>
  </cellXfs>
  <cellStyles count="3">
    <cellStyle name="Обычный" xfId="0" builtinId="0"/>
    <cellStyle name="Обычный_zpr23985 (2) Запрос" xfId="2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2"/>
  <sheetViews>
    <sheetView tabSelected="1" workbookViewId="0">
      <selection activeCell="E15" sqref="E15"/>
    </sheetView>
  </sheetViews>
  <sheetFormatPr defaultColWidth="11.7109375" defaultRowHeight="15" outlineLevelRow="2" x14ac:dyDescent="0.25"/>
  <sheetData>
    <row r="1" spans="1:33" s="11" customFormat="1" ht="16.149999999999999" customHeight="1" x14ac:dyDescent="0.25">
      <c r="A1" s="1" t="s">
        <v>0</v>
      </c>
      <c r="B1" s="2" t="s">
        <v>26</v>
      </c>
      <c r="C1" s="2" t="s">
        <v>27</v>
      </c>
      <c r="D1" s="3" t="s">
        <v>28</v>
      </c>
      <c r="E1" s="4" t="s">
        <v>29</v>
      </c>
      <c r="F1" s="5" t="s">
        <v>30</v>
      </c>
      <c r="G1" s="6" t="s">
        <v>31</v>
      </c>
      <c r="H1" s="6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  <c r="N1" s="2" t="s">
        <v>38</v>
      </c>
      <c r="O1" s="2" t="s">
        <v>39</v>
      </c>
      <c r="P1" s="2" t="s">
        <v>40</v>
      </c>
      <c r="Q1" s="7" t="s">
        <v>41</v>
      </c>
      <c r="R1" s="7" t="s">
        <v>42</v>
      </c>
      <c r="S1" s="7" t="s">
        <v>43</v>
      </c>
      <c r="T1" s="8" t="s">
        <v>44</v>
      </c>
      <c r="U1" s="9" t="s">
        <v>45</v>
      </c>
      <c r="V1" s="2" t="s">
        <v>46</v>
      </c>
      <c r="W1" s="2" t="s">
        <v>47</v>
      </c>
      <c r="X1" s="2" t="s">
        <v>48</v>
      </c>
      <c r="Y1" s="2" t="s">
        <v>49</v>
      </c>
      <c r="Z1" s="2" t="s">
        <v>50</v>
      </c>
      <c r="AA1" s="5" t="s">
        <v>51</v>
      </c>
      <c r="AB1" s="5" t="s">
        <v>52</v>
      </c>
      <c r="AC1" s="5" t="s">
        <v>53</v>
      </c>
      <c r="AD1" s="5" t="s">
        <v>54</v>
      </c>
      <c r="AE1" s="5" t="s">
        <v>1</v>
      </c>
      <c r="AF1" s="10" t="s">
        <v>55</v>
      </c>
      <c r="AG1" s="11" t="s">
        <v>60</v>
      </c>
    </row>
    <row r="2" spans="1:33" outlineLevel="2" x14ac:dyDescent="0.25">
      <c r="A2" s="12">
        <v>2000</v>
      </c>
      <c r="B2" s="13" t="s">
        <v>13</v>
      </c>
      <c r="C2" s="13" t="s">
        <v>16</v>
      </c>
      <c r="D2" s="13">
        <v>5000287338</v>
      </c>
      <c r="E2" s="13"/>
      <c r="F2" s="15">
        <v>42150</v>
      </c>
      <c r="G2" s="13" t="s">
        <v>9</v>
      </c>
      <c r="H2" s="13" t="s">
        <v>4</v>
      </c>
      <c r="I2" s="13" t="s">
        <v>25</v>
      </c>
      <c r="J2" s="13" t="s">
        <v>7</v>
      </c>
      <c r="K2" s="13" t="s">
        <v>17</v>
      </c>
      <c r="L2" s="13" t="s">
        <v>18</v>
      </c>
      <c r="M2" s="13" t="s">
        <v>22</v>
      </c>
      <c r="N2" s="13" t="s">
        <v>19</v>
      </c>
      <c r="O2" s="13"/>
      <c r="P2" s="13" t="s">
        <v>8</v>
      </c>
      <c r="Q2" s="14">
        <v>10</v>
      </c>
      <c r="R2" s="14">
        <v>10</v>
      </c>
      <c r="S2" s="14">
        <v>0</v>
      </c>
      <c r="T2" s="14">
        <v>10</v>
      </c>
      <c r="U2" s="15">
        <v>42145</v>
      </c>
      <c r="V2" s="13" t="s">
        <v>13</v>
      </c>
      <c r="W2" s="13"/>
      <c r="X2" s="13" t="s">
        <v>5</v>
      </c>
      <c r="Y2" s="13"/>
      <c r="Z2" s="13"/>
      <c r="AA2" s="13" t="s">
        <v>6</v>
      </c>
      <c r="AB2" s="13" t="s">
        <v>2</v>
      </c>
      <c r="AC2" s="13" t="s">
        <v>12</v>
      </c>
      <c r="AD2" s="13">
        <v>812</v>
      </c>
      <c r="AE2" s="13"/>
      <c r="AF2" s="16"/>
      <c r="AG2">
        <v>0</v>
      </c>
    </row>
    <row r="3" spans="1:33" outlineLevel="1" x14ac:dyDescent="0.25">
      <c r="A3" s="1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7" t="s">
        <v>56</v>
      </c>
      <c r="N3" s="13"/>
      <c r="O3" s="13"/>
      <c r="P3" s="13"/>
      <c r="Q3" s="14">
        <f>SUBTOTAL(9,Q2:Q2)</f>
        <v>10</v>
      </c>
      <c r="R3" s="14">
        <f>SUBTOTAL(9,R2:R2)</f>
        <v>10</v>
      </c>
      <c r="S3" s="14">
        <f>SUBTOTAL(9,S2:S2)</f>
        <v>0</v>
      </c>
      <c r="T3" s="14">
        <f>SUBTOTAL(9,T2:T2)</f>
        <v>10</v>
      </c>
      <c r="U3" s="15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6"/>
    </row>
    <row r="4" spans="1:33" outlineLevel="2" x14ac:dyDescent="0.25">
      <c r="A4" s="12">
        <v>2000</v>
      </c>
      <c r="B4" s="13" t="s">
        <v>15</v>
      </c>
      <c r="C4" s="13" t="s">
        <v>14</v>
      </c>
      <c r="D4" s="13">
        <v>5000284549</v>
      </c>
      <c r="E4" s="13"/>
      <c r="F4" s="13" t="s">
        <v>2</v>
      </c>
      <c r="G4" s="13" t="s">
        <v>9</v>
      </c>
      <c r="H4" s="13" t="s">
        <v>4</v>
      </c>
      <c r="I4" s="13" t="s">
        <v>25</v>
      </c>
      <c r="J4" s="13" t="s">
        <v>7</v>
      </c>
      <c r="K4" s="13" t="s">
        <v>17</v>
      </c>
      <c r="L4" s="13" t="s">
        <v>18</v>
      </c>
      <c r="M4" s="13" t="s">
        <v>24</v>
      </c>
      <c r="N4" s="13" t="s">
        <v>19</v>
      </c>
      <c r="O4" s="13"/>
      <c r="P4" s="13" t="s">
        <v>8</v>
      </c>
      <c r="Q4" s="14">
        <v>10.48</v>
      </c>
      <c r="R4" s="14">
        <v>10</v>
      </c>
      <c r="S4" s="14">
        <v>0</v>
      </c>
      <c r="T4" s="14">
        <v>10.48</v>
      </c>
      <c r="U4" s="15">
        <v>42122</v>
      </c>
      <c r="V4" s="13" t="s">
        <v>15</v>
      </c>
      <c r="W4" s="13"/>
      <c r="X4" s="13" t="s">
        <v>5</v>
      </c>
      <c r="Y4" s="13"/>
      <c r="Z4" s="13"/>
      <c r="AA4" s="13" t="s">
        <v>6</v>
      </c>
      <c r="AB4" s="13" t="s">
        <v>2</v>
      </c>
      <c r="AC4" s="13" t="s">
        <v>12</v>
      </c>
      <c r="AD4" s="13">
        <v>812</v>
      </c>
      <c r="AE4" s="13"/>
      <c r="AF4" s="18">
        <v>42149</v>
      </c>
      <c r="AG4">
        <v>0</v>
      </c>
    </row>
    <row r="5" spans="1:33" outlineLevel="1" x14ac:dyDescent="0.25">
      <c r="A5" s="12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7" t="s">
        <v>57</v>
      </c>
      <c r="N5" s="13"/>
      <c r="O5" s="13"/>
      <c r="P5" s="13"/>
      <c r="Q5" s="14">
        <f>SUBTOTAL(9,Q4:Q4)</f>
        <v>10.48</v>
      </c>
      <c r="R5" s="14">
        <f>SUBTOTAL(9,R4:R4)</f>
        <v>10</v>
      </c>
      <c r="S5" s="14">
        <f>SUBTOTAL(9,S4:S4)</f>
        <v>0</v>
      </c>
      <c r="T5" s="14">
        <f>SUBTOTAL(9,T4:T4)</f>
        <v>10.48</v>
      </c>
      <c r="U5" s="15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8"/>
    </row>
    <row r="6" spans="1:33" outlineLevel="2" x14ac:dyDescent="0.25">
      <c r="A6" s="12">
        <v>2000</v>
      </c>
      <c r="B6" s="13" t="s">
        <v>11</v>
      </c>
      <c r="C6" s="13" t="s">
        <v>10</v>
      </c>
      <c r="D6" s="13">
        <v>5000286388</v>
      </c>
      <c r="E6" s="13"/>
      <c r="F6" s="13" t="s">
        <v>2</v>
      </c>
      <c r="G6" s="13" t="s">
        <v>9</v>
      </c>
      <c r="H6" s="13" t="s">
        <v>4</v>
      </c>
      <c r="I6" s="13" t="s">
        <v>25</v>
      </c>
      <c r="J6" s="13" t="s">
        <v>7</v>
      </c>
      <c r="K6" s="13" t="s">
        <v>17</v>
      </c>
      <c r="L6" s="13" t="s">
        <v>18</v>
      </c>
      <c r="M6" s="13" t="s">
        <v>21</v>
      </c>
      <c r="N6" s="13" t="s">
        <v>20</v>
      </c>
      <c r="O6" s="13"/>
      <c r="P6" s="13" t="s">
        <v>3</v>
      </c>
      <c r="Q6" s="14">
        <v>21</v>
      </c>
      <c r="R6" s="14">
        <v>21</v>
      </c>
      <c r="S6" s="14">
        <v>20.58</v>
      </c>
      <c r="T6" s="14">
        <v>0.42000000000000171</v>
      </c>
      <c r="U6" s="15">
        <v>42138</v>
      </c>
      <c r="V6" s="13" t="s">
        <v>11</v>
      </c>
      <c r="W6" s="13"/>
      <c r="X6" s="13" t="s">
        <v>5</v>
      </c>
      <c r="Y6" s="13"/>
      <c r="Z6" s="13"/>
      <c r="AA6" s="13" t="s">
        <v>6</v>
      </c>
      <c r="AB6" s="13" t="s">
        <v>2</v>
      </c>
      <c r="AC6" s="13" t="s">
        <v>12</v>
      </c>
      <c r="AD6" s="13">
        <v>812</v>
      </c>
      <c r="AE6" s="13"/>
      <c r="AF6" s="16"/>
      <c r="AG6">
        <v>0</v>
      </c>
    </row>
    <row r="7" spans="1:33" outlineLevel="2" x14ac:dyDescent="0.25">
      <c r="A7" s="12">
        <v>2000</v>
      </c>
      <c r="B7" s="13" t="s">
        <v>13</v>
      </c>
      <c r="C7" s="13" t="s">
        <v>16</v>
      </c>
      <c r="D7" s="13">
        <v>5000287339</v>
      </c>
      <c r="E7" s="13"/>
      <c r="F7" s="13" t="s">
        <v>2</v>
      </c>
      <c r="G7" s="13" t="s">
        <v>9</v>
      </c>
      <c r="H7" s="13" t="s">
        <v>4</v>
      </c>
      <c r="I7" s="13" t="s">
        <v>25</v>
      </c>
      <c r="J7" s="13" t="s">
        <v>7</v>
      </c>
      <c r="K7" s="13" t="s">
        <v>17</v>
      </c>
      <c r="L7" s="13" t="s">
        <v>18</v>
      </c>
      <c r="M7" s="13" t="s">
        <v>21</v>
      </c>
      <c r="N7" s="13" t="s">
        <v>19</v>
      </c>
      <c r="O7" s="13"/>
      <c r="P7" s="13" t="s">
        <v>8</v>
      </c>
      <c r="Q7" s="14">
        <v>10</v>
      </c>
      <c r="R7" s="14">
        <v>10</v>
      </c>
      <c r="S7" s="14">
        <v>0</v>
      </c>
      <c r="T7" s="14">
        <v>10</v>
      </c>
      <c r="U7" s="15">
        <v>42145</v>
      </c>
      <c r="V7" s="13" t="s">
        <v>13</v>
      </c>
      <c r="W7" s="13"/>
      <c r="X7" s="13" t="s">
        <v>5</v>
      </c>
      <c r="Y7" s="13"/>
      <c r="Z7" s="13"/>
      <c r="AA7" s="13" t="s">
        <v>6</v>
      </c>
      <c r="AB7" s="13" t="s">
        <v>2</v>
      </c>
      <c r="AC7" s="13" t="s">
        <v>12</v>
      </c>
      <c r="AD7" s="13">
        <v>812</v>
      </c>
      <c r="AE7" s="13"/>
      <c r="AF7" s="16"/>
      <c r="AG7">
        <v>0</v>
      </c>
    </row>
    <row r="8" spans="1:33" outlineLevel="1" x14ac:dyDescent="0.25">
      <c r="A8" s="12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7" t="s">
        <v>58</v>
      </c>
      <c r="N8" s="13"/>
      <c r="O8" s="13"/>
      <c r="P8" s="13"/>
      <c r="Q8" s="14">
        <f>SUBTOTAL(9,Q6:Q7)</f>
        <v>31</v>
      </c>
      <c r="R8" s="14">
        <f>SUBTOTAL(9,R6:R7)</f>
        <v>31</v>
      </c>
      <c r="S8" s="14">
        <f>SUBTOTAL(9,S6:S7)</f>
        <v>20.58</v>
      </c>
      <c r="T8" s="14">
        <f>SUBTOTAL(9,T6:T7)</f>
        <v>10.420000000000002</v>
      </c>
      <c r="U8" s="15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6"/>
    </row>
    <row r="9" spans="1:33" outlineLevel="2" x14ac:dyDescent="0.25">
      <c r="A9" s="12">
        <v>2000</v>
      </c>
      <c r="B9" s="13" t="s">
        <v>13</v>
      </c>
      <c r="C9" s="13" t="s">
        <v>16</v>
      </c>
      <c r="D9" s="13">
        <v>5000287340</v>
      </c>
      <c r="E9" s="13"/>
      <c r="F9" s="13" t="s">
        <v>2</v>
      </c>
      <c r="G9" s="13" t="s">
        <v>9</v>
      </c>
      <c r="H9" s="13" t="s">
        <v>4</v>
      </c>
      <c r="I9" s="13" t="s">
        <v>25</v>
      </c>
      <c r="J9" s="13" t="s">
        <v>7</v>
      </c>
      <c r="K9" s="13" t="s">
        <v>17</v>
      </c>
      <c r="L9" s="13" t="s">
        <v>18</v>
      </c>
      <c r="M9" s="13" t="s">
        <v>23</v>
      </c>
      <c r="N9" s="13" t="s">
        <v>19</v>
      </c>
      <c r="O9" s="13"/>
      <c r="P9" s="13" t="s">
        <v>8</v>
      </c>
      <c r="Q9" s="14">
        <v>10</v>
      </c>
      <c r="R9" s="14">
        <v>0</v>
      </c>
      <c r="S9" s="14">
        <v>0</v>
      </c>
      <c r="T9" s="14">
        <v>10</v>
      </c>
      <c r="U9" s="15">
        <v>42145</v>
      </c>
      <c r="V9" s="13" t="s">
        <v>13</v>
      </c>
      <c r="W9" s="13"/>
      <c r="X9" s="13" t="s">
        <v>5</v>
      </c>
      <c r="Y9" s="13"/>
      <c r="Z9" s="13"/>
      <c r="AA9" s="13" t="s">
        <v>6</v>
      </c>
      <c r="AB9" s="13" t="s">
        <v>2</v>
      </c>
      <c r="AC9" s="13" t="s">
        <v>12</v>
      </c>
      <c r="AD9" s="13">
        <v>812</v>
      </c>
      <c r="AE9" s="13"/>
      <c r="AF9" s="16"/>
      <c r="AG9">
        <v>0</v>
      </c>
    </row>
    <row r="10" spans="1:33" outlineLevel="1" x14ac:dyDescent="0.25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7" t="s">
        <v>59</v>
      </c>
      <c r="N10" s="13"/>
      <c r="O10" s="13"/>
      <c r="P10" s="13"/>
      <c r="Q10" s="14">
        <f>SUBTOTAL(9,Q9:Q9)</f>
        <v>10</v>
      </c>
      <c r="R10" s="14">
        <f>SUBTOTAL(9,R9:R9)</f>
        <v>0</v>
      </c>
      <c r="S10" s="14">
        <f>SUBTOTAL(9,S9:S9)</f>
        <v>0</v>
      </c>
      <c r="T10" s="14">
        <f>SUBTOTAL(9,T9:T9)</f>
        <v>10</v>
      </c>
      <c r="U10" s="15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6"/>
    </row>
    <row r="11" spans="1:33" outlineLevel="2" x14ac:dyDescent="0.25">
      <c r="A11" s="12"/>
      <c r="B11" s="13"/>
      <c r="C11" s="13"/>
      <c r="D11" s="13"/>
      <c r="E11" s="13"/>
      <c r="F11" s="15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4"/>
      <c r="R11" s="14"/>
      <c r="S11" s="14"/>
      <c r="T11" s="14"/>
      <c r="U11" s="15"/>
      <c r="V11" s="13"/>
      <c r="W11" s="13"/>
      <c r="X11" s="13"/>
      <c r="Y11" s="19"/>
      <c r="Z11" s="13"/>
      <c r="AA11" s="13"/>
      <c r="AB11" s="15"/>
      <c r="AC11" s="13"/>
      <c r="AD11" s="13"/>
      <c r="AE11" s="13"/>
      <c r="AF11" s="16"/>
    </row>
    <row r="12" spans="1:33" outlineLevel="2" x14ac:dyDescent="0.25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4"/>
      <c r="R12" s="14"/>
      <c r="S12" s="14"/>
      <c r="T12" s="14"/>
      <c r="U12" s="15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6"/>
    </row>
  </sheetData>
  <autoFilter ref="A1:CU17"/>
  <sortState ref="A2:CU2167">
    <sortCondition ref="J2:J2167"/>
    <sortCondition ref="M2:M2167"/>
  </sortState>
  <printOptions horizontalCentered="1"/>
  <pageMargins left="0.31496062992125984" right="0.31496062992125984" top="0.35433070866141736" bottom="0.35433070866141736" header="0" footer="0.31496062992125984"/>
  <pageSetup paperSize="9" scale="3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Bal Exp&amp;Ukr</vt:lpstr>
    </vt:vector>
  </TitlesOfParts>
  <Company>ArcelorMittal Kryvyi Rih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Zadorozhnyaya, Elena P</dc:creator>
  <cp:lastModifiedBy>Meits</cp:lastModifiedBy>
  <cp:lastPrinted>2015-05-28T05:17:42Z</cp:lastPrinted>
  <dcterms:created xsi:type="dcterms:W3CDTF">2015-05-28T03:10:33Z</dcterms:created>
  <dcterms:modified xsi:type="dcterms:W3CDTF">2015-09-29T11:49:28Z</dcterms:modified>
</cp:coreProperties>
</file>