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Папка\Работа\Тестовые задания\Компанія Група-414\"/>
    </mc:Choice>
  </mc:AlternateContent>
  <xr:revisionPtr revIDLastSave="0" documentId="13_ncr:1_{E1948009-9CAF-413E-B91C-9255A77BB49C}" xr6:coauthVersionLast="47" xr6:coauthVersionMax="47" xr10:uidLastSave="{00000000-0000-0000-0000-000000000000}"/>
  <bookViews>
    <workbookView xWindow="-120" yWindow="-120" windowWidth="20730" windowHeight="11040" xr2:uid="{24D658E3-C27F-4ACC-BD54-332DF76BD9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L2" i="1" s="1"/>
  <c r="N2" i="1" s="1"/>
  <c r="K2" i="1"/>
  <c r="J2" i="1"/>
  <c r="K6" i="1"/>
  <c r="J6" i="1"/>
  <c r="L6" i="1" l="1"/>
  <c r="M2" i="1"/>
  <c r="L9" i="1"/>
  <c r="N6" i="1" s="1"/>
  <c r="M6" i="1" l="1"/>
  <c r="G2" i="1"/>
  <c r="H2" i="1"/>
</calcChain>
</file>

<file path=xl/sharedStrings.xml><?xml version="1.0" encoding="utf-8"?>
<sst xmlns="http://schemas.openxmlformats.org/spreadsheetml/2006/main" count="19" uniqueCount="19">
  <si>
    <t>Довжина АВ</t>
  </si>
  <si>
    <t>Довжина  ВС</t>
  </si>
  <si>
    <t>Довжина АС</t>
  </si>
  <si>
    <r>
      <t xml:space="preserve">Кут </t>
    </r>
    <r>
      <rPr>
        <b/>
        <sz val="11"/>
        <color theme="1"/>
        <rFont val="Calibri"/>
        <family val="2"/>
        <charset val="204"/>
      </rPr>
      <t>α</t>
    </r>
  </si>
  <si>
    <r>
      <t xml:space="preserve">Кут </t>
    </r>
    <r>
      <rPr>
        <b/>
        <sz val="11"/>
        <color theme="1"/>
        <rFont val="Calibri"/>
        <family val="2"/>
        <charset val="204"/>
      </rPr>
      <t>β</t>
    </r>
  </si>
  <si>
    <t>Координата Х</t>
  </si>
  <si>
    <t>Координата У</t>
  </si>
  <si>
    <t>Кут α - β (в радіанах)</t>
  </si>
  <si>
    <t>ОА</t>
  </si>
  <si>
    <t>Кут β (в радіанах)</t>
  </si>
  <si>
    <t>Кут α (в радіанах)</t>
  </si>
  <si>
    <t>Ax</t>
  </si>
  <si>
    <t>Ay</t>
  </si>
  <si>
    <t>Кут САВ</t>
  </si>
  <si>
    <t>Кут АОМ</t>
  </si>
  <si>
    <t>Кут CAD</t>
  </si>
  <si>
    <t>Cx</t>
  </si>
  <si>
    <t>Cy</t>
  </si>
  <si>
    <t>CAD (в радіанах)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</si>
</sst>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E7AC-8FF6-48B8-ACA2-638F2CF2E078}">
  <dimension ref="A1:N9"/>
  <sheetViews>
    <sheetView tabSelected="1" workbookViewId="0">
      <selection activeCell="B6" sqref="B6"/>
    </sheetView>
  </sheetViews>
  <sheetFormatPr defaultRowHeight="15" x14ac:dyDescent="0.25"/>
  <cols>
    <col min="1" max="1" width="12.28515625" style="1" customWidth="1"/>
    <col min="2" max="2" width="13" style="1" customWidth="1"/>
    <col min="3" max="3" width="12.140625" style="1" customWidth="1"/>
    <col min="4" max="4" width="9.140625" style="1"/>
    <col min="5" max="5" width="9.140625" style="3"/>
    <col min="6" max="6" width="19.7109375" style="1" customWidth="1"/>
    <col min="7" max="7" width="15.28515625" style="5" customWidth="1"/>
    <col min="8" max="8" width="15.5703125" style="5" customWidth="1"/>
    <col min="9" max="9" width="10.5703125" customWidth="1"/>
    <col min="10" max="10" width="17.7109375" style="1" customWidth="1"/>
    <col min="11" max="11" width="18.7109375" style="1" customWidth="1"/>
    <col min="12" max="12" width="16.28515625" style="1" customWidth="1"/>
    <col min="13" max="14" width="9.140625" style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4" t="s">
        <v>5</v>
      </c>
      <c r="H1" s="4" t="s">
        <v>6</v>
      </c>
      <c r="J1" s="2" t="s">
        <v>10</v>
      </c>
      <c r="K1" s="2" t="s">
        <v>9</v>
      </c>
      <c r="L1" s="2" t="s">
        <v>8</v>
      </c>
      <c r="M1" s="2" t="s">
        <v>11</v>
      </c>
      <c r="N1" s="2" t="s">
        <v>12</v>
      </c>
    </row>
    <row r="2" spans="1:14" x14ac:dyDescent="0.25">
      <c r="A2" s="7">
        <v>23</v>
      </c>
      <c r="B2" s="7">
        <v>28</v>
      </c>
      <c r="C2" s="7">
        <v>26</v>
      </c>
      <c r="D2" s="7">
        <v>40</v>
      </c>
      <c r="E2" s="8">
        <v>29</v>
      </c>
      <c r="F2" s="1">
        <f>RADIANS(D2-E2)</f>
        <v>0.19198621771937624</v>
      </c>
      <c r="G2" s="6">
        <f>M2+M6</f>
        <v>115.16732283241407</v>
      </c>
      <c r="H2" s="6">
        <f>N2+N6</f>
        <v>84.689543573029695</v>
      </c>
      <c r="J2" s="1">
        <f>RADIANS(D2)</f>
        <v>0.69813170079773179</v>
      </c>
      <c r="K2" s="1">
        <f>RADIANS(E2)</f>
        <v>0.50614548307835561</v>
      </c>
      <c r="L2" s="1">
        <f>A2*_xlfn.COT(F2)</f>
        <v>118.32474236731714</v>
      </c>
      <c r="M2" s="1">
        <f>L2*COS(J2)</f>
        <v>90.642011373968003</v>
      </c>
      <c r="N2" s="1">
        <f>L2*SIN(J2)</f>
        <v>76.057678313063363</v>
      </c>
    </row>
    <row r="5" spans="1:14" x14ac:dyDescent="0.25"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1:14" x14ac:dyDescent="0.25">
      <c r="J6" s="1">
        <f>DEGREES(ACOS((A2^2+C2^2-B2^2)/(2*A2*C2)))</f>
        <v>69.389897607471895</v>
      </c>
      <c r="K6" s="1">
        <f>90-D2</f>
        <v>50</v>
      </c>
      <c r="L6" s="1">
        <f>90-J6+K6</f>
        <v>70.610102392528105</v>
      </c>
      <c r="M6" s="1">
        <f>C2*SIN(L9)</f>
        <v>24.525311458446076</v>
      </c>
      <c r="N6" s="1">
        <f>C2*COS(L9)</f>
        <v>8.6318652599663341</v>
      </c>
    </row>
    <row r="8" spans="1:14" x14ac:dyDescent="0.25">
      <c r="L8" s="2" t="s">
        <v>18</v>
      </c>
    </row>
    <row r="9" spans="1:14" x14ac:dyDescent="0.25">
      <c r="L9" s="1">
        <f>RADIANS(L6)</f>
        <v>1.2323787719199411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dcterms:created xsi:type="dcterms:W3CDTF">2024-10-16T11:09:44Z</dcterms:created>
  <dcterms:modified xsi:type="dcterms:W3CDTF">2024-10-16T15:51:02Z</dcterms:modified>
</cp:coreProperties>
</file>