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40" activeTab="3"/>
  </bookViews>
  <sheets>
    <sheet name="Summary" sheetId="1" r:id="rId1"/>
    <sheet name="HungPX" sheetId="8" state="hidden" r:id="rId2"/>
    <sheet name="VietDVQ" sheetId="9" state="hidden" r:id="rId3"/>
    <sheet name="sample" sheetId="10" r:id="rId4"/>
    <sheet name="HienTQ" sheetId="14" state="hidden" r:id="rId5"/>
    <sheet name="TungAV" sheetId="19" state="hidden" r:id="rId6"/>
    <sheet name="HueNT" sheetId="20" state="hidden" r:id="rId7"/>
    <sheet name="HaPTT" sheetId="22" state="hidden" r:id="rId8"/>
    <sheet name="ChauDTM" sheetId="23" state="hidden" r:id="rId9"/>
  </sheets>
  <calcPr calcId="125725"/>
</workbook>
</file>

<file path=xl/calcChain.xml><?xml version="1.0" encoding="utf-8"?>
<calcChain xmlns="http://schemas.openxmlformats.org/spreadsheetml/2006/main">
  <c r="AA26" i="23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I24" s="1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J26" s="1"/>
  <c r="AI22"/>
  <c r="AH22"/>
  <c r="AG22"/>
  <c r="AF22"/>
  <c r="AE22"/>
  <c r="AD22"/>
  <c r="AC22"/>
  <c r="AB22"/>
  <c r="AB26" s="1"/>
  <c r="AA22"/>
  <c r="Z22"/>
  <c r="Y22"/>
  <c r="X22"/>
  <c r="W22"/>
  <c r="V22"/>
  <c r="U22"/>
  <c r="T22"/>
  <c r="T26" s="1"/>
  <c r="S22"/>
  <c r="R22"/>
  <c r="Q22"/>
  <c r="P22"/>
  <c r="O22"/>
  <c r="N22"/>
  <c r="M22"/>
  <c r="L22"/>
  <c r="L26" s="1"/>
  <c r="K22"/>
  <c r="I22" s="1"/>
  <c r="AO21"/>
  <c r="AO26" s="1"/>
  <c r="AN21"/>
  <c r="AM21"/>
  <c r="AL21"/>
  <c r="AL26" s="1"/>
  <c r="AK21"/>
  <c r="AK26" s="1"/>
  <c r="AJ21"/>
  <c r="AI21"/>
  <c r="AI26" s="1"/>
  <c r="AH21"/>
  <c r="AH26" s="1"/>
  <c r="AG21"/>
  <c r="AG26" s="1"/>
  <c r="AF21"/>
  <c r="AE21"/>
  <c r="AD21"/>
  <c r="AD26" s="1"/>
  <c r="AC21"/>
  <c r="AC26" s="1"/>
  <c r="AB21"/>
  <c r="AA21"/>
  <c r="Z21"/>
  <c r="Z26" s="1"/>
  <c r="Y21"/>
  <c r="Y26" s="1"/>
  <c r="X21"/>
  <c r="W21"/>
  <c r="V21"/>
  <c r="V26" s="1"/>
  <c r="U21"/>
  <c r="U26" s="1"/>
  <c r="T21"/>
  <c r="S21"/>
  <c r="S26" s="1"/>
  <c r="R21"/>
  <c r="R26" s="1"/>
  <c r="Q21"/>
  <c r="Q26" s="1"/>
  <c r="P21"/>
  <c r="O21"/>
  <c r="N21"/>
  <c r="N26" s="1"/>
  <c r="M21"/>
  <c r="M26" s="1"/>
  <c r="L21"/>
  <c r="K21"/>
  <c r="I21" s="1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/>
  <c r="I16"/>
  <c r="I15"/>
  <c r="I14"/>
  <c r="I13"/>
  <c r="I12"/>
  <c r="I11"/>
  <c r="I10"/>
  <c r="I9"/>
  <c r="I8"/>
  <c r="K5"/>
  <c r="B3"/>
  <c r="L1"/>
  <c r="K1"/>
  <c r="AK23" i="22"/>
  <c r="AC23"/>
  <c r="M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 s="1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U23" s="1"/>
  <c r="T20"/>
  <c r="S20"/>
  <c r="R20"/>
  <c r="Q20"/>
  <c r="P20"/>
  <c r="O20"/>
  <c r="N20"/>
  <c r="M20"/>
  <c r="L20"/>
  <c r="K20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AO18"/>
  <c r="AO23" s="1"/>
  <c r="AN18"/>
  <c r="AN23" s="1"/>
  <c r="AM18"/>
  <c r="AM23" s="1"/>
  <c r="AL18"/>
  <c r="AL23" s="1"/>
  <c r="AK18"/>
  <c r="AJ18"/>
  <c r="AJ23" s="1"/>
  <c r="AI18"/>
  <c r="AI23" s="1"/>
  <c r="AH18"/>
  <c r="AH23" s="1"/>
  <c r="AG18"/>
  <c r="AG23" s="1"/>
  <c r="AF18"/>
  <c r="AE18"/>
  <c r="AE23" s="1"/>
  <c r="AD18"/>
  <c r="AD23" s="1"/>
  <c r="AC18"/>
  <c r="AB18"/>
  <c r="AA18"/>
  <c r="AA23" s="1"/>
  <c r="Z18"/>
  <c r="Z23" s="1"/>
  <c r="Y18"/>
  <c r="Y23" s="1"/>
  <c r="X18"/>
  <c r="W18"/>
  <c r="W23" s="1"/>
  <c r="V18"/>
  <c r="V23" s="1"/>
  <c r="U18"/>
  <c r="T18"/>
  <c r="S18"/>
  <c r="S23" s="1"/>
  <c r="R18"/>
  <c r="R23" s="1"/>
  <c r="Q18"/>
  <c r="Q23" s="1"/>
  <c r="P18"/>
  <c r="O18"/>
  <c r="O23" s="1"/>
  <c r="N18"/>
  <c r="N23" s="1"/>
  <c r="M18"/>
  <c r="L18"/>
  <c r="K18"/>
  <c r="K23" s="1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 s="1"/>
  <c r="I13"/>
  <c r="I12"/>
  <c r="I11"/>
  <c r="I10"/>
  <c r="I9"/>
  <c r="I8"/>
  <c r="B3"/>
  <c r="K5" s="1"/>
  <c r="K6" s="1"/>
  <c r="L1"/>
  <c r="K1"/>
  <c r="AL33" i="20"/>
  <c r="AK33"/>
  <c r="AD33"/>
  <c r="AC33"/>
  <c r="V33"/>
  <c r="U33"/>
  <c r="N33"/>
  <c r="M33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I32" s="1"/>
  <c r="L32"/>
  <c r="K32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I31" s="1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I30" s="1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I29" s="1"/>
  <c r="AO28"/>
  <c r="AO33" s="1"/>
  <c r="AN28"/>
  <c r="AN33" s="1"/>
  <c r="AM28"/>
  <c r="AL28"/>
  <c r="AK28"/>
  <c r="AJ28"/>
  <c r="AJ33" s="1"/>
  <c r="AI28"/>
  <c r="AH28"/>
  <c r="AH33" s="1"/>
  <c r="AG28"/>
  <c r="AG33" s="1"/>
  <c r="AF28"/>
  <c r="AF33" s="1"/>
  <c r="AE28"/>
  <c r="AD28"/>
  <c r="AC28"/>
  <c r="AB28"/>
  <c r="AB33" s="1"/>
  <c r="AA28"/>
  <c r="Z28"/>
  <c r="Z33" s="1"/>
  <c r="Y28"/>
  <c r="Y33" s="1"/>
  <c r="X28"/>
  <c r="X33" s="1"/>
  <c r="W28"/>
  <c r="V28"/>
  <c r="U28"/>
  <c r="T28"/>
  <c r="T33" s="1"/>
  <c r="S28"/>
  <c r="R28"/>
  <c r="R33" s="1"/>
  <c r="Q28"/>
  <c r="Q33" s="1"/>
  <c r="P28"/>
  <c r="P33" s="1"/>
  <c r="O28"/>
  <c r="N28"/>
  <c r="M28"/>
  <c r="L28"/>
  <c r="L33" s="1"/>
  <c r="K28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I23"/>
  <c r="I22"/>
  <c r="I21"/>
  <c r="I20"/>
  <c r="I19"/>
  <c r="I18"/>
  <c r="I17"/>
  <c r="I16"/>
  <c r="I15"/>
  <c r="I14"/>
  <c r="I13"/>
  <c r="I12"/>
  <c r="I11"/>
  <c r="I10"/>
  <c r="I9"/>
  <c r="I8"/>
  <c r="B3"/>
  <c r="K5" s="1"/>
  <c r="L1"/>
  <c r="K1"/>
  <c r="AO23" i="19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 s="1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N21"/>
  <c r="AM21"/>
  <c r="AM24" s="1"/>
  <c r="AL21"/>
  <c r="AK21"/>
  <c r="AJ21"/>
  <c r="AI21"/>
  <c r="AH21"/>
  <c r="AG21"/>
  <c r="AF21"/>
  <c r="AE21"/>
  <c r="AD21"/>
  <c r="AC21"/>
  <c r="AB21"/>
  <c r="AA21"/>
  <c r="Z21"/>
  <c r="Y21"/>
  <c r="X21"/>
  <c r="W21"/>
  <c r="W24" s="1"/>
  <c r="V21"/>
  <c r="U21"/>
  <c r="T21"/>
  <c r="S21"/>
  <c r="R21"/>
  <c r="Q21"/>
  <c r="P21"/>
  <c r="O21"/>
  <c r="N21"/>
  <c r="M21"/>
  <c r="L21"/>
  <c r="K21"/>
  <c r="I21" s="1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 s="1"/>
  <c r="AO19"/>
  <c r="AO24" s="1"/>
  <c r="AN19"/>
  <c r="AN24" s="1"/>
  <c r="AM19"/>
  <c r="AL19"/>
  <c r="AL24" s="1"/>
  <c r="AK19"/>
  <c r="AK24" s="1"/>
  <c r="AJ19"/>
  <c r="AJ24" s="1"/>
  <c r="AI19"/>
  <c r="AI24" s="1"/>
  <c r="AH19"/>
  <c r="AH24" s="1"/>
  <c r="AG19"/>
  <c r="AG24" s="1"/>
  <c r="AF19"/>
  <c r="AF24" s="1"/>
  <c r="AE19"/>
  <c r="AE24" s="1"/>
  <c r="AD19"/>
  <c r="AD24" s="1"/>
  <c r="AC19"/>
  <c r="AC24" s="1"/>
  <c r="AB19"/>
  <c r="AB24" s="1"/>
  <c r="AA19"/>
  <c r="AA24" s="1"/>
  <c r="Z19"/>
  <c r="Z24" s="1"/>
  <c r="Y19"/>
  <c r="Y24" s="1"/>
  <c r="X19"/>
  <c r="X24" s="1"/>
  <c r="W19"/>
  <c r="V19"/>
  <c r="V24" s="1"/>
  <c r="U19"/>
  <c r="U24" s="1"/>
  <c r="T19"/>
  <c r="T24" s="1"/>
  <c r="S19"/>
  <c r="S24" s="1"/>
  <c r="R19"/>
  <c r="R24" s="1"/>
  <c r="Q19"/>
  <c r="Q24" s="1"/>
  <c r="P19"/>
  <c r="P24" s="1"/>
  <c r="O19"/>
  <c r="O24" s="1"/>
  <c r="N19"/>
  <c r="N24" s="1"/>
  <c r="M19"/>
  <c r="M24" s="1"/>
  <c r="L19"/>
  <c r="L24" s="1"/>
  <c r="K19"/>
  <c r="I19" s="1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6" s="1"/>
  <c r="I14"/>
  <c r="I13"/>
  <c r="I12"/>
  <c r="I11"/>
  <c r="I10"/>
  <c r="I9"/>
  <c r="I8"/>
  <c r="B3"/>
  <c r="K5" s="1"/>
  <c r="L1"/>
  <c r="K1"/>
  <c r="AO23" i="14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AO20"/>
  <c r="AN20"/>
  <c r="AM20"/>
  <c r="AL20"/>
  <c r="AK20"/>
  <c r="AK24" s="1"/>
  <c r="AJ20"/>
  <c r="AI20"/>
  <c r="AI24" s="1"/>
  <c r="AH20"/>
  <c r="AG20"/>
  <c r="AF20"/>
  <c r="AE20"/>
  <c r="AD20"/>
  <c r="AC20"/>
  <c r="AC24" s="1"/>
  <c r="AB20"/>
  <c r="AA20"/>
  <c r="AA24" s="1"/>
  <c r="Z20"/>
  <c r="Y20"/>
  <c r="X20"/>
  <c r="W20"/>
  <c r="V20"/>
  <c r="U20"/>
  <c r="U24" s="1"/>
  <c r="T20"/>
  <c r="S20"/>
  <c r="S24" s="1"/>
  <c r="R20"/>
  <c r="Q20"/>
  <c r="P20"/>
  <c r="O20"/>
  <c r="N20"/>
  <c r="M20"/>
  <c r="M24" s="1"/>
  <c r="L20"/>
  <c r="K20"/>
  <c r="I20" s="1"/>
  <c r="AO19"/>
  <c r="AO24" s="1"/>
  <c r="AN19"/>
  <c r="AN24" s="1"/>
  <c r="AM19"/>
  <c r="AM24" s="1"/>
  <c r="AL19"/>
  <c r="AL24" s="1"/>
  <c r="AK19"/>
  <c r="AJ19"/>
  <c r="AJ24" s="1"/>
  <c r="AI19"/>
  <c r="AH19"/>
  <c r="AH24" s="1"/>
  <c r="AG19"/>
  <c r="AG24" s="1"/>
  <c r="AF19"/>
  <c r="AF24" s="1"/>
  <c r="AE19"/>
  <c r="AE24" s="1"/>
  <c r="AD19"/>
  <c r="AD24" s="1"/>
  <c r="AC19"/>
  <c r="AB19"/>
  <c r="AB24" s="1"/>
  <c r="AA19"/>
  <c r="Z19"/>
  <c r="Z24" s="1"/>
  <c r="Y19"/>
  <c r="Y24" s="1"/>
  <c r="X19"/>
  <c r="X24" s="1"/>
  <c r="W19"/>
  <c r="W24" s="1"/>
  <c r="V19"/>
  <c r="V24" s="1"/>
  <c r="U19"/>
  <c r="T19"/>
  <c r="T24" s="1"/>
  <c r="S19"/>
  <c r="R19"/>
  <c r="R24" s="1"/>
  <c r="Q19"/>
  <c r="Q24" s="1"/>
  <c r="P19"/>
  <c r="P24" s="1"/>
  <c r="O19"/>
  <c r="O24" s="1"/>
  <c r="N19"/>
  <c r="N24" s="1"/>
  <c r="M19"/>
  <c r="L19"/>
  <c r="L24" s="1"/>
  <c r="K19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4"/>
  <c r="I13"/>
  <c r="I12"/>
  <c r="I11"/>
  <c r="I10"/>
  <c r="I9"/>
  <c r="I8"/>
  <c r="B3"/>
  <c r="K5" s="1"/>
  <c r="L1"/>
  <c r="K1"/>
  <c r="AO80" i="1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B3"/>
  <c r="K5" s="1"/>
  <c r="K6" s="1"/>
  <c r="L1"/>
  <c r="K1"/>
  <c r="AO26" i="9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I26" s="1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I24" s="1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 s="1"/>
  <c r="AO22"/>
  <c r="AO27" s="1"/>
  <c r="AN22"/>
  <c r="AN27" s="1"/>
  <c r="AM22"/>
  <c r="AM27" s="1"/>
  <c r="AL22"/>
  <c r="AL27" s="1"/>
  <c r="AK22"/>
  <c r="AK27" s="1"/>
  <c r="AJ22"/>
  <c r="AJ27" s="1"/>
  <c r="AI22"/>
  <c r="AI27" s="1"/>
  <c r="AH22"/>
  <c r="AH27" s="1"/>
  <c r="AG22"/>
  <c r="AG27" s="1"/>
  <c r="AF22"/>
  <c r="AF27" s="1"/>
  <c r="AE22"/>
  <c r="AE27" s="1"/>
  <c r="AD22"/>
  <c r="AD27" s="1"/>
  <c r="AC22"/>
  <c r="AC27" s="1"/>
  <c r="AB22"/>
  <c r="AB27" s="1"/>
  <c r="AA22"/>
  <c r="AA27" s="1"/>
  <c r="Z22"/>
  <c r="Z27" s="1"/>
  <c r="Y22"/>
  <c r="Y27" s="1"/>
  <c r="X22"/>
  <c r="X27" s="1"/>
  <c r="W22"/>
  <c r="W27" s="1"/>
  <c r="V22"/>
  <c r="V27" s="1"/>
  <c r="U22"/>
  <c r="U27" s="1"/>
  <c r="T22"/>
  <c r="T27" s="1"/>
  <c r="S22"/>
  <c r="S27" s="1"/>
  <c r="R22"/>
  <c r="R27" s="1"/>
  <c r="Q22"/>
  <c r="Q27" s="1"/>
  <c r="P22"/>
  <c r="P27" s="1"/>
  <c r="O22"/>
  <c r="O27" s="1"/>
  <c r="N22"/>
  <c r="N27" s="1"/>
  <c r="M22"/>
  <c r="M27" s="1"/>
  <c r="L22"/>
  <c r="L27" s="1"/>
  <c r="K22"/>
  <c r="K27" s="1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I19" s="1"/>
  <c r="I17"/>
  <c r="I16"/>
  <c r="I15"/>
  <c r="I14"/>
  <c r="I13"/>
  <c r="I12"/>
  <c r="I11"/>
  <c r="I10"/>
  <c r="I9"/>
  <c r="I8"/>
  <c r="B3"/>
  <c r="K5" s="1"/>
  <c r="L1"/>
  <c r="K1"/>
  <c r="AO25" i="8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O26" s="1"/>
  <c r="AN21"/>
  <c r="AN26" s="1"/>
  <c r="AM21"/>
  <c r="AM26" s="1"/>
  <c r="AL21"/>
  <c r="AL26" s="1"/>
  <c r="AK21"/>
  <c r="AK26" s="1"/>
  <c r="AJ21"/>
  <c r="AJ26" s="1"/>
  <c r="AI21"/>
  <c r="AI26" s="1"/>
  <c r="AH21"/>
  <c r="AH26" s="1"/>
  <c r="AG21"/>
  <c r="AG26" s="1"/>
  <c r="AF21"/>
  <c r="AF26" s="1"/>
  <c r="AE21"/>
  <c r="AE26" s="1"/>
  <c r="AD21"/>
  <c r="AD26" s="1"/>
  <c r="AC21"/>
  <c r="AC26" s="1"/>
  <c r="AB21"/>
  <c r="AB26" s="1"/>
  <c r="AA21"/>
  <c r="AA26" s="1"/>
  <c r="Z21"/>
  <c r="Z26" s="1"/>
  <c r="Y21"/>
  <c r="Y26" s="1"/>
  <c r="X21"/>
  <c r="X26" s="1"/>
  <c r="W21"/>
  <c r="W26" s="1"/>
  <c r="V21"/>
  <c r="V26" s="1"/>
  <c r="U21"/>
  <c r="U26" s="1"/>
  <c r="T21"/>
  <c r="T26" s="1"/>
  <c r="S21"/>
  <c r="S26" s="1"/>
  <c r="R21"/>
  <c r="R26" s="1"/>
  <c r="Q21"/>
  <c r="Q26" s="1"/>
  <c r="P21"/>
  <c r="P26" s="1"/>
  <c r="O21"/>
  <c r="O26" s="1"/>
  <c r="N21"/>
  <c r="N26" s="1"/>
  <c r="M21"/>
  <c r="M26" s="1"/>
  <c r="L21"/>
  <c r="L26" s="1"/>
  <c r="K21"/>
  <c r="K26" s="1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 s="1"/>
  <c r="I16"/>
  <c r="I15"/>
  <c r="I14"/>
  <c r="I13"/>
  <c r="I12"/>
  <c r="I11"/>
  <c r="I10"/>
  <c r="I9"/>
  <c r="I8"/>
  <c r="B3"/>
  <c r="K5" s="1"/>
  <c r="L1"/>
  <c r="K1"/>
  <c r="D3" i="1"/>
  <c r="J1" i="19"/>
  <c r="D23" i="1"/>
  <c r="J1" i="10"/>
  <c r="J1" i="9"/>
  <c r="J1" i="22"/>
  <c r="J1" i="8"/>
  <c r="J1" i="20"/>
  <c r="N81" i="10" l="1"/>
  <c r="R81"/>
  <c r="V81"/>
  <c r="Z81"/>
  <c r="AD81"/>
  <c r="AH81"/>
  <c r="AL81"/>
  <c r="I77"/>
  <c r="I73"/>
  <c r="H1" s="1"/>
  <c r="I80"/>
  <c r="L81"/>
  <c r="P81"/>
  <c r="T81"/>
  <c r="X81"/>
  <c r="AB81"/>
  <c r="AF81"/>
  <c r="AJ81"/>
  <c r="AN81"/>
  <c r="I79"/>
  <c r="Q81"/>
  <c r="U81"/>
  <c r="Y81"/>
  <c r="AC81"/>
  <c r="AG81"/>
  <c r="AK81"/>
  <c r="AO81"/>
  <c r="I78"/>
  <c r="K81"/>
  <c r="O81"/>
  <c r="S81"/>
  <c r="W81"/>
  <c r="AA81"/>
  <c r="AE81"/>
  <c r="AI81"/>
  <c r="AM81"/>
  <c r="M81"/>
  <c r="L5" i="8"/>
  <c r="K19"/>
  <c r="K6"/>
  <c r="M23" i="1"/>
  <c r="F23"/>
  <c r="E23"/>
  <c r="D3" i="23"/>
  <c r="F1" s="1"/>
  <c r="D3" i="20"/>
  <c r="F1" s="1"/>
  <c r="D3" i="19"/>
  <c r="F1" s="1"/>
  <c r="D3" i="22"/>
  <c r="F1" s="1"/>
  <c r="D3" i="14"/>
  <c r="F1" s="1"/>
  <c r="D3" i="9"/>
  <c r="F1" s="1"/>
  <c r="D3" i="10"/>
  <c r="F1" s="1"/>
  <c r="D3" i="8"/>
  <c r="F1" s="1"/>
  <c r="H1"/>
  <c r="M5"/>
  <c r="L19"/>
  <c r="L6"/>
  <c r="H1" i="9"/>
  <c r="I24" i="8"/>
  <c r="K6" i="9"/>
  <c r="K20"/>
  <c r="L5"/>
  <c r="I21" i="8"/>
  <c r="I26" s="1"/>
  <c r="I23"/>
  <c r="I22" i="9"/>
  <c r="I27" s="1"/>
  <c r="L5" i="10"/>
  <c r="I76"/>
  <c r="L5" i="14"/>
  <c r="K17"/>
  <c r="K6"/>
  <c r="K74" i="10"/>
  <c r="K24" i="14"/>
  <c r="H1" i="19"/>
  <c r="I19" i="14"/>
  <c r="I23"/>
  <c r="H1" i="20"/>
  <c r="I16" i="14"/>
  <c r="I22"/>
  <c r="I21"/>
  <c r="L5" i="19"/>
  <c r="K6"/>
  <c r="L5" i="20"/>
  <c r="K6"/>
  <c r="K24" i="19"/>
  <c r="K33" i="20"/>
  <c r="I28"/>
  <c r="I33" s="1"/>
  <c r="O33"/>
  <c r="S33"/>
  <c r="W33"/>
  <c r="AA33"/>
  <c r="AE33"/>
  <c r="AI33"/>
  <c r="AM33"/>
  <c r="K17" i="19"/>
  <c r="I24"/>
  <c r="K26" i="20"/>
  <c r="H1" i="22"/>
  <c r="L23"/>
  <c r="P23"/>
  <c r="T23"/>
  <c r="X23"/>
  <c r="AB23"/>
  <c r="AF23"/>
  <c r="L5" i="23"/>
  <c r="K6"/>
  <c r="K19"/>
  <c r="K26"/>
  <c r="O26"/>
  <c r="W26"/>
  <c r="AE26"/>
  <c r="AM26"/>
  <c r="I20" i="22"/>
  <c r="P26" i="23"/>
  <c r="X26"/>
  <c r="AF26"/>
  <c r="AN26"/>
  <c r="K16" i="22"/>
  <c r="L5"/>
  <c r="I19"/>
  <c r="I18"/>
  <c r="I23" i="23"/>
  <c r="D21" i="1"/>
  <c r="H21"/>
  <c r="I81" i="10" l="1"/>
  <c r="M21" i="1"/>
  <c r="G21" s="1"/>
  <c r="F21"/>
  <c r="J21" s="1"/>
  <c r="E21"/>
  <c r="I21" s="1"/>
  <c r="I23" i="22"/>
  <c r="I26" i="23"/>
  <c r="M5"/>
  <c r="L19"/>
  <c r="L6"/>
  <c r="L26" i="20"/>
  <c r="L6"/>
  <c r="M5"/>
  <c r="I24" i="14"/>
  <c r="L17"/>
  <c r="M5"/>
  <c r="L6"/>
  <c r="L20" i="9"/>
  <c r="M5"/>
  <c r="L6"/>
  <c r="M19" i="8"/>
  <c r="M6"/>
  <c r="N5"/>
  <c r="L6" i="22"/>
  <c r="M5"/>
  <c r="L16"/>
  <c r="L6" i="10"/>
  <c r="L74"/>
  <c r="M5"/>
  <c r="L6" i="19"/>
  <c r="L17"/>
  <c r="M5"/>
  <c r="M6" l="1"/>
  <c r="M17"/>
  <c r="N5"/>
  <c r="N6" i="8"/>
  <c r="N19"/>
  <c r="O5"/>
  <c r="M6" i="20"/>
  <c r="M26"/>
  <c r="N5"/>
  <c r="M74" i="10"/>
  <c r="N5"/>
  <c r="M6"/>
  <c r="M20" i="9"/>
  <c r="N5"/>
  <c r="M6"/>
  <c r="M6" i="22"/>
  <c r="N5"/>
  <c r="M16"/>
  <c r="M6" i="14"/>
  <c r="M17"/>
  <c r="N5"/>
  <c r="M19" i="23"/>
  <c r="M6"/>
  <c r="N5"/>
  <c r="N26" i="20" l="1"/>
  <c r="O5"/>
  <c r="N6"/>
  <c r="N6" i="9"/>
  <c r="N20"/>
  <c r="O5"/>
  <c r="N17" i="19"/>
  <c r="O5"/>
  <c r="N6"/>
  <c r="O5" i="10"/>
  <c r="N6"/>
  <c r="N74"/>
  <c r="N17" i="14"/>
  <c r="N6"/>
  <c r="O5"/>
  <c r="N19" i="23"/>
  <c r="N6"/>
  <c r="O5"/>
  <c r="N16" i="22"/>
  <c r="O5"/>
  <c r="N6"/>
  <c r="O19" i="8"/>
  <c r="P5"/>
  <c r="O6"/>
  <c r="P5" i="19" l="1"/>
  <c r="O6"/>
  <c r="O17"/>
  <c r="O16" i="22"/>
  <c r="P5"/>
  <c r="O6"/>
  <c r="P5" i="23"/>
  <c r="O19"/>
  <c r="O6"/>
  <c r="O6" i="10"/>
  <c r="O74"/>
  <c r="P5"/>
  <c r="O6" i="9"/>
  <c r="O20"/>
  <c r="P5"/>
  <c r="Q5" i="8"/>
  <c r="P6"/>
  <c r="P19"/>
  <c r="O26" i="20"/>
  <c r="P5"/>
  <c r="O6"/>
  <c r="P5" i="14"/>
  <c r="O6"/>
  <c r="O17"/>
  <c r="D20" i="1"/>
  <c r="D22"/>
  <c r="H23"/>
  <c r="H14"/>
  <c r="D9"/>
  <c r="H18"/>
  <c r="H22"/>
  <c r="D11"/>
  <c r="H17"/>
  <c r="J1" i="14"/>
  <c r="D14" i="1"/>
  <c r="H15"/>
  <c r="H8"/>
  <c r="H11"/>
  <c r="H16"/>
  <c r="D19"/>
  <c r="H13"/>
  <c r="H20"/>
  <c r="H19"/>
  <c r="D12"/>
  <c r="H9"/>
  <c r="D8"/>
  <c r="H10"/>
  <c r="D17"/>
  <c r="D15"/>
  <c r="D18"/>
  <c r="H12"/>
  <c r="D13"/>
  <c r="D16"/>
  <c r="J1" i="23"/>
  <c r="D10" i="1"/>
  <c r="M10" l="1"/>
  <c r="G10" s="1"/>
  <c r="F10"/>
  <c r="J10" s="1"/>
  <c r="E10"/>
  <c r="I10" s="1"/>
  <c r="M11"/>
  <c r="G11" s="1"/>
  <c r="F11"/>
  <c r="J11" s="1"/>
  <c r="E11"/>
  <c r="I11" s="1"/>
  <c r="H1" i="23"/>
  <c r="G22" i="1"/>
  <c r="H26"/>
  <c r="E19"/>
  <c r="I19" s="1"/>
  <c r="M19"/>
  <c r="G19" s="1"/>
  <c r="F19"/>
  <c r="J19" s="1"/>
  <c r="F16"/>
  <c r="J16" s="1"/>
  <c r="E16"/>
  <c r="I16" s="1"/>
  <c r="M8"/>
  <c r="G8" s="1"/>
  <c r="D27"/>
  <c r="F8"/>
  <c r="J8" s="1"/>
  <c r="J25" s="1"/>
  <c r="J27" s="1"/>
  <c r="D25"/>
  <c r="E8"/>
  <c r="I8" s="1"/>
  <c r="I25" s="1"/>
  <c r="I27" s="1"/>
  <c r="G18"/>
  <c r="G16"/>
  <c r="M13"/>
  <c r="G13" s="1"/>
  <c r="F13"/>
  <c r="J13" s="1"/>
  <c r="E13"/>
  <c r="I13" s="1"/>
  <c r="E9"/>
  <c r="I9" s="1"/>
  <c r="M9"/>
  <c r="G9" s="1"/>
  <c r="F9"/>
  <c r="J9" s="1"/>
  <c r="H1" i="14"/>
  <c r="H25" i="1"/>
  <c r="H27" s="1"/>
  <c r="F18"/>
  <c r="J18" s="1"/>
  <c r="E18"/>
  <c r="I18" s="1"/>
  <c r="F20"/>
  <c r="J20" s="1"/>
  <c r="E20"/>
  <c r="I20" s="1"/>
  <c r="M20"/>
  <c r="G20" s="1"/>
  <c r="I23"/>
  <c r="G23"/>
  <c r="J23"/>
  <c r="F15"/>
  <c r="J15" s="1"/>
  <c r="E15"/>
  <c r="I15" s="1"/>
  <c r="M15"/>
  <c r="G15" s="1"/>
  <c r="F12"/>
  <c r="J12" s="1"/>
  <c r="E12"/>
  <c r="I12" s="1"/>
  <c r="M12"/>
  <c r="G12" s="1"/>
  <c r="E22"/>
  <c r="I22" s="1"/>
  <c r="I26" s="1"/>
  <c r="D26"/>
  <c r="F22"/>
  <c r="J22" s="1"/>
  <c r="J26" s="1"/>
  <c r="M14"/>
  <c r="G14" s="1"/>
  <c r="F14"/>
  <c r="J14" s="1"/>
  <c r="E14"/>
  <c r="I14" s="1"/>
  <c r="M17"/>
  <c r="G17" s="1"/>
  <c r="F17"/>
  <c r="J17" s="1"/>
  <c r="E17"/>
  <c r="I17" s="1"/>
  <c r="P6" i="10"/>
  <c r="P74"/>
  <c r="Q5"/>
  <c r="Q5" i="23"/>
  <c r="P19"/>
  <c r="P6"/>
  <c r="P6" i="19"/>
  <c r="P17"/>
  <c r="Q5"/>
  <c r="P17" i="14"/>
  <c r="Q5"/>
  <c r="P6"/>
  <c r="P20" i="9"/>
  <c r="Q5"/>
  <c r="P6"/>
  <c r="P26" i="20"/>
  <c r="P6"/>
  <c r="Q5"/>
  <c r="Q19" i="8"/>
  <c r="Q6"/>
  <c r="R5"/>
  <c r="P6" i="22"/>
  <c r="Q5"/>
  <c r="P16"/>
  <c r="Q20" i="9" l="1"/>
  <c r="R5"/>
  <c r="Q6"/>
  <c r="Q6" i="14"/>
  <c r="Q17"/>
  <c r="R5"/>
  <c r="Q19" i="23"/>
  <c r="Q6"/>
  <c r="R5"/>
  <c r="Q74" i="10"/>
  <c r="R5"/>
  <c r="Q6"/>
  <c r="R6" i="8"/>
  <c r="R19"/>
  <c r="S5"/>
  <c r="Q6" i="19"/>
  <c r="Q17"/>
  <c r="R5"/>
  <c r="Q6" i="22"/>
  <c r="Q16"/>
  <c r="R5"/>
  <c r="Q6" i="20"/>
  <c r="R5"/>
  <c r="Q26"/>
  <c r="S19" i="8" l="1"/>
  <c r="T5"/>
  <c r="S6"/>
  <c r="R16" i="22"/>
  <c r="S5"/>
  <c r="R6"/>
  <c r="R19" i="23"/>
  <c r="R6"/>
  <c r="S5"/>
  <c r="R6" i="9"/>
  <c r="R20"/>
  <c r="S5"/>
  <c r="S5" i="20"/>
  <c r="R26"/>
  <c r="R6"/>
  <c r="R17" i="14"/>
  <c r="S5"/>
  <c r="R6"/>
  <c r="R17" i="19"/>
  <c r="S5"/>
  <c r="R6"/>
  <c r="S5" i="10"/>
  <c r="R6"/>
  <c r="R74"/>
  <c r="T5" i="14" l="1"/>
  <c r="S17"/>
  <c r="S6"/>
  <c r="T5" i="19"/>
  <c r="S6"/>
  <c r="S17"/>
  <c r="T5" i="20"/>
  <c r="S26"/>
  <c r="S6"/>
  <c r="S19" i="23"/>
  <c r="T5"/>
  <c r="S6"/>
  <c r="S16" i="22"/>
  <c r="T5"/>
  <c r="S6"/>
  <c r="S6" i="10"/>
  <c r="S74"/>
  <c r="T5"/>
  <c r="S6" i="9"/>
  <c r="S20"/>
  <c r="T5"/>
  <c r="T19" i="8"/>
  <c r="U5"/>
  <c r="T6"/>
  <c r="U19" l="1"/>
  <c r="U6"/>
  <c r="V5"/>
  <c r="T6" i="14"/>
  <c r="T17"/>
  <c r="U5"/>
  <c r="T20" i="9"/>
  <c r="U5"/>
  <c r="T6"/>
  <c r="U5" i="23"/>
  <c r="T19"/>
  <c r="T6"/>
  <c r="T26" i="20"/>
  <c r="T6"/>
  <c r="U5"/>
  <c r="T6" i="10"/>
  <c r="T74"/>
  <c r="U5"/>
  <c r="T6" i="22"/>
  <c r="U5"/>
  <c r="T16"/>
  <c r="T6" i="19"/>
  <c r="T17"/>
  <c r="U5"/>
  <c r="U20" i="9" l="1"/>
  <c r="V5"/>
  <c r="U6"/>
  <c r="V6" i="8"/>
  <c r="W5"/>
  <c r="V19"/>
  <c r="U26" i="20"/>
  <c r="U6"/>
  <c r="V5"/>
  <c r="U6" i="14"/>
  <c r="U17"/>
  <c r="V5"/>
  <c r="U6" i="19"/>
  <c r="U17"/>
  <c r="V5"/>
  <c r="U6" i="22"/>
  <c r="V5"/>
  <c r="U16"/>
  <c r="U74" i="10"/>
  <c r="V5"/>
  <c r="U6"/>
  <c r="U6" i="23"/>
  <c r="U19"/>
  <c r="V5"/>
  <c r="V17" i="19" l="1"/>
  <c r="W5"/>
  <c r="V6"/>
  <c r="V6" i="9"/>
  <c r="V20"/>
  <c r="W5"/>
  <c r="V19" i="23"/>
  <c r="V6"/>
  <c r="W5"/>
  <c r="X5" i="8"/>
  <c r="W19"/>
  <c r="W6"/>
  <c r="W5" i="20"/>
  <c r="V6"/>
  <c r="V26"/>
  <c r="V16" i="22"/>
  <c r="W5"/>
  <c r="V6"/>
  <c r="W5" i="10"/>
  <c r="V6"/>
  <c r="V74"/>
  <c r="V17" i="14"/>
  <c r="W5"/>
  <c r="V6"/>
  <c r="W6" i="9" l="1"/>
  <c r="W20"/>
  <c r="X5"/>
  <c r="X5" i="14"/>
  <c r="W17"/>
  <c r="W6"/>
  <c r="W6" i="10"/>
  <c r="W74"/>
  <c r="X5"/>
  <c r="Y5" i="8"/>
  <c r="X19"/>
  <c r="X6"/>
  <c r="W19" i="23"/>
  <c r="X5"/>
  <c r="W6"/>
  <c r="W16" i="22"/>
  <c r="X5"/>
  <c r="W6"/>
  <c r="X5" i="20"/>
  <c r="W26"/>
  <c r="W6"/>
  <c r="X5" i="19"/>
  <c r="W6"/>
  <c r="W17"/>
  <c r="X26" i="20" l="1"/>
  <c r="X6"/>
  <c r="Y5"/>
  <c r="X6" i="10"/>
  <c r="X74"/>
  <c r="Y5"/>
  <c r="X17" i="14"/>
  <c r="Y5"/>
  <c r="X6"/>
  <c r="X20" i="9"/>
  <c r="Y5"/>
  <c r="X6"/>
  <c r="X6" i="19"/>
  <c r="X17"/>
  <c r="Y5"/>
  <c r="X6" i="22"/>
  <c r="Y5"/>
  <c r="X16"/>
  <c r="X19" i="23"/>
  <c r="Y5"/>
  <c r="X6"/>
  <c r="Y19" i="8"/>
  <c r="Y6"/>
  <c r="Z5"/>
  <c r="Z19" l="1"/>
  <c r="Z6"/>
  <c r="AA5"/>
  <c r="Y6" i="23"/>
  <c r="Z5"/>
  <c r="Y19"/>
  <c r="Y6" i="22"/>
  <c r="Y16"/>
  <c r="Z5"/>
  <c r="Y6" i="14"/>
  <c r="Y17"/>
  <c r="Z5"/>
  <c r="Y74" i="10"/>
  <c r="Z5"/>
  <c r="Y6"/>
  <c r="Y20" i="9"/>
  <c r="Z5"/>
  <c r="Y6"/>
  <c r="Y6" i="19"/>
  <c r="Y17"/>
  <c r="Z5"/>
  <c r="Y6" i="20"/>
  <c r="Y26"/>
  <c r="Z5"/>
  <c r="Z26" l="1"/>
  <c r="AA5"/>
  <c r="Z6"/>
  <c r="Z6" i="9"/>
  <c r="Z20"/>
  <c r="AA5"/>
  <c r="AA5" i="10"/>
  <c r="Z6"/>
  <c r="Z74"/>
  <c r="AB5" i="8"/>
  <c r="AA19"/>
  <c r="AA6"/>
  <c r="Z17" i="14"/>
  <c r="Z6"/>
  <c r="AA5"/>
  <c r="Z17" i="19"/>
  <c r="AA5"/>
  <c r="Z6"/>
  <c r="Z16" i="22"/>
  <c r="AA5"/>
  <c r="Z6"/>
  <c r="Z19" i="23"/>
  <c r="Z6"/>
  <c r="AA5"/>
  <c r="AA6" i="9" l="1"/>
  <c r="AA20"/>
  <c r="AB5"/>
  <c r="AB5" i="19"/>
  <c r="AA6"/>
  <c r="AA17"/>
  <c r="AB5" i="14"/>
  <c r="AA17"/>
  <c r="AA6"/>
  <c r="AC5" i="8"/>
  <c r="AB19"/>
  <c r="AB6"/>
  <c r="AB5" i="23"/>
  <c r="AA19"/>
  <c r="AA6"/>
  <c r="AA16" i="22"/>
  <c r="AB5"/>
  <c r="AA6"/>
  <c r="AA6" i="10"/>
  <c r="AA74"/>
  <c r="AB5"/>
  <c r="AB5" i="20"/>
  <c r="AA6"/>
  <c r="AA26"/>
  <c r="AB6" i="10" l="1"/>
  <c r="AB74"/>
  <c r="AC5"/>
  <c r="AB6" i="22"/>
  <c r="AC5"/>
  <c r="AB16"/>
  <c r="AC5" i="23"/>
  <c r="AB19"/>
  <c r="AB6"/>
  <c r="AB6" i="19"/>
  <c r="AB17"/>
  <c r="AC5"/>
  <c r="AB20" i="9"/>
  <c r="AC5"/>
  <c r="AB6"/>
  <c r="AB17" i="14"/>
  <c r="AC5"/>
  <c r="AB6"/>
  <c r="AB26" i="20"/>
  <c r="AB6"/>
  <c r="AC5"/>
  <c r="AC19" i="8"/>
  <c r="AC6"/>
  <c r="AD5"/>
  <c r="AC6" i="20" l="1"/>
  <c r="AC26"/>
  <c r="AD5"/>
  <c r="AC6" i="22"/>
  <c r="AD5"/>
  <c r="AC16"/>
  <c r="AC6" i="14"/>
  <c r="AC17"/>
  <c r="AD5"/>
  <c r="AC6" i="19"/>
  <c r="AC17"/>
  <c r="AD5"/>
  <c r="AC74" i="10"/>
  <c r="AD5"/>
  <c r="AC6"/>
  <c r="AC19" i="23"/>
  <c r="AC6"/>
  <c r="AD5"/>
  <c r="AD6" i="8"/>
  <c r="AD19"/>
  <c r="AE5"/>
  <c r="AC20" i="9"/>
  <c r="AD5"/>
  <c r="AC6"/>
  <c r="AD6" l="1"/>
  <c r="AD20"/>
  <c r="AE5"/>
  <c r="AE5" i="10"/>
  <c r="AD6"/>
  <c r="AD74"/>
  <c r="AD17" i="14"/>
  <c r="AD6"/>
  <c r="AE5"/>
  <c r="AD17" i="19"/>
  <c r="AE5"/>
  <c r="AD6"/>
  <c r="AE19" i="8"/>
  <c r="AF5"/>
  <c r="AE6"/>
  <c r="AD16" i="22"/>
  <c r="AE5"/>
  <c r="AD6"/>
  <c r="AD26" i="20"/>
  <c r="AE5"/>
  <c r="AD6"/>
  <c r="AD19" i="23"/>
  <c r="AD6"/>
  <c r="AE5"/>
  <c r="AF5" i="19" l="1"/>
  <c r="AE6"/>
  <c r="AE17"/>
  <c r="AF5" i="14"/>
  <c r="AE6"/>
  <c r="AE17"/>
  <c r="AE6" i="10"/>
  <c r="AE74"/>
  <c r="AF5"/>
  <c r="AF5" i="23"/>
  <c r="AE6"/>
  <c r="AE19"/>
  <c r="AE26" i="20"/>
  <c r="AF5"/>
  <c r="AE6"/>
  <c r="AE16" i="22"/>
  <c r="AF5"/>
  <c r="AE6"/>
  <c r="AG5" i="8"/>
  <c r="AF6"/>
  <c r="AF19"/>
  <c r="AE6" i="9"/>
  <c r="AE20"/>
  <c r="AF5"/>
  <c r="AF20" l="1"/>
  <c r="AG5"/>
  <c r="AF6"/>
  <c r="AF26" i="20"/>
  <c r="AF6"/>
  <c r="AG5"/>
  <c r="AG5" i="23"/>
  <c r="AF6"/>
  <c r="AF19"/>
  <c r="AF17" i="14"/>
  <c r="AG5"/>
  <c r="AF6"/>
  <c r="AG19" i="8"/>
  <c r="AG6"/>
  <c r="AH5"/>
  <c r="AF6" i="22"/>
  <c r="AG5"/>
  <c r="AF16"/>
  <c r="AF6" i="19"/>
  <c r="AF17"/>
  <c r="AG5"/>
  <c r="AF6" i="10"/>
  <c r="AF74"/>
  <c r="AG5"/>
  <c r="AG74" l="1"/>
  <c r="AH5"/>
  <c r="AG6"/>
  <c r="AG6" i="19"/>
  <c r="AG17"/>
  <c r="AH5"/>
  <c r="AG6" i="22"/>
  <c r="AG16"/>
  <c r="AH5"/>
  <c r="AG19" i="23"/>
  <c r="AG6"/>
  <c r="AH5"/>
  <c r="AH6" i="8"/>
  <c r="AH19"/>
  <c r="AI5"/>
  <c r="AG6" i="14"/>
  <c r="AG17"/>
  <c r="AH5"/>
  <c r="AG6" i="20"/>
  <c r="AH5"/>
  <c r="AG26"/>
  <c r="AG20" i="9"/>
  <c r="AH5"/>
  <c r="AG6"/>
  <c r="AI5" i="20" l="1"/>
  <c r="AH26"/>
  <c r="AH6"/>
  <c r="AH16" i="22"/>
  <c r="AI5"/>
  <c r="AH6"/>
  <c r="AH6" i="9"/>
  <c r="AH20"/>
  <c r="AI5"/>
  <c r="AI19" i="8"/>
  <c r="AJ5"/>
  <c r="AI6"/>
  <c r="AH19" i="23"/>
  <c r="AH6"/>
  <c r="AI5"/>
  <c r="AI5" i="10"/>
  <c r="AH6"/>
  <c r="AH74"/>
  <c r="AH17" i="14"/>
  <c r="AI5"/>
  <c r="AH6"/>
  <c r="AH17" i="19"/>
  <c r="AI5"/>
  <c r="AH6"/>
  <c r="AJ5" i="14" l="1"/>
  <c r="AI17"/>
  <c r="AI6"/>
  <c r="AJ5" i="19"/>
  <c r="AI6"/>
  <c r="AI17"/>
  <c r="AI6" i="9"/>
  <c r="AI20"/>
  <c r="AJ5"/>
  <c r="AI16" i="22"/>
  <c r="AJ5"/>
  <c r="AI6"/>
  <c r="AI6" i="10"/>
  <c r="AI74"/>
  <c r="AJ5"/>
  <c r="AI19" i="23"/>
  <c r="AJ5"/>
  <c r="AI6"/>
  <c r="AJ19" i="8"/>
  <c r="AK5"/>
  <c r="AJ6"/>
  <c r="AJ5" i="20"/>
  <c r="AI26"/>
  <c r="AI6"/>
  <c r="AJ6" i="19" l="1"/>
  <c r="AJ17"/>
  <c r="AK5"/>
  <c r="AK19" i="8"/>
  <c r="AK6"/>
  <c r="AL5"/>
  <c r="AK5" i="23"/>
  <c r="AJ19"/>
  <c r="AJ6"/>
  <c r="AJ6" i="14"/>
  <c r="AJ17"/>
  <c r="AK5"/>
  <c r="AJ26" i="20"/>
  <c r="AJ6"/>
  <c r="AK5"/>
  <c r="AJ6" i="10"/>
  <c r="AJ74"/>
  <c r="AK5"/>
  <c r="AJ6" i="22"/>
  <c r="AK5"/>
  <c r="AJ16"/>
  <c r="AJ20" i="9"/>
  <c r="AK5"/>
  <c r="AJ6"/>
  <c r="AK20" l="1"/>
  <c r="AL5"/>
  <c r="AK6"/>
  <c r="AK74" i="10"/>
  <c r="AL5"/>
  <c r="AK6"/>
  <c r="AK26" i="20"/>
  <c r="AK6"/>
  <c r="AL5"/>
  <c r="AL6" i="8"/>
  <c r="AM5"/>
  <c r="AL19"/>
  <c r="AK6" i="19"/>
  <c r="AK17"/>
  <c r="AL5"/>
  <c r="AK6" i="22"/>
  <c r="AL5"/>
  <c r="AK16"/>
  <c r="AK6" i="14"/>
  <c r="AK17"/>
  <c r="AL5"/>
  <c r="AK6" i="23"/>
  <c r="AK19"/>
  <c r="AL5"/>
  <c r="AL17" i="19" l="1"/>
  <c r="AM5"/>
  <c r="AL6"/>
  <c r="AL16" i="22"/>
  <c r="AM5"/>
  <c r="AL6"/>
  <c r="AL6" i="9"/>
  <c r="AL20"/>
  <c r="AM5"/>
  <c r="AL19" i="23"/>
  <c r="AL6"/>
  <c r="AM5"/>
  <c r="AL17" i="14"/>
  <c r="AM5"/>
  <c r="AL6"/>
  <c r="AM6" i="8"/>
  <c r="AN5"/>
  <c r="AM19"/>
  <c r="AM5" i="20"/>
  <c r="AL6"/>
  <c r="AL26"/>
  <c r="AM5" i="10"/>
  <c r="AL6"/>
  <c r="AL74"/>
  <c r="AO5" i="8" l="1"/>
  <c r="AN19"/>
  <c r="AN6"/>
  <c r="AN5" i="14"/>
  <c r="AM17"/>
  <c r="AM6"/>
  <c r="AM6" i="9"/>
  <c r="AM20"/>
  <c r="AN5"/>
  <c r="AM19" i="23"/>
  <c r="AN5"/>
  <c r="AM6"/>
  <c r="AN5" i="20"/>
  <c r="AM26"/>
  <c r="AM6"/>
  <c r="AM16" i="22"/>
  <c r="AN5"/>
  <c r="AM6"/>
  <c r="AN5" i="19"/>
  <c r="AM6"/>
  <c r="AM17"/>
  <c r="AM6" i="10"/>
  <c r="AM74"/>
  <c r="AN5"/>
  <c r="AN6" i="19" l="1"/>
  <c r="AN17"/>
  <c r="AO5"/>
  <c r="AN26" i="20"/>
  <c r="AN6"/>
  <c r="AO5"/>
  <c r="AN20" i="9"/>
  <c r="AO5"/>
  <c r="AN6"/>
  <c r="AN17" i="14"/>
  <c r="AO5"/>
  <c r="AN6"/>
  <c r="AO19" i="8"/>
  <c r="I19" s="1"/>
  <c r="AO6"/>
  <c r="AN19" i="23"/>
  <c r="AO5"/>
  <c r="AN6"/>
  <c r="AN6" i="10"/>
  <c r="AN74"/>
  <c r="AO5"/>
  <c r="AN6" i="22"/>
  <c r="AO5"/>
  <c r="AN16"/>
  <c r="AO26" i="20" l="1"/>
  <c r="I26" s="1"/>
  <c r="AO6"/>
  <c r="AO74" i="10"/>
  <c r="I74" s="1"/>
  <c r="AO6"/>
  <c r="AO6" i="23"/>
  <c r="AO19"/>
  <c r="I19" s="1"/>
  <c r="AO20" i="9"/>
  <c r="I20" s="1"/>
  <c r="AO6"/>
  <c r="AO6" i="22"/>
  <c r="AO16"/>
  <c r="I16" s="1"/>
  <c r="AO6" i="14"/>
  <c r="AO17"/>
  <c r="I17" s="1"/>
  <c r="AO6" i="19"/>
  <c r="AO17"/>
  <c r="I17" s="1"/>
</calcChain>
</file>

<file path=xl/sharedStrings.xml><?xml version="1.0" encoding="utf-8"?>
<sst xmlns="http://schemas.openxmlformats.org/spreadsheetml/2006/main" count="366" uniqueCount="103">
  <si>
    <t>作業時間実績：個人別サマリー</t>
  </si>
  <si>
    <t>中間確認日</t>
  </si>
  <si>
    <t>←稼働時間が入力されている日までにする。最終確認日はその月の末日</t>
  </si>
  <si>
    <t>所属</t>
  </si>
  <si>
    <t>ウェザーニューズ様DT</t>
  </si>
  <si>
    <t>作成者</t>
  </si>
  <si>
    <t>浅沼</t>
  </si>
  <si>
    <t>確認者</t>
  </si>
  <si>
    <t>公休日VN</t>
  </si>
  <si>
    <t>：</t>
  </si>
  <si>
    <t>作業時間実績表</t>
  </si>
  <si>
    <t>標準: DT</t>
  </si>
  <si>
    <t>稼働日</t>
  </si>
  <si>
    <t>作成日</t>
  </si>
  <si>
    <t>確認日</t>
  </si>
  <si>
    <t>公休日JP</t>
  </si>
  <si>
    <t>役割
role</t>
  </si>
  <si>
    <t>スタッフ名
staff name</t>
  </si>
  <si>
    <t>DT稼動標準
standard</t>
  </si>
  <si>
    <t>下限
min</t>
  </si>
  <si>
    <t>上限
max</t>
  </si>
  <si>
    <t>参考予測実績
prediction</t>
  </si>
  <si>
    <t>実績合計
actual</t>
  </si>
  <si>
    <t>実績
（不足）</t>
  </si>
  <si>
    <t>実績
（超過）</t>
  </si>
  <si>
    <t>参考時間 / 1日</t>
  </si>
  <si>
    <t>休日区分</t>
  </si>
  <si>
    <t>BSE</t>
  </si>
  <si>
    <t>MiengTQ</t>
  </si>
  <si>
    <t>VN</t>
  </si>
  <si>
    <t>HanhDB</t>
  </si>
  <si>
    <t>DEVL</t>
  </si>
  <si>
    <t>TrungNT</t>
  </si>
  <si>
    <t>DEV</t>
  </si>
  <si>
    <t>ThuanVH</t>
  </si>
  <si>
    <t>HiepVN</t>
  </si>
  <si>
    <t>DongPV</t>
  </si>
  <si>
    <t>DatDN</t>
  </si>
  <si>
    <t>KhangDV</t>
  </si>
  <si>
    <t>SiNX</t>
  </si>
  <si>
    <t>KhoiND</t>
  </si>
  <si>
    <t>QA</t>
  </si>
  <si>
    <t>NinhCTH</t>
  </si>
  <si>
    <t>HongNT</t>
  </si>
  <si>
    <t>XuyenPT</t>
  </si>
  <si>
    <t>JP</t>
  </si>
  <si>
    <t>NguyenND</t>
  </si>
  <si>
    <t>大川</t>
  </si>
  <si>
    <t>小計（COWELL-ASIA）</t>
  </si>
  <si>
    <t>小計（COWELL-JP）</t>
  </si>
  <si>
    <t>合計</t>
  </si>
  <si>
    <t>実績: DT</t>
  </si>
  <si>
    <t>実績: FB</t>
  </si>
  <si>
    <t>ウェザーニューズ DT</t>
  </si>
  <si>
    <t>更新者</t>
  </si>
  <si>
    <t>更新日</t>
  </si>
  <si>
    <t>プロジェクト名
project name</t>
  </si>
  <si>
    <t>機能名/仕様名
function/module</t>
  </si>
  <si>
    <t>作　業　詳　細
detail</t>
  </si>
  <si>
    <t>合　計
total(H)</t>
  </si>
  <si>
    <t>(fixedbid)Other / internal training</t>
  </si>
  <si>
    <t>全稼働時間</t>
  </si>
  <si>
    <t>休日稼働時間</t>
  </si>
  <si>
    <t>プロジェクト別メモ</t>
  </si>
  <si>
    <t>M_VersionUp</t>
  </si>
  <si>
    <t>旧正月休暇</t>
  </si>
  <si>
    <t>tìm hiểu code mermaid3 về phần SSM</t>
  </si>
  <si>
    <t>stydy new spec SSM</t>
  </si>
  <si>
    <t xml:space="preserve">update code SSM </t>
  </si>
  <si>
    <t>(fixedbid)SCMストコン</t>
  </si>
  <si>
    <t>write doc</t>
  </si>
  <si>
    <t>update code</t>
  </si>
  <si>
    <t>fix bug</t>
  </si>
  <si>
    <t>release</t>
  </si>
  <si>
    <t>fix bug SSM</t>
  </si>
  <si>
    <t xml:space="preserve">Task #36852 </t>
  </si>
  <si>
    <t>Leave evening</t>
  </si>
  <si>
    <t>Learning php laravel</t>
  </si>
  <si>
    <t>Internal project</t>
  </si>
  <si>
    <t>テストケース作成</t>
  </si>
  <si>
    <t>テスト実施</t>
  </si>
  <si>
    <t>Code PHP web interal company</t>
  </si>
  <si>
    <t>M_Hazard</t>
  </si>
  <si>
    <t>装置管理リスト画面</t>
  </si>
  <si>
    <t>SHOPリスト画面</t>
  </si>
  <si>
    <t>auto update staus 3 =&gt; 4</t>
  </si>
  <si>
    <t>API: alert_configs</t>
  </si>
  <si>
    <t>不具合修正確認</t>
  </si>
  <si>
    <t>再テスト実施</t>
  </si>
  <si>
    <t>ステータス更新</t>
  </si>
  <si>
    <t>ミーティング</t>
  </si>
  <si>
    <t>SSM update</t>
  </si>
  <si>
    <t xml:space="preserve">
</t>
  </si>
  <si>
    <t>01 ポイント予報</t>
  </si>
  <si>
    <t>02 週間予報</t>
  </si>
  <si>
    <t>03 降水予報</t>
  </si>
  <si>
    <t>05 天気図</t>
  </si>
  <si>
    <t>08 指数情報</t>
  </si>
  <si>
    <t>09 季節情報</t>
  </si>
  <si>
    <t>テスト項目書理解</t>
  </si>
  <si>
    <t>報告書翻訳</t>
  </si>
  <si>
    <t>(fixedbid)DAM_SPRITE</t>
  </si>
  <si>
    <t>メール翻訳</t>
  </si>
</sst>
</file>

<file path=xl/styles.xml><?xml version="1.0" encoding="utf-8"?>
<styleSheet xmlns="http://schemas.openxmlformats.org/spreadsheetml/2006/main">
  <numFmts count="7">
    <numFmt numFmtId="164" formatCode="yyyy&quot;年&quot;m&quot;月&quot;"/>
    <numFmt numFmtId="165" formatCode="0\ &quot;日間&quot;"/>
    <numFmt numFmtId="166" formatCode="yyyy/mm/dd"/>
    <numFmt numFmtId="167" formatCode="_(* 0.00_);_(* \(0.00\);_(* &quot;&quot;_);_(@_)"/>
    <numFmt numFmtId="168" formatCode="0.00_);[Red]\(0.00\)"/>
    <numFmt numFmtId="169" formatCode="m/d"/>
    <numFmt numFmtId="170" formatCode="ddd"/>
  </numFmts>
  <fonts count="26">
    <font>
      <sz val="11"/>
      <color rgb="FF000000"/>
      <name val="Calibri"/>
    </font>
    <font>
      <b/>
      <sz val="14"/>
      <name val="Arial"/>
    </font>
    <font>
      <sz val="11"/>
      <name val="Calibri"/>
    </font>
    <font>
      <sz val="14"/>
      <name val="Arial"/>
    </font>
    <font>
      <sz val="9"/>
      <color rgb="FFB7B7B7"/>
      <name val="Arial"/>
    </font>
    <font>
      <b/>
      <sz val="11"/>
      <name val="Arial"/>
    </font>
    <font>
      <sz val="11"/>
      <name val="Arial"/>
    </font>
    <font>
      <sz val="11"/>
      <name val="Calibri"/>
    </font>
    <font>
      <b/>
      <sz val="10"/>
      <name val="Arial"/>
    </font>
    <font>
      <sz val="6"/>
      <name val="Arial"/>
    </font>
    <font>
      <sz val="10"/>
      <name val="Arial"/>
    </font>
    <font>
      <sz val="10"/>
      <color rgb="FF999999"/>
      <name val="Arial"/>
    </font>
    <font>
      <b/>
      <sz val="10"/>
      <color rgb="FF6AA84F"/>
      <name val="Arial"/>
    </font>
    <font>
      <b/>
      <sz val="10"/>
      <color rgb="FFFF00FF"/>
      <name val="Arial"/>
    </font>
    <font>
      <b/>
      <sz val="10"/>
      <color rgb="FF9900FF"/>
      <name val="Arial"/>
    </font>
    <font>
      <b/>
      <sz val="10"/>
      <color rgb="FF999999"/>
      <name val="Arial"/>
    </font>
    <font>
      <b/>
      <sz val="10"/>
      <color rgb="FFFF9900"/>
      <name val="Arial"/>
    </font>
    <font>
      <b/>
      <sz val="10"/>
      <color rgb="FFFF0000"/>
      <name val="Arial"/>
    </font>
    <font>
      <sz val="12"/>
      <name val="Arial"/>
    </font>
    <font>
      <b/>
      <sz val="10"/>
      <color rgb="FF0000D4"/>
      <name val="Arial"/>
    </font>
    <font>
      <sz val="6"/>
      <name val="Calibri"/>
    </font>
    <font>
      <sz val="10"/>
      <color rgb="FF000000"/>
      <name val="Arial"/>
    </font>
    <font>
      <sz val="10"/>
      <name val="Calibri"/>
    </font>
    <font>
      <sz val="10"/>
      <color rgb="FFEFEFEF"/>
      <name val="Arial"/>
    </font>
    <font>
      <sz val="9"/>
      <name val="Arial"/>
    </font>
    <font>
      <b/>
      <sz val="9"/>
      <name val="Arial"/>
    </font>
  </fonts>
  <fills count="1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AAFFFF"/>
        <bgColor rgb="FFAAFFFF"/>
      </patternFill>
    </fill>
    <fill>
      <patternFill patternType="solid">
        <fgColor rgb="FFCCFFFF"/>
        <bgColor rgb="FFCCFFFF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CC"/>
        <bgColor rgb="FFFFFF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14" fontId="4" fillId="0" borderId="0" xfId="0" applyNumberFormat="1" applyFont="1" applyAlignment="1"/>
    <xf numFmtId="0" fontId="5" fillId="2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14" fontId="4" fillId="0" borderId="5" xfId="0" applyNumberFormat="1" applyFont="1" applyBorder="1" applyAlignment="1"/>
    <xf numFmtId="0" fontId="5" fillId="2" borderId="1" xfId="0" applyFont="1" applyFill="1" applyBorder="1" applyAlignment="1">
      <alignment horizontal="left" vertical="center"/>
    </xf>
    <xf numFmtId="165" fontId="6" fillId="3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0" fontId="7" fillId="0" borderId="8" xfId="0" applyFont="1" applyBorder="1" applyAlignment="1"/>
    <xf numFmtId="0" fontId="4" fillId="0" borderId="5" xfId="0" applyFont="1" applyBorder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10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2" fontId="12" fillId="3" borderId="4" xfId="0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5" fillId="5" borderId="4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2" fontId="16" fillId="7" borderId="4" xfId="0" applyNumberFormat="1" applyFont="1" applyFill="1" applyBorder="1" applyAlignment="1">
      <alignment horizontal="center" vertical="center"/>
    </xf>
    <xf numFmtId="2" fontId="17" fillId="7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0" fontId="7" fillId="0" borderId="0" xfId="0" applyFont="1" applyAlignment="1"/>
    <xf numFmtId="0" fontId="11" fillId="0" borderId="3" xfId="0" applyFont="1" applyBorder="1" applyAlignment="1">
      <alignment horizontal="center" vertical="center" wrapText="1"/>
    </xf>
    <xf numFmtId="0" fontId="7" fillId="0" borderId="17" xfId="0" applyFont="1" applyBorder="1" applyAlignme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67" fontId="12" fillId="10" borderId="3" xfId="0" applyNumberFormat="1" applyFont="1" applyFill="1" applyBorder="1" applyAlignment="1">
      <alignment horizontal="center" vertical="center"/>
    </xf>
    <xf numFmtId="167" fontId="3" fillId="0" borderId="0" xfId="0" applyNumberFormat="1" applyFont="1"/>
    <xf numFmtId="167" fontId="18" fillId="0" borderId="0" xfId="0" applyNumberFormat="1" applyFont="1"/>
    <xf numFmtId="167" fontId="8" fillId="10" borderId="4" xfId="0" applyNumberFormat="1" applyFont="1" applyFill="1" applyBorder="1" applyAlignment="1">
      <alignment horizontal="center" vertical="center"/>
    </xf>
    <xf numFmtId="167" fontId="16" fillId="10" borderId="4" xfId="0" applyNumberFormat="1" applyFont="1" applyFill="1" applyBorder="1" applyAlignment="1">
      <alignment horizontal="center" vertical="center"/>
    </xf>
    <xf numFmtId="167" fontId="17" fillId="10" borderId="4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8" fontId="19" fillId="3" borderId="4" xfId="0" applyNumberFormat="1" applyFont="1" applyFill="1" applyBorder="1" applyAlignment="1">
      <alignment horizontal="center" vertical="center"/>
    </xf>
    <xf numFmtId="2" fontId="19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69" fontId="8" fillId="2" borderId="18" xfId="0" applyNumberFormat="1" applyFont="1" applyFill="1" applyBorder="1" applyAlignment="1">
      <alignment horizontal="center" wrapText="1"/>
    </xf>
    <xf numFmtId="169" fontId="8" fillId="2" borderId="18" xfId="0" applyNumberFormat="1" applyFont="1" applyFill="1" applyBorder="1" applyAlignment="1">
      <alignment horizontal="center" wrapText="1"/>
    </xf>
    <xf numFmtId="170" fontId="8" fillId="2" borderId="20" xfId="0" applyNumberFormat="1" applyFont="1" applyFill="1" applyBorder="1" applyAlignment="1">
      <alignment horizontal="center" vertical="center"/>
    </xf>
    <xf numFmtId="0" fontId="20" fillId="2" borderId="16" xfId="0" applyFont="1" applyFill="1" applyBorder="1" applyAlignment="1"/>
    <xf numFmtId="0" fontId="20" fillId="2" borderId="16" xfId="0" applyFont="1" applyFill="1" applyBorder="1" applyAlignment="1"/>
    <xf numFmtId="170" fontId="20" fillId="2" borderId="16" xfId="0" applyNumberFormat="1" applyFont="1" applyFill="1" applyBorder="1" applyAlignment="1"/>
    <xf numFmtId="0" fontId="10" fillId="0" borderId="18" xfId="0" applyFont="1" applyBorder="1" applyAlignment="1">
      <alignment horizontal="center" vertical="center"/>
    </xf>
    <xf numFmtId="168" fontId="21" fillId="0" borderId="3" xfId="0" applyNumberFormat="1" applyFont="1" applyBorder="1" applyAlignment="1">
      <alignment horizontal="right" vertical="center"/>
    </xf>
    <xf numFmtId="168" fontId="22" fillId="0" borderId="3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horizontal="right" vertical="center"/>
    </xf>
    <xf numFmtId="0" fontId="23" fillId="0" borderId="20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horizontal="right" vertical="center"/>
    </xf>
    <xf numFmtId="168" fontId="22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horizontal="right" vertical="center"/>
    </xf>
    <xf numFmtId="0" fontId="23" fillId="0" borderId="21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68" fontId="22" fillId="0" borderId="4" xfId="0" applyNumberFormat="1" applyFont="1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68" fontId="21" fillId="0" borderId="2" xfId="0" applyNumberFormat="1" applyFont="1" applyBorder="1" applyAlignment="1">
      <alignment vertical="center"/>
    </xf>
    <xf numFmtId="168" fontId="21" fillId="0" borderId="2" xfId="0" applyNumberFormat="1" applyFont="1" applyBorder="1" applyAlignment="1">
      <alignment horizontal="center" vertical="center"/>
    </xf>
    <xf numFmtId="168" fontId="21" fillId="0" borderId="2" xfId="0" applyNumberFormat="1" applyFont="1" applyBorder="1" applyAlignment="1">
      <alignment vertical="center"/>
    </xf>
    <xf numFmtId="168" fontId="10" fillId="0" borderId="21" xfId="0" applyNumberFormat="1" applyFont="1" applyBorder="1" applyAlignment="1">
      <alignment vertical="center"/>
    </xf>
    <xf numFmtId="2" fontId="24" fillId="0" borderId="0" xfId="0" applyNumberFormat="1" applyFont="1"/>
    <xf numFmtId="2" fontId="24" fillId="8" borderId="0" xfId="0" applyNumberFormat="1" applyFont="1" applyFill="1"/>
    <xf numFmtId="0" fontId="14" fillId="0" borderId="0" xfId="0" applyFont="1" applyAlignment="1">
      <alignment horizontal="center" vertical="center"/>
    </xf>
    <xf numFmtId="2" fontId="25" fillId="0" borderId="0" xfId="0" applyNumberFormat="1" applyFont="1" applyAlignment="1">
      <alignment vertical="center"/>
    </xf>
    <xf numFmtId="0" fontId="20" fillId="2" borderId="16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3" borderId="16" xfId="0" applyFont="1" applyFill="1" applyBorder="1" applyAlignment="1">
      <alignment horizontal="center"/>
    </xf>
    <xf numFmtId="168" fontId="21" fillId="0" borderId="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/>
    <xf numFmtId="0" fontId="10" fillId="0" borderId="23" xfId="0" applyFont="1" applyBorder="1" applyAlignment="1">
      <alignment horizontal="center" vertical="center"/>
    </xf>
    <xf numFmtId="0" fontId="0" fillId="0" borderId="0" xfId="0" applyFont="1" applyAlignment="1"/>
    <xf numFmtId="0" fontId="10" fillId="9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6" fillId="0" borderId="1" xfId="0" applyFont="1" applyBorder="1" applyAlignment="1">
      <alignment horizontal="center" vertical="center"/>
    </xf>
    <xf numFmtId="0" fontId="2" fillId="0" borderId="3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6" xfId="0" applyFont="1" applyBorder="1"/>
    <xf numFmtId="0" fontId="4" fillId="4" borderId="11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7" xfId="0" applyFont="1" applyBorder="1"/>
    <xf numFmtId="0" fontId="8" fillId="2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5" xfId="0" applyFont="1" applyBorder="1"/>
    <xf numFmtId="0" fontId="10" fillId="11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left" vertical="center"/>
    </xf>
    <xf numFmtId="168" fontId="10" fillId="3" borderId="1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10" fillId="9" borderId="9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10" xfId="0" applyFont="1" applyBorder="1"/>
    <xf numFmtId="0" fontId="2" fillId="0" borderId="22" xfId="0" applyFont="1" applyBorder="1"/>
    <xf numFmtId="0" fontId="10" fillId="9" borderId="1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68" fontId="19" fillId="3" borderId="15" xfId="0" applyNumberFormat="1" applyFont="1" applyFill="1" applyBorder="1" applyAlignment="1">
      <alignment horizontal="center" vertical="center"/>
    </xf>
    <xf numFmtId="168" fontId="14" fillId="8" borderId="0" xfId="0" applyNumberFormat="1" applyFont="1" applyFill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168" fontId="14" fillId="10" borderId="0" xfId="0" applyNumberFormat="1" applyFont="1" applyFill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21" xfId="0" applyFont="1" applyBorder="1"/>
    <xf numFmtId="0" fontId="10" fillId="8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36"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7" topLeftCell="A8" activePane="bottomLeft" state="frozen"/>
      <selection pane="bottomLeft" activeCell="E9" sqref="E9"/>
    </sheetView>
  </sheetViews>
  <sheetFormatPr defaultColWidth="15.140625" defaultRowHeight="15" customHeight="1"/>
  <cols>
    <col min="1" max="1" width="11.28515625" customWidth="1"/>
    <col min="2" max="2" width="18.5703125" customWidth="1"/>
    <col min="3" max="3" width="4.42578125" customWidth="1"/>
    <col min="4" max="10" width="12.42578125" customWidth="1"/>
    <col min="11" max="12" width="3.42578125" customWidth="1"/>
    <col min="13" max="19" width="8" customWidth="1"/>
  </cols>
  <sheetData>
    <row r="1" spans="1:19" ht="22.5" customHeight="1">
      <c r="A1" s="126" t="s">
        <v>0</v>
      </c>
      <c r="B1" s="121"/>
      <c r="C1" s="121"/>
      <c r="D1" s="121"/>
      <c r="E1" s="121"/>
      <c r="F1" s="121"/>
      <c r="G1" s="121"/>
      <c r="H1" s="123"/>
      <c r="I1" s="1"/>
      <c r="J1" s="1"/>
      <c r="K1" s="1"/>
      <c r="L1" s="1"/>
      <c r="M1" s="2" t="s">
        <v>1</v>
      </c>
      <c r="N1" s="3">
        <v>42916</v>
      </c>
      <c r="O1" s="124" t="s">
        <v>2</v>
      </c>
      <c r="P1" s="125"/>
      <c r="Q1" s="125"/>
      <c r="R1" s="125"/>
      <c r="S1" s="125"/>
    </row>
    <row r="2" spans="1:19" ht="22.5" customHeight="1">
      <c r="A2" s="4" t="s">
        <v>3</v>
      </c>
      <c r="B2" s="122" t="s">
        <v>4</v>
      </c>
      <c r="C2" s="121"/>
      <c r="D2" s="123"/>
      <c r="E2" s="4" t="s">
        <v>5</v>
      </c>
      <c r="F2" s="5" t="s">
        <v>6</v>
      </c>
      <c r="G2" s="4" t="s">
        <v>7</v>
      </c>
      <c r="H2" s="6"/>
      <c r="I2" s="7"/>
      <c r="J2" s="7"/>
      <c r="K2" s="7"/>
      <c r="L2" s="1"/>
      <c r="M2" s="2" t="s">
        <v>8</v>
      </c>
      <c r="N2" s="12"/>
      <c r="O2" s="12"/>
      <c r="P2" s="13"/>
      <c r="Q2" s="13"/>
      <c r="R2" s="13"/>
      <c r="S2" s="14"/>
    </row>
    <row r="3" spans="1:19" ht="22.5" customHeight="1">
      <c r="A3" s="15" t="s">
        <v>12</v>
      </c>
      <c r="B3" s="10">
        <v>42887</v>
      </c>
      <c r="C3" s="11" t="s">
        <v>9</v>
      </c>
      <c r="D3" s="16">
        <f>NETWORKDAYS($B$3,EOMONTH($B$3,0)) - COUNT($N$2:$S$2)</f>
        <v>22</v>
      </c>
      <c r="E3" s="17" t="s">
        <v>13</v>
      </c>
      <c r="F3" s="18">
        <v>42887</v>
      </c>
      <c r="G3" s="19" t="s">
        <v>14</v>
      </c>
      <c r="H3" s="20"/>
      <c r="I3" s="21"/>
      <c r="J3" s="21"/>
      <c r="K3" s="21"/>
      <c r="L3" s="1"/>
      <c r="M3" s="2" t="s">
        <v>15</v>
      </c>
      <c r="N3" s="22"/>
      <c r="O3" s="23"/>
      <c r="P3" s="23"/>
      <c r="Q3" s="24"/>
      <c r="R3" s="25"/>
      <c r="S3" s="26"/>
    </row>
    <row r="4" spans="1:19" ht="11.2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28"/>
      <c r="L4" s="1"/>
      <c r="M4" s="1"/>
      <c r="N4" s="1"/>
      <c r="O4" s="1"/>
      <c r="P4" s="1"/>
      <c r="Q4" s="1"/>
      <c r="R4" s="1"/>
      <c r="S4" s="1"/>
    </row>
    <row r="5" spans="1:19" ht="15" customHeight="1">
      <c r="A5" s="133" t="s">
        <v>16</v>
      </c>
      <c r="B5" s="133" t="s">
        <v>17</v>
      </c>
      <c r="C5" s="127"/>
      <c r="D5" s="127" t="s">
        <v>18</v>
      </c>
      <c r="E5" s="127" t="s">
        <v>19</v>
      </c>
      <c r="F5" s="127" t="s">
        <v>20</v>
      </c>
      <c r="G5" s="127" t="s">
        <v>21</v>
      </c>
      <c r="H5" s="127" t="s">
        <v>22</v>
      </c>
      <c r="I5" s="127" t="s">
        <v>23</v>
      </c>
      <c r="J5" s="127" t="s">
        <v>24</v>
      </c>
      <c r="L5" s="1"/>
      <c r="M5" s="130" t="s">
        <v>25</v>
      </c>
      <c r="N5" s="130" t="s">
        <v>26</v>
      </c>
      <c r="O5" s="1"/>
      <c r="P5" s="1"/>
      <c r="Q5" s="1"/>
      <c r="R5" s="1"/>
      <c r="S5" s="1"/>
    </row>
    <row r="6" spans="1:19" ht="15" customHeight="1">
      <c r="A6" s="134"/>
      <c r="B6" s="134"/>
      <c r="C6" s="128"/>
      <c r="D6" s="128"/>
      <c r="E6" s="128"/>
      <c r="F6" s="128"/>
      <c r="G6" s="128"/>
      <c r="H6" s="128"/>
      <c r="I6" s="128"/>
      <c r="J6" s="128"/>
      <c r="L6" s="1"/>
      <c r="M6" s="131"/>
      <c r="N6" s="131"/>
      <c r="O6" s="1"/>
      <c r="P6" s="1"/>
      <c r="Q6" s="1"/>
      <c r="R6" s="1"/>
      <c r="S6" s="1"/>
    </row>
    <row r="7" spans="1:19" ht="7.5" customHeight="1">
      <c r="A7" s="135"/>
      <c r="B7" s="135"/>
      <c r="C7" s="129"/>
      <c r="D7" s="129"/>
      <c r="E7" s="129"/>
      <c r="F7" s="129"/>
      <c r="G7" s="129"/>
      <c r="H7" s="129"/>
      <c r="I7" s="129"/>
      <c r="J7" s="129"/>
      <c r="L7" s="30"/>
      <c r="M7" s="132"/>
      <c r="N7" s="132"/>
      <c r="O7" s="1"/>
      <c r="P7" s="30"/>
      <c r="Q7" s="30"/>
      <c r="R7" s="30"/>
      <c r="S7" s="30"/>
    </row>
    <row r="8" spans="1:19" ht="23.25" customHeight="1">
      <c r="A8" s="31" t="s">
        <v>27</v>
      </c>
      <c r="B8" s="32" t="s">
        <v>28</v>
      </c>
      <c r="C8" s="33" t="s">
        <v>29</v>
      </c>
      <c r="D8" s="34" t="e">
        <f t="shared" ref="D8:D23" ca="1" si="0">INDIRECT($B8 &amp; "!F1")</f>
        <v>#REF!</v>
      </c>
      <c r="E8" s="35" t="e">
        <f t="shared" ref="E8:E23" ca="1" si="1">D8*0.9</f>
        <v>#REF!</v>
      </c>
      <c r="F8" s="36" t="e">
        <f t="shared" ref="F8:F23" ca="1" si="2">D8*1.1</f>
        <v>#REF!</v>
      </c>
      <c r="G8" s="37" t="e">
        <f t="shared" ref="G8:G23" ca="1" si="3">$H8+((NETWORKDAYS($N$1,EOMONTH($B$3,0))-COUNTIF(IF($N8="JP",$N$3:$R$3,$N$2:$R$2), "&gt;=" &amp; $N$1) -1) * $M8)</f>
        <v>#REF!</v>
      </c>
      <c r="H8" s="38" t="e">
        <f t="shared" ref="H8:H23" ca="1" si="4">INDIRECT($B8 &amp; "!H1")</f>
        <v>#REF!</v>
      </c>
      <c r="I8" s="39" t="e">
        <f t="shared" ref="I8:I23" ca="1" si="5">IF($H8&lt;$E8,$E8-$H8,"")</f>
        <v>#REF!</v>
      </c>
      <c r="J8" s="40" t="e">
        <f t="shared" ref="J8:J23" ca="1" si="6">IF($H8&gt;$F8,$H8-$F8,"")</f>
        <v>#REF!</v>
      </c>
      <c r="L8" s="8"/>
      <c r="M8" s="41" t="e">
        <f t="shared" ref="M8:M15" ca="1" si="7">$D8/$D$3</f>
        <v>#REF!</v>
      </c>
      <c r="N8" s="41"/>
      <c r="O8" s="1"/>
      <c r="P8" s="8"/>
      <c r="Q8" s="8"/>
      <c r="R8" s="8"/>
      <c r="S8" s="8"/>
    </row>
    <row r="9" spans="1:19" ht="23.25" customHeight="1">
      <c r="A9" s="31" t="s">
        <v>27</v>
      </c>
      <c r="B9" s="32" t="s">
        <v>30</v>
      </c>
      <c r="C9" s="33" t="s">
        <v>29</v>
      </c>
      <c r="D9" s="34" t="e">
        <f t="shared" ca="1" si="0"/>
        <v>#REF!</v>
      </c>
      <c r="E9" s="35" t="e">
        <f t="shared" ca="1" si="1"/>
        <v>#REF!</v>
      </c>
      <c r="F9" s="36" t="e">
        <f t="shared" ca="1" si="2"/>
        <v>#REF!</v>
      </c>
      <c r="G9" s="37" t="e">
        <f t="shared" ca="1" si="3"/>
        <v>#REF!</v>
      </c>
      <c r="H9" s="38" t="e">
        <f t="shared" ca="1" si="4"/>
        <v>#REF!</v>
      </c>
      <c r="I9" s="39" t="e">
        <f t="shared" ca="1" si="5"/>
        <v>#REF!</v>
      </c>
      <c r="J9" s="40" t="e">
        <f t="shared" ca="1" si="6"/>
        <v>#REF!</v>
      </c>
      <c r="L9" s="8"/>
      <c r="M9" s="41" t="e">
        <f t="shared" ca="1" si="7"/>
        <v>#REF!</v>
      </c>
      <c r="N9" s="41"/>
      <c r="O9" s="1"/>
      <c r="P9" s="8"/>
      <c r="Q9" s="8"/>
      <c r="R9" s="8"/>
      <c r="S9" s="8"/>
    </row>
    <row r="10" spans="1:19" ht="23.25" customHeight="1">
      <c r="A10" s="42" t="s">
        <v>31</v>
      </c>
      <c r="B10" s="43" t="s">
        <v>32</v>
      </c>
      <c r="C10" s="44" t="s">
        <v>29</v>
      </c>
      <c r="D10" s="34" t="e">
        <f t="shared" ca="1" si="0"/>
        <v>#REF!</v>
      </c>
      <c r="E10" s="35" t="e">
        <f t="shared" ca="1" si="1"/>
        <v>#REF!</v>
      </c>
      <c r="F10" s="36" t="e">
        <f t="shared" ca="1" si="2"/>
        <v>#REF!</v>
      </c>
      <c r="G10" s="37" t="e">
        <f t="shared" ca="1" si="3"/>
        <v>#REF!</v>
      </c>
      <c r="H10" s="38" t="e">
        <f t="shared" ca="1" si="4"/>
        <v>#REF!</v>
      </c>
      <c r="I10" s="39" t="e">
        <f t="shared" ca="1" si="5"/>
        <v>#REF!</v>
      </c>
      <c r="J10" s="40" t="e">
        <f t="shared" ca="1" si="6"/>
        <v>#REF!</v>
      </c>
      <c r="L10" s="8"/>
      <c r="M10" s="41" t="e">
        <f t="shared" ca="1" si="7"/>
        <v>#REF!</v>
      </c>
      <c r="N10" s="41"/>
      <c r="O10" s="1"/>
      <c r="P10" s="8"/>
      <c r="Q10" s="8"/>
      <c r="R10" s="8"/>
      <c r="S10" s="8"/>
    </row>
    <row r="11" spans="1:19" ht="23.25" customHeight="1">
      <c r="A11" s="42" t="s">
        <v>33</v>
      </c>
      <c r="B11" s="43" t="s">
        <v>34</v>
      </c>
      <c r="C11" s="44" t="s">
        <v>29</v>
      </c>
      <c r="D11" s="34" t="e">
        <f t="shared" ca="1" si="0"/>
        <v>#REF!</v>
      </c>
      <c r="E11" s="35" t="e">
        <f t="shared" ca="1" si="1"/>
        <v>#REF!</v>
      </c>
      <c r="F11" s="36" t="e">
        <f t="shared" ca="1" si="2"/>
        <v>#REF!</v>
      </c>
      <c r="G11" s="37" t="e">
        <f t="shared" ca="1" si="3"/>
        <v>#REF!</v>
      </c>
      <c r="H11" s="38" t="e">
        <f t="shared" ca="1" si="4"/>
        <v>#REF!</v>
      </c>
      <c r="I11" s="39" t="e">
        <f t="shared" ca="1" si="5"/>
        <v>#REF!</v>
      </c>
      <c r="J11" s="40" t="e">
        <f t="shared" ca="1" si="6"/>
        <v>#REF!</v>
      </c>
      <c r="L11" s="8"/>
      <c r="M11" s="41" t="e">
        <f t="shared" ca="1" si="7"/>
        <v>#REF!</v>
      </c>
      <c r="N11" s="41"/>
      <c r="O11" s="1"/>
      <c r="P11" s="8"/>
      <c r="Q11" s="8"/>
      <c r="R11" s="8"/>
      <c r="S11" s="8"/>
    </row>
    <row r="12" spans="1:19" ht="23.25" customHeight="1">
      <c r="A12" s="42" t="s">
        <v>33</v>
      </c>
      <c r="B12" s="45" t="s">
        <v>35</v>
      </c>
      <c r="C12" s="44" t="s">
        <v>29</v>
      </c>
      <c r="D12" s="34" t="e">
        <f t="shared" ca="1" si="0"/>
        <v>#REF!</v>
      </c>
      <c r="E12" s="35" t="e">
        <f t="shared" ca="1" si="1"/>
        <v>#REF!</v>
      </c>
      <c r="F12" s="36" t="e">
        <f t="shared" ca="1" si="2"/>
        <v>#REF!</v>
      </c>
      <c r="G12" s="37" t="e">
        <f t="shared" ca="1" si="3"/>
        <v>#REF!</v>
      </c>
      <c r="H12" s="38" t="e">
        <f t="shared" ca="1" si="4"/>
        <v>#REF!</v>
      </c>
      <c r="I12" s="39" t="e">
        <f t="shared" ca="1" si="5"/>
        <v>#REF!</v>
      </c>
      <c r="J12" s="40" t="e">
        <f t="shared" ca="1" si="6"/>
        <v>#REF!</v>
      </c>
      <c r="L12" s="8"/>
      <c r="M12" s="41" t="e">
        <f t="shared" ca="1" si="7"/>
        <v>#REF!</v>
      </c>
      <c r="N12" s="41"/>
      <c r="O12" s="1"/>
      <c r="P12" s="8"/>
      <c r="Q12" s="8"/>
      <c r="R12" s="8"/>
      <c r="S12" s="8"/>
    </row>
    <row r="13" spans="1:19" ht="23.25" customHeight="1">
      <c r="A13" s="31" t="s">
        <v>33</v>
      </c>
      <c r="B13" s="46" t="s">
        <v>36</v>
      </c>
      <c r="C13" s="33" t="s">
        <v>29</v>
      </c>
      <c r="D13" s="34" t="e">
        <f t="shared" ca="1" si="0"/>
        <v>#REF!</v>
      </c>
      <c r="E13" s="35" t="e">
        <f t="shared" ca="1" si="1"/>
        <v>#REF!</v>
      </c>
      <c r="F13" s="36" t="e">
        <f t="shared" ca="1" si="2"/>
        <v>#REF!</v>
      </c>
      <c r="G13" s="37" t="e">
        <f t="shared" ca="1" si="3"/>
        <v>#REF!</v>
      </c>
      <c r="H13" s="38" t="e">
        <f t="shared" ca="1" si="4"/>
        <v>#REF!</v>
      </c>
      <c r="I13" s="39" t="e">
        <f t="shared" ca="1" si="5"/>
        <v>#REF!</v>
      </c>
      <c r="J13" s="40" t="e">
        <f t="shared" ca="1" si="6"/>
        <v>#REF!</v>
      </c>
      <c r="L13" s="8"/>
      <c r="M13" s="41" t="e">
        <f t="shared" ca="1" si="7"/>
        <v>#REF!</v>
      </c>
      <c r="N13" s="41"/>
      <c r="O13" s="1"/>
      <c r="P13" s="8"/>
      <c r="Q13" s="8"/>
      <c r="R13" s="8"/>
      <c r="S13" s="8"/>
    </row>
    <row r="14" spans="1:19" ht="23.25" customHeight="1">
      <c r="A14" s="31" t="s">
        <v>33</v>
      </c>
      <c r="B14" s="46" t="s">
        <v>37</v>
      </c>
      <c r="C14" s="33" t="s">
        <v>29</v>
      </c>
      <c r="D14" s="34" t="e">
        <f t="shared" ca="1" si="0"/>
        <v>#REF!</v>
      </c>
      <c r="E14" s="35" t="e">
        <f t="shared" ca="1" si="1"/>
        <v>#REF!</v>
      </c>
      <c r="F14" s="36" t="e">
        <f t="shared" ca="1" si="2"/>
        <v>#REF!</v>
      </c>
      <c r="G14" s="37" t="e">
        <f t="shared" ca="1" si="3"/>
        <v>#REF!</v>
      </c>
      <c r="H14" s="38" t="e">
        <f t="shared" ca="1" si="4"/>
        <v>#REF!</v>
      </c>
      <c r="I14" s="39" t="e">
        <f t="shared" ca="1" si="5"/>
        <v>#REF!</v>
      </c>
      <c r="J14" s="40" t="e">
        <f t="shared" ca="1" si="6"/>
        <v>#REF!</v>
      </c>
      <c r="L14" s="8"/>
      <c r="M14" s="41" t="e">
        <f t="shared" ca="1" si="7"/>
        <v>#REF!</v>
      </c>
      <c r="N14" s="41"/>
      <c r="O14" s="1"/>
      <c r="P14" s="8"/>
      <c r="Q14" s="8"/>
      <c r="R14" s="8"/>
      <c r="S14" s="8"/>
    </row>
    <row r="15" spans="1:19" ht="23.25" customHeight="1">
      <c r="A15" s="31" t="s">
        <v>33</v>
      </c>
      <c r="B15" s="46" t="s">
        <v>38</v>
      </c>
      <c r="C15" s="33" t="s">
        <v>29</v>
      </c>
      <c r="D15" s="34" t="e">
        <f t="shared" ca="1" si="0"/>
        <v>#REF!</v>
      </c>
      <c r="E15" s="35" t="e">
        <f t="shared" ca="1" si="1"/>
        <v>#REF!</v>
      </c>
      <c r="F15" s="36" t="e">
        <f t="shared" ca="1" si="2"/>
        <v>#REF!</v>
      </c>
      <c r="G15" s="37" t="e">
        <f t="shared" ca="1" si="3"/>
        <v>#REF!</v>
      </c>
      <c r="H15" s="38" t="e">
        <f t="shared" ca="1" si="4"/>
        <v>#REF!</v>
      </c>
      <c r="I15" s="39" t="e">
        <f t="shared" ca="1" si="5"/>
        <v>#REF!</v>
      </c>
      <c r="J15" s="40" t="e">
        <f t="shared" ca="1" si="6"/>
        <v>#REF!</v>
      </c>
      <c r="L15" s="8"/>
      <c r="M15" s="41" t="e">
        <f t="shared" ca="1" si="7"/>
        <v>#REF!</v>
      </c>
      <c r="N15" s="41"/>
      <c r="O15" s="1"/>
      <c r="P15" s="8"/>
      <c r="Q15" s="8"/>
      <c r="R15" s="8"/>
      <c r="S15" s="8"/>
    </row>
    <row r="16" spans="1:19" ht="23.25" customHeight="1">
      <c r="A16" s="31" t="s">
        <v>33</v>
      </c>
      <c r="B16" s="46" t="s">
        <v>39</v>
      </c>
      <c r="C16" s="33" t="s">
        <v>29</v>
      </c>
      <c r="D16" s="34" t="e">
        <f t="shared" ca="1" si="0"/>
        <v>#REF!</v>
      </c>
      <c r="E16" s="35" t="e">
        <f t="shared" ca="1" si="1"/>
        <v>#REF!</v>
      </c>
      <c r="F16" s="36" t="e">
        <f t="shared" ca="1" si="2"/>
        <v>#REF!</v>
      </c>
      <c r="G16" s="37" t="e">
        <f t="shared" ca="1" si="3"/>
        <v>#REF!</v>
      </c>
      <c r="H16" s="38" t="e">
        <f t="shared" ca="1" si="4"/>
        <v>#REF!</v>
      </c>
      <c r="I16" s="39" t="e">
        <f t="shared" ca="1" si="5"/>
        <v>#REF!</v>
      </c>
      <c r="J16" s="40" t="e">
        <f t="shared" ca="1" si="6"/>
        <v>#REF!</v>
      </c>
      <c r="L16" s="8"/>
      <c r="M16" s="41"/>
      <c r="N16" s="41"/>
      <c r="O16" s="1"/>
      <c r="P16" s="8"/>
      <c r="Q16" s="8"/>
      <c r="R16" s="8"/>
      <c r="S16" s="8"/>
    </row>
    <row r="17" spans="1:19" ht="23.25" customHeight="1">
      <c r="A17" s="42" t="s">
        <v>33</v>
      </c>
      <c r="B17" s="45" t="s">
        <v>40</v>
      </c>
      <c r="C17" s="44" t="s">
        <v>29</v>
      </c>
      <c r="D17" s="34" t="e">
        <f t="shared" ca="1" si="0"/>
        <v>#REF!</v>
      </c>
      <c r="E17" s="35" t="e">
        <f t="shared" ca="1" si="1"/>
        <v>#REF!</v>
      </c>
      <c r="F17" s="36" t="e">
        <f t="shared" ca="1" si="2"/>
        <v>#REF!</v>
      </c>
      <c r="G17" s="37" t="e">
        <f t="shared" ca="1" si="3"/>
        <v>#REF!</v>
      </c>
      <c r="H17" s="38" t="e">
        <f t="shared" ca="1" si="4"/>
        <v>#REF!</v>
      </c>
      <c r="I17" s="39" t="e">
        <f t="shared" ca="1" si="5"/>
        <v>#REF!</v>
      </c>
      <c r="J17" s="40" t="e">
        <f t="shared" ca="1" si="6"/>
        <v>#REF!</v>
      </c>
      <c r="L17" s="8"/>
      <c r="M17" s="41" t="e">
        <f ca="1">$D17/$D$3</f>
        <v>#REF!</v>
      </c>
      <c r="N17" s="41"/>
      <c r="O17" s="1"/>
      <c r="P17" s="8"/>
      <c r="Q17" s="8"/>
      <c r="R17" s="8"/>
      <c r="S17" s="8"/>
    </row>
    <row r="18" spans="1:19" ht="23.25" customHeight="1">
      <c r="A18" s="47" t="s">
        <v>41</v>
      </c>
      <c r="B18" s="46" t="s">
        <v>42</v>
      </c>
      <c r="C18" s="33" t="s">
        <v>29</v>
      </c>
      <c r="D18" s="34" t="e">
        <f t="shared" ca="1" si="0"/>
        <v>#REF!</v>
      </c>
      <c r="E18" s="35" t="e">
        <f t="shared" ca="1" si="1"/>
        <v>#REF!</v>
      </c>
      <c r="F18" s="36" t="e">
        <f t="shared" ca="1" si="2"/>
        <v>#REF!</v>
      </c>
      <c r="G18" s="37" t="e">
        <f t="shared" ca="1" si="3"/>
        <v>#REF!</v>
      </c>
      <c r="H18" s="38" t="e">
        <f t="shared" ca="1" si="4"/>
        <v>#REF!</v>
      </c>
      <c r="I18" s="39" t="e">
        <f t="shared" ca="1" si="5"/>
        <v>#REF!</v>
      </c>
      <c r="J18" s="40" t="e">
        <f t="shared" ca="1" si="6"/>
        <v>#REF!</v>
      </c>
      <c r="L18" s="8"/>
      <c r="M18" s="41"/>
      <c r="N18" s="41"/>
      <c r="O18" s="1"/>
      <c r="P18" s="8"/>
      <c r="Q18" s="8"/>
      <c r="R18" s="8"/>
      <c r="S18" s="8"/>
    </row>
    <row r="19" spans="1:19" ht="23.25" customHeight="1">
      <c r="A19" s="47" t="s">
        <v>41</v>
      </c>
      <c r="B19" s="46" t="s">
        <v>43</v>
      </c>
      <c r="C19" s="33" t="s">
        <v>29</v>
      </c>
      <c r="D19" s="34" t="e">
        <f t="shared" ca="1" si="0"/>
        <v>#REF!</v>
      </c>
      <c r="E19" s="35" t="e">
        <f t="shared" ca="1" si="1"/>
        <v>#REF!</v>
      </c>
      <c r="F19" s="36" t="e">
        <f t="shared" ca="1" si="2"/>
        <v>#REF!</v>
      </c>
      <c r="G19" s="37" t="e">
        <f t="shared" ca="1" si="3"/>
        <v>#REF!</v>
      </c>
      <c r="H19" s="38" t="e">
        <f t="shared" ca="1" si="4"/>
        <v>#REF!</v>
      </c>
      <c r="I19" s="39" t="e">
        <f t="shared" ca="1" si="5"/>
        <v>#REF!</v>
      </c>
      <c r="J19" s="40" t="e">
        <f t="shared" ca="1" si="6"/>
        <v>#REF!</v>
      </c>
      <c r="L19" s="8"/>
      <c r="M19" s="41" t="e">
        <f t="shared" ref="M19:M21" ca="1" si="8">$D19/$D$3</f>
        <v>#REF!</v>
      </c>
      <c r="N19" s="41"/>
      <c r="O19" s="1"/>
      <c r="P19" s="8"/>
      <c r="Q19" s="8"/>
      <c r="R19" s="8"/>
      <c r="S19" s="8"/>
    </row>
    <row r="20" spans="1:19" ht="23.25" customHeight="1">
      <c r="A20" s="48" t="s">
        <v>41</v>
      </c>
      <c r="B20" s="45" t="s">
        <v>44</v>
      </c>
      <c r="C20" s="44" t="s">
        <v>29</v>
      </c>
      <c r="D20" s="34" t="e">
        <f t="shared" ca="1" si="0"/>
        <v>#REF!</v>
      </c>
      <c r="E20" s="35" t="e">
        <f t="shared" ca="1" si="1"/>
        <v>#REF!</v>
      </c>
      <c r="F20" s="36" t="e">
        <f t="shared" ca="1" si="2"/>
        <v>#REF!</v>
      </c>
      <c r="G20" s="37" t="e">
        <f t="shared" ca="1" si="3"/>
        <v>#REF!</v>
      </c>
      <c r="H20" s="38" t="e">
        <f t="shared" ca="1" si="4"/>
        <v>#REF!</v>
      </c>
      <c r="I20" s="39" t="e">
        <f t="shared" ca="1" si="5"/>
        <v>#REF!</v>
      </c>
      <c r="J20" s="40" t="e">
        <f t="shared" ca="1" si="6"/>
        <v>#REF!</v>
      </c>
      <c r="L20" s="8"/>
      <c r="M20" s="41" t="e">
        <f t="shared" ca="1" si="8"/>
        <v>#REF!</v>
      </c>
      <c r="N20" s="41"/>
      <c r="O20" s="1"/>
      <c r="P20" s="8"/>
      <c r="Q20" s="8"/>
      <c r="R20" s="8"/>
      <c r="S20" s="8"/>
    </row>
    <row r="21" spans="1:19" s="116" customFormat="1" ht="23.25" customHeight="1">
      <c r="A21" s="48" t="s">
        <v>41</v>
      </c>
      <c r="B21" s="45" t="s">
        <v>46</v>
      </c>
      <c r="C21" s="44" t="s">
        <v>29</v>
      </c>
      <c r="D21" s="115" t="e">
        <f t="shared" ca="1" si="0"/>
        <v>#REF!</v>
      </c>
      <c r="E21" s="35" t="e">
        <f t="shared" ref="E21" ca="1" si="9">D21*0.9</f>
        <v>#REF!</v>
      </c>
      <c r="F21" s="36" t="e">
        <f t="shared" ref="F21" ca="1" si="10">D21*1.1</f>
        <v>#REF!</v>
      </c>
      <c r="G21" s="37" t="e">
        <f t="shared" ca="1" si="3"/>
        <v>#REF!</v>
      </c>
      <c r="H21" s="38" t="e">
        <f t="shared" ca="1" si="4"/>
        <v>#REF!</v>
      </c>
      <c r="I21" s="39" t="e">
        <f t="shared" ca="1" si="5"/>
        <v>#REF!</v>
      </c>
      <c r="J21" s="40" t="e">
        <f t="shared" ca="1" si="6"/>
        <v>#REF!</v>
      </c>
      <c r="L21" s="8"/>
      <c r="M21" s="49" t="e">
        <f t="shared" ca="1" si="8"/>
        <v>#REF!</v>
      </c>
      <c r="N21" s="49"/>
      <c r="O21" s="117"/>
      <c r="P21" s="8"/>
      <c r="Q21" s="8"/>
      <c r="R21" s="8"/>
      <c r="S21" s="8"/>
    </row>
    <row r="22" spans="1:19" ht="23.25" customHeight="1">
      <c r="A22" s="31" t="s">
        <v>45</v>
      </c>
      <c r="B22" s="32" t="s">
        <v>47</v>
      </c>
      <c r="C22" s="33" t="s">
        <v>45</v>
      </c>
      <c r="D22" s="34" t="e">
        <f t="shared" ca="1" si="0"/>
        <v>#REF!</v>
      </c>
      <c r="E22" s="35" t="e">
        <f t="shared" ca="1" si="1"/>
        <v>#REF!</v>
      </c>
      <c r="F22" s="36" t="e">
        <f t="shared" ca="1" si="2"/>
        <v>#REF!</v>
      </c>
      <c r="G22" s="37" t="e">
        <f t="shared" ca="1" si="3"/>
        <v>#REF!</v>
      </c>
      <c r="H22" s="38" t="e">
        <f t="shared" ca="1" si="4"/>
        <v>#REF!</v>
      </c>
      <c r="I22" s="39" t="e">
        <f t="shared" ca="1" si="5"/>
        <v>#REF!</v>
      </c>
      <c r="J22" s="40" t="e">
        <f t="shared" ca="1" si="6"/>
        <v>#REF!</v>
      </c>
      <c r="K22" s="50"/>
      <c r="L22" s="50"/>
      <c r="M22" s="41"/>
      <c r="N22" s="49"/>
      <c r="O22" s="50"/>
      <c r="P22" s="50"/>
      <c r="Q22" s="50"/>
      <c r="R22" s="50"/>
      <c r="S22" s="50"/>
    </row>
    <row r="23" spans="1:19" ht="23.25" customHeight="1">
      <c r="A23" s="47" t="s">
        <v>45</v>
      </c>
      <c r="B23" s="46" t="s">
        <v>6</v>
      </c>
      <c r="C23" s="51" t="s">
        <v>45</v>
      </c>
      <c r="D23" s="34" t="e">
        <f t="shared" ca="1" si="0"/>
        <v>#REF!</v>
      </c>
      <c r="E23" s="35" t="e">
        <f t="shared" ca="1" si="1"/>
        <v>#REF!</v>
      </c>
      <c r="F23" s="36" t="e">
        <f t="shared" ca="1" si="2"/>
        <v>#REF!</v>
      </c>
      <c r="G23" s="37" t="e">
        <f t="shared" ca="1" si="3"/>
        <v>#REF!</v>
      </c>
      <c r="H23" s="38" t="e">
        <f t="shared" ca="1" si="4"/>
        <v>#REF!</v>
      </c>
      <c r="I23" s="39" t="e">
        <f t="shared" ca="1" si="5"/>
        <v>#REF!</v>
      </c>
      <c r="J23" s="40" t="e">
        <f t="shared" ca="1" si="6"/>
        <v>#REF!</v>
      </c>
      <c r="K23" s="50"/>
      <c r="L23" s="52"/>
      <c r="M23" s="41" t="e">
        <f ca="1">$D23/$D$3</f>
        <v>#REF!</v>
      </c>
      <c r="N23" s="49" t="s">
        <v>45</v>
      </c>
      <c r="O23" s="50"/>
      <c r="P23" s="50"/>
      <c r="Q23" s="50"/>
      <c r="R23" s="50"/>
      <c r="S23" s="50"/>
    </row>
    <row r="24" spans="1:19" ht="11.25" customHeight="1">
      <c r="A24" s="53"/>
      <c r="B24" s="53"/>
      <c r="C24" s="53"/>
      <c r="D24" s="54"/>
      <c r="E24" s="1"/>
      <c r="F24" s="55"/>
      <c r="G24" s="1"/>
      <c r="H24" s="56"/>
      <c r="I24" s="57"/>
      <c r="J24" s="58"/>
      <c r="L24" s="8"/>
      <c r="M24" s="8"/>
      <c r="N24" s="1"/>
      <c r="O24" s="1"/>
      <c r="P24" s="8"/>
      <c r="Q24" s="8"/>
      <c r="R24" s="8"/>
      <c r="S24" s="8"/>
    </row>
    <row r="25" spans="1:19" ht="24.75" customHeight="1">
      <c r="A25" s="120" t="s">
        <v>48</v>
      </c>
      <c r="B25" s="121"/>
      <c r="C25" s="59" t="s">
        <v>29</v>
      </c>
      <c r="D25" s="60" t="e">
        <f ca="1">SUMIFS(D$8:D$23,$C$8:$C$23,$C25)</f>
        <v>#REF!</v>
      </c>
      <c r="E25" s="61"/>
      <c r="F25" s="62"/>
      <c r="G25" s="61"/>
      <c r="H25" s="63" t="e">
        <f t="shared" ref="H25:J26" ca="1" si="11">SUMIFS(H$8:H$23,$C$8:$C$23,$C25)</f>
        <v>#REF!</v>
      </c>
      <c r="I25" s="64" t="e">
        <f t="shared" ca="1" si="11"/>
        <v>#REF!</v>
      </c>
      <c r="J25" s="65" t="e">
        <f t="shared" ca="1" si="11"/>
        <v>#REF!</v>
      </c>
      <c r="L25" s="8"/>
      <c r="M25" s="8"/>
      <c r="N25" s="8"/>
      <c r="O25" s="8"/>
      <c r="P25" s="8"/>
      <c r="Q25" s="8"/>
      <c r="R25" s="8"/>
      <c r="S25" s="8"/>
    </row>
    <row r="26" spans="1:19" ht="24.75" customHeight="1">
      <c r="A26" s="120" t="s">
        <v>49</v>
      </c>
      <c r="B26" s="121"/>
      <c r="C26" s="59" t="s">
        <v>45</v>
      </c>
      <c r="D26" s="60" t="e">
        <f ca="1">SUMIFS(D$8:D$23,$C$8:$C$23,$C26)</f>
        <v>#REF!</v>
      </c>
      <c r="E26" s="61"/>
      <c r="F26" s="62"/>
      <c r="G26" s="61"/>
      <c r="H26" s="63" t="e">
        <f t="shared" ca="1" si="11"/>
        <v>#REF!</v>
      </c>
      <c r="I26" s="64" t="e">
        <f t="shared" ca="1" si="11"/>
        <v>#REF!</v>
      </c>
      <c r="J26" s="65" t="e">
        <f t="shared" ca="1" si="11"/>
        <v>#REF!</v>
      </c>
      <c r="L26" s="8"/>
      <c r="M26" s="8"/>
      <c r="N26" s="8"/>
      <c r="O26" s="8"/>
      <c r="P26" s="8"/>
      <c r="Q26" s="8"/>
      <c r="R26" s="8"/>
      <c r="S26" s="8"/>
    </row>
    <row r="27" spans="1:19" ht="24.75" customHeight="1">
      <c r="A27" s="120" t="s">
        <v>50</v>
      </c>
      <c r="B27" s="121"/>
      <c r="C27" s="66"/>
      <c r="D27" s="60" t="e">
        <f ca="1">SUM(D8:D23)</f>
        <v>#REF!</v>
      </c>
      <c r="E27" s="61"/>
      <c r="F27" s="62"/>
      <c r="G27" s="61"/>
      <c r="H27" s="63" t="e">
        <f t="shared" ref="H27:J27" ca="1" si="12">SUM(H$25:H$26)</f>
        <v>#REF!</v>
      </c>
      <c r="I27" s="64" t="e">
        <f t="shared" ca="1" si="12"/>
        <v>#REF!</v>
      </c>
      <c r="J27" s="65" t="e">
        <f t="shared" ca="1" si="12"/>
        <v>#REF!</v>
      </c>
      <c r="L27" s="8"/>
      <c r="M27" s="8"/>
      <c r="N27" s="8"/>
      <c r="O27" s="8"/>
      <c r="P27" s="8"/>
      <c r="Q27" s="8"/>
      <c r="R27" s="8"/>
      <c r="S27" s="8"/>
    </row>
  </sheetData>
  <mergeCells count="18">
    <mergeCell ref="A5:A7"/>
    <mergeCell ref="B5:B7"/>
    <mergeCell ref="A26:B26"/>
    <mergeCell ref="A25:B25"/>
    <mergeCell ref="A27:B27"/>
    <mergeCell ref="B2:D2"/>
    <mergeCell ref="O1:S1"/>
    <mergeCell ref="A1:H1"/>
    <mergeCell ref="I5:I7"/>
    <mergeCell ref="G5:G7"/>
    <mergeCell ref="H5:H7"/>
    <mergeCell ref="F5:F7"/>
    <mergeCell ref="E5:E7"/>
    <mergeCell ref="C5:C7"/>
    <mergeCell ref="D5:D7"/>
    <mergeCell ref="J5:J7"/>
    <mergeCell ref="N5:N7"/>
    <mergeCell ref="M5:M7"/>
  </mergeCells>
  <conditionalFormatting sqref="G8:G20 G22:G23">
    <cfRule type="expression" dxfId="35" priority="3">
      <formula>$G8&lt;$E8</formula>
    </cfRule>
  </conditionalFormatting>
  <conditionalFormatting sqref="G8:G20 G22:G23">
    <cfRule type="expression" dxfId="34" priority="4">
      <formula>$G8&gt;$F8</formula>
    </cfRule>
  </conditionalFormatting>
  <conditionalFormatting sqref="G21">
    <cfRule type="expression" dxfId="33" priority="1">
      <formula>$G21&lt;$E21</formula>
    </cfRule>
  </conditionalFormatting>
  <conditionalFormatting sqref="G21">
    <cfRule type="expression" dxfId="32" priority="2">
      <formula>$G21&gt;$F21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6" t="s">
        <v>10</v>
      </c>
      <c r="B1" s="121"/>
      <c r="C1" s="121"/>
      <c r="D1" s="121"/>
      <c r="E1" s="67" t="s">
        <v>11</v>
      </c>
      <c r="F1" s="34">
        <f>($D$3*8)*0%</f>
        <v>0</v>
      </c>
      <c r="G1" s="67" t="s">
        <v>51</v>
      </c>
      <c r="H1" s="68">
        <f ca="1">I18-$J$1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10"/>
      <c r="AK7" s="82"/>
      <c r="AL7" s="82"/>
      <c r="AM7" s="111"/>
      <c r="AN7" s="110"/>
      <c r="AO7" s="110"/>
    </row>
    <row r="8" spans="1:41" ht="22.5" customHeight="1">
      <c r="A8" s="83" t="s">
        <v>64</v>
      </c>
      <c r="B8" s="137" t="s">
        <v>66</v>
      </c>
      <c r="C8" s="121"/>
      <c r="D8" s="123"/>
      <c r="E8" s="138"/>
      <c r="F8" s="121"/>
      <c r="G8" s="121"/>
      <c r="H8" s="123"/>
      <c r="I8" s="139">
        <f t="shared" ref="I8:I16" si="2">SUM(K8:AO8)</f>
        <v>0</v>
      </c>
      <c r="J8" s="123"/>
      <c r="K8" s="84"/>
      <c r="L8" s="84"/>
      <c r="M8" s="85"/>
      <c r="N8" s="85"/>
      <c r="O8" s="85"/>
      <c r="P8" s="85"/>
      <c r="Q8" s="84"/>
      <c r="R8" s="84"/>
      <c r="S8" s="85"/>
      <c r="T8" s="85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64</v>
      </c>
      <c r="B9" s="137" t="s">
        <v>67</v>
      </c>
      <c r="C9" s="121"/>
      <c r="D9" s="123"/>
      <c r="E9" s="138"/>
      <c r="F9" s="121"/>
      <c r="G9" s="121"/>
      <c r="H9" s="123"/>
      <c r="I9" s="139">
        <f t="shared" si="2"/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 t="s">
        <v>64</v>
      </c>
      <c r="B10" s="137" t="s">
        <v>68</v>
      </c>
      <c r="C10" s="121"/>
      <c r="D10" s="123"/>
      <c r="E10" s="138"/>
      <c r="F10" s="121"/>
      <c r="G10" s="121"/>
      <c r="H10" s="123"/>
      <c r="I10" s="139">
        <f t="shared" si="2"/>
        <v>0</v>
      </c>
      <c r="J10" s="123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86"/>
      <c r="AC10" s="86"/>
      <c r="AD10" s="90"/>
      <c r="AE10" s="90"/>
      <c r="AF10" s="90"/>
      <c r="AG10" s="92"/>
      <c r="AH10" s="86"/>
      <c r="AI10" s="91"/>
      <c r="AJ10" s="95"/>
      <c r="AK10" s="95"/>
      <c r="AL10" s="87"/>
      <c r="AM10" s="87"/>
      <c r="AN10" s="95"/>
      <c r="AO10" s="91"/>
    </row>
    <row r="11" spans="1:41" ht="22.5" customHeight="1">
      <c r="A11" s="89" t="s">
        <v>64</v>
      </c>
      <c r="B11" s="137" t="s">
        <v>74</v>
      </c>
      <c r="C11" s="121"/>
      <c r="D11" s="123"/>
      <c r="E11" s="138"/>
      <c r="F11" s="121"/>
      <c r="G11" s="121"/>
      <c r="H11" s="123"/>
      <c r="I11" s="139">
        <f t="shared" si="2"/>
        <v>0</v>
      </c>
      <c r="J11" s="123"/>
      <c r="K11" s="86"/>
      <c r="L11" s="86"/>
      <c r="M11" s="91"/>
      <c r="N11" s="86"/>
      <c r="O11" s="86"/>
      <c r="P11" s="86"/>
      <c r="Q11" s="86"/>
      <c r="R11" s="86"/>
      <c r="S11" s="90"/>
      <c r="T11" s="90"/>
      <c r="U11" s="90"/>
      <c r="V11" s="86"/>
      <c r="W11" s="86"/>
      <c r="X11" s="92"/>
      <c r="Y11" s="86"/>
      <c r="Z11" s="86"/>
      <c r="AA11" s="86"/>
      <c r="AB11" s="86"/>
      <c r="AC11" s="86"/>
      <c r="AD11" s="90"/>
      <c r="AE11" s="90"/>
      <c r="AF11" s="90"/>
      <c r="AG11" s="90"/>
      <c r="AH11" s="91"/>
      <c r="AI11" s="86"/>
      <c r="AJ11" s="87"/>
      <c r="AK11" s="87"/>
      <c r="AL11" s="87"/>
      <c r="AM11" s="87"/>
      <c r="AN11" s="87"/>
      <c r="AO11" s="86"/>
    </row>
    <row r="12" spans="1:41" ht="22.5" customHeight="1">
      <c r="A12" s="89" t="s">
        <v>64</v>
      </c>
      <c r="B12" s="137" t="s">
        <v>75</v>
      </c>
      <c r="C12" s="121"/>
      <c r="D12" s="123"/>
      <c r="E12" s="138"/>
      <c r="F12" s="121"/>
      <c r="G12" s="121"/>
      <c r="H12" s="123"/>
      <c r="I12" s="139">
        <f t="shared" si="2"/>
        <v>0</v>
      </c>
      <c r="J12" s="123"/>
      <c r="K12" s="91"/>
      <c r="L12" s="91"/>
      <c r="M12" s="91"/>
      <c r="N12" s="90"/>
      <c r="O12" s="86"/>
      <c r="P12" s="86"/>
      <c r="Q12" s="86"/>
      <c r="R12" s="86"/>
      <c r="S12" s="91"/>
      <c r="T12" s="86"/>
      <c r="U12" s="86"/>
      <c r="V12" s="86"/>
      <c r="W12" s="86"/>
      <c r="X12" s="90"/>
      <c r="Y12" s="98"/>
      <c r="Z12" s="98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7"/>
      <c r="AM12" s="87"/>
      <c r="AN12" s="87"/>
      <c r="AO12" s="86"/>
    </row>
    <row r="13" spans="1:41" ht="22.5" customHeight="1">
      <c r="A13" s="94"/>
      <c r="B13" s="137"/>
      <c r="C13" s="121"/>
      <c r="D13" s="123"/>
      <c r="E13" s="138"/>
      <c r="F13" s="121"/>
      <c r="G13" s="121"/>
      <c r="H13" s="123"/>
      <c r="I13" s="139">
        <f t="shared" si="2"/>
        <v>0</v>
      </c>
      <c r="J13" s="123"/>
      <c r="K13" s="86"/>
      <c r="L13" s="86"/>
      <c r="M13" s="86"/>
      <c r="N13" s="92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97"/>
      <c r="Z13" s="97"/>
      <c r="AA13" s="86"/>
      <c r="AB13" s="92"/>
      <c r="AC13" s="91"/>
      <c r="AD13" s="86"/>
      <c r="AE13" s="86"/>
      <c r="AF13" s="91"/>
      <c r="AG13" s="91"/>
      <c r="AH13" s="91"/>
      <c r="AI13" s="90"/>
      <c r="AJ13" s="87"/>
      <c r="AK13" s="87"/>
      <c r="AL13" s="87"/>
      <c r="AM13" s="95"/>
      <c r="AN13" s="95"/>
      <c r="AO13" s="86"/>
    </row>
    <row r="14" spans="1:41" ht="22.5" customHeight="1">
      <c r="A14" s="83"/>
      <c r="B14" s="137"/>
      <c r="C14" s="121"/>
      <c r="D14" s="123"/>
      <c r="E14" s="138"/>
      <c r="F14" s="121"/>
      <c r="G14" s="121"/>
      <c r="H14" s="123"/>
      <c r="I14" s="139">
        <f t="shared" si="2"/>
        <v>0</v>
      </c>
      <c r="J14" s="123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/>
      <c r="B15" s="137"/>
      <c r="C15" s="121"/>
      <c r="D15" s="123"/>
      <c r="E15" s="138"/>
      <c r="F15" s="121"/>
      <c r="G15" s="121"/>
      <c r="H15" s="123"/>
      <c r="I15" s="139">
        <f t="shared" si="2"/>
        <v>0</v>
      </c>
      <c r="J15" s="123"/>
      <c r="K15" s="91"/>
      <c r="L15" s="91"/>
      <c r="M15" s="91"/>
      <c r="N15" s="91"/>
      <c r="O15" s="91"/>
      <c r="P15" s="91"/>
      <c r="Q15" s="91"/>
      <c r="R15" s="86"/>
      <c r="S15" s="91"/>
      <c r="T15" s="91"/>
      <c r="U15" s="91"/>
      <c r="V15" s="91"/>
      <c r="W15" s="91"/>
      <c r="X15" s="86"/>
      <c r="Y15" s="91"/>
      <c r="Z15" s="91"/>
      <c r="AA15" s="91"/>
      <c r="AB15" s="91"/>
      <c r="AC15" s="91"/>
      <c r="AD15" s="86"/>
      <c r="AE15" s="91"/>
      <c r="AF15" s="91"/>
      <c r="AG15" s="91"/>
      <c r="AH15" s="92"/>
      <c r="AI15" s="91"/>
      <c r="AJ15" s="95"/>
      <c r="AK15" s="95"/>
      <c r="AL15" s="95"/>
      <c r="AM15" s="112"/>
      <c r="AN15" s="112"/>
      <c r="AO15" s="91"/>
    </row>
    <row r="16" spans="1:41" ht="22.5" customHeight="1">
      <c r="A16" s="93"/>
      <c r="B16" s="146"/>
      <c r="C16" s="121"/>
      <c r="D16" s="123"/>
      <c r="E16" s="138"/>
      <c r="F16" s="121"/>
      <c r="G16" s="121"/>
      <c r="H16" s="123"/>
      <c r="I16" s="139">
        <f t="shared" si="2"/>
        <v>0</v>
      </c>
      <c r="J16" s="123"/>
      <c r="K16" s="91"/>
      <c r="L16" s="86"/>
      <c r="M16" s="91"/>
      <c r="N16" s="91"/>
      <c r="O16" s="86"/>
      <c r="P16" s="91"/>
      <c r="Q16" s="86"/>
      <c r="R16" s="91"/>
      <c r="S16" s="91"/>
      <c r="T16" s="91"/>
      <c r="U16" s="91"/>
      <c r="V16" s="86"/>
      <c r="W16" s="91"/>
      <c r="X16" s="91"/>
      <c r="Y16" s="91"/>
      <c r="Z16" s="86"/>
      <c r="AA16" s="86"/>
      <c r="AB16" s="91"/>
      <c r="AC16" s="91"/>
      <c r="AD16" s="91"/>
      <c r="AE16" s="91"/>
      <c r="AF16" s="91"/>
      <c r="AG16" s="91"/>
      <c r="AH16" s="91"/>
      <c r="AI16" s="91"/>
      <c r="AJ16" s="95"/>
      <c r="AK16" s="95"/>
      <c r="AL16" s="95"/>
      <c r="AM16" s="95"/>
      <c r="AN16" s="95"/>
      <c r="AO16" s="91"/>
    </row>
    <row r="17" spans="1:41" ht="12" customHeight="1">
      <c r="A17" s="99"/>
      <c r="B17" s="140"/>
      <c r="C17" s="121"/>
      <c r="D17" s="121"/>
      <c r="E17" s="150"/>
      <c r="F17" s="121"/>
      <c r="G17" s="121"/>
      <c r="H17" s="121"/>
      <c r="I17" s="100"/>
      <c r="J17" s="100"/>
      <c r="K17" s="101"/>
      <c r="L17" s="101"/>
      <c r="M17" s="101"/>
      <c r="N17" s="101"/>
      <c r="O17" s="102"/>
      <c r="P17" s="102"/>
      <c r="Q17" s="103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3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3"/>
    </row>
    <row r="18" spans="1:41" ht="22.5" customHeight="1">
      <c r="A18" s="141" t="s">
        <v>50</v>
      </c>
      <c r="B18" s="142"/>
      <c r="C18" s="142"/>
      <c r="D18" s="143"/>
      <c r="E18" s="145" t="s">
        <v>61</v>
      </c>
      <c r="F18" s="144"/>
      <c r="G18" s="144"/>
      <c r="H18" s="129"/>
      <c r="I18" s="147">
        <f t="shared" ref="I18:I19" si="3">SUM(K18:AO18)</f>
        <v>0</v>
      </c>
      <c r="J18" s="129"/>
      <c r="K18" s="104">
        <f t="shared" ref="K18:AO18" si="4">SUM(K8:K17)</f>
        <v>0</v>
      </c>
      <c r="L18" s="104">
        <f t="shared" si="4"/>
        <v>0</v>
      </c>
      <c r="M18" s="104">
        <f t="shared" si="4"/>
        <v>0</v>
      </c>
      <c r="N18" s="104">
        <f t="shared" si="4"/>
        <v>0</v>
      </c>
      <c r="O18" s="104">
        <f t="shared" si="4"/>
        <v>0</v>
      </c>
      <c r="P18" s="104">
        <f t="shared" si="4"/>
        <v>0</v>
      </c>
      <c r="Q18" s="104">
        <f t="shared" si="4"/>
        <v>0</v>
      </c>
      <c r="R18" s="104">
        <f t="shared" si="4"/>
        <v>0</v>
      </c>
      <c r="S18" s="104">
        <f t="shared" si="4"/>
        <v>0</v>
      </c>
      <c r="T18" s="104">
        <f t="shared" si="4"/>
        <v>0</v>
      </c>
      <c r="U18" s="104">
        <f t="shared" si="4"/>
        <v>0</v>
      </c>
      <c r="V18" s="104">
        <f t="shared" si="4"/>
        <v>0</v>
      </c>
      <c r="W18" s="104">
        <f t="shared" si="4"/>
        <v>0</v>
      </c>
      <c r="X18" s="104">
        <f t="shared" si="4"/>
        <v>0</v>
      </c>
      <c r="Y18" s="104">
        <f t="shared" si="4"/>
        <v>0</v>
      </c>
      <c r="Z18" s="104">
        <f t="shared" si="4"/>
        <v>0</v>
      </c>
      <c r="AA18" s="104">
        <f t="shared" si="4"/>
        <v>0</v>
      </c>
      <c r="AB18" s="104">
        <f t="shared" si="4"/>
        <v>0</v>
      </c>
      <c r="AC18" s="104">
        <f t="shared" si="4"/>
        <v>0</v>
      </c>
      <c r="AD18" s="104">
        <f t="shared" si="4"/>
        <v>0</v>
      </c>
      <c r="AE18" s="104">
        <f t="shared" si="4"/>
        <v>0</v>
      </c>
      <c r="AF18" s="104">
        <f t="shared" si="4"/>
        <v>0</v>
      </c>
      <c r="AG18" s="104">
        <f t="shared" si="4"/>
        <v>0</v>
      </c>
      <c r="AH18" s="104">
        <f t="shared" si="4"/>
        <v>0</v>
      </c>
      <c r="AI18" s="104">
        <f t="shared" si="4"/>
        <v>0</v>
      </c>
      <c r="AJ18" s="104">
        <f t="shared" si="4"/>
        <v>0</v>
      </c>
      <c r="AK18" s="104">
        <f t="shared" si="4"/>
        <v>0</v>
      </c>
      <c r="AL18" s="104">
        <f t="shared" si="4"/>
        <v>0</v>
      </c>
      <c r="AM18" s="104">
        <f t="shared" si="4"/>
        <v>0</v>
      </c>
      <c r="AN18" s="104">
        <f t="shared" si="4"/>
        <v>0</v>
      </c>
      <c r="AO18" s="104">
        <f t="shared" si="4"/>
        <v>0</v>
      </c>
    </row>
    <row r="19" spans="1:41" ht="22.5" customHeight="1">
      <c r="A19" s="135"/>
      <c r="B19" s="144"/>
      <c r="C19" s="144"/>
      <c r="D19" s="129"/>
      <c r="E19" s="145" t="s">
        <v>62</v>
      </c>
      <c r="F19" s="144"/>
      <c r="G19" s="144"/>
      <c r="H19" s="129"/>
      <c r="I19" s="147">
        <f t="shared" si="3"/>
        <v>0</v>
      </c>
      <c r="J19" s="129"/>
      <c r="K19" s="104">
        <f t="shared" ref="K19:AO19" si="5">IF(OR(WEEKDAY(K$5)=1,WEEKDAY(K$5)=7,K$7="x"), SUM(K8:K17),0)</f>
        <v>0</v>
      </c>
      <c r="L19" s="104">
        <f t="shared" si="5"/>
        <v>0</v>
      </c>
      <c r="M19" s="104">
        <f t="shared" si="5"/>
        <v>0</v>
      </c>
      <c r="N19" s="104">
        <f t="shared" si="5"/>
        <v>0</v>
      </c>
      <c r="O19" s="104">
        <f t="shared" si="5"/>
        <v>0</v>
      </c>
      <c r="P19" s="104">
        <f t="shared" si="5"/>
        <v>0</v>
      </c>
      <c r="Q19" s="104">
        <f t="shared" si="5"/>
        <v>0</v>
      </c>
      <c r="R19" s="104">
        <f t="shared" si="5"/>
        <v>0</v>
      </c>
      <c r="S19" s="104">
        <f t="shared" si="5"/>
        <v>0</v>
      </c>
      <c r="T19" s="104">
        <f t="shared" si="5"/>
        <v>0</v>
      </c>
      <c r="U19" s="104">
        <f t="shared" si="5"/>
        <v>0</v>
      </c>
      <c r="V19" s="104">
        <f t="shared" si="5"/>
        <v>0</v>
      </c>
      <c r="W19" s="104">
        <f t="shared" si="5"/>
        <v>0</v>
      </c>
      <c r="X19" s="104">
        <f t="shared" si="5"/>
        <v>0</v>
      </c>
      <c r="Y19" s="104">
        <f t="shared" si="5"/>
        <v>0</v>
      </c>
      <c r="Z19" s="104">
        <f t="shared" si="5"/>
        <v>0</v>
      </c>
      <c r="AA19" s="104">
        <f t="shared" si="5"/>
        <v>0</v>
      </c>
      <c r="AB19" s="104">
        <f t="shared" si="5"/>
        <v>0</v>
      </c>
      <c r="AC19" s="104">
        <f t="shared" si="5"/>
        <v>0</v>
      </c>
      <c r="AD19" s="104">
        <f t="shared" si="5"/>
        <v>0</v>
      </c>
      <c r="AE19" s="104">
        <f t="shared" si="5"/>
        <v>0</v>
      </c>
      <c r="AF19" s="104">
        <f t="shared" si="5"/>
        <v>0</v>
      </c>
      <c r="AG19" s="104">
        <f t="shared" si="5"/>
        <v>0</v>
      </c>
      <c r="AH19" s="104">
        <f t="shared" si="5"/>
        <v>0</v>
      </c>
      <c r="AI19" s="104">
        <f t="shared" si="5"/>
        <v>0</v>
      </c>
      <c r="AJ19" s="104">
        <f t="shared" si="5"/>
        <v>0</v>
      </c>
      <c r="AK19" s="104">
        <f t="shared" si="5"/>
        <v>0</v>
      </c>
      <c r="AL19" s="104">
        <f t="shared" si="5"/>
        <v>0</v>
      </c>
      <c r="AM19" s="104">
        <f t="shared" si="5"/>
        <v>0</v>
      </c>
      <c r="AN19" s="104">
        <f t="shared" si="5"/>
        <v>0</v>
      </c>
      <c r="AO19" s="104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36" t="s">
        <v>63</v>
      </c>
      <c r="B21" s="125"/>
      <c r="C21" s="125"/>
      <c r="D21" s="125"/>
      <c r="E21" s="136" t="s">
        <v>64</v>
      </c>
      <c r="F21" s="125"/>
      <c r="G21" s="125"/>
      <c r="H21" s="125"/>
      <c r="I21" s="151">
        <f t="shared" ref="I21:I25" si="6">SUM(K21:AO21)</f>
        <v>0</v>
      </c>
      <c r="J21" s="125"/>
      <c r="K21" s="105">
        <f t="shared" ref="K21:AO21" si="7">SUMIFS(K$8:K$17,$A$8:$A$17,$E21)</f>
        <v>0</v>
      </c>
      <c r="L21" s="105">
        <f t="shared" si="7"/>
        <v>0</v>
      </c>
      <c r="M21" s="105">
        <f t="shared" si="7"/>
        <v>0</v>
      </c>
      <c r="N21" s="105">
        <f t="shared" si="7"/>
        <v>0</v>
      </c>
      <c r="O21" s="105">
        <f t="shared" si="7"/>
        <v>0</v>
      </c>
      <c r="P21" s="105">
        <f t="shared" si="7"/>
        <v>0</v>
      </c>
      <c r="Q21" s="105">
        <f t="shared" si="7"/>
        <v>0</v>
      </c>
      <c r="R21" s="105">
        <f t="shared" si="7"/>
        <v>0</v>
      </c>
      <c r="S21" s="105">
        <f t="shared" si="7"/>
        <v>0</v>
      </c>
      <c r="T21" s="105">
        <f t="shared" si="7"/>
        <v>0</v>
      </c>
      <c r="U21" s="105">
        <f t="shared" si="7"/>
        <v>0</v>
      </c>
      <c r="V21" s="105">
        <f t="shared" si="7"/>
        <v>0</v>
      </c>
      <c r="W21" s="105">
        <f t="shared" si="7"/>
        <v>0</v>
      </c>
      <c r="X21" s="105">
        <f t="shared" si="7"/>
        <v>0</v>
      </c>
      <c r="Y21" s="105">
        <f t="shared" si="7"/>
        <v>0</v>
      </c>
      <c r="Z21" s="105">
        <f t="shared" si="7"/>
        <v>0</v>
      </c>
      <c r="AA21" s="105">
        <f t="shared" si="7"/>
        <v>0</v>
      </c>
      <c r="AB21" s="105">
        <f t="shared" si="7"/>
        <v>0</v>
      </c>
      <c r="AC21" s="105">
        <f t="shared" si="7"/>
        <v>0</v>
      </c>
      <c r="AD21" s="105">
        <f t="shared" si="7"/>
        <v>0</v>
      </c>
      <c r="AE21" s="105">
        <f t="shared" si="7"/>
        <v>0</v>
      </c>
      <c r="AF21" s="105">
        <f t="shared" si="7"/>
        <v>0</v>
      </c>
      <c r="AG21" s="105">
        <f t="shared" si="7"/>
        <v>0</v>
      </c>
      <c r="AH21" s="105">
        <f t="shared" si="7"/>
        <v>0</v>
      </c>
      <c r="AI21" s="105">
        <f t="shared" si="7"/>
        <v>0</v>
      </c>
      <c r="AJ21" s="105">
        <f t="shared" si="7"/>
        <v>0</v>
      </c>
      <c r="AK21" s="105">
        <f t="shared" si="7"/>
        <v>0</v>
      </c>
      <c r="AL21" s="105">
        <f t="shared" si="7"/>
        <v>0</v>
      </c>
      <c r="AM21" s="105">
        <f t="shared" si="7"/>
        <v>0</v>
      </c>
      <c r="AN21" s="105">
        <f t="shared" si="7"/>
        <v>0</v>
      </c>
      <c r="AO21" s="105">
        <f t="shared" si="7"/>
        <v>0</v>
      </c>
    </row>
    <row r="22" spans="1:41" ht="15" customHeight="1">
      <c r="A22" s="125"/>
      <c r="B22" s="125"/>
      <c r="C22" s="125"/>
      <c r="D22" s="125"/>
      <c r="E22" s="136"/>
      <c r="F22" s="125"/>
      <c r="G22" s="125"/>
      <c r="H22" s="125"/>
      <c r="I22" s="151">
        <f t="shared" si="6"/>
        <v>0</v>
      </c>
      <c r="J22" s="125"/>
      <c r="K22" s="105">
        <f t="shared" ref="K22:AO22" si="8">SUMIFS(K$8:K$17,$A$8:$A$17,$E22)</f>
        <v>0</v>
      </c>
      <c r="L22" s="105">
        <f t="shared" si="8"/>
        <v>0</v>
      </c>
      <c r="M22" s="105">
        <f t="shared" si="8"/>
        <v>0</v>
      </c>
      <c r="N22" s="105">
        <f t="shared" si="8"/>
        <v>0</v>
      </c>
      <c r="O22" s="105">
        <f t="shared" si="8"/>
        <v>0</v>
      </c>
      <c r="P22" s="105">
        <f t="shared" si="8"/>
        <v>0</v>
      </c>
      <c r="Q22" s="105">
        <f t="shared" si="8"/>
        <v>0</v>
      </c>
      <c r="R22" s="105">
        <f t="shared" si="8"/>
        <v>0</v>
      </c>
      <c r="S22" s="105">
        <f t="shared" si="8"/>
        <v>0</v>
      </c>
      <c r="T22" s="105">
        <f t="shared" si="8"/>
        <v>0</v>
      </c>
      <c r="U22" s="105">
        <f t="shared" si="8"/>
        <v>0</v>
      </c>
      <c r="V22" s="105">
        <f t="shared" si="8"/>
        <v>0</v>
      </c>
      <c r="W22" s="105">
        <f t="shared" si="8"/>
        <v>0</v>
      </c>
      <c r="X22" s="105">
        <f t="shared" si="8"/>
        <v>0</v>
      </c>
      <c r="Y22" s="105">
        <f t="shared" si="8"/>
        <v>0</v>
      </c>
      <c r="Z22" s="105">
        <f t="shared" si="8"/>
        <v>0</v>
      </c>
      <c r="AA22" s="105">
        <f t="shared" si="8"/>
        <v>0</v>
      </c>
      <c r="AB22" s="105">
        <f t="shared" si="8"/>
        <v>0</v>
      </c>
      <c r="AC22" s="105">
        <f t="shared" si="8"/>
        <v>0</v>
      </c>
      <c r="AD22" s="105">
        <f t="shared" si="8"/>
        <v>0</v>
      </c>
      <c r="AE22" s="105">
        <f t="shared" si="8"/>
        <v>0</v>
      </c>
      <c r="AF22" s="105">
        <f t="shared" si="8"/>
        <v>0</v>
      </c>
      <c r="AG22" s="105">
        <f t="shared" si="8"/>
        <v>0</v>
      </c>
      <c r="AH22" s="105">
        <f t="shared" si="8"/>
        <v>0</v>
      </c>
      <c r="AI22" s="105">
        <f t="shared" si="8"/>
        <v>0</v>
      </c>
      <c r="AJ22" s="105">
        <f t="shared" si="8"/>
        <v>0</v>
      </c>
      <c r="AK22" s="105">
        <f t="shared" si="8"/>
        <v>0</v>
      </c>
      <c r="AL22" s="105">
        <f t="shared" si="8"/>
        <v>0</v>
      </c>
      <c r="AM22" s="105">
        <f t="shared" si="8"/>
        <v>0</v>
      </c>
      <c r="AN22" s="105">
        <f t="shared" si="8"/>
        <v>0</v>
      </c>
      <c r="AO22" s="105">
        <f t="shared" si="8"/>
        <v>0</v>
      </c>
    </row>
    <row r="23" spans="1:41" ht="15" customHeight="1">
      <c r="A23" s="125"/>
      <c r="B23" s="125"/>
      <c r="C23" s="125"/>
      <c r="D23" s="125"/>
      <c r="E23" s="136"/>
      <c r="F23" s="125"/>
      <c r="G23" s="125"/>
      <c r="H23" s="125"/>
      <c r="I23" s="151">
        <f t="shared" si="6"/>
        <v>0</v>
      </c>
      <c r="J23" s="125"/>
      <c r="K23" s="105">
        <f t="shared" ref="K23:AO23" si="9">SUMIFS(K$8:K$17,$A$8:$A$17,$E23)</f>
        <v>0</v>
      </c>
      <c r="L23" s="105">
        <f t="shared" si="9"/>
        <v>0</v>
      </c>
      <c r="M23" s="105">
        <f t="shared" si="9"/>
        <v>0</v>
      </c>
      <c r="N23" s="105">
        <f t="shared" si="9"/>
        <v>0</v>
      </c>
      <c r="O23" s="105">
        <f t="shared" si="9"/>
        <v>0</v>
      </c>
      <c r="P23" s="105">
        <f t="shared" si="9"/>
        <v>0</v>
      </c>
      <c r="Q23" s="105">
        <f t="shared" si="9"/>
        <v>0</v>
      </c>
      <c r="R23" s="105">
        <f t="shared" si="9"/>
        <v>0</v>
      </c>
      <c r="S23" s="105">
        <f t="shared" si="9"/>
        <v>0</v>
      </c>
      <c r="T23" s="105">
        <f t="shared" si="9"/>
        <v>0</v>
      </c>
      <c r="U23" s="105">
        <f t="shared" si="9"/>
        <v>0</v>
      </c>
      <c r="V23" s="105">
        <f t="shared" si="9"/>
        <v>0</v>
      </c>
      <c r="W23" s="105">
        <f t="shared" si="9"/>
        <v>0</v>
      </c>
      <c r="X23" s="105">
        <f t="shared" si="9"/>
        <v>0</v>
      </c>
      <c r="Y23" s="105">
        <f t="shared" si="9"/>
        <v>0</v>
      </c>
      <c r="Z23" s="105">
        <f t="shared" si="9"/>
        <v>0</v>
      </c>
      <c r="AA23" s="105">
        <f t="shared" si="9"/>
        <v>0</v>
      </c>
      <c r="AB23" s="105">
        <f t="shared" si="9"/>
        <v>0</v>
      </c>
      <c r="AC23" s="105">
        <f t="shared" si="9"/>
        <v>0</v>
      </c>
      <c r="AD23" s="105">
        <f t="shared" si="9"/>
        <v>0</v>
      </c>
      <c r="AE23" s="105">
        <f t="shared" si="9"/>
        <v>0</v>
      </c>
      <c r="AF23" s="105">
        <f t="shared" si="9"/>
        <v>0</v>
      </c>
      <c r="AG23" s="105">
        <f t="shared" si="9"/>
        <v>0</v>
      </c>
      <c r="AH23" s="105">
        <f t="shared" si="9"/>
        <v>0</v>
      </c>
      <c r="AI23" s="105">
        <f t="shared" si="9"/>
        <v>0</v>
      </c>
      <c r="AJ23" s="105">
        <f t="shared" si="9"/>
        <v>0</v>
      </c>
      <c r="AK23" s="105">
        <f t="shared" si="9"/>
        <v>0</v>
      </c>
      <c r="AL23" s="105">
        <f t="shared" si="9"/>
        <v>0</v>
      </c>
      <c r="AM23" s="105">
        <f t="shared" si="9"/>
        <v>0</v>
      </c>
      <c r="AN23" s="105">
        <f t="shared" si="9"/>
        <v>0</v>
      </c>
      <c r="AO23" s="105">
        <f t="shared" si="9"/>
        <v>0</v>
      </c>
    </row>
    <row r="24" spans="1:41" ht="15" customHeight="1">
      <c r="A24" s="125"/>
      <c r="B24" s="125"/>
      <c r="C24" s="125"/>
      <c r="D24" s="125"/>
      <c r="E24" s="136"/>
      <c r="F24" s="125"/>
      <c r="G24" s="125"/>
      <c r="H24" s="125"/>
      <c r="I24" s="151">
        <f t="shared" si="6"/>
        <v>0</v>
      </c>
      <c r="J24" s="125"/>
      <c r="K24" s="105">
        <f t="shared" ref="K24:AO24" si="10">SUMIFS(K$8:K$17,$A$8:$A$17,$E24)</f>
        <v>0</v>
      </c>
      <c r="L24" s="105">
        <f t="shared" si="10"/>
        <v>0</v>
      </c>
      <c r="M24" s="105">
        <f t="shared" si="10"/>
        <v>0</v>
      </c>
      <c r="N24" s="105">
        <f t="shared" si="10"/>
        <v>0</v>
      </c>
      <c r="O24" s="105">
        <f t="shared" si="10"/>
        <v>0</v>
      </c>
      <c r="P24" s="105">
        <f t="shared" si="10"/>
        <v>0</v>
      </c>
      <c r="Q24" s="105">
        <f t="shared" si="10"/>
        <v>0</v>
      </c>
      <c r="R24" s="105">
        <f t="shared" si="10"/>
        <v>0</v>
      </c>
      <c r="S24" s="105">
        <f t="shared" si="10"/>
        <v>0</v>
      </c>
      <c r="T24" s="105">
        <f t="shared" si="10"/>
        <v>0</v>
      </c>
      <c r="U24" s="105">
        <f t="shared" si="10"/>
        <v>0</v>
      </c>
      <c r="V24" s="105">
        <f t="shared" si="10"/>
        <v>0</v>
      </c>
      <c r="W24" s="105">
        <f t="shared" si="10"/>
        <v>0</v>
      </c>
      <c r="X24" s="105">
        <f t="shared" si="10"/>
        <v>0</v>
      </c>
      <c r="Y24" s="105">
        <f t="shared" si="10"/>
        <v>0</v>
      </c>
      <c r="Z24" s="105">
        <f t="shared" si="10"/>
        <v>0</v>
      </c>
      <c r="AA24" s="105">
        <f t="shared" si="10"/>
        <v>0</v>
      </c>
      <c r="AB24" s="105">
        <f t="shared" si="10"/>
        <v>0</v>
      </c>
      <c r="AC24" s="105">
        <f t="shared" si="10"/>
        <v>0</v>
      </c>
      <c r="AD24" s="105">
        <f t="shared" si="10"/>
        <v>0</v>
      </c>
      <c r="AE24" s="105">
        <f t="shared" si="10"/>
        <v>0</v>
      </c>
      <c r="AF24" s="105">
        <f t="shared" si="10"/>
        <v>0</v>
      </c>
      <c r="AG24" s="105">
        <f t="shared" si="10"/>
        <v>0</v>
      </c>
      <c r="AH24" s="105">
        <f t="shared" si="10"/>
        <v>0</v>
      </c>
      <c r="AI24" s="105">
        <f t="shared" si="10"/>
        <v>0</v>
      </c>
      <c r="AJ24" s="105">
        <f t="shared" si="10"/>
        <v>0</v>
      </c>
      <c r="AK24" s="105">
        <f t="shared" si="10"/>
        <v>0</v>
      </c>
      <c r="AL24" s="105">
        <f t="shared" si="10"/>
        <v>0</v>
      </c>
      <c r="AM24" s="105">
        <f t="shared" si="10"/>
        <v>0</v>
      </c>
      <c r="AN24" s="105">
        <f t="shared" si="10"/>
        <v>0</v>
      </c>
      <c r="AO24" s="105">
        <f t="shared" si="10"/>
        <v>0</v>
      </c>
    </row>
    <row r="25" spans="1:41" ht="15" customHeight="1">
      <c r="A25" s="125"/>
      <c r="B25" s="125"/>
      <c r="C25" s="125"/>
      <c r="D25" s="125"/>
      <c r="E25" s="136"/>
      <c r="F25" s="125"/>
      <c r="G25" s="125"/>
      <c r="H25" s="125"/>
      <c r="I25" s="148">
        <f t="shared" si="6"/>
        <v>0</v>
      </c>
      <c r="J25" s="125"/>
      <c r="K25" s="106">
        <f t="shared" ref="K25:AO25" si="11">SUMIFS(K$8:K$17,$A$8:$A$17,$E25)</f>
        <v>0</v>
      </c>
      <c r="L25" s="106">
        <f t="shared" si="11"/>
        <v>0</v>
      </c>
      <c r="M25" s="106">
        <f t="shared" si="11"/>
        <v>0</v>
      </c>
      <c r="N25" s="106">
        <f t="shared" si="11"/>
        <v>0</v>
      </c>
      <c r="O25" s="106">
        <f t="shared" si="11"/>
        <v>0</v>
      </c>
      <c r="P25" s="106">
        <f t="shared" si="11"/>
        <v>0</v>
      </c>
      <c r="Q25" s="106">
        <f t="shared" si="11"/>
        <v>0</v>
      </c>
      <c r="R25" s="106">
        <f t="shared" si="11"/>
        <v>0</v>
      </c>
      <c r="S25" s="106">
        <f t="shared" si="11"/>
        <v>0</v>
      </c>
      <c r="T25" s="106">
        <f t="shared" si="11"/>
        <v>0</v>
      </c>
      <c r="U25" s="106">
        <f t="shared" si="11"/>
        <v>0</v>
      </c>
      <c r="V25" s="106">
        <f t="shared" si="11"/>
        <v>0</v>
      </c>
      <c r="W25" s="106">
        <f t="shared" si="11"/>
        <v>0</v>
      </c>
      <c r="X25" s="106">
        <f t="shared" si="11"/>
        <v>0</v>
      </c>
      <c r="Y25" s="106">
        <f t="shared" si="11"/>
        <v>0</v>
      </c>
      <c r="Z25" s="106">
        <f t="shared" si="11"/>
        <v>0</v>
      </c>
      <c r="AA25" s="106">
        <f t="shared" si="11"/>
        <v>0</v>
      </c>
      <c r="AB25" s="106">
        <f t="shared" si="11"/>
        <v>0</v>
      </c>
      <c r="AC25" s="106">
        <f t="shared" si="11"/>
        <v>0</v>
      </c>
      <c r="AD25" s="106">
        <f t="shared" si="11"/>
        <v>0</v>
      </c>
      <c r="AE25" s="106">
        <f t="shared" si="11"/>
        <v>0</v>
      </c>
      <c r="AF25" s="106">
        <f t="shared" si="11"/>
        <v>0</v>
      </c>
      <c r="AG25" s="106">
        <f t="shared" si="11"/>
        <v>0</v>
      </c>
      <c r="AH25" s="106">
        <f t="shared" si="11"/>
        <v>0</v>
      </c>
      <c r="AI25" s="106">
        <f t="shared" si="11"/>
        <v>0</v>
      </c>
      <c r="AJ25" s="106">
        <f t="shared" si="11"/>
        <v>0</v>
      </c>
      <c r="AK25" s="106">
        <f t="shared" si="11"/>
        <v>0</v>
      </c>
      <c r="AL25" s="106">
        <f t="shared" si="11"/>
        <v>0</v>
      </c>
      <c r="AM25" s="106">
        <f t="shared" si="11"/>
        <v>0</v>
      </c>
      <c r="AN25" s="106">
        <f t="shared" si="11"/>
        <v>0</v>
      </c>
      <c r="AO25" s="106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07"/>
      <c r="I26" s="149">
        <f>SUM(I21:I25)</f>
        <v>0</v>
      </c>
      <c r="J26" s="125"/>
      <c r="K26" s="108">
        <f t="shared" ref="K26:AO26" si="12">SUM(K21:K25)</f>
        <v>0</v>
      </c>
      <c r="L26" s="108">
        <f t="shared" si="12"/>
        <v>0</v>
      </c>
      <c r="M26" s="108">
        <f t="shared" si="12"/>
        <v>0</v>
      </c>
      <c r="N26" s="108">
        <f t="shared" si="12"/>
        <v>0</v>
      </c>
      <c r="O26" s="108">
        <f t="shared" si="12"/>
        <v>0</v>
      </c>
      <c r="P26" s="108">
        <f t="shared" si="12"/>
        <v>0</v>
      </c>
      <c r="Q26" s="108">
        <f t="shared" si="12"/>
        <v>0</v>
      </c>
      <c r="R26" s="108">
        <f t="shared" si="12"/>
        <v>0</v>
      </c>
      <c r="S26" s="108">
        <f t="shared" si="12"/>
        <v>0</v>
      </c>
      <c r="T26" s="108">
        <f t="shared" si="12"/>
        <v>0</v>
      </c>
      <c r="U26" s="108">
        <f t="shared" si="12"/>
        <v>0</v>
      </c>
      <c r="V26" s="108">
        <f t="shared" si="12"/>
        <v>0</v>
      </c>
      <c r="W26" s="108">
        <f t="shared" si="12"/>
        <v>0</v>
      </c>
      <c r="X26" s="108">
        <f t="shared" si="12"/>
        <v>0</v>
      </c>
      <c r="Y26" s="108">
        <f t="shared" si="12"/>
        <v>0</v>
      </c>
      <c r="Z26" s="108">
        <f t="shared" si="12"/>
        <v>0</v>
      </c>
      <c r="AA26" s="108">
        <f t="shared" si="12"/>
        <v>0</v>
      </c>
      <c r="AB26" s="108">
        <f t="shared" si="12"/>
        <v>0</v>
      </c>
      <c r="AC26" s="108">
        <f t="shared" si="12"/>
        <v>0</v>
      </c>
      <c r="AD26" s="108">
        <f t="shared" si="12"/>
        <v>0</v>
      </c>
      <c r="AE26" s="108">
        <f t="shared" si="12"/>
        <v>0</v>
      </c>
      <c r="AF26" s="108">
        <f t="shared" si="12"/>
        <v>0</v>
      </c>
      <c r="AG26" s="108">
        <f t="shared" si="12"/>
        <v>0</v>
      </c>
      <c r="AH26" s="108">
        <f t="shared" si="12"/>
        <v>0</v>
      </c>
      <c r="AI26" s="108">
        <f t="shared" si="12"/>
        <v>0</v>
      </c>
      <c r="AJ26" s="108">
        <f t="shared" si="12"/>
        <v>0</v>
      </c>
      <c r="AK26" s="108">
        <f t="shared" si="12"/>
        <v>0</v>
      </c>
      <c r="AL26" s="108">
        <f t="shared" si="12"/>
        <v>0</v>
      </c>
      <c r="AM26" s="108">
        <f t="shared" si="12"/>
        <v>0</v>
      </c>
      <c r="AN26" s="108">
        <f t="shared" si="12"/>
        <v>0</v>
      </c>
      <c r="AO26" s="108">
        <f t="shared" si="12"/>
        <v>0</v>
      </c>
    </row>
  </sheetData>
  <mergeCells count="52">
    <mergeCell ref="I13:J13"/>
    <mergeCell ref="I14:J14"/>
    <mergeCell ref="I15:J15"/>
    <mergeCell ref="I12:J12"/>
    <mergeCell ref="I10:J10"/>
    <mergeCell ref="I11:J11"/>
    <mergeCell ref="I8:J8"/>
    <mergeCell ref="I9:J9"/>
    <mergeCell ref="I5:J7"/>
    <mergeCell ref="E9:H9"/>
    <mergeCell ref="E10:H10"/>
    <mergeCell ref="E5:H7"/>
    <mergeCell ref="E8:H8"/>
    <mergeCell ref="B5:D7"/>
    <mergeCell ref="A5:A7"/>
    <mergeCell ref="B10:D10"/>
    <mergeCell ref="B2:D2"/>
    <mergeCell ref="A1:D1"/>
    <mergeCell ref="B8:D8"/>
    <mergeCell ref="B9:D9"/>
    <mergeCell ref="E11:H11"/>
    <mergeCell ref="E12:H12"/>
    <mergeCell ref="B11:D11"/>
    <mergeCell ref="E14:H14"/>
    <mergeCell ref="B13:D13"/>
    <mergeCell ref="E13:H13"/>
    <mergeCell ref="I25:J25"/>
    <mergeCell ref="I26:J26"/>
    <mergeCell ref="E17:H17"/>
    <mergeCell ref="I23:J23"/>
    <mergeCell ref="I24:J24"/>
    <mergeCell ref="E21:H21"/>
    <mergeCell ref="I21:J21"/>
    <mergeCell ref="E25:H25"/>
    <mergeCell ref="E23:H23"/>
    <mergeCell ref="E24:H24"/>
    <mergeCell ref="I22:J22"/>
    <mergeCell ref="E22:H22"/>
    <mergeCell ref="I16:J16"/>
    <mergeCell ref="B17:D17"/>
    <mergeCell ref="A18:D19"/>
    <mergeCell ref="E19:H19"/>
    <mergeCell ref="E18:H18"/>
    <mergeCell ref="B16:D16"/>
    <mergeCell ref="I18:J18"/>
    <mergeCell ref="I19:J19"/>
    <mergeCell ref="A21:D25"/>
    <mergeCell ref="B12:D12"/>
    <mergeCell ref="B14:D14"/>
    <mergeCell ref="E15:H15"/>
    <mergeCell ref="B15:D15"/>
    <mergeCell ref="E16:H16"/>
  </mergeCells>
  <conditionalFormatting sqref="K5:AO19">
    <cfRule type="expression" dxfId="31" priority="1">
      <formula>IF(MONTH($B$3)&lt;&gt;MONTH(K$5),1,0)</formula>
    </cfRule>
  </conditionalFormatting>
  <conditionalFormatting sqref="K5:AO19">
    <cfRule type="expression" dxfId="30" priority="2">
      <formula>IF(WEEKDAY(K$5,2)=7,1,0)</formula>
    </cfRule>
  </conditionalFormatting>
  <conditionalFormatting sqref="K5:AO19">
    <cfRule type="expression" dxfId="29" priority="3">
      <formula>IF(WEEKDAY(K$5,2)=6,1,0)</formula>
    </cfRule>
  </conditionalFormatting>
  <conditionalFormatting sqref="K5:AO19">
    <cfRule type="expression" dxfId="28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27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6" t="s">
        <v>10</v>
      </c>
      <c r="B1" s="121"/>
      <c r="C1" s="121"/>
      <c r="D1" s="121"/>
      <c r="E1" s="67" t="s">
        <v>11</v>
      </c>
      <c r="F1" s="34">
        <f>($D$3*8)*0%</f>
        <v>0</v>
      </c>
      <c r="G1" s="67" t="s">
        <v>51</v>
      </c>
      <c r="H1" s="68">
        <f ca="1">I19-$J$1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ROW(A22)</f>
        <v>22</v>
      </c>
      <c r="L1" s="70">
        <f>ROW(A26)</f>
        <v>26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0"/>
      <c r="AJ7" s="110"/>
      <c r="AK7" s="82"/>
      <c r="AL7" s="82"/>
      <c r="AM7" s="111"/>
      <c r="AN7" s="110"/>
      <c r="AO7" s="110"/>
    </row>
    <row r="8" spans="1:41" ht="22.5" customHeight="1">
      <c r="A8" s="83" t="s">
        <v>69</v>
      </c>
      <c r="B8" s="137" t="s">
        <v>70</v>
      </c>
      <c r="C8" s="121"/>
      <c r="D8" s="123"/>
      <c r="E8" s="138"/>
      <c r="F8" s="121"/>
      <c r="G8" s="121"/>
      <c r="H8" s="123"/>
      <c r="I8" s="139">
        <f t="shared" ref="I8:I17" si="2"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3" t="s">
        <v>69</v>
      </c>
      <c r="B9" s="137" t="s">
        <v>71</v>
      </c>
      <c r="C9" s="121"/>
      <c r="D9" s="123"/>
      <c r="E9" s="138"/>
      <c r="F9" s="121"/>
      <c r="G9" s="121"/>
      <c r="H9" s="123"/>
      <c r="I9" s="139">
        <f t="shared" si="2"/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3" t="s">
        <v>69</v>
      </c>
      <c r="B10" s="137" t="s">
        <v>72</v>
      </c>
      <c r="C10" s="121"/>
      <c r="D10" s="123"/>
      <c r="E10" s="138"/>
      <c r="F10" s="121"/>
      <c r="G10" s="121"/>
      <c r="H10" s="123"/>
      <c r="I10" s="139">
        <f t="shared" si="2"/>
        <v>0</v>
      </c>
      <c r="J10" s="123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86"/>
      <c r="AC10" s="86"/>
      <c r="AD10" s="92"/>
      <c r="AE10" s="92"/>
      <c r="AF10" s="90"/>
      <c r="AG10" s="92"/>
      <c r="AH10" s="86"/>
      <c r="AI10" s="91"/>
      <c r="AJ10" s="95"/>
      <c r="AK10" s="87"/>
      <c r="AL10" s="87"/>
      <c r="AM10" s="87"/>
      <c r="AN10" s="95"/>
      <c r="AO10" s="91"/>
    </row>
    <row r="11" spans="1:41" ht="22.5" customHeight="1">
      <c r="A11" s="83" t="s">
        <v>69</v>
      </c>
      <c r="B11" s="137" t="s">
        <v>73</v>
      </c>
      <c r="C11" s="121"/>
      <c r="D11" s="123"/>
      <c r="E11" s="138"/>
      <c r="F11" s="121"/>
      <c r="G11" s="121"/>
      <c r="H11" s="123"/>
      <c r="I11" s="139">
        <f t="shared" si="2"/>
        <v>0</v>
      </c>
      <c r="J11" s="123"/>
      <c r="K11" s="86"/>
      <c r="L11" s="86"/>
      <c r="M11" s="91"/>
      <c r="N11" s="86"/>
      <c r="O11" s="86"/>
      <c r="P11" s="91"/>
      <c r="Q11" s="86"/>
      <c r="R11" s="91"/>
      <c r="S11" s="90"/>
      <c r="T11" s="92"/>
      <c r="U11" s="90"/>
      <c r="V11" s="86"/>
      <c r="W11" s="86"/>
      <c r="X11" s="92"/>
      <c r="Y11" s="86"/>
      <c r="Z11" s="86"/>
      <c r="AA11" s="86"/>
      <c r="AB11" s="86"/>
      <c r="AC11" s="86"/>
      <c r="AD11" s="90"/>
      <c r="AE11" s="92"/>
      <c r="AF11" s="90"/>
      <c r="AG11" s="90"/>
      <c r="AH11" s="86"/>
      <c r="AI11" s="91"/>
      <c r="AJ11" s="95"/>
      <c r="AK11" s="87"/>
      <c r="AL11" s="87"/>
      <c r="AM11" s="87"/>
      <c r="AN11" s="95"/>
      <c r="AO11" s="91"/>
    </row>
    <row r="12" spans="1:41" ht="22.5" customHeight="1">
      <c r="A12" s="83" t="s">
        <v>60</v>
      </c>
      <c r="B12" s="137"/>
      <c r="C12" s="121"/>
      <c r="D12" s="123"/>
      <c r="E12" s="138"/>
      <c r="F12" s="121"/>
      <c r="G12" s="121"/>
      <c r="H12" s="123"/>
      <c r="I12" s="139">
        <f t="shared" si="2"/>
        <v>0</v>
      </c>
      <c r="J12" s="123"/>
      <c r="K12" s="86"/>
      <c r="L12" s="86"/>
      <c r="M12" s="91"/>
      <c r="N12" s="86"/>
      <c r="O12" s="86"/>
      <c r="P12" s="86"/>
      <c r="Q12" s="86"/>
      <c r="R12" s="86"/>
      <c r="S12" s="90"/>
      <c r="T12" s="90"/>
      <c r="U12" s="90"/>
      <c r="V12" s="86"/>
      <c r="W12" s="86"/>
      <c r="X12" s="92"/>
      <c r="Y12" s="86"/>
      <c r="Z12" s="86"/>
      <c r="AA12" s="86"/>
      <c r="AB12" s="86"/>
      <c r="AC12" s="86"/>
      <c r="AD12" s="92"/>
      <c r="AE12" s="92"/>
      <c r="AF12" s="90"/>
      <c r="AG12" s="90"/>
      <c r="AH12" s="86"/>
      <c r="AI12" s="91"/>
      <c r="AJ12" s="95"/>
      <c r="AK12" s="95"/>
      <c r="AL12" s="87"/>
      <c r="AM12" s="87"/>
      <c r="AN12" s="95"/>
      <c r="AO12" s="86"/>
    </row>
    <row r="13" spans="1:41" ht="22.5" customHeight="1">
      <c r="A13" s="89"/>
      <c r="B13" s="137"/>
      <c r="C13" s="121"/>
      <c r="D13" s="123"/>
      <c r="E13" s="138"/>
      <c r="F13" s="121"/>
      <c r="G13" s="121"/>
      <c r="H13" s="123"/>
      <c r="I13" s="139">
        <f t="shared" si="2"/>
        <v>0</v>
      </c>
      <c r="J13" s="123"/>
      <c r="K13" s="91"/>
      <c r="L13" s="91"/>
      <c r="M13" s="91"/>
      <c r="N13" s="90"/>
      <c r="O13" s="86"/>
      <c r="P13" s="86"/>
      <c r="Q13" s="86"/>
      <c r="R13" s="86"/>
      <c r="S13" s="91"/>
      <c r="T13" s="86"/>
      <c r="U13" s="86"/>
      <c r="V13" s="86"/>
      <c r="W13" s="86"/>
      <c r="X13" s="90"/>
      <c r="Y13" s="98"/>
      <c r="Z13" s="98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94"/>
      <c r="B14" s="137"/>
      <c r="C14" s="121"/>
      <c r="D14" s="123"/>
      <c r="E14" s="138"/>
      <c r="F14" s="121"/>
      <c r="G14" s="121"/>
      <c r="H14" s="123"/>
      <c r="I14" s="139">
        <f t="shared" si="2"/>
        <v>0</v>
      </c>
      <c r="J14" s="123"/>
      <c r="K14" s="86"/>
      <c r="L14" s="86"/>
      <c r="M14" s="86"/>
      <c r="N14" s="92"/>
      <c r="O14" s="86"/>
      <c r="P14" s="86"/>
      <c r="Q14" s="86"/>
      <c r="R14" s="86"/>
      <c r="S14" s="86"/>
      <c r="T14" s="86"/>
      <c r="U14" s="86"/>
      <c r="V14" s="86"/>
      <c r="W14" s="86"/>
      <c r="X14" s="90"/>
      <c r="Y14" s="97"/>
      <c r="Z14" s="97"/>
      <c r="AA14" s="86"/>
      <c r="AB14" s="92"/>
      <c r="AC14" s="91"/>
      <c r="AD14" s="86"/>
      <c r="AE14" s="86"/>
      <c r="AF14" s="91"/>
      <c r="AG14" s="91"/>
      <c r="AH14" s="91"/>
      <c r="AI14" s="90"/>
      <c r="AJ14" s="87"/>
      <c r="AK14" s="87"/>
      <c r="AL14" s="87"/>
      <c r="AM14" s="95"/>
      <c r="AN14" s="95"/>
      <c r="AO14" s="86"/>
    </row>
    <row r="15" spans="1:41" ht="22.5" customHeight="1">
      <c r="A15" s="83"/>
      <c r="B15" s="137"/>
      <c r="C15" s="121"/>
      <c r="D15" s="123"/>
      <c r="E15" s="138"/>
      <c r="F15" s="121"/>
      <c r="G15" s="121"/>
      <c r="H15" s="123"/>
      <c r="I15" s="139">
        <f t="shared" si="2"/>
        <v>0</v>
      </c>
      <c r="J15" s="123"/>
      <c r="K15" s="86"/>
      <c r="L15" s="90"/>
      <c r="M15" s="86"/>
      <c r="N15" s="90"/>
      <c r="O15" s="86"/>
      <c r="P15" s="86"/>
      <c r="Q15" s="86"/>
      <c r="R15" s="90"/>
      <c r="S15" s="86"/>
      <c r="T15" s="86"/>
      <c r="U15" s="86"/>
      <c r="V15" s="86"/>
      <c r="W15" s="86"/>
      <c r="X15" s="86"/>
      <c r="Y15" s="90"/>
      <c r="Z15" s="90"/>
      <c r="AA15" s="90"/>
      <c r="AB15" s="90"/>
      <c r="AC15" s="86"/>
      <c r="AD15" s="86"/>
      <c r="AE15" s="86"/>
      <c r="AF15" s="86"/>
      <c r="AG15" s="86"/>
      <c r="AH15" s="90"/>
      <c r="AI15" s="86"/>
      <c r="AJ15" s="87"/>
      <c r="AK15" s="87"/>
      <c r="AL15" s="87"/>
      <c r="AM15" s="87"/>
      <c r="AN15" s="88"/>
      <c r="AO15" s="90"/>
    </row>
    <row r="16" spans="1:41" ht="22.5" customHeight="1">
      <c r="A16" s="89"/>
      <c r="B16" s="137"/>
      <c r="C16" s="121"/>
      <c r="D16" s="123"/>
      <c r="E16" s="138"/>
      <c r="F16" s="121"/>
      <c r="G16" s="121"/>
      <c r="H16" s="123"/>
      <c r="I16" s="139">
        <f t="shared" si="2"/>
        <v>0</v>
      </c>
      <c r="J16" s="123"/>
      <c r="K16" s="91"/>
      <c r="L16" s="91"/>
      <c r="M16" s="91"/>
      <c r="N16" s="91"/>
      <c r="O16" s="91"/>
      <c r="P16" s="91"/>
      <c r="Q16" s="91"/>
      <c r="R16" s="86"/>
      <c r="S16" s="91"/>
      <c r="T16" s="91"/>
      <c r="U16" s="91"/>
      <c r="V16" s="91"/>
      <c r="W16" s="91"/>
      <c r="X16" s="86"/>
      <c r="Y16" s="91"/>
      <c r="Z16" s="91"/>
      <c r="AA16" s="91"/>
      <c r="AB16" s="91"/>
      <c r="AC16" s="91"/>
      <c r="AD16" s="86"/>
      <c r="AE16" s="91"/>
      <c r="AF16" s="91"/>
      <c r="AG16" s="91"/>
      <c r="AH16" s="92"/>
      <c r="AI16" s="91"/>
      <c r="AJ16" s="95"/>
      <c r="AK16" s="95"/>
      <c r="AL16" s="95"/>
      <c r="AM16" s="112"/>
      <c r="AN16" s="112"/>
      <c r="AO16" s="91"/>
    </row>
    <row r="17" spans="1:41" ht="22.5" customHeight="1">
      <c r="A17" s="93"/>
      <c r="B17" s="146"/>
      <c r="C17" s="121"/>
      <c r="D17" s="123"/>
      <c r="E17" s="138"/>
      <c r="F17" s="121"/>
      <c r="G17" s="121"/>
      <c r="H17" s="123"/>
      <c r="I17" s="139">
        <f t="shared" si="2"/>
        <v>0</v>
      </c>
      <c r="J17" s="123"/>
      <c r="K17" s="91"/>
      <c r="L17" s="86"/>
      <c r="M17" s="91"/>
      <c r="N17" s="91"/>
      <c r="O17" s="86"/>
      <c r="P17" s="91"/>
      <c r="Q17" s="86"/>
      <c r="R17" s="91"/>
      <c r="S17" s="91"/>
      <c r="T17" s="91"/>
      <c r="U17" s="91"/>
      <c r="V17" s="86"/>
      <c r="W17" s="91"/>
      <c r="X17" s="91"/>
      <c r="Y17" s="91"/>
      <c r="Z17" s="86"/>
      <c r="AA17" s="86"/>
      <c r="AB17" s="91"/>
      <c r="AC17" s="91"/>
      <c r="AD17" s="91"/>
      <c r="AE17" s="91"/>
      <c r="AF17" s="91"/>
      <c r="AG17" s="91"/>
      <c r="AH17" s="91"/>
      <c r="AI17" s="91"/>
      <c r="AJ17" s="95"/>
      <c r="AK17" s="95"/>
      <c r="AL17" s="95"/>
      <c r="AM17" s="95"/>
      <c r="AN17" s="95"/>
      <c r="AO17" s="91"/>
    </row>
    <row r="18" spans="1:41" ht="12" customHeight="1">
      <c r="A18" s="99"/>
      <c r="B18" s="140"/>
      <c r="C18" s="121"/>
      <c r="D18" s="121"/>
      <c r="E18" s="150"/>
      <c r="F18" s="121"/>
      <c r="G18" s="121"/>
      <c r="H18" s="121"/>
      <c r="I18" s="100"/>
      <c r="J18" s="100"/>
      <c r="K18" s="101"/>
      <c r="L18" s="101"/>
      <c r="M18" s="101"/>
      <c r="N18" s="101"/>
      <c r="O18" s="102"/>
      <c r="P18" s="102"/>
      <c r="Q18" s="103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3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3"/>
    </row>
    <row r="19" spans="1:41" ht="22.5" customHeight="1">
      <c r="A19" s="141" t="s">
        <v>50</v>
      </c>
      <c r="B19" s="142"/>
      <c r="C19" s="142"/>
      <c r="D19" s="143"/>
      <c r="E19" s="145" t="s">
        <v>61</v>
      </c>
      <c r="F19" s="144"/>
      <c r="G19" s="144"/>
      <c r="H19" s="129"/>
      <c r="I19" s="147">
        <f t="shared" ref="I19:I20" si="3">SUM(K19:AO19)</f>
        <v>0</v>
      </c>
      <c r="J19" s="129"/>
      <c r="K19" s="104">
        <f t="shared" ref="K19:AO19" si="4">SUM(K8:K18)</f>
        <v>0</v>
      </c>
      <c r="L19" s="104">
        <f t="shared" si="4"/>
        <v>0</v>
      </c>
      <c r="M19" s="104">
        <f t="shared" si="4"/>
        <v>0</v>
      </c>
      <c r="N19" s="104">
        <f t="shared" si="4"/>
        <v>0</v>
      </c>
      <c r="O19" s="104">
        <f t="shared" si="4"/>
        <v>0</v>
      </c>
      <c r="P19" s="104">
        <f t="shared" si="4"/>
        <v>0</v>
      </c>
      <c r="Q19" s="104">
        <f t="shared" si="4"/>
        <v>0</v>
      </c>
      <c r="R19" s="104">
        <f t="shared" si="4"/>
        <v>0</v>
      </c>
      <c r="S19" s="104">
        <f t="shared" si="4"/>
        <v>0</v>
      </c>
      <c r="T19" s="104">
        <f t="shared" si="4"/>
        <v>0</v>
      </c>
      <c r="U19" s="104">
        <f t="shared" si="4"/>
        <v>0</v>
      </c>
      <c r="V19" s="104">
        <f t="shared" si="4"/>
        <v>0</v>
      </c>
      <c r="W19" s="104">
        <f t="shared" si="4"/>
        <v>0</v>
      </c>
      <c r="X19" s="104">
        <f t="shared" si="4"/>
        <v>0</v>
      </c>
      <c r="Y19" s="104">
        <f t="shared" si="4"/>
        <v>0</v>
      </c>
      <c r="Z19" s="104">
        <f t="shared" si="4"/>
        <v>0</v>
      </c>
      <c r="AA19" s="104">
        <f t="shared" si="4"/>
        <v>0</v>
      </c>
      <c r="AB19" s="104">
        <f t="shared" si="4"/>
        <v>0</v>
      </c>
      <c r="AC19" s="104">
        <f t="shared" si="4"/>
        <v>0</v>
      </c>
      <c r="AD19" s="104">
        <f t="shared" si="4"/>
        <v>0</v>
      </c>
      <c r="AE19" s="104">
        <f t="shared" si="4"/>
        <v>0</v>
      </c>
      <c r="AF19" s="104">
        <f t="shared" si="4"/>
        <v>0</v>
      </c>
      <c r="AG19" s="104">
        <f t="shared" si="4"/>
        <v>0</v>
      </c>
      <c r="AH19" s="104">
        <f t="shared" si="4"/>
        <v>0</v>
      </c>
      <c r="AI19" s="104">
        <f t="shared" si="4"/>
        <v>0</v>
      </c>
      <c r="AJ19" s="104">
        <f t="shared" si="4"/>
        <v>0</v>
      </c>
      <c r="AK19" s="104">
        <f t="shared" si="4"/>
        <v>0</v>
      </c>
      <c r="AL19" s="104">
        <f t="shared" si="4"/>
        <v>0</v>
      </c>
      <c r="AM19" s="104">
        <f t="shared" si="4"/>
        <v>0</v>
      </c>
      <c r="AN19" s="104">
        <f t="shared" si="4"/>
        <v>0</v>
      </c>
      <c r="AO19" s="104">
        <f t="shared" si="4"/>
        <v>0</v>
      </c>
    </row>
    <row r="20" spans="1:41" ht="22.5" customHeight="1">
      <c r="A20" s="135"/>
      <c r="B20" s="144"/>
      <c r="C20" s="144"/>
      <c r="D20" s="129"/>
      <c r="E20" s="145" t="s">
        <v>62</v>
      </c>
      <c r="F20" s="144"/>
      <c r="G20" s="144"/>
      <c r="H20" s="129"/>
      <c r="I20" s="147">
        <f t="shared" si="3"/>
        <v>0</v>
      </c>
      <c r="J20" s="129"/>
      <c r="K20" s="104">
        <f t="shared" ref="K20:AO20" si="5">IF(OR(WEEKDAY(K$5)=1,WEEKDAY(K$5)=7,K$7="x"), SUM(K8:K18),0)</f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  <c r="S20" s="104">
        <f t="shared" si="5"/>
        <v>0</v>
      </c>
      <c r="T20" s="104">
        <f t="shared" si="5"/>
        <v>0</v>
      </c>
      <c r="U20" s="104">
        <f t="shared" si="5"/>
        <v>0</v>
      </c>
      <c r="V20" s="104">
        <f t="shared" si="5"/>
        <v>0</v>
      </c>
      <c r="W20" s="104">
        <f t="shared" si="5"/>
        <v>0</v>
      </c>
      <c r="X20" s="104">
        <f t="shared" si="5"/>
        <v>0</v>
      </c>
      <c r="Y20" s="104">
        <f t="shared" si="5"/>
        <v>0</v>
      </c>
      <c r="Z20" s="104">
        <f t="shared" si="5"/>
        <v>0</v>
      </c>
      <c r="AA20" s="104">
        <f t="shared" si="5"/>
        <v>0</v>
      </c>
      <c r="AB20" s="104">
        <f t="shared" si="5"/>
        <v>0</v>
      </c>
      <c r="AC20" s="104">
        <f t="shared" si="5"/>
        <v>0</v>
      </c>
      <c r="AD20" s="104">
        <f t="shared" si="5"/>
        <v>0</v>
      </c>
      <c r="AE20" s="104">
        <f t="shared" si="5"/>
        <v>0</v>
      </c>
      <c r="AF20" s="104">
        <f t="shared" si="5"/>
        <v>0</v>
      </c>
      <c r="AG20" s="104">
        <f t="shared" si="5"/>
        <v>0</v>
      </c>
      <c r="AH20" s="104">
        <f t="shared" si="5"/>
        <v>0</v>
      </c>
      <c r="AI20" s="104">
        <f t="shared" si="5"/>
        <v>0</v>
      </c>
      <c r="AJ20" s="104">
        <f t="shared" si="5"/>
        <v>0</v>
      </c>
      <c r="AK20" s="104">
        <f t="shared" si="5"/>
        <v>0</v>
      </c>
      <c r="AL20" s="104">
        <f t="shared" si="5"/>
        <v>0</v>
      </c>
      <c r="AM20" s="104">
        <f t="shared" si="5"/>
        <v>0</v>
      </c>
      <c r="AN20" s="104">
        <f t="shared" si="5"/>
        <v>0</v>
      </c>
      <c r="AO20" s="104">
        <f t="shared" si="5"/>
        <v>0</v>
      </c>
    </row>
    <row r="21" spans="1:41" ht="12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>
      <c r="A22" s="136" t="s">
        <v>63</v>
      </c>
      <c r="B22" s="125"/>
      <c r="C22" s="125"/>
      <c r="D22" s="125"/>
      <c r="E22" s="136"/>
      <c r="F22" s="125"/>
      <c r="G22" s="125"/>
      <c r="H22" s="125"/>
      <c r="I22" s="151">
        <f t="shared" ref="I22:I26" si="6">SUM(K22:AO22)</f>
        <v>0</v>
      </c>
      <c r="J22" s="125"/>
      <c r="K22" s="105">
        <f t="shared" ref="K22:AO22" si="7">SUMIFS(K$8:K$18,$A$8:$A$18,$E22)</f>
        <v>0</v>
      </c>
      <c r="L22" s="105">
        <f t="shared" si="7"/>
        <v>0</v>
      </c>
      <c r="M22" s="105">
        <f t="shared" si="7"/>
        <v>0</v>
      </c>
      <c r="N22" s="105">
        <f t="shared" si="7"/>
        <v>0</v>
      </c>
      <c r="O22" s="105">
        <f t="shared" si="7"/>
        <v>0</v>
      </c>
      <c r="P22" s="105">
        <f t="shared" si="7"/>
        <v>0</v>
      </c>
      <c r="Q22" s="105">
        <f t="shared" si="7"/>
        <v>0</v>
      </c>
      <c r="R22" s="105">
        <f t="shared" si="7"/>
        <v>0</v>
      </c>
      <c r="S22" s="105">
        <f t="shared" si="7"/>
        <v>0</v>
      </c>
      <c r="T22" s="105">
        <f t="shared" si="7"/>
        <v>0</v>
      </c>
      <c r="U22" s="105">
        <f t="shared" si="7"/>
        <v>0</v>
      </c>
      <c r="V22" s="105">
        <f t="shared" si="7"/>
        <v>0</v>
      </c>
      <c r="W22" s="105">
        <f t="shared" si="7"/>
        <v>0</v>
      </c>
      <c r="X22" s="105">
        <f t="shared" si="7"/>
        <v>0</v>
      </c>
      <c r="Y22" s="105">
        <f t="shared" si="7"/>
        <v>0</v>
      </c>
      <c r="Z22" s="105">
        <f t="shared" si="7"/>
        <v>0</v>
      </c>
      <c r="AA22" s="105">
        <f t="shared" si="7"/>
        <v>0</v>
      </c>
      <c r="AB22" s="105">
        <f t="shared" si="7"/>
        <v>0</v>
      </c>
      <c r="AC22" s="105">
        <f t="shared" si="7"/>
        <v>0</v>
      </c>
      <c r="AD22" s="105">
        <f t="shared" si="7"/>
        <v>0</v>
      </c>
      <c r="AE22" s="105">
        <f t="shared" si="7"/>
        <v>0</v>
      </c>
      <c r="AF22" s="105">
        <f t="shared" si="7"/>
        <v>0</v>
      </c>
      <c r="AG22" s="105">
        <f t="shared" si="7"/>
        <v>0</v>
      </c>
      <c r="AH22" s="105">
        <f t="shared" si="7"/>
        <v>0</v>
      </c>
      <c r="AI22" s="105">
        <f t="shared" si="7"/>
        <v>0</v>
      </c>
      <c r="AJ22" s="105">
        <f t="shared" si="7"/>
        <v>0</v>
      </c>
      <c r="AK22" s="105">
        <f t="shared" si="7"/>
        <v>0</v>
      </c>
      <c r="AL22" s="105">
        <f t="shared" si="7"/>
        <v>0</v>
      </c>
      <c r="AM22" s="105">
        <f t="shared" si="7"/>
        <v>0</v>
      </c>
      <c r="AN22" s="105">
        <f t="shared" si="7"/>
        <v>0</v>
      </c>
      <c r="AO22" s="105">
        <f t="shared" si="7"/>
        <v>0</v>
      </c>
    </row>
    <row r="23" spans="1:41" ht="15" customHeight="1">
      <c r="A23" s="125"/>
      <c r="B23" s="125"/>
      <c r="C23" s="125"/>
      <c r="D23" s="125"/>
      <c r="E23" s="136"/>
      <c r="F23" s="125"/>
      <c r="G23" s="125"/>
      <c r="H23" s="125"/>
      <c r="I23" s="151">
        <f t="shared" si="6"/>
        <v>0</v>
      </c>
      <c r="J23" s="125"/>
      <c r="K23" s="105">
        <f t="shared" ref="K23:AO23" si="8">SUMIFS(K$8:K$18,$A$8:$A$18,$E23)</f>
        <v>0</v>
      </c>
      <c r="L23" s="105">
        <f t="shared" si="8"/>
        <v>0</v>
      </c>
      <c r="M23" s="105">
        <f t="shared" si="8"/>
        <v>0</v>
      </c>
      <c r="N23" s="105">
        <f t="shared" si="8"/>
        <v>0</v>
      </c>
      <c r="O23" s="105">
        <f t="shared" si="8"/>
        <v>0</v>
      </c>
      <c r="P23" s="105">
        <f t="shared" si="8"/>
        <v>0</v>
      </c>
      <c r="Q23" s="105">
        <f t="shared" si="8"/>
        <v>0</v>
      </c>
      <c r="R23" s="105">
        <f t="shared" si="8"/>
        <v>0</v>
      </c>
      <c r="S23" s="105">
        <f t="shared" si="8"/>
        <v>0</v>
      </c>
      <c r="T23" s="105">
        <f t="shared" si="8"/>
        <v>0</v>
      </c>
      <c r="U23" s="105">
        <f t="shared" si="8"/>
        <v>0</v>
      </c>
      <c r="V23" s="105">
        <f t="shared" si="8"/>
        <v>0</v>
      </c>
      <c r="W23" s="105">
        <f t="shared" si="8"/>
        <v>0</v>
      </c>
      <c r="X23" s="105">
        <f t="shared" si="8"/>
        <v>0</v>
      </c>
      <c r="Y23" s="105">
        <f t="shared" si="8"/>
        <v>0</v>
      </c>
      <c r="Z23" s="105">
        <f t="shared" si="8"/>
        <v>0</v>
      </c>
      <c r="AA23" s="105">
        <f t="shared" si="8"/>
        <v>0</v>
      </c>
      <c r="AB23" s="105">
        <f t="shared" si="8"/>
        <v>0</v>
      </c>
      <c r="AC23" s="105">
        <f t="shared" si="8"/>
        <v>0</v>
      </c>
      <c r="AD23" s="105">
        <f t="shared" si="8"/>
        <v>0</v>
      </c>
      <c r="AE23" s="105">
        <f t="shared" si="8"/>
        <v>0</v>
      </c>
      <c r="AF23" s="105">
        <f t="shared" si="8"/>
        <v>0</v>
      </c>
      <c r="AG23" s="105">
        <f t="shared" si="8"/>
        <v>0</v>
      </c>
      <c r="AH23" s="105">
        <f t="shared" si="8"/>
        <v>0</v>
      </c>
      <c r="AI23" s="105">
        <f t="shared" si="8"/>
        <v>0</v>
      </c>
      <c r="AJ23" s="105">
        <f t="shared" si="8"/>
        <v>0</v>
      </c>
      <c r="AK23" s="105">
        <f t="shared" si="8"/>
        <v>0</v>
      </c>
      <c r="AL23" s="105">
        <f t="shared" si="8"/>
        <v>0</v>
      </c>
      <c r="AM23" s="105">
        <f t="shared" si="8"/>
        <v>0</v>
      </c>
      <c r="AN23" s="105">
        <f t="shared" si="8"/>
        <v>0</v>
      </c>
      <c r="AO23" s="105">
        <f t="shared" si="8"/>
        <v>0</v>
      </c>
    </row>
    <row r="24" spans="1:41" ht="15" customHeight="1">
      <c r="A24" s="125"/>
      <c r="B24" s="125"/>
      <c r="C24" s="125"/>
      <c r="D24" s="125"/>
      <c r="E24" s="136"/>
      <c r="F24" s="125"/>
      <c r="G24" s="125"/>
      <c r="H24" s="125"/>
      <c r="I24" s="151">
        <f t="shared" si="6"/>
        <v>0</v>
      </c>
      <c r="J24" s="125"/>
      <c r="K24" s="105">
        <f t="shared" ref="K24:AO24" si="9">SUMIFS(K$8:K$18,$A$8:$A$18,$E24)</f>
        <v>0</v>
      </c>
      <c r="L24" s="105">
        <f t="shared" si="9"/>
        <v>0</v>
      </c>
      <c r="M24" s="105">
        <f t="shared" si="9"/>
        <v>0</v>
      </c>
      <c r="N24" s="105">
        <f t="shared" si="9"/>
        <v>0</v>
      </c>
      <c r="O24" s="105">
        <f t="shared" si="9"/>
        <v>0</v>
      </c>
      <c r="P24" s="105">
        <f t="shared" si="9"/>
        <v>0</v>
      </c>
      <c r="Q24" s="105">
        <f t="shared" si="9"/>
        <v>0</v>
      </c>
      <c r="R24" s="105">
        <f t="shared" si="9"/>
        <v>0</v>
      </c>
      <c r="S24" s="105">
        <f t="shared" si="9"/>
        <v>0</v>
      </c>
      <c r="T24" s="105">
        <f t="shared" si="9"/>
        <v>0</v>
      </c>
      <c r="U24" s="105">
        <f t="shared" si="9"/>
        <v>0</v>
      </c>
      <c r="V24" s="105">
        <f t="shared" si="9"/>
        <v>0</v>
      </c>
      <c r="W24" s="105">
        <f t="shared" si="9"/>
        <v>0</v>
      </c>
      <c r="X24" s="105">
        <f t="shared" si="9"/>
        <v>0</v>
      </c>
      <c r="Y24" s="105">
        <f t="shared" si="9"/>
        <v>0</v>
      </c>
      <c r="Z24" s="105">
        <f t="shared" si="9"/>
        <v>0</v>
      </c>
      <c r="AA24" s="105">
        <f t="shared" si="9"/>
        <v>0</v>
      </c>
      <c r="AB24" s="105">
        <f t="shared" si="9"/>
        <v>0</v>
      </c>
      <c r="AC24" s="105">
        <f t="shared" si="9"/>
        <v>0</v>
      </c>
      <c r="AD24" s="105">
        <f t="shared" si="9"/>
        <v>0</v>
      </c>
      <c r="AE24" s="105">
        <f t="shared" si="9"/>
        <v>0</v>
      </c>
      <c r="AF24" s="105">
        <f t="shared" si="9"/>
        <v>0</v>
      </c>
      <c r="AG24" s="105">
        <f t="shared" si="9"/>
        <v>0</v>
      </c>
      <c r="AH24" s="105">
        <f t="shared" si="9"/>
        <v>0</v>
      </c>
      <c r="AI24" s="105">
        <f t="shared" si="9"/>
        <v>0</v>
      </c>
      <c r="AJ24" s="105">
        <f t="shared" si="9"/>
        <v>0</v>
      </c>
      <c r="AK24" s="105">
        <f t="shared" si="9"/>
        <v>0</v>
      </c>
      <c r="AL24" s="105">
        <f t="shared" si="9"/>
        <v>0</v>
      </c>
      <c r="AM24" s="105">
        <f t="shared" si="9"/>
        <v>0</v>
      </c>
      <c r="AN24" s="105">
        <f t="shared" si="9"/>
        <v>0</v>
      </c>
      <c r="AO24" s="105">
        <f t="shared" si="9"/>
        <v>0</v>
      </c>
    </row>
    <row r="25" spans="1:41" ht="15" customHeight="1">
      <c r="A25" s="125"/>
      <c r="B25" s="125"/>
      <c r="C25" s="125"/>
      <c r="D25" s="125"/>
      <c r="E25" s="155" t="s">
        <v>69</v>
      </c>
      <c r="F25" s="125"/>
      <c r="G25" s="125"/>
      <c r="H25" s="125"/>
      <c r="I25" s="148">
        <f t="shared" si="6"/>
        <v>0</v>
      </c>
      <c r="J25" s="125"/>
      <c r="K25" s="106">
        <f t="shared" ref="K25:AO25" si="10">SUMIFS(K$8:K$18,$A$8:$A$18,$E25)</f>
        <v>0</v>
      </c>
      <c r="L25" s="106">
        <f t="shared" si="10"/>
        <v>0</v>
      </c>
      <c r="M25" s="106">
        <f t="shared" si="10"/>
        <v>0</v>
      </c>
      <c r="N25" s="106">
        <f t="shared" si="10"/>
        <v>0</v>
      </c>
      <c r="O25" s="106">
        <f t="shared" si="10"/>
        <v>0</v>
      </c>
      <c r="P25" s="106">
        <f t="shared" si="10"/>
        <v>0</v>
      </c>
      <c r="Q25" s="106">
        <f t="shared" si="10"/>
        <v>0</v>
      </c>
      <c r="R25" s="106">
        <f t="shared" si="10"/>
        <v>0</v>
      </c>
      <c r="S25" s="106">
        <f t="shared" si="10"/>
        <v>0</v>
      </c>
      <c r="T25" s="106">
        <f t="shared" si="10"/>
        <v>0</v>
      </c>
      <c r="U25" s="106">
        <f t="shared" si="10"/>
        <v>0</v>
      </c>
      <c r="V25" s="106">
        <f t="shared" si="10"/>
        <v>0</v>
      </c>
      <c r="W25" s="106">
        <f t="shared" si="10"/>
        <v>0</v>
      </c>
      <c r="X25" s="106">
        <f t="shared" si="10"/>
        <v>0</v>
      </c>
      <c r="Y25" s="106">
        <f t="shared" si="10"/>
        <v>0</v>
      </c>
      <c r="Z25" s="106">
        <f t="shared" si="10"/>
        <v>0</v>
      </c>
      <c r="AA25" s="106">
        <f t="shared" si="10"/>
        <v>0</v>
      </c>
      <c r="AB25" s="106">
        <f t="shared" si="10"/>
        <v>0</v>
      </c>
      <c r="AC25" s="106">
        <f t="shared" si="10"/>
        <v>0</v>
      </c>
      <c r="AD25" s="106">
        <f t="shared" si="10"/>
        <v>0</v>
      </c>
      <c r="AE25" s="106">
        <f t="shared" si="10"/>
        <v>0</v>
      </c>
      <c r="AF25" s="106">
        <f t="shared" si="10"/>
        <v>0</v>
      </c>
      <c r="AG25" s="106">
        <f t="shared" si="10"/>
        <v>0</v>
      </c>
      <c r="AH25" s="106">
        <f t="shared" si="10"/>
        <v>0</v>
      </c>
      <c r="AI25" s="106">
        <f t="shared" si="10"/>
        <v>0</v>
      </c>
      <c r="AJ25" s="106">
        <f t="shared" si="10"/>
        <v>0</v>
      </c>
      <c r="AK25" s="106">
        <f t="shared" si="10"/>
        <v>0</v>
      </c>
      <c r="AL25" s="106">
        <f t="shared" si="10"/>
        <v>0</v>
      </c>
      <c r="AM25" s="106">
        <f t="shared" si="10"/>
        <v>0</v>
      </c>
      <c r="AN25" s="106">
        <f t="shared" si="10"/>
        <v>0</v>
      </c>
      <c r="AO25" s="106">
        <f t="shared" si="10"/>
        <v>0</v>
      </c>
    </row>
    <row r="26" spans="1:41" ht="15" customHeight="1">
      <c r="A26" s="125"/>
      <c r="B26" s="125"/>
      <c r="C26" s="125"/>
      <c r="D26" s="125"/>
      <c r="E26" s="155" t="s">
        <v>60</v>
      </c>
      <c r="F26" s="125"/>
      <c r="G26" s="125"/>
      <c r="H26" s="125"/>
      <c r="I26" s="148">
        <f t="shared" si="6"/>
        <v>0</v>
      </c>
      <c r="J26" s="125"/>
      <c r="K26" s="106">
        <f t="shared" ref="K26:AO26" si="11">SUMIFS(K$8:K$18,$A$8:$A$18,$E26)</f>
        <v>0</v>
      </c>
      <c r="L26" s="106">
        <f t="shared" si="11"/>
        <v>0</v>
      </c>
      <c r="M26" s="106">
        <f t="shared" si="11"/>
        <v>0</v>
      </c>
      <c r="N26" s="106">
        <f t="shared" si="11"/>
        <v>0</v>
      </c>
      <c r="O26" s="106">
        <f t="shared" si="11"/>
        <v>0</v>
      </c>
      <c r="P26" s="106">
        <f t="shared" si="11"/>
        <v>0</v>
      </c>
      <c r="Q26" s="106">
        <f t="shared" si="11"/>
        <v>0</v>
      </c>
      <c r="R26" s="106">
        <f t="shared" si="11"/>
        <v>0</v>
      </c>
      <c r="S26" s="106">
        <f t="shared" si="11"/>
        <v>0</v>
      </c>
      <c r="T26" s="106">
        <f t="shared" si="11"/>
        <v>0</v>
      </c>
      <c r="U26" s="106">
        <f t="shared" si="11"/>
        <v>0</v>
      </c>
      <c r="V26" s="106">
        <f t="shared" si="11"/>
        <v>0</v>
      </c>
      <c r="W26" s="106">
        <f t="shared" si="11"/>
        <v>0</v>
      </c>
      <c r="X26" s="106">
        <f t="shared" si="11"/>
        <v>0</v>
      </c>
      <c r="Y26" s="106">
        <f t="shared" si="11"/>
        <v>0</v>
      </c>
      <c r="Z26" s="106">
        <f t="shared" si="11"/>
        <v>0</v>
      </c>
      <c r="AA26" s="106">
        <f t="shared" si="11"/>
        <v>0</v>
      </c>
      <c r="AB26" s="106">
        <f t="shared" si="11"/>
        <v>0</v>
      </c>
      <c r="AC26" s="106">
        <f t="shared" si="11"/>
        <v>0</v>
      </c>
      <c r="AD26" s="106">
        <f t="shared" si="11"/>
        <v>0</v>
      </c>
      <c r="AE26" s="106">
        <f t="shared" si="11"/>
        <v>0</v>
      </c>
      <c r="AF26" s="106">
        <f t="shared" si="11"/>
        <v>0</v>
      </c>
      <c r="AG26" s="106">
        <f t="shared" si="11"/>
        <v>0</v>
      </c>
      <c r="AH26" s="106">
        <f t="shared" si="11"/>
        <v>0</v>
      </c>
      <c r="AI26" s="106">
        <f t="shared" si="11"/>
        <v>0</v>
      </c>
      <c r="AJ26" s="106">
        <f t="shared" si="11"/>
        <v>0</v>
      </c>
      <c r="AK26" s="106">
        <f t="shared" si="11"/>
        <v>0</v>
      </c>
      <c r="AL26" s="106">
        <f t="shared" si="11"/>
        <v>0</v>
      </c>
      <c r="AM26" s="106">
        <f t="shared" si="11"/>
        <v>0</v>
      </c>
      <c r="AN26" s="106">
        <f t="shared" si="11"/>
        <v>0</v>
      </c>
      <c r="AO26" s="106">
        <f t="shared" si="11"/>
        <v>0</v>
      </c>
    </row>
    <row r="27" spans="1:41" ht="15" customHeight="1">
      <c r="A27" s="53"/>
      <c r="B27" s="53"/>
      <c r="C27" s="53"/>
      <c r="D27" s="53"/>
      <c r="E27" s="53"/>
      <c r="F27" s="53"/>
      <c r="G27" s="53"/>
      <c r="H27" s="107"/>
      <c r="I27" s="149">
        <f>SUM(I22:I26)</f>
        <v>0</v>
      </c>
      <c r="J27" s="125"/>
      <c r="K27" s="108">
        <f t="shared" ref="K27:AO27" si="12">SUM(K22:K26)</f>
        <v>0</v>
      </c>
      <c r="L27" s="108">
        <f t="shared" si="12"/>
        <v>0</v>
      </c>
      <c r="M27" s="108">
        <f t="shared" si="12"/>
        <v>0</v>
      </c>
      <c r="N27" s="108">
        <f t="shared" si="12"/>
        <v>0</v>
      </c>
      <c r="O27" s="108">
        <f t="shared" si="12"/>
        <v>0</v>
      </c>
      <c r="P27" s="108">
        <f t="shared" si="12"/>
        <v>0</v>
      </c>
      <c r="Q27" s="108">
        <f t="shared" si="12"/>
        <v>0</v>
      </c>
      <c r="R27" s="108">
        <f t="shared" si="12"/>
        <v>0</v>
      </c>
      <c r="S27" s="108">
        <f t="shared" si="12"/>
        <v>0</v>
      </c>
      <c r="T27" s="108">
        <f t="shared" si="12"/>
        <v>0</v>
      </c>
      <c r="U27" s="108">
        <f t="shared" si="12"/>
        <v>0</v>
      </c>
      <c r="V27" s="108">
        <f t="shared" si="12"/>
        <v>0</v>
      </c>
      <c r="W27" s="108">
        <f t="shared" si="12"/>
        <v>0</v>
      </c>
      <c r="X27" s="108">
        <f t="shared" si="12"/>
        <v>0</v>
      </c>
      <c r="Y27" s="108">
        <f t="shared" si="12"/>
        <v>0</v>
      </c>
      <c r="Z27" s="108">
        <f t="shared" si="12"/>
        <v>0</v>
      </c>
      <c r="AA27" s="108">
        <f t="shared" si="12"/>
        <v>0</v>
      </c>
      <c r="AB27" s="108">
        <f t="shared" si="12"/>
        <v>0</v>
      </c>
      <c r="AC27" s="108">
        <f t="shared" si="12"/>
        <v>0</v>
      </c>
      <c r="AD27" s="108">
        <f t="shared" si="12"/>
        <v>0</v>
      </c>
      <c r="AE27" s="108">
        <f t="shared" si="12"/>
        <v>0</v>
      </c>
      <c r="AF27" s="108">
        <f t="shared" si="12"/>
        <v>0</v>
      </c>
      <c r="AG27" s="108">
        <f t="shared" si="12"/>
        <v>0</v>
      </c>
      <c r="AH27" s="108">
        <f t="shared" si="12"/>
        <v>0</v>
      </c>
      <c r="AI27" s="108">
        <f t="shared" si="12"/>
        <v>0</v>
      </c>
      <c r="AJ27" s="108">
        <f t="shared" si="12"/>
        <v>0</v>
      </c>
      <c r="AK27" s="108">
        <f t="shared" si="12"/>
        <v>0</v>
      </c>
      <c r="AL27" s="108">
        <f t="shared" si="12"/>
        <v>0</v>
      </c>
      <c r="AM27" s="108">
        <f t="shared" si="12"/>
        <v>0</v>
      </c>
      <c r="AN27" s="108">
        <f t="shared" si="12"/>
        <v>0</v>
      </c>
      <c r="AO27" s="108">
        <f t="shared" si="12"/>
        <v>0</v>
      </c>
    </row>
  </sheetData>
  <mergeCells count="55">
    <mergeCell ref="E26:H26"/>
    <mergeCell ref="A22:D26"/>
    <mergeCell ref="E23:H23"/>
    <mergeCell ref="E19:H19"/>
    <mergeCell ref="B16:D16"/>
    <mergeCell ref="E16:H16"/>
    <mergeCell ref="E25:H25"/>
    <mergeCell ref="E24:H24"/>
    <mergeCell ref="E22:H22"/>
    <mergeCell ref="B17:D17"/>
    <mergeCell ref="B18:D18"/>
    <mergeCell ref="E18:H18"/>
    <mergeCell ref="E17:H17"/>
    <mergeCell ref="B11:D11"/>
    <mergeCell ref="E9:H9"/>
    <mergeCell ref="E10:H10"/>
    <mergeCell ref="E11:H11"/>
    <mergeCell ref="A5:A7"/>
    <mergeCell ref="B5:D7"/>
    <mergeCell ref="E8:H8"/>
    <mergeCell ref="B8:D8"/>
    <mergeCell ref="B9:D9"/>
    <mergeCell ref="I27:J27"/>
    <mergeCell ref="I26:J26"/>
    <mergeCell ref="I23:J23"/>
    <mergeCell ref="I25:J25"/>
    <mergeCell ref="I24:J24"/>
    <mergeCell ref="B2:D2"/>
    <mergeCell ref="A1:D1"/>
    <mergeCell ref="I8:J8"/>
    <mergeCell ref="I5:J7"/>
    <mergeCell ref="I15:J15"/>
    <mergeCell ref="E5:H7"/>
    <mergeCell ref="I9:J9"/>
    <mergeCell ref="I11:J11"/>
    <mergeCell ref="I10:J10"/>
    <mergeCell ref="E13:H13"/>
    <mergeCell ref="I12:J12"/>
    <mergeCell ref="I13:J13"/>
    <mergeCell ref="E14:H14"/>
    <mergeCell ref="I14:J14"/>
    <mergeCell ref="E15:H15"/>
    <mergeCell ref="B10:D10"/>
    <mergeCell ref="E12:H12"/>
    <mergeCell ref="B13:D13"/>
    <mergeCell ref="I22:J22"/>
    <mergeCell ref="I20:J20"/>
    <mergeCell ref="I19:J19"/>
    <mergeCell ref="A19:D20"/>
    <mergeCell ref="E20:H20"/>
    <mergeCell ref="I16:J16"/>
    <mergeCell ref="I17:J17"/>
    <mergeCell ref="B12:D12"/>
    <mergeCell ref="B15:D15"/>
    <mergeCell ref="B14:D14"/>
  </mergeCells>
  <conditionalFormatting sqref="K5:AO20">
    <cfRule type="expression" dxfId="27" priority="1">
      <formula>IF(MONTH($B$3)&lt;&gt;MONTH(K$5),1,0)</formula>
    </cfRule>
  </conditionalFormatting>
  <conditionalFormatting sqref="K5:AO20">
    <cfRule type="expression" dxfId="26" priority="2">
      <formula>IF(WEEKDAY(K$5,2)=7,1,0)</formula>
    </cfRule>
  </conditionalFormatting>
  <conditionalFormatting sqref="K5:AO20">
    <cfRule type="expression" dxfId="25" priority="3">
      <formula>IF(WEEKDAY(K$5,2)=6,1,0)</formula>
    </cfRule>
  </conditionalFormatting>
  <conditionalFormatting sqref="K5:AO20">
    <cfRule type="expression" dxfId="24" priority="4">
      <formula>IF(K$7&lt;&gt;"",1,0)</formula>
    </cfRule>
  </conditionalFormatting>
  <dataValidations count="1">
    <dataValidation type="list" allowBlank="1" sqref="A8:A17 E22:E26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81"/>
  <sheetViews>
    <sheetView tabSelected="1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I43" sqref="I8:J43"/>
    </sheetView>
  </sheetViews>
  <sheetFormatPr defaultColWidth="15.140625" defaultRowHeight="15" customHeight="1"/>
  <cols>
    <col min="1" max="1" width="34.140625" customWidth="1"/>
    <col min="2" max="2" width="12.5703125" customWidth="1"/>
    <col min="3" max="3" width="2.5703125" customWidth="1"/>
    <col min="4" max="4" width="24.42578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41" width="7.140625" customWidth="1"/>
  </cols>
  <sheetData>
    <row r="1" spans="1:41" ht="22.5" customHeight="1">
      <c r="A1" s="126" t="s">
        <v>10</v>
      </c>
      <c r="B1" s="121"/>
      <c r="C1" s="121"/>
      <c r="D1" s="121"/>
      <c r="E1" s="67" t="s">
        <v>11</v>
      </c>
      <c r="F1" s="34">
        <f>($D$3*8)*40%</f>
        <v>70.400000000000006</v>
      </c>
      <c r="G1" s="67" t="s">
        <v>51</v>
      </c>
      <c r="H1" s="68">
        <f ca="1">I73-$J$1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ROW(A76)</f>
        <v>76</v>
      </c>
      <c r="L1" s="70">
        <f>ROW(A80)</f>
        <v>80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 t="s">
        <v>36</v>
      </c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42887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/>
      <c r="L7" s="80"/>
      <c r="M7" s="80"/>
      <c r="N7" s="81"/>
      <c r="O7" s="82"/>
      <c r="P7" s="80"/>
      <c r="Q7" s="80"/>
      <c r="R7" s="80"/>
      <c r="S7" s="80" t="s">
        <v>76</v>
      </c>
      <c r="T7" s="80"/>
      <c r="U7" s="81"/>
      <c r="V7" s="81"/>
      <c r="W7" s="80"/>
      <c r="X7" s="81"/>
      <c r="Y7" s="81"/>
      <c r="Z7" s="82"/>
      <c r="AA7" s="82"/>
      <c r="AB7" s="81"/>
      <c r="AC7" s="81"/>
      <c r="AD7" s="80"/>
      <c r="AE7" s="81"/>
      <c r="AF7" s="81"/>
      <c r="AG7" s="81"/>
      <c r="AH7" s="82"/>
      <c r="AI7" s="82"/>
      <c r="AJ7" s="82"/>
      <c r="AK7" s="82"/>
      <c r="AL7" s="82"/>
      <c r="AM7" s="82"/>
      <c r="AN7" s="82"/>
      <c r="AO7" s="82"/>
    </row>
    <row r="8" spans="1:41" ht="22.5" customHeight="1">
      <c r="A8" s="118"/>
      <c r="B8" s="156"/>
      <c r="C8" s="121"/>
      <c r="D8" s="123"/>
      <c r="E8" s="138"/>
      <c r="F8" s="121"/>
      <c r="G8" s="121"/>
      <c r="H8" s="123"/>
      <c r="I8" s="139"/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s="119" customFormat="1" ht="22.5" customHeight="1">
      <c r="A9" s="118"/>
      <c r="B9" s="156"/>
      <c r="C9" s="121"/>
      <c r="D9" s="123"/>
      <c r="E9" s="138"/>
      <c r="F9" s="121"/>
      <c r="G9" s="121"/>
      <c r="H9" s="123"/>
      <c r="I9" s="139"/>
      <c r="J9" s="123"/>
      <c r="K9" s="84"/>
      <c r="L9" s="84"/>
      <c r="M9" s="85"/>
      <c r="N9" s="84"/>
      <c r="O9" s="85"/>
      <c r="P9" s="85"/>
      <c r="Q9" s="84"/>
      <c r="R9" s="84"/>
      <c r="S9" s="85"/>
      <c r="T9" s="84"/>
      <c r="U9" s="85"/>
      <c r="V9" s="85"/>
      <c r="W9" s="85"/>
      <c r="X9" s="85"/>
      <c r="Y9" s="84"/>
      <c r="Z9" s="85"/>
      <c r="AA9" s="85"/>
      <c r="AB9" s="84"/>
      <c r="AC9" s="85"/>
      <c r="AD9" s="85"/>
      <c r="AE9" s="85"/>
      <c r="AF9" s="85"/>
      <c r="AG9" s="85"/>
      <c r="AH9" s="85"/>
      <c r="AI9" s="84"/>
      <c r="AJ9" s="95"/>
      <c r="AK9" s="95"/>
      <c r="AL9" s="112"/>
      <c r="AM9" s="112"/>
      <c r="AN9" s="95"/>
      <c r="AO9" s="84"/>
    </row>
    <row r="10" spans="1:41" s="119" customFormat="1" ht="22.5" customHeight="1">
      <c r="A10" s="118"/>
      <c r="B10" s="156"/>
      <c r="C10" s="121"/>
      <c r="D10" s="123"/>
      <c r="E10" s="138"/>
      <c r="F10" s="121"/>
      <c r="G10" s="121"/>
      <c r="H10" s="123"/>
      <c r="I10" s="139"/>
      <c r="J10" s="123"/>
      <c r="K10" s="84"/>
      <c r="L10" s="84"/>
      <c r="M10" s="85"/>
      <c r="N10" s="84"/>
      <c r="O10" s="85"/>
      <c r="P10" s="85"/>
      <c r="Q10" s="84"/>
      <c r="R10" s="84"/>
      <c r="S10" s="85"/>
      <c r="T10" s="84"/>
      <c r="U10" s="85"/>
      <c r="V10" s="85"/>
      <c r="W10" s="85"/>
      <c r="X10" s="85"/>
      <c r="Y10" s="84"/>
      <c r="Z10" s="85"/>
      <c r="AA10" s="85"/>
      <c r="AB10" s="84"/>
      <c r="AC10" s="85"/>
      <c r="AD10" s="85"/>
      <c r="AE10" s="85"/>
      <c r="AF10" s="85"/>
      <c r="AG10" s="85"/>
      <c r="AH10" s="85"/>
      <c r="AI10" s="84"/>
      <c r="AJ10" s="95"/>
      <c r="AK10" s="95"/>
      <c r="AL10" s="112"/>
      <c r="AM10" s="112"/>
      <c r="AN10" s="95"/>
      <c r="AO10" s="84"/>
    </row>
    <row r="11" spans="1:41" s="119" customFormat="1" ht="22.5" customHeight="1">
      <c r="A11" s="118"/>
      <c r="B11" s="156"/>
      <c r="C11" s="121"/>
      <c r="D11" s="123"/>
      <c r="E11" s="138"/>
      <c r="F11" s="121"/>
      <c r="G11" s="121"/>
      <c r="H11" s="123"/>
      <c r="I11" s="139"/>
      <c r="J11" s="123"/>
      <c r="K11" s="84"/>
      <c r="L11" s="84"/>
      <c r="M11" s="85"/>
      <c r="N11" s="84"/>
      <c r="O11" s="85"/>
      <c r="P11" s="85"/>
      <c r="Q11" s="84"/>
      <c r="R11" s="84"/>
      <c r="S11" s="85"/>
      <c r="T11" s="84"/>
      <c r="U11" s="85"/>
      <c r="V11" s="85"/>
      <c r="W11" s="85"/>
      <c r="X11" s="85"/>
      <c r="Y11" s="84"/>
      <c r="Z11" s="85"/>
      <c r="AA11" s="85"/>
      <c r="AB11" s="84"/>
      <c r="AC11" s="85"/>
      <c r="AD11" s="85"/>
      <c r="AE11" s="85"/>
      <c r="AF11" s="85"/>
      <c r="AG11" s="85"/>
      <c r="AH11" s="85"/>
      <c r="AI11" s="84"/>
      <c r="AJ11" s="95"/>
      <c r="AK11" s="95"/>
      <c r="AL11" s="112"/>
      <c r="AM11" s="112"/>
      <c r="AN11" s="95"/>
      <c r="AO11" s="84"/>
    </row>
    <row r="12" spans="1:41" s="119" customFormat="1" ht="22.5" customHeight="1">
      <c r="A12" s="118"/>
      <c r="B12" s="156"/>
      <c r="C12" s="121"/>
      <c r="D12" s="123"/>
      <c r="E12" s="138"/>
      <c r="F12" s="121"/>
      <c r="G12" s="121"/>
      <c r="H12" s="123"/>
      <c r="I12" s="139"/>
      <c r="J12" s="123"/>
      <c r="K12" s="84"/>
      <c r="L12" s="84"/>
      <c r="M12" s="85"/>
      <c r="N12" s="84"/>
      <c r="O12" s="85"/>
      <c r="P12" s="85"/>
      <c r="Q12" s="84"/>
      <c r="R12" s="84"/>
      <c r="S12" s="85"/>
      <c r="T12" s="84"/>
      <c r="U12" s="85"/>
      <c r="V12" s="85"/>
      <c r="W12" s="85"/>
      <c r="X12" s="85"/>
      <c r="Y12" s="84"/>
      <c r="Z12" s="85"/>
      <c r="AA12" s="85"/>
      <c r="AB12" s="84"/>
      <c r="AC12" s="85"/>
      <c r="AD12" s="85"/>
      <c r="AE12" s="85"/>
      <c r="AF12" s="85"/>
      <c r="AG12" s="85"/>
      <c r="AH12" s="85"/>
      <c r="AI12" s="84"/>
      <c r="AJ12" s="95"/>
      <c r="AK12" s="95"/>
      <c r="AL12" s="112"/>
      <c r="AM12" s="112"/>
      <c r="AN12" s="95"/>
      <c r="AO12" s="84"/>
    </row>
    <row r="13" spans="1:41" s="119" customFormat="1" ht="22.5" customHeight="1">
      <c r="A13" s="118"/>
      <c r="B13" s="156"/>
      <c r="C13" s="121"/>
      <c r="D13" s="123"/>
      <c r="E13" s="138"/>
      <c r="F13" s="121"/>
      <c r="G13" s="121"/>
      <c r="H13" s="123"/>
      <c r="I13" s="139"/>
      <c r="J13" s="123"/>
      <c r="K13" s="84"/>
      <c r="L13" s="84"/>
      <c r="M13" s="85"/>
      <c r="N13" s="84"/>
      <c r="O13" s="85"/>
      <c r="P13" s="85"/>
      <c r="Q13" s="84"/>
      <c r="R13" s="84"/>
      <c r="S13" s="85"/>
      <c r="T13" s="84"/>
      <c r="U13" s="85"/>
      <c r="V13" s="85"/>
      <c r="W13" s="85"/>
      <c r="X13" s="85"/>
      <c r="Y13" s="84"/>
      <c r="Z13" s="85"/>
      <c r="AA13" s="85"/>
      <c r="AB13" s="84"/>
      <c r="AC13" s="85"/>
      <c r="AD13" s="85"/>
      <c r="AE13" s="85"/>
      <c r="AF13" s="85"/>
      <c r="AG13" s="85"/>
      <c r="AH13" s="85"/>
      <c r="AI13" s="84"/>
      <c r="AJ13" s="95"/>
      <c r="AK13" s="95"/>
      <c r="AL13" s="112"/>
      <c r="AM13" s="112"/>
      <c r="AN13" s="95"/>
      <c r="AO13" s="84"/>
    </row>
    <row r="14" spans="1:41" s="119" customFormat="1" ht="22.5" customHeight="1">
      <c r="A14" s="118"/>
      <c r="B14" s="156"/>
      <c r="C14" s="121"/>
      <c r="D14" s="123"/>
      <c r="E14" s="138"/>
      <c r="F14" s="121"/>
      <c r="G14" s="121"/>
      <c r="H14" s="123"/>
      <c r="I14" s="139"/>
      <c r="J14" s="123"/>
      <c r="K14" s="84"/>
      <c r="L14" s="84"/>
      <c r="M14" s="85"/>
      <c r="N14" s="84"/>
      <c r="O14" s="85"/>
      <c r="P14" s="85"/>
      <c r="Q14" s="84"/>
      <c r="R14" s="84"/>
      <c r="S14" s="85"/>
      <c r="T14" s="84"/>
      <c r="U14" s="85"/>
      <c r="V14" s="85"/>
      <c r="W14" s="85"/>
      <c r="X14" s="85"/>
      <c r="Y14" s="84"/>
      <c r="Z14" s="85"/>
      <c r="AA14" s="85"/>
      <c r="AB14" s="84"/>
      <c r="AC14" s="85"/>
      <c r="AD14" s="85"/>
      <c r="AE14" s="85"/>
      <c r="AF14" s="85"/>
      <c r="AG14" s="85"/>
      <c r="AH14" s="85"/>
      <c r="AI14" s="84"/>
      <c r="AJ14" s="95"/>
      <c r="AK14" s="95"/>
      <c r="AL14" s="112"/>
      <c r="AM14" s="112"/>
      <c r="AN14" s="95"/>
      <c r="AO14" s="84"/>
    </row>
    <row r="15" spans="1:41" s="119" customFormat="1" ht="22.5" customHeight="1">
      <c r="A15" s="118"/>
      <c r="B15" s="156"/>
      <c r="C15" s="121"/>
      <c r="D15" s="123"/>
      <c r="E15" s="138"/>
      <c r="F15" s="121"/>
      <c r="G15" s="121"/>
      <c r="H15" s="123"/>
      <c r="I15" s="139"/>
      <c r="J15" s="123"/>
      <c r="K15" s="84"/>
      <c r="L15" s="84"/>
      <c r="M15" s="85"/>
      <c r="N15" s="84"/>
      <c r="O15" s="85"/>
      <c r="P15" s="85"/>
      <c r="Q15" s="84"/>
      <c r="R15" s="84"/>
      <c r="S15" s="85"/>
      <c r="T15" s="84"/>
      <c r="U15" s="85"/>
      <c r="V15" s="85"/>
      <c r="W15" s="85"/>
      <c r="X15" s="85"/>
      <c r="Y15" s="84"/>
      <c r="Z15" s="85"/>
      <c r="AA15" s="85"/>
      <c r="AB15" s="84"/>
      <c r="AC15" s="85"/>
      <c r="AD15" s="85"/>
      <c r="AE15" s="85"/>
      <c r="AF15" s="85"/>
      <c r="AG15" s="85"/>
      <c r="AH15" s="85"/>
      <c r="AI15" s="84"/>
      <c r="AJ15" s="95"/>
      <c r="AK15" s="95"/>
      <c r="AL15" s="112"/>
      <c r="AM15" s="112"/>
      <c r="AN15" s="95"/>
      <c r="AO15" s="84"/>
    </row>
    <row r="16" spans="1:41" s="119" customFormat="1" ht="22.5" customHeight="1">
      <c r="A16" s="118"/>
      <c r="B16" s="156"/>
      <c r="C16" s="121"/>
      <c r="D16" s="123"/>
      <c r="E16" s="138"/>
      <c r="F16" s="121"/>
      <c r="G16" s="121"/>
      <c r="H16" s="123"/>
      <c r="I16" s="139"/>
      <c r="J16" s="123"/>
      <c r="K16" s="84"/>
      <c r="L16" s="84"/>
      <c r="M16" s="85"/>
      <c r="N16" s="84"/>
      <c r="O16" s="85"/>
      <c r="P16" s="85"/>
      <c r="Q16" s="84"/>
      <c r="R16" s="84"/>
      <c r="S16" s="85"/>
      <c r="T16" s="84"/>
      <c r="U16" s="85"/>
      <c r="V16" s="85"/>
      <c r="W16" s="85"/>
      <c r="X16" s="85"/>
      <c r="Y16" s="84"/>
      <c r="Z16" s="85"/>
      <c r="AA16" s="85"/>
      <c r="AB16" s="84"/>
      <c r="AC16" s="85"/>
      <c r="AD16" s="85"/>
      <c r="AE16" s="85"/>
      <c r="AF16" s="85"/>
      <c r="AG16" s="85"/>
      <c r="AH16" s="85"/>
      <c r="AI16" s="84"/>
      <c r="AJ16" s="95"/>
      <c r="AK16" s="95"/>
      <c r="AL16" s="112"/>
      <c r="AM16" s="112"/>
      <c r="AN16" s="95"/>
      <c r="AO16" s="84"/>
    </row>
    <row r="17" spans="1:41" s="119" customFormat="1" ht="22.5" customHeight="1">
      <c r="A17" s="118"/>
      <c r="B17" s="156"/>
      <c r="C17" s="121"/>
      <c r="D17" s="123"/>
      <c r="E17" s="138"/>
      <c r="F17" s="121"/>
      <c r="G17" s="121"/>
      <c r="H17" s="123"/>
      <c r="I17" s="139"/>
      <c r="J17" s="123"/>
      <c r="K17" s="84"/>
      <c r="L17" s="84"/>
      <c r="M17" s="85"/>
      <c r="N17" s="84"/>
      <c r="O17" s="85"/>
      <c r="P17" s="85"/>
      <c r="Q17" s="84"/>
      <c r="R17" s="84"/>
      <c r="S17" s="85"/>
      <c r="T17" s="84"/>
      <c r="U17" s="85"/>
      <c r="V17" s="85"/>
      <c r="W17" s="85"/>
      <c r="X17" s="85"/>
      <c r="Y17" s="84"/>
      <c r="Z17" s="85"/>
      <c r="AA17" s="85"/>
      <c r="AB17" s="84"/>
      <c r="AC17" s="85"/>
      <c r="AD17" s="85"/>
      <c r="AE17" s="85"/>
      <c r="AF17" s="85"/>
      <c r="AG17" s="85"/>
      <c r="AH17" s="85"/>
      <c r="AI17" s="84"/>
      <c r="AJ17" s="95"/>
      <c r="AK17" s="95"/>
      <c r="AL17" s="112"/>
      <c r="AM17" s="112"/>
      <c r="AN17" s="95"/>
      <c r="AO17" s="84"/>
    </row>
    <row r="18" spans="1:41" s="119" customFormat="1" ht="22.5" customHeight="1">
      <c r="A18" s="118"/>
      <c r="B18" s="156"/>
      <c r="C18" s="121"/>
      <c r="D18" s="123"/>
      <c r="E18" s="138"/>
      <c r="F18" s="121"/>
      <c r="G18" s="121"/>
      <c r="H18" s="123"/>
      <c r="I18" s="139"/>
      <c r="J18" s="123"/>
      <c r="K18" s="84"/>
      <c r="L18" s="84"/>
      <c r="M18" s="85"/>
      <c r="N18" s="84"/>
      <c r="O18" s="85"/>
      <c r="P18" s="85"/>
      <c r="Q18" s="84"/>
      <c r="R18" s="84"/>
      <c r="S18" s="85"/>
      <c r="T18" s="84"/>
      <c r="U18" s="85"/>
      <c r="V18" s="85"/>
      <c r="W18" s="85"/>
      <c r="X18" s="85"/>
      <c r="Y18" s="84"/>
      <c r="Z18" s="85"/>
      <c r="AA18" s="85"/>
      <c r="AB18" s="84"/>
      <c r="AC18" s="85"/>
      <c r="AD18" s="85"/>
      <c r="AE18" s="85"/>
      <c r="AF18" s="85"/>
      <c r="AG18" s="85"/>
      <c r="AH18" s="85"/>
      <c r="AI18" s="84"/>
      <c r="AJ18" s="95"/>
      <c r="AK18" s="95"/>
      <c r="AL18" s="112"/>
      <c r="AM18" s="112"/>
      <c r="AN18" s="95"/>
      <c r="AO18" s="84"/>
    </row>
    <row r="19" spans="1:41" s="119" customFormat="1" ht="22.5" customHeight="1">
      <c r="A19" s="118"/>
      <c r="B19" s="156"/>
      <c r="C19" s="121"/>
      <c r="D19" s="123"/>
      <c r="E19" s="138"/>
      <c r="F19" s="121"/>
      <c r="G19" s="121"/>
      <c r="H19" s="123"/>
      <c r="I19" s="139"/>
      <c r="J19" s="123"/>
      <c r="K19" s="84"/>
      <c r="L19" s="84"/>
      <c r="M19" s="85"/>
      <c r="N19" s="84"/>
      <c r="O19" s="85"/>
      <c r="P19" s="85"/>
      <c r="Q19" s="84"/>
      <c r="R19" s="84"/>
      <c r="S19" s="85"/>
      <c r="T19" s="84"/>
      <c r="U19" s="85"/>
      <c r="V19" s="85"/>
      <c r="W19" s="85"/>
      <c r="X19" s="85"/>
      <c r="Y19" s="84"/>
      <c r="Z19" s="85"/>
      <c r="AA19" s="85"/>
      <c r="AB19" s="84"/>
      <c r="AC19" s="85"/>
      <c r="AD19" s="85"/>
      <c r="AE19" s="85"/>
      <c r="AF19" s="85"/>
      <c r="AG19" s="85"/>
      <c r="AH19" s="85"/>
      <c r="AI19" s="84"/>
      <c r="AJ19" s="95"/>
      <c r="AK19" s="95"/>
      <c r="AL19" s="112"/>
      <c r="AM19" s="112"/>
      <c r="AN19" s="95"/>
      <c r="AO19" s="84"/>
    </row>
    <row r="20" spans="1:41" s="119" customFormat="1" ht="22.5" customHeight="1">
      <c r="A20" s="118"/>
      <c r="B20" s="156"/>
      <c r="C20" s="121"/>
      <c r="D20" s="123"/>
      <c r="E20" s="138"/>
      <c r="F20" s="121"/>
      <c r="G20" s="121"/>
      <c r="H20" s="123"/>
      <c r="I20" s="139"/>
      <c r="J20" s="123"/>
      <c r="K20" s="84"/>
      <c r="L20" s="84"/>
      <c r="M20" s="85"/>
      <c r="N20" s="84"/>
      <c r="O20" s="85"/>
      <c r="P20" s="85"/>
      <c r="Q20" s="84"/>
      <c r="R20" s="84"/>
      <c r="S20" s="85"/>
      <c r="T20" s="84"/>
      <c r="U20" s="85"/>
      <c r="V20" s="85"/>
      <c r="W20" s="85"/>
      <c r="X20" s="85"/>
      <c r="Y20" s="84"/>
      <c r="Z20" s="85"/>
      <c r="AA20" s="85"/>
      <c r="AB20" s="84"/>
      <c r="AC20" s="85"/>
      <c r="AD20" s="85"/>
      <c r="AE20" s="85"/>
      <c r="AF20" s="85"/>
      <c r="AG20" s="85"/>
      <c r="AH20" s="85"/>
      <c r="AI20" s="84"/>
      <c r="AJ20" s="95"/>
      <c r="AK20" s="95"/>
      <c r="AL20" s="112"/>
      <c r="AM20" s="112"/>
      <c r="AN20" s="95"/>
      <c r="AO20" s="84"/>
    </row>
    <row r="21" spans="1:41" s="119" customFormat="1" ht="22.5" customHeight="1">
      <c r="A21" s="118"/>
      <c r="B21" s="156"/>
      <c r="C21" s="121"/>
      <c r="D21" s="123"/>
      <c r="E21" s="138"/>
      <c r="F21" s="121"/>
      <c r="G21" s="121"/>
      <c r="H21" s="123"/>
      <c r="I21" s="139"/>
      <c r="J21" s="123"/>
      <c r="K21" s="84"/>
      <c r="L21" s="84"/>
      <c r="M21" s="85"/>
      <c r="N21" s="84"/>
      <c r="O21" s="85"/>
      <c r="P21" s="85"/>
      <c r="Q21" s="84"/>
      <c r="R21" s="84"/>
      <c r="S21" s="85"/>
      <c r="T21" s="84"/>
      <c r="U21" s="85"/>
      <c r="V21" s="85"/>
      <c r="W21" s="85"/>
      <c r="X21" s="85"/>
      <c r="Y21" s="84"/>
      <c r="Z21" s="85"/>
      <c r="AA21" s="85"/>
      <c r="AB21" s="84"/>
      <c r="AC21" s="85"/>
      <c r="AD21" s="85"/>
      <c r="AE21" s="85"/>
      <c r="AF21" s="85"/>
      <c r="AG21" s="85"/>
      <c r="AH21" s="85"/>
      <c r="AI21" s="84"/>
      <c r="AJ21" s="95"/>
      <c r="AK21" s="95"/>
      <c r="AL21" s="112"/>
      <c r="AM21" s="112"/>
      <c r="AN21" s="95"/>
      <c r="AO21" s="84"/>
    </row>
    <row r="22" spans="1:41" s="119" customFormat="1" ht="22.5" customHeight="1">
      <c r="A22" s="118"/>
      <c r="B22" s="156"/>
      <c r="C22" s="121"/>
      <c r="D22" s="123"/>
      <c r="E22" s="138"/>
      <c r="F22" s="121"/>
      <c r="G22" s="121"/>
      <c r="H22" s="123"/>
      <c r="I22" s="139"/>
      <c r="J22" s="123"/>
      <c r="K22" s="84"/>
      <c r="L22" s="84"/>
      <c r="M22" s="85"/>
      <c r="N22" s="84"/>
      <c r="O22" s="85"/>
      <c r="P22" s="85"/>
      <c r="Q22" s="84"/>
      <c r="R22" s="84"/>
      <c r="S22" s="85"/>
      <c r="T22" s="84"/>
      <c r="U22" s="85"/>
      <c r="V22" s="85"/>
      <c r="W22" s="85"/>
      <c r="X22" s="85"/>
      <c r="Y22" s="84"/>
      <c r="Z22" s="85"/>
      <c r="AA22" s="85"/>
      <c r="AB22" s="84"/>
      <c r="AC22" s="85"/>
      <c r="AD22" s="85"/>
      <c r="AE22" s="85"/>
      <c r="AF22" s="85"/>
      <c r="AG22" s="85"/>
      <c r="AH22" s="85"/>
      <c r="AI22" s="84"/>
      <c r="AJ22" s="95"/>
      <c r="AK22" s="95"/>
      <c r="AL22" s="112"/>
      <c r="AM22" s="112"/>
      <c r="AN22" s="95"/>
      <c r="AO22" s="84"/>
    </row>
    <row r="23" spans="1:41" s="119" customFormat="1" ht="22.5" customHeight="1">
      <c r="A23" s="118"/>
      <c r="B23" s="156"/>
      <c r="C23" s="121"/>
      <c r="D23" s="123"/>
      <c r="E23" s="138"/>
      <c r="F23" s="121"/>
      <c r="G23" s="121"/>
      <c r="H23" s="123"/>
      <c r="I23" s="139"/>
      <c r="J23" s="123"/>
      <c r="K23" s="84"/>
      <c r="L23" s="84"/>
      <c r="M23" s="85"/>
      <c r="N23" s="84"/>
      <c r="O23" s="85"/>
      <c r="P23" s="85"/>
      <c r="Q23" s="84"/>
      <c r="R23" s="84"/>
      <c r="S23" s="85"/>
      <c r="T23" s="84"/>
      <c r="U23" s="85"/>
      <c r="V23" s="85"/>
      <c r="W23" s="85"/>
      <c r="X23" s="85"/>
      <c r="Y23" s="84"/>
      <c r="Z23" s="85"/>
      <c r="AA23" s="85"/>
      <c r="AB23" s="84"/>
      <c r="AC23" s="85"/>
      <c r="AD23" s="85"/>
      <c r="AE23" s="85"/>
      <c r="AF23" s="85"/>
      <c r="AG23" s="85"/>
      <c r="AH23" s="85"/>
      <c r="AI23" s="84"/>
      <c r="AJ23" s="95"/>
      <c r="AK23" s="95"/>
      <c r="AL23" s="112"/>
      <c r="AM23" s="112"/>
      <c r="AN23" s="95"/>
      <c r="AO23" s="84"/>
    </row>
    <row r="24" spans="1:41" s="119" customFormat="1" ht="22.5" customHeight="1">
      <c r="A24" s="118"/>
      <c r="B24" s="156"/>
      <c r="C24" s="121"/>
      <c r="D24" s="123"/>
      <c r="E24" s="138"/>
      <c r="F24" s="121"/>
      <c r="G24" s="121"/>
      <c r="H24" s="123"/>
      <c r="I24" s="139"/>
      <c r="J24" s="123"/>
      <c r="K24" s="84"/>
      <c r="L24" s="84"/>
      <c r="M24" s="85"/>
      <c r="N24" s="84"/>
      <c r="O24" s="85"/>
      <c r="P24" s="85"/>
      <c r="Q24" s="84"/>
      <c r="R24" s="84"/>
      <c r="S24" s="85"/>
      <c r="T24" s="84"/>
      <c r="U24" s="85"/>
      <c r="V24" s="85"/>
      <c r="W24" s="85"/>
      <c r="X24" s="85"/>
      <c r="Y24" s="84"/>
      <c r="Z24" s="85"/>
      <c r="AA24" s="85"/>
      <c r="AB24" s="84"/>
      <c r="AC24" s="85"/>
      <c r="AD24" s="85"/>
      <c r="AE24" s="85"/>
      <c r="AF24" s="85"/>
      <c r="AG24" s="85"/>
      <c r="AH24" s="85"/>
      <c r="AI24" s="84"/>
      <c r="AJ24" s="95"/>
      <c r="AK24" s="95"/>
      <c r="AL24" s="112"/>
      <c r="AM24" s="112"/>
      <c r="AN24" s="95"/>
      <c r="AO24" s="84"/>
    </row>
    <row r="25" spans="1:41" s="119" customFormat="1" ht="22.5" customHeight="1">
      <c r="A25" s="118"/>
      <c r="B25" s="156"/>
      <c r="C25" s="121"/>
      <c r="D25" s="123"/>
      <c r="E25" s="138"/>
      <c r="F25" s="121"/>
      <c r="G25" s="121"/>
      <c r="H25" s="123"/>
      <c r="I25" s="139"/>
      <c r="J25" s="123"/>
      <c r="K25" s="84"/>
      <c r="L25" s="84"/>
      <c r="M25" s="85"/>
      <c r="N25" s="84"/>
      <c r="O25" s="85"/>
      <c r="P25" s="85"/>
      <c r="Q25" s="84"/>
      <c r="R25" s="84"/>
      <c r="S25" s="85"/>
      <c r="T25" s="84"/>
      <c r="U25" s="85"/>
      <c r="V25" s="85"/>
      <c r="W25" s="85"/>
      <c r="X25" s="85"/>
      <c r="Y25" s="84"/>
      <c r="Z25" s="85"/>
      <c r="AA25" s="85"/>
      <c r="AB25" s="84"/>
      <c r="AC25" s="85"/>
      <c r="AD25" s="85"/>
      <c r="AE25" s="85"/>
      <c r="AF25" s="85"/>
      <c r="AG25" s="85"/>
      <c r="AH25" s="85"/>
      <c r="AI25" s="84"/>
      <c r="AJ25" s="95"/>
      <c r="AK25" s="95"/>
      <c r="AL25" s="112"/>
      <c r="AM25" s="112"/>
      <c r="AN25" s="95"/>
      <c r="AO25" s="84"/>
    </row>
    <row r="26" spans="1:41" s="119" customFormat="1" ht="22.5" customHeight="1">
      <c r="A26" s="118"/>
      <c r="B26" s="156"/>
      <c r="C26" s="121"/>
      <c r="D26" s="123"/>
      <c r="E26" s="138"/>
      <c r="F26" s="121"/>
      <c r="G26" s="121"/>
      <c r="H26" s="123"/>
      <c r="I26" s="139"/>
      <c r="J26" s="123"/>
      <c r="K26" s="84"/>
      <c r="L26" s="84"/>
      <c r="M26" s="85"/>
      <c r="N26" s="84"/>
      <c r="O26" s="85"/>
      <c r="P26" s="85"/>
      <c r="Q26" s="84"/>
      <c r="R26" s="84"/>
      <c r="S26" s="85"/>
      <c r="T26" s="84"/>
      <c r="U26" s="85"/>
      <c r="V26" s="85"/>
      <c r="W26" s="85"/>
      <c r="X26" s="85"/>
      <c r="Y26" s="84"/>
      <c r="Z26" s="85"/>
      <c r="AA26" s="85"/>
      <c r="AB26" s="84"/>
      <c r="AC26" s="85"/>
      <c r="AD26" s="85"/>
      <c r="AE26" s="85"/>
      <c r="AF26" s="85"/>
      <c r="AG26" s="85"/>
      <c r="AH26" s="85"/>
      <c r="AI26" s="84"/>
      <c r="AJ26" s="95"/>
      <c r="AK26" s="95"/>
      <c r="AL26" s="112"/>
      <c r="AM26" s="112"/>
      <c r="AN26" s="95"/>
      <c r="AO26" s="84"/>
    </row>
    <row r="27" spans="1:41" s="119" customFormat="1" ht="22.5" customHeight="1">
      <c r="A27" s="118"/>
      <c r="B27" s="156"/>
      <c r="C27" s="121"/>
      <c r="D27" s="123"/>
      <c r="E27" s="138"/>
      <c r="F27" s="121"/>
      <c r="G27" s="121"/>
      <c r="H27" s="123"/>
      <c r="I27" s="139"/>
      <c r="J27" s="123"/>
      <c r="K27" s="84"/>
      <c r="L27" s="84"/>
      <c r="M27" s="85"/>
      <c r="N27" s="84"/>
      <c r="O27" s="85"/>
      <c r="P27" s="85"/>
      <c r="Q27" s="84"/>
      <c r="R27" s="84"/>
      <c r="S27" s="85"/>
      <c r="T27" s="84"/>
      <c r="U27" s="85"/>
      <c r="V27" s="85"/>
      <c r="W27" s="85"/>
      <c r="X27" s="85"/>
      <c r="Y27" s="84"/>
      <c r="Z27" s="85"/>
      <c r="AA27" s="85"/>
      <c r="AB27" s="84"/>
      <c r="AC27" s="85"/>
      <c r="AD27" s="85"/>
      <c r="AE27" s="85"/>
      <c r="AF27" s="85"/>
      <c r="AG27" s="85"/>
      <c r="AH27" s="85"/>
      <c r="AI27" s="84"/>
      <c r="AJ27" s="95"/>
      <c r="AK27" s="95"/>
      <c r="AL27" s="112"/>
      <c r="AM27" s="112"/>
      <c r="AN27" s="95"/>
      <c r="AO27" s="84"/>
    </row>
    <row r="28" spans="1:41" s="119" customFormat="1" ht="22.5" customHeight="1">
      <c r="A28" s="118"/>
      <c r="B28" s="156"/>
      <c r="C28" s="121"/>
      <c r="D28" s="123"/>
      <c r="E28" s="138"/>
      <c r="F28" s="121"/>
      <c r="G28" s="121"/>
      <c r="H28" s="123"/>
      <c r="I28" s="139"/>
      <c r="J28" s="123"/>
      <c r="K28" s="84"/>
      <c r="L28" s="84"/>
      <c r="M28" s="85"/>
      <c r="N28" s="84"/>
      <c r="O28" s="85"/>
      <c r="P28" s="85"/>
      <c r="Q28" s="84"/>
      <c r="R28" s="84"/>
      <c r="S28" s="85"/>
      <c r="T28" s="84"/>
      <c r="U28" s="85"/>
      <c r="V28" s="85"/>
      <c r="W28" s="85"/>
      <c r="X28" s="85"/>
      <c r="Y28" s="84"/>
      <c r="Z28" s="85"/>
      <c r="AA28" s="85"/>
      <c r="AB28" s="84"/>
      <c r="AC28" s="85"/>
      <c r="AD28" s="85"/>
      <c r="AE28" s="85"/>
      <c r="AF28" s="85"/>
      <c r="AG28" s="85"/>
      <c r="AH28" s="85"/>
      <c r="AI28" s="84"/>
      <c r="AJ28" s="95"/>
      <c r="AK28" s="95"/>
      <c r="AL28" s="112"/>
      <c r="AM28" s="112"/>
      <c r="AN28" s="95"/>
      <c r="AO28" s="84"/>
    </row>
    <row r="29" spans="1:41" s="119" customFormat="1" ht="22.5" customHeight="1">
      <c r="A29" s="118"/>
      <c r="B29" s="156"/>
      <c r="C29" s="121"/>
      <c r="D29" s="123"/>
      <c r="E29" s="138"/>
      <c r="F29" s="121"/>
      <c r="G29" s="121"/>
      <c r="H29" s="123"/>
      <c r="I29" s="139"/>
      <c r="J29" s="123"/>
      <c r="K29" s="84"/>
      <c r="L29" s="84"/>
      <c r="M29" s="85"/>
      <c r="N29" s="84"/>
      <c r="O29" s="85"/>
      <c r="P29" s="85"/>
      <c r="Q29" s="84"/>
      <c r="R29" s="84"/>
      <c r="S29" s="85"/>
      <c r="T29" s="84"/>
      <c r="U29" s="85"/>
      <c r="V29" s="85"/>
      <c r="W29" s="85"/>
      <c r="X29" s="85"/>
      <c r="Y29" s="84"/>
      <c r="Z29" s="85"/>
      <c r="AA29" s="85"/>
      <c r="AB29" s="84"/>
      <c r="AC29" s="85"/>
      <c r="AD29" s="85"/>
      <c r="AE29" s="85"/>
      <c r="AF29" s="85"/>
      <c r="AG29" s="85"/>
      <c r="AH29" s="85"/>
      <c r="AI29" s="84"/>
      <c r="AJ29" s="95"/>
      <c r="AK29" s="95"/>
      <c r="AL29" s="112"/>
      <c r="AM29" s="112"/>
      <c r="AN29" s="95"/>
      <c r="AO29" s="84"/>
    </row>
    <row r="30" spans="1:41" s="119" customFormat="1" ht="22.5" customHeight="1">
      <c r="A30" s="118"/>
      <c r="B30" s="156"/>
      <c r="C30" s="121"/>
      <c r="D30" s="123"/>
      <c r="E30" s="138"/>
      <c r="F30" s="121"/>
      <c r="G30" s="121"/>
      <c r="H30" s="123"/>
      <c r="I30" s="139"/>
      <c r="J30" s="123"/>
      <c r="K30" s="84"/>
      <c r="L30" s="84"/>
      <c r="M30" s="85"/>
      <c r="N30" s="84"/>
      <c r="O30" s="85"/>
      <c r="P30" s="85"/>
      <c r="Q30" s="84"/>
      <c r="R30" s="84"/>
      <c r="S30" s="85"/>
      <c r="T30" s="84"/>
      <c r="U30" s="85"/>
      <c r="V30" s="85"/>
      <c r="W30" s="85"/>
      <c r="X30" s="85"/>
      <c r="Y30" s="84"/>
      <c r="Z30" s="85"/>
      <c r="AA30" s="85"/>
      <c r="AB30" s="84"/>
      <c r="AC30" s="85"/>
      <c r="AD30" s="85"/>
      <c r="AE30" s="85"/>
      <c r="AF30" s="85"/>
      <c r="AG30" s="85"/>
      <c r="AH30" s="85"/>
      <c r="AI30" s="84"/>
      <c r="AJ30" s="95"/>
      <c r="AK30" s="95"/>
      <c r="AL30" s="112"/>
      <c r="AM30" s="112"/>
      <c r="AN30" s="95"/>
      <c r="AO30" s="84"/>
    </row>
    <row r="31" spans="1:41" s="119" customFormat="1" ht="22.5" customHeight="1">
      <c r="A31" s="118"/>
      <c r="B31" s="156"/>
      <c r="C31" s="121"/>
      <c r="D31" s="123"/>
      <c r="E31" s="138"/>
      <c r="F31" s="121"/>
      <c r="G31" s="121"/>
      <c r="H31" s="123"/>
      <c r="I31" s="139"/>
      <c r="J31" s="123"/>
      <c r="K31" s="84"/>
      <c r="L31" s="84"/>
      <c r="M31" s="85"/>
      <c r="N31" s="84"/>
      <c r="O31" s="85"/>
      <c r="P31" s="85"/>
      <c r="Q31" s="84"/>
      <c r="R31" s="84"/>
      <c r="S31" s="85"/>
      <c r="T31" s="84"/>
      <c r="U31" s="85"/>
      <c r="V31" s="85"/>
      <c r="W31" s="85"/>
      <c r="X31" s="85"/>
      <c r="Y31" s="84"/>
      <c r="Z31" s="85"/>
      <c r="AA31" s="85"/>
      <c r="AB31" s="84"/>
      <c r="AC31" s="85"/>
      <c r="AD31" s="85"/>
      <c r="AE31" s="85"/>
      <c r="AF31" s="85"/>
      <c r="AG31" s="85"/>
      <c r="AH31" s="85"/>
      <c r="AI31" s="84"/>
      <c r="AJ31" s="95"/>
      <c r="AK31" s="95"/>
      <c r="AL31" s="112"/>
      <c r="AM31" s="112"/>
      <c r="AN31" s="95"/>
      <c r="AO31" s="84"/>
    </row>
    <row r="32" spans="1:41" s="119" customFormat="1" ht="22.5" customHeight="1">
      <c r="A32" s="118"/>
      <c r="B32" s="156"/>
      <c r="C32" s="121"/>
      <c r="D32" s="123"/>
      <c r="E32" s="138"/>
      <c r="F32" s="121"/>
      <c r="G32" s="121"/>
      <c r="H32" s="123"/>
      <c r="I32" s="139"/>
      <c r="J32" s="123"/>
      <c r="K32" s="84"/>
      <c r="L32" s="84"/>
      <c r="M32" s="85"/>
      <c r="N32" s="84"/>
      <c r="O32" s="85"/>
      <c r="P32" s="85"/>
      <c r="Q32" s="84"/>
      <c r="R32" s="84"/>
      <c r="S32" s="85"/>
      <c r="T32" s="84"/>
      <c r="U32" s="85"/>
      <c r="V32" s="85"/>
      <c r="W32" s="85"/>
      <c r="X32" s="85"/>
      <c r="Y32" s="84"/>
      <c r="Z32" s="85"/>
      <c r="AA32" s="85"/>
      <c r="AB32" s="84"/>
      <c r="AC32" s="85"/>
      <c r="AD32" s="85"/>
      <c r="AE32" s="85"/>
      <c r="AF32" s="85"/>
      <c r="AG32" s="85"/>
      <c r="AH32" s="85"/>
      <c r="AI32" s="84"/>
      <c r="AJ32" s="95"/>
      <c r="AK32" s="95"/>
      <c r="AL32" s="112"/>
      <c r="AM32" s="112"/>
      <c r="AN32" s="95"/>
      <c r="AO32" s="84"/>
    </row>
    <row r="33" spans="1:41" s="119" customFormat="1" ht="22.5" customHeight="1">
      <c r="A33" s="118"/>
      <c r="B33" s="156"/>
      <c r="C33" s="121"/>
      <c r="D33" s="123"/>
      <c r="E33" s="138"/>
      <c r="F33" s="121"/>
      <c r="G33" s="121"/>
      <c r="H33" s="123"/>
      <c r="I33" s="139"/>
      <c r="J33" s="123"/>
      <c r="K33" s="84"/>
      <c r="L33" s="84"/>
      <c r="M33" s="85"/>
      <c r="N33" s="84"/>
      <c r="O33" s="85"/>
      <c r="P33" s="85"/>
      <c r="Q33" s="84"/>
      <c r="R33" s="84"/>
      <c r="S33" s="85"/>
      <c r="T33" s="84"/>
      <c r="U33" s="85"/>
      <c r="V33" s="85"/>
      <c r="W33" s="85"/>
      <c r="X33" s="85"/>
      <c r="Y33" s="84"/>
      <c r="Z33" s="85"/>
      <c r="AA33" s="85"/>
      <c r="AB33" s="84"/>
      <c r="AC33" s="85"/>
      <c r="AD33" s="85"/>
      <c r="AE33" s="85"/>
      <c r="AF33" s="85"/>
      <c r="AG33" s="85"/>
      <c r="AH33" s="85"/>
      <c r="AI33" s="84"/>
      <c r="AJ33" s="95"/>
      <c r="AK33" s="95"/>
      <c r="AL33" s="112"/>
      <c r="AM33" s="112"/>
      <c r="AN33" s="95"/>
      <c r="AO33" s="84"/>
    </row>
    <row r="34" spans="1:41" s="119" customFormat="1" ht="22.5" customHeight="1">
      <c r="A34" s="118"/>
      <c r="B34" s="156"/>
      <c r="C34" s="121"/>
      <c r="D34" s="123"/>
      <c r="E34" s="138"/>
      <c r="F34" s="121"/>
      <c r="G34" s="121"/>
      <c r="H34" s="123"/>
      <c r="I34" s="139"/>
      <c r="J34" s="123"/>
      <c r="K34" s="84"/>
      <c r="L34" s="84"/>
      <c r="M34" s="85"/>
      <c r="N34" s="84"/>
      <c r="O34" s="85"/>
      <c r="P34" s="85"/>
      <c r="Q34" s="84"/>
      <c r="R34" s="84"/>
      <c r="S34" s="85"/>
      <c r="T34" s="84"/>
      <c r="U34" s="85"/>
      <c r="V34" s="85"/>
      <c r="W34" s="85"/>
      <c r="X34" s="85"/>
      <c r="Y34" s="84"/>
      <c r="Z34" s="85"/>
      <c r="AA34" s="85"/>
      <c r="AB34" s="84"/>
      <c r="AC34" s="85"/>
      <c r="AD34" s="85"/>
      <c r="AE34" s="85"/>
      <c r="AF34" s="85"/>
      <c r="AG34" s="85"/>
      <c r="AH34" s="85"/>
      <c r="AI34" s="84"/>
      <c r="AJ34" s="95"/>
      <c r="AK34" s="95"/>
      <c r="AL34" s="112"/>
      <c r="AM34" s="112"/>
      <c r="AN34" s="95"/>
      <c r="AO34" s="84"/>
    </row>
    <row r="35" spans="1:41" s="119" customFormat="1" ht="22.5" customHeight="1">
      <c r="A35" s="118"/>
      <c r="B35" s="156"/>
      <c r="C35" s="121"/>
      <c r="D35" s="123"/>
      <c r="E35" s="138"/>
      <c r="F35" s="121"/>
      <c r="G35" s="121"/>
      <c r="H35" s="123"/>
      <c r="I35" s="139"/>
      <c r="J35" s="123"/>
      <c r="K35" s="84"/>
      <c r="L35" s="84"/>
      <c r="M35" s="85"/>
      <c r="N35" s="84"/>
      <c r="O35" s="85"/>
      <c r="P35" s="85"/>
      <c r="Q35" s="84"/>
      <c r="R35" s="84"/>
      <c r="S35" s="85"/>
      <c r="T35" s="84"/>
      <c r="U35" s="85"/>
      <c r="V35" s="85"/>
      <c r="W35" s="85"/>
      <c r="X35" s="85"/>
      <c r="Y35" s="84"/>
      <c r="Z35" s="85"/>
      <c r="AA35" s="85"/>
      <c r="AB35" s="84"/>
      <c r="AC35" s="85"/>
      <c r="AD35" s="85"/>
      <c r="AE35" s="85"/>
      <c r="AF35" s="85"/>
      <c r="AG35" s="85"/>
      <c r="AH35" s="85"/>
      <c r="AI35" s="84"/>
      <c r="AJ35" s="95"/>
      <c r="AK35" s="95"/>
      <c r="AL35" s="112"/>
      <c r="AM35" s="112"/>
      <c r="AN35" s="95"/>
      <c r="AO35" s="84"/>
    </row>
    <row r="36" spans="1:41" s="119" customFormat="1" ht="22.5" customHeight="1">
      <c r="A36" s="118"/>
      <c r="B36" s="156"/>
      <c r="C36" s="121"/>
      <c r="D36" s="123"/>
      <c r="E36" s="138"/>
      <c r="F36" s="121"/>
      <c r="G36" s="121"/>
      <c r="H36" s="123"/>
      <c r="I36" s="139"/>
      <c r="J36" s="123"/>
      <c r="K36" s="84"/>
      <c r="L36" s="84"/>
      <c r="M36" s="85"/>
      <c r="N36" s="84"/>
      <c r="O36" s="85"/>
      <c r="P36" s="85"/>
      <c r="Q36" s="84"/>
      <c r="R36" s="84"/>
      <c r="S36" s="85"/>
      <c r="T36" s="84"/>
      <c r="U36" s="85"/>
      <c r="V36" s="85"/>
      <c r="W36" s="85"/>
      <c r="X36" s="85"/>
      <c r="Y36" s="84"/>
      <c r="Z36" s="85"/>
      <c r="AA36" s="85"/>
      <c r="AB36" s="84"/>
      <c r="AC36" s="85"/>
      <c r="AD36" s="85"/>
      <c r="AE36" s="85"/>
      <c r="AF36" s="85"/>
      <c r="AG36" s="85"/>
      <c r="AH36" s="85"/>
      <c r="AI36" s="84"/>
      <c r="AJ36" s="95"/>
      <c r="AK36" s="95"/>
      <c r="AL36" s="112"/>
      <c r="AM36" s="112"/>
      <c r="AN36" s="95"/>
      <c r="AO36" s="84"/>
    </row>
    <row r="37" spans="1:41" s="119" customFormat="1" ht="22.5" customHeight="1">
      <c r="A37" s="118"/>
      <c r="B37" s="156"/>
      <c r="C37" s="121"/>
      <c r="D37" s="123"/>
      <c r="E37" s="138"/>
      <c r="F37" s="121"/>
      <c r="G37" s="121"/>
      <c r="H37" s="123"/>
      <c r="I37" s="139"/>
      <c r="J37" s="123"/>
      <c r="K37" s="84"/>
      <c r="L37" s="84"/>
      <c r="M37" s="85"/>
      <c r="N37" s="84"/>
      <c r="O37" s="85"/>
      <c r="P37" s="85"/>
      <c r="Q37" s="84"/>
      <c r="R37" s="84"/>
      <c r="S37" s="85"/>
      <c r="T37" s="84"/>
      <c r="U37" s="85"/>
      <c r="V37" s="85"/>
      <c r="W37" s="85"/>
      <c r="X37" s="85"/>
      <c r="Y37" s="84"/>
      <c r="Z37" s="85"/>
      <c r="AA37" s="85"/>
      <c r="AB37" s="84"/>
      <c r="AC37" s="85"/>
      <c r="AD37" s="85"/>
      <c r="AE37" s="85"/>
      <c r="AF37" s="85"/>
      <c r="AG37" s="85"/>
      <c r="AH37" s="85"/>
      <c r="AI37" s="84"/>
      <c r="AJ37" s="95"/>
      <c r="AK37" s="95"/>
      <c r="AL37" s="112"/>
      <c r="AM37" s="112"/>
      <c r="AN37" s="95"/>
      <c r="AO37" s="84"/>
    </row>
    <row r="38" spans="1:41" s="119" customFormat="1" ht="22.5" customHeight="1">
      <c r="A38" s="118"/>
      <c r="B38" s="156"/>
      <c r="C38" s="121"/>
      <c r="D38" s="123"/>
      <c r="E38" s="138"/>
      <c r="F38" s="121"/>
      <c r="G38" s="121"/>
      <c r="H38" s="123"/>
      <c r="I38" s="139"/>
      <c r="J38" s="123"/>
      <c r="K38" s="84"/>
      <c r="L38" s="84"/>
      <c r="M38" s="85"/>
      <c r="N38" s="84"/>
      <c r="O38" s="85"/>
      <c r="P38" s="85"/>
      <c r="Q38" s="84"/>
      <c r="R38" s="84"/>
      <c r="S38" s="85"/>
      <c r="T38" s="84"/>
      <c r="U38" s="85"/>
      <c r="V38" s="85"/>
      <c r="W38" s="85"/>
      <c r="X38" s="85"/>
      <c r="Y38" s="84"/>
      <c r="Z38" s="85"/>
      <c r="AA38" s="85"/>
      <c r="AB38" s="84"/>
      <c r="AC38" s="85"/>
      <c r="AD38" s="85"/>
      <c r="AE38" s="85"/>
      <c r="AF38" s="85"/>
      <c r="AG38" s="85"/>
      <c r="AH38" s="85"/>
      <c r="AI38" s="84"/>
      <c r="AJ38" s="95"/>
      <c r="AK38" s="95"/>
      <c r="AL38" s="112"/>
      <c r="AM38" s="112"/>
      <c r="AN38" s="95"/>
      <c r="AO38" s="84"/>
    </row>
    <row r="39" spans="1:41" s="119" customFormat="1" ht="22.5" customHeight="1">
      <c r="A39" s="118"/>
      <c r="B39" s="156"/>
      <c r="C39" s="121"/>
      <c r="D39" s="123"/>
      <c r="E39" s="138"/>
      <c r="F39" s="121"/>
      <c r="G39" s="121"/>
      <c r="H39" s="123"/>
      <c r="I39" s="139"/>
      <c r="J39" s="123"/>
      <c r="K39" s="84"/>
      <c r="L39" s="84"/>
      <c r="M39" s="85"/>
      <c r="N39" s="84"/>
      <c r="O39" s="85"/>
      <c r="P39" s="85"/>
      <c r="Q39" s="84"/>
      <c r="R39" s="84"/>
      <c r="S39" s="85"/>
      <c r="T39" s="84"/>
      <c r="U39" s="85"/>
      <c r="V39" s="85"/>
      <c r="W39" s="85"/>
      <c r="X39" s="85"/>
      <c r="Y39" s="84"/>
      <c r="Z39" s="85"/>
      <c r="AA39" s="85"/>
      <c r="AB39" s="84"/>
      <c r="AC39" s="85"/>
      <c r="AD39" s="85"/>
      <c r="AE39" s="85"/>
      <c r="AF39" s="85"/>
      <c r="AG39" s="85"/>
      <c r="AH39" s="85"/>
      <c r="AI39" s="84"/>
      <c r="AJ39" s="95"/>
      <c r="AK39" s="95"/>
      <c r="AL39" s="112"/>
      <c r="AM39" s="112"/>
      <c r="AN39" s="95"/>
      <c r="AO39" s="84"/>
    </row>
    <row r="40" spans="1:41" s="119" customFormat="1" ht="22.5" customHeight="1">
      <c r="A40" s="118"/>
      <c r="B40" s="156"/>
      <c r="C40" s="121"/>
      <c r="D40" s="123"/>
      <c r="E40" s="138"/>
      <c r="F40" s="121"/>
      <c r="G40" s="121"/>
      <c r="H40" s="123"/>
      <c r="I40" s="139"/>
      <c r="J40" s="123"/>
      <c r="K40" s="84"/>
      <c r="L40" s="84"/>
      <c r="M40" s="85"/>
      <c r="N40" s="84"/>
      <c r="O40" s="85"/>
      <c r="P40" s="85"/>
      <c r="Q40" s="84"/>
      <c r="R40" s="84"/>
      <c r="S40" s="85"/>
      <c r="T40" s="84"/>
      <c r="U40" s="85"/>
      <c r="V40" s="85"/>
      <c r="W40" s="85"/>
      <c r="X40" s="85"/>
      <c r="Y40" s="84"/>
      <c r="Z40" s="85"/>
      <c r="AA40" s="85"/>
      <c r="AB40" s="84"/>
      <c r="AC40" s="85"/>
      <c r="AD40" s="85"/>
      <c r="AE40" s="85"/>
      <c r="AF40" s="85"/>
      <c r="AG40" s="85"/>
      <c r="AH40" s="85"/>
      <c r="AI40" s="84"/>
      <c r="AJ40" s="95"/>
      <c r="AK40" s="95"/>
      <c r="AL40" s="112"/>
      <c r="AM40" s="112"/>
      <c r="AN40" s="95"/>
      <c r="AO40" s="84"/>
    </row>
    <row r="41" spans="1:41" s="119" customFormat="1" ht="22.5" customHeight="1">
      <c r="A41" s="118"/>
      <c r="B41" s="156"/>
      <c r="C41" s="121"/>
      <c r="D41" s="123"/>
      <c r="E41" s="138"/>
      <c r="F41" s="121"/>
      <c r="G41" s="121"/>
      <c r="H41" s="123"/>
      <c r="I41" s="139"/>
      <c r="J41" s="123"/>
      <c r="K41" s="84"/>
      <c r="L41" s="84"/>
      <c r="M41" s="85"/>
      <c r="N41" s="84"/>
      <c r="O41" s="85"/>
      <c r="P41" s="85"/>
      <c r="Q41" s="84"/>
      <c r="R41" s="84"/>
      <c r="S41" s="85"/>
      <c r="T41" s="84"/>
      <c r="U41" s="85"/>
      <c r="V41" s="85"/>
      <c r="W41" s="85"/>
      <c r="X41" s="85"/>
      <c r="Y41" s="84"/>
      <c r="Z41" s="85"/>
      <c r="AA41" s="85"/>
      <c r="AB41" s="84"/>
      <c r="AC41" s="85"/>
      <c r="AD41" s="85"/>
      <c r="AE41" s="85"/>
      <c r="AF41" s="85"/>
      <c r="AG41" s="85"/>
      <c r="AH41" s="85"/>
      <c r="AI41" s="84"/>
      <c r="AJ41" s="95"/>
      <c r="AK41" s="95"/>
      <c r="AL41" s="112"/>
      <c r="AM41" s="112"/>
      <c r="AN41" s="95"/>
      <c r="AO41" s="84"/>
    </row>
    <row r="42" spans="1:41" s="119" customFormat="1" ht="22.5" customHeight="1">
      <c r="A42" s="118"/>
      <c r="B42" s="156"/>
      <c r="C42" s="121"/>
      <c r="D42" s="123"/>
      <c r="E42" s="138"/>
      <c r="F42" s="121"/>
      <c r="G42" s="121"/>
      <c r="H42" s="123"/>
      <c r="I42" s="139"/>
      <c r="J42" s="123"/>
      <c r="K42" s="84"/>
      <c r="L42" s="84"/>
      <c r="M42" s="85"/>
      <c r="N42" s="84"/>
      <c r="O42" s="85"/>
      <c r="P42" s="85"/>
      <c r="Q42" s="84"/>
      <c r="R42" s="84"/>
      <c r="S42" s="85"/>
      <c r="T42" s="84"/>
      <c r="U42" s="85"/>
      <c r="V42" s="85"/>
      <c r="W42" s="85"/>
      <c r="X42" s="85"/>
      <c r="Y42" s="84"/>
      <c r="Z42" s="85"/>
      <c r="AA42" s="85"/>
      <c r="AB42" s="84"/>
      <c r="AC42" s="85"/>
      <c r="AD42" s="85"/>
      <c r="AE42" s="85"/>
      <c r="AF42" s="85"/>
      <c r="AG42" s="85"/>
      <c r="AH42" s="85"/>
      <c r="AI42" s="84"/>
      <c r="AJ42" s="95"/>
      <c r="AK42" s="95"/>
      <c r="AL42" s="112"/>
      <c r="AM42" s="112"/>
      <c r="AN42" s="95"/>
      <c r="AO42" s="84"/>
    </row>
    <row r="43" spans="1:41" s="119" customFormat="1" ht="22.5" customHeight="1">
      <c r="A43" s="118"/>
      <c r="B43" s="156"/>
      <c r="C43" s="121"/>
      <c r="D43" s="123"/>
      <c r="E43" s="138"/>
      <c r="F43" s="121"/>
      <c r="G43" s="121"/>
      <c r="H43" s="123"/>
      <c r="I43" s="139"/>
      <c r="J43" s="123"/>
      <c r="K43" s="84"/>
      <c r="L43" s="84"/>
      <c r="M43" s="85"/>
      <c r="N43" s="84"/>
      <c r="O43" s="85"/>
      <c r="P43" s="85"/>
      <c r="Q43" s="84"/>
      <c r="R43" s="84"/>
      <c r="S43" s="85"/>
      <c r="T43" s="84"/>
      <c r="U43" s="85"/>
      <c r="V43" s="85"/>
      <c r="W43" s="85"/>
      <c r="X43" s="85"/>
      <c r="Y43" s="84"/>
      <c r="Z43" s="85"/>
      <c r="AA43" s="85"/>
      <c r="AB43" s="84"/>
      <c r="AC43" s="85"/>
      <c r="AD43" s="85"/>
      <c r="AE43" s="85"/>
      <c r="AF43" s="85"/>
      <c r="AG43" s="85"/>
      <c r="AH43" s="85"/>
      <c r="AI43" s="84"/>
      <c r="AJ43" s="95"/>
      <c r="AK43" s="95"/>
      <c r="AL43" s="112"/>
      <c r="AM43" s="112"/>
      <c r="AN43" s="95"/>
      <c r="AO43" s="84"/>
    </row>
    <row r="44" spans="1:41" s="119" customFormat="1" ht="22.5" customHeight="1">
      <c r="A44" s="118"/>
      <c r="B44" s="156"/>
      <c r="C44" s="121"/>
      <c r="D44" s="123"/>
      <c r="E44" s="138"/>
      <c r="F44" s="121"/>
      <c r="G44" s="121"/>
      <c r="H44" s="123"/>
      <c r="I44" s="139"/>
      <c r="J44" s="123"/>
      <c r="K44" s="84"/>
      <c r="L44" s="84"/>
      <c r="M44" s="85"/>
      <c r="N44" s="84"/>
      <c r="O44" s="85"/>
      <c r="P44" s="85"/>
      <c r="Q44" s="84"/>
      <c r="R44" s="84"/>
      <c r="S44" s="85"/>
      <c r="T44" s="84"/>
      <c r="U44" s="85"/>
      <c r="V44" s="85"/>
      <c r="W44" s="85"/>
      <c r="X44" s="85"/>
      <c r="Y44" s="84"/>
      <c r="Z44" s="85"/>
      <c r="AA44" s="85"/>
      <c r="AB44" s="84"/>
      <c r="AC44" s="85"/>
      <c r="AD44" s="85"/>
      <c r="AE44" s="85"/>
      <c r="AF44" s="85"/>
      <c r="AG44" s="85"/>
      <c r="AH44" s="85"/>
      <c r="AI44" s="84"/>
      <c r="AJ44" s="95"/>
      <c r="AK44" s="95"/>
      <c r="AL44" s="112"/>
      <c r="AM44" s="112"/>
      <c r="AN44" s="95"/>
      <c r="AO44" s="84"/>
    </row>
    <row r="45" spans="1:41" s="119" customFormat="1" ht="22.5" customHeight="1">
      <c r="A45" s="118"/>
      <c r="B45" s="156"/>
      <c r="C45" s="121"/>
      <c r="D45" s="123"/>
      <c r="E45" s="138"/>
      <c r="F45" s="121"/>
      <c r="G45" s="121"/>
      <c r="H45" s="123"/>
      <c r="I45" s="139"/>
      <c r="J45" s="123"/>
      <c r="K45" s="84"/>
      <c r="L45" s="84"/>
      <c r="M45" s="85"/>
      <c r="N45" s="84"/>
      <c r="O45" s="85"/>
      <c r="P45" s="85"/>
      <c r="Q45" s="84"/>
      <c r="R45" s="84"/>
      <c r="S45" s="85"/>
      <c r="T45" s="84"/>
      <c r="U45" s="85"/>
      <c r="V45" s="85"/>
      <c r="W45" s="85"/>
      <c r="X45" s="85"/>
      <c r="Y45" s="84"/>
      <c r="Z45" s="85"/>
      <c r="AA45" s="85"/>
      <c r="AB45" s="84"/>
      <c r="AC45" s="85"/>
      <c r="AD45" s="85"/>
      <c r="AE45" s="85"/>
      <c r="AF45" s="85"/>
      <c r="AG45" s="85"/>
      <c r="AH45" s="85"/>
      <c r="AI45" s="84"/>
      <c r="AJ45" s="95"/>
      <c r="AK45" s="95"/>
      <c r="AL45" s="112"/>
      <c r="AM45" s="112"/>
      <c r="AN45" s="95"/>
      <c r="AO45" s="84"/>
    </row>
    <row r="46" spans="1:41" s="119" customFormat="1" ht="22.5" customHeight="1">
      <c r="A46" s="118"/>
      <c r="B46" s="156"/>
      <c r="C46" s="121"/>
      <c r="D46" s="123"/>
      <c r="E46" s="138"/>
      <c r="F46" s="121"/>
      <c r="G46" s="121"/>
      <c r="H46" s="123"/>
      <c r="I46" s="139"/>
      <c r="J46" s="123"/>
      <c r="K46" s="84"/>
      <c r="L46" s="84"/>
      <c r="M46" s="85"/>
      <c r="N46" s="84"/>
      <c r="O46" s="85"/>
      <c r="P46" s="85"/>
      <c r="Q46" s="84"/>
      <c r="R46" s="84"/>
      <c r="S46" s="85"/>
      <c r="T46" s="84"/>
      <c r="U46" s="85"/>
      <c r="V46" s="85"/>
      <c r="W46" s="85"/>
      <c r="X46" s="85"/>
      <c r="Y46" s="84"/>
      <c r="Z46" s="85"/>
      <c r="AA46" s="85"/>
      <c r="AB46" s="84"/>
      <c r="AC46" s="85"/>
      <c r="AD46" s="85"/>
      <c r="AE46" s="85"/>
      <c r="AF46" s="85"/>
      <c r="AG46" s="85"/>
      <c r="AH46" s="85"/>
      <c r="AI46" s="84"/>
      <c r="AJ46" s="95"/>
      <c r="AK46" s="95"/>
      <c r="AL46" s="112"/>
      <c r="AM46" s="112"/>
      <c r="AN46" s="95"/>
      <c r="AO46" s="84"/>
    </row>
    <row r="47" spans="1:41" s="119" customFormat="1" ht="22.5" customHeight="1">
      <c r="A47" s="118"/>
      <c r="B47" s="156"/>
      <c r="C47" s="121"/>
      <c r="D47" s="123"/>
      <c r="E47" s="138"/>
      <c r="F47" s="121"/>
      <c r="G47" s="121"/>
      <c r="H47" s="123"/>
      <c r="I47" s="139"/>
      <c r="J47" s="123"/>
      <c r="K47" s="84"/>
      <c r="L47" s="84"/>
      <c r="M47" s="85"/>
      <c r="N47" s="84"/>
      <c r="O47" s="85"/>
      <c r="P47" s="85"/>
      <c r="Q47" s="84"/>
      <c r="R47" s="84"/>
      <c r="S47" s="85"/>
      <c r="T47" s="84"/>
      <c r="U47" s="85"/>
      <c r="V47" s="85"/>
      <c r="W47" s="85"/>
      <c r="X47" s="85"/>
      <c r="Y47" s="84"/>
      <c r="Z47" s="85"/>
      <c r="AA47" s="85"/>
      <c r="AB47" s="84"/>
      <c r="AC47" s="85"/>
      <c r="AD47" s="85"/>
      <c r="AE47" s="85"/>
      <c r="AF47" s="85"/>
      <c r="AG47" s="85"/>
      <c r="AH47" s="85"/>
      <c r="AI47" s="84"/>
      <c r="AJ47" s="95"/>
      <c r="AK47" s="95"/>
      <c r="AL47" s="112"/>
      <c r="AM47" s="112"/>
      <c r="AN47" s="95"/>
      <c r="AO47" s="84"/>
    </row>
    <row r="48" spans="1:41" s="119" customFormat="1" ht="22.5" customHeight="1">
      <c r="A48" s="118"/>
      <c r="B48" s="156"/>
      <c r="C48" s="121"/>
      <c r="D48" s="123"/>
      <c r="E48" s="138"/>
      <c r="F48" s="121"/>
      <c r="G48" s="121"/>
      <c r="H48" s="123"/>
      <c r="I48" s="139"/>
      <c r="J48" s="123"/>
      <c r="K48" s="84"/>
      <c r="L48" s="84"/>
      <c r="M48" s="85"/>
      <c r="N48" s="84"/>
      <c r="O48" s="85"/>
      <c r="P48" s="85"/>
      <c r="Q48" s="84"/>
      <c r="R48" s="84"/>
      <c r="S48" s="85"/>
      <c r="T48" s="84"/>
      <c r="U48" s="85"/>
      <c r="V48" s="85"/>
      <c r="W48" s="85"/>
      <c r="X48" s="85"/>
      <c r="Y48" s="84"/>
      <c r="Z48" s="85"/>
      <c r="AA48" s="85"/>
      <c r="AB48" s="84"/>
      <c r="AC48" s="85"/>
      <c r="AD48" s="85"/>
      <c r="AE48" s="85"/>
      <c r="AF48" s="85"/>
      <c r="AG48" s="85"/>
      <c r="AH48" s="85"/>
      <c r="AI48" s="84"/>
      <c r="AJ48" s="95"/>
      <c r="AK48" s="95"/>
      <c r="AL48" s="112"/>
      <c r="AM48" s="112"/>
      <c r="AN48" s="95"/>
      <c r="AO48" s="84"/>
    </row>
    <row r="49" spans="1:41" s="119" customFormat="1" ht="22.5" customHeight="1">
      <c r="A49" s="118"/>
      <c r="B49" s="156"/>
      <c r="C49" s="121"/>
      <c r="D49" s="123"/>
      <c r="E49" s="138"/>
      <c r="F49" s="121"/>
      <c r="G49" s="121"/>
      <c r="H49" s="123"/>
      <c r="I49" s="139"/>
      <c r="J49" s="123"/>
      <c r="K49" s="84"/>
      <c r="L49" s="84"/>
      <c r="M49" s="85"/>
      <c r="N49" s="84"/>
      <c r="O49" s="85"/>
      <c r="P49" s="85"/>
      <c r="Q49" s="84"/>
      <c r="R49" s="84"/>
      <c r="S49" s="85"/>
      <c r="T49" s="84"/>
      <c r="U49" s="85"/>
      <c r="V49" s="85"/>
      <c r="W49" s="85"/>
      <c r="X49" s="85"/>
      <c r="Y49" s="84"/>
      <c r="Z49" s="85"/>
      <c r="AA49" s="85"/>
      <c r="AB49" s="84"/>
      <c r="AC49" s="85"/>
      <c r="AD49" s="85"/>
      <c r="AE49" s="85"/>
      <c r="AF49" s="85"/>
      <c r="AG49" s="85"/>
      <c r="AH49" s="85"/>
      <c r="AI49" s="84"/>
      <c r="AJ49" s="95"/>
      <c r="AK49" s="95"/>
      <c r="AL49" s="112"/>
      <c r="AM49" s="112"/>
      <c r="AN49" s="95"/>
      <c r="AO49" s="84"/>
    </row>
    <row r="50" spans="1:41" s="119" customFormat="1" ht="22.5" customHeight="1">
      <c r="A50" s="118"/>
      <c r="B50" s="156"/>
      <c r="C50" s="121"/>
      <c r="D50" s="123"/>
      <c r="E50" s="138"/>
      <c r="F50" s="121"/>
      <c r="G50" s="121"/>
      <c r="H50" s="123"/>
      <c r="I50" s="139"/>
      <c r="J50" s="123"/>
      <c r="K50" s="84"/>
      <c r="L50" s="84"/>
      <c r="M50" s="85"/>
      <c r="N50" s="84"/>
      <c r="O50" s="85"/>
      <c r="P50" s="85"/>
      <c r="Q50" s="84"/>
      <c r="R50" s="84"/>
      <c r="S50" s="85"/>
      <c r="T50" s="84"/>
      <c r="U50" s="85"/>
      <c r="V50" s="85"/>
      <c r="W50" s="85"/>
      <c r="X50" s="85"/>
      <c r="Y50" s="84"/>
      <c r="Z50" s="85"/>
      <c r="AA50" s="85"/>
      <c r="AB50" s="84"/>
      <c r="AC50" s="85"/>
      <c r="AD50" s="85"/>
      <c r="AE50" s="85"/>
      <c r="AF50" s="85"/>
      <c r="AG50" s="85"/>
      <c r="AH50" s="85"/>
      <c r="AI50" s="84"/>
      <c r="AJ50" s="95"/>
      <c r="AK50" s="95"/>
      <c r="AL50" s="112"/>
      <c r="AM50" s="112"/>
      <c r="AN50" s="95"/>
      <c r="AO50" s="84"/>
    </row>
    <row r="51" spans="1:41" s="119" customFormat="1" ht="22.5" customHeight="1">
      <c r="A51" s="118"/>
      <c r="B51" s="156"/>
      <c r="C51" s="121"/>
      <c r="D51" s="123"/>
      <c r="E51" s="138"/>
      <c r="F51" s="121"/>
      <c r="G51" s="121"/>
      <c r="H51" s="123"/>
      <c r="I51" s="139"/>
      <c r="J51" s="123"/>
      <c r="K51" s="84"/>
      <c r="L51" s="84"/>
      <c r="M51" s="85"/>
      <c r="N51" s="84"/>
      <c r="O51" s="85"/>
      <c r="P51" s="85"/>
      <c r="Q51" s="84"/>
      <c r="R51" s="84"/>
      <c r="S51" s="85"/>
      <c r="T51" s="84"/>
      <c r="U51" s="85"/>
      <c r="V51" s="85"/>
      <c r="W51" s="85"/>
      <c r="X51" s="85"/>
      <c r="Y51" s="84"/>
      <c r="Z51" s="85"/>
      <c r="AA51" s="85"/>
      <c r="AB51" s="84"/>
      <c r="AC51" s="85"/>
      <c r="AD51" s="85"/>
      <c r="AE51" s="85"/>
      <c r="AF51" s="85"/>
      <c r="AG51" s="85"/>
      <c r="AH51" s="85"/>
      <c r="AI51" s="84"/>
      <c r="AJ51" s="95"/>
      <c r="AK51" s="95"/>
      <c r="AL51" s="112"/>
      <c r="AM51" s="112"/>
      <c r="AN51" s="95"/>
      <c r="AO51" s="84"/>
    </row>
    <row r="52" spans="1:41" s="119" customFormat="1" ht="22.5" customHeight="1">
      <c r="A52" s="118"/>
      <c r="B52" s="156"/>
      <c r="C52" s="121"/>
      <c r="D52" s="123"/>
      <c r="E52" s="138"/>
      <c r="F52" s="121"/>
      <c r="G52" s="121"/>
      <c r="H52" s="123"/>
      <c r="I52" s="139"/>
      <c r="J52" s="123"/>
      <c r="K52" s="84"/>
      <c r="L52" s="84"/>
      <c r="M52" s="85"/>
      <c r="N52" s="84"/>
      <c r="O52" s="85"/>
      <c r="P52" s="85"/>
      <c r="Q52" s="84"/>
      <c r="R52" s="84"/>
      <c r="S52" s="85"/>
      <c r="T52" s="84"/>
      <c r="U52" s="85"/>
      <c r="V52" s="85"/>
      <c r="W52" s="85"/>
      <c r="X52" s="85"/>
      <c r="Y52" s="84"/>
      <c r="Z52" s="85"/>
      <c r="AA52" s="85"/>
      <c r="AB52" s="84"/>
      <c r="AC52" s="85"/>
      <c r="AD52" s="85"/>
      <c r="AE52" s="85"/>
      <c r="AF52" s="85"/>
      <c r="AG52" s="85"/>
      <c r="AH52" s="85"/>
      <c r="AI52" s="84"/>
      <c r="AJ52" s="95"/>
      <c r="AK52" s="95"/>
      <c r="AL52" s="112"/>
      <c r="AM52" s="112"/>
      <c r="AN52" s="95"/>
      <c r="AO52" s="84"/>
    </row>
    <row r="53" spans="1:41" s="119" customFormat="1" ht="22.5" customHeight="1">
      <c r="A53" s="118"/>
      <c r="B53" s="156"/>
      <c r="C53" s="121"/>
      <c r="D53" s="123"/>
      <c r="E53" s="138"/>
      <c r="F53" s="121"/>
      <c r="G53" s="121"/>
      <c r="H53" s="123"/>
      <c r="I53" s="139"/>
      <c r="J53" s="123"/>
      <c r="K53" s="84"/>
      <c r="L53" s="84"/>
      <c r="M53" s="85"/>
      <c r="N53" s="84"/>
      <c r="O53" s="85"/>
      <c r="P53" s="85"/>
      <c r="Q53" s="84"/>
      <c r="R53" s="84"/>
      <c r="S53" s="85"/>
      <c r="T53" s="84"/>
      <c r="U53" s="85"/>
      <c r="V53" s="85"/>
      <c r="W53" s="85"/>
      <c r="X53" s="85"/>
      <c r="Y53" s="84"/>
      <c r="Z53" s="85"/>
      <c r="AA53" s="85"/>
      <c r="AB53" s="84"/>
      <c r="AC53" s="85"/>
      <c r="AD53" s="85"/>
      <c r="AE53" s="85"/>
      <c r="AF53" s="85"/>
      <c r="AG53" s="85"/>
      <c r="AH53" s="85"/>
      <c r="AI53" s="84"/>
      <c r="AJ53" s="95"/>
      <c r="AK53" s="95"/>
      <c r="AL53" s="112"/>
      <c r="AM53" s="112"/>
      <c r="AN53" s="95"/>
      <c r="AO53" s="84"/>
    </row>
    <row r="54" spans="1:41" s="119" customFormat="1" ht="22.5" customHeight="1">
      <c r="A54" s="118"/>
      <c r="B54" s="156"/>
      <c r="C54" s="121"/>
      <c r="D54" s="123"/>
      <c r="E54" s="138"/>
      <c r="F54" s="121"/>
      <c r="G54" s="121"/>
      <c r="H54" s="123"/>
      <c r="I54" s="139"/>
      <c r="J54" s="123"/>
      <c r="K54" s="84"/>
      <c r="L54" s="84"/>
      <c r="M54" s="85"/>
      <c r="N54" s="84"/>
      <c r="O54" s="85"/>
      <c r="P54" s="85"/>
      <c r="Q54" s="84"/>
      <c r="R54" s="84"/>
      <c r="S54" s="85"/>
      <c r="T54" s="84"/>
      <c r="U54" s="85"/>
      <c r="V54" s="85"/>
      <c r="W54" s="85"/>
      <c r="X54" s="85"/>
      <c r="Y54" s="84"/>
      <c r="Z54" s="85"/>
      <c r="AA54" s="85"/>
      <c r="AB54" s="84"/>
      <c r="AC54" s="85"/>
      <c r="AD54" s="85"/>
      <c r="AE54" s="85"/>
      <c r="AF54" s="85"/>
      <c r="AG54" s="85"/>
      <c r="AH54" s="85"/>
      <c r="AI54" s="84"/>
      <c r="AJ54" s="95"/>
      <c r="AK54" s="95"/>
      <c r="AL54" s="112"/>
      <c r="AM54" s="112"/>
      <c r="AN54" s="95"/>
      <c r="AO54" s="84"/>
    </row>
    <row r="55" spans="1:41" s="119" customFormat="1" ht="22.5" customHeight="1">
      <c r="A55" s="118"/>
      <c r="B55" s="156"/>
      <c r="C55" s="121"/>
      <c r="D55" s="123"/>
      <c r="E55" s="138"/>
      <c r="F55" s="121"/>
      <c r="G55" s="121"/>
      <c r="H55" s="123"/>
      <c r="I55" s="139"/>
      <c r="J55" s="123"/>
      <c r="K55" s="84"/>
      <c r="L55" s="84"/>
      <c r="M55" s="85"/>
      <c r="N55" s="84"/>
      <c r="O55" s="85"/>
      <c r="P55" s="85"/>
      <c r="Q55" s="84"/>
      <c r="R55" s="84"/>
      <c r="S55" s="85"/>
      <c r="T55" s="84"/>
      <c r="U55" s="85"/>
      <c r="V55" s="85"/>
      <c r="W55" s="85"/>
      <c r="X55" s="85"/>
      <c r="Y55" s="84"/>
      <c r="Z55" s="85"/>
      <c r="AA55" s="85"/>
      <c r="AB55" s="84"/>
      <c r="AC55" s="85"/>
      <c r="AD55" s="85"/>
      <c r="AE55" s="85"/>
      <c r="AF55" s="85"/>
      <c r="AG55" s="85"/>
      <c r="AH55" s="85"/>
      <c r="AI55" s="84"/>
      <c r="AJ55" s="95"/>
      <c r="AK55" s="95"/>
      <c r="AL55" s="112"/>
      <c r="AM55" s="112"/>
      <c r="AN55" s="95"/>
      <c r="AO55" s="84"/>
    </row>
    <row r="56" spans="1:41" s="119" customFormat="1" ht="22.5" customHeight="1">
      <c r="A56" s="118"/>
      <c r="B56" s="156"/>
      <c r="C56" s="121"/>
      <c r="D56" s="123"/>
      <c r="E56" s="138"/>
      <c r="F56" s="121"/>
      <c r="G56" s="121"/>
      <c r="H56" s="123"/>
      <c r="I56" s="139"/>
      <c r="J56" s="123"/>
      <c r="K56" s="84"/>
      <c r="L56" s="84"/>
      <c r="M56" s="85"/>
      <c r="N56" s="84"/>
      <c r="O56" s="85"/>
      <c r="P56" s="85"/>
      <c r="Q56" s="84"/>
      <c r="R56" s="84"/>
      <c r="S56" s="85"/>
      <c r="T56" s="84"/>
      <c r="U56" s="85"/>
      <c r="V56" s="85"/>
      <c r="W56" s="85"/>
      <c r="X56" s="85"/>
      <c r="Y56" s="84"/>
      <c r="Z56" s="85"/>
      <c r="AA56" s="85"/>
      <c r="AB56" s="84"/>
      <c r="AC56" s="85"/>
      <c r="AD56" s="85"/>
      <c r="AE56" s="85"/>
      <c r="AF56" s="85"/>
      <c r="AG56" s="85"/>
      <c r="AH56" s="85"/>
      <c r="AI56" s="84"/>
      <c r="AJ56" s="95"/>
      <c r="AK56" s="95"/>
      <c r="AL56" s="112"/>
      <c r="AM56" s="112"/>
      <c r="AN56" s="95"/>
      <c r="AO56" s="84"/>
    </row>
    <row r="57" spans="1:41" s="119" customFormat="1" ht="22.5" customHeight="1">
      <c r="A57" s="118"/>
      <c r="B57" s="156"/>
      <c r="C57" s="121"/>
      <c r="D57" s="123"/>
      <c r="E57" s="138"/>
      <c r="F57" s="121"/>
      <c r="G57" s="121"/>
      <c r="H57" s="123"/>
      <c r="I57" s="139"/>
      <c r="J57" s="123"/>
      <c r="K57" s="84"/>
      <c r="L57" s="84"/>
      <c r="M57" s="85"/>
      <c r="N57" s="84"/>
      <c r="O57" s="85"/>
      <c r="P57" s="85"/>
      <c r="Q57" s="84"/>
      <c r="R57" s="84"/>
      <c r="S57" s="85"/>
      <c r="T57" s="84"/>
      <c r="U57" s="85"/>
      <c r="V57" s="85"/>
      <c r="W57" s="85"/>
      <c r="X57" s="85"/>
      <c r="Y57" s="84"/>
      <c r="Z57" s="85"/>
      <c r="AA57" s="85"/>
      <c r="AB57" s="84"/>
      <c r="AC57" s="85"/>
      <c r="AD57" s="85"/>
      <c r="AE57" s="85"/>
      <c r="AF57" s="85"/>
      <c r="AG57" s="85"/>
      <c r="AH57" s="85"/>
      <c r="AI57" s="84"/>
      <c r="AJ57" s="95"/>
      <c r="AK57" s="95"/>
      <c r="AL57" s="112"/>
      <c r="AM57" s="112"/>
      <c r="AN57" s="95"/>
      <c r="AO57" s="84"/>
    </row>
    <row r="58" spans="1:41" s="119" customFormat="1" ht="22.5" customHeight="1">
      <c r="A58" s="118"/>
      <c r="B58" s="156"/>
      <c r="C58" s="121"/>
      <c r="D58" s="123"/>
      <c r="E58" s="138"/>
      <c r="F58" s="121"/>
      <c r="G58" s="121"/>
      <c r="H58" s="123"/>
      <c r="I58" s="139"/>
      <c r="J58" s="123"/>
      <c r="K58" s="84"/>
      <c r="L58" s="84"/>
      <c r="M58" s="85"/>
      <c r="N58" s="84"/>
      <c r="O58" s="85"/>
      <c r="P58" s="85"/>
      <c r="Q58" s="84"/>
      <c r="R58" s="84"/>
      <c r="S58" s="85"/>
      <c r="T58" s="84"/>
      <c r="U58" s="85"/>
      <c r="V58" s="85"/>
      <c r="W58" s="85"/>
      <c r="X58" s="85"/>
      <c r="Y58" s="84"/>
      <c r="Z58" s="85"/>
      <c r="AA58" s="85"/>
      <c r="AB58" s="84"/>
      <c r="AC58" s="85"/>
      <c r="AD58" s="85"/>
      <c r="AE58" s="85"/>
      <c r="AF58" s="85"/>
      <c r="AG58" s="85"/>
      <c r="AH58" s="85"/>
      <c r="AI58" s="84"/>
      <c r="AJ58" s="95"/>
      <c r="AK58" s="95"/>
      <c r="AL58" s="112"/>
      <c r="AM58" s="112"/>
      <c r="AN58" s="95"/>
      <c r="AO58" s="84"/>
    </row>
    <row r="59" spans="1:41" s="119" customFormat="1" ht="22.5" customHeight="1">
      <c r="A59" s="118"/>
      <c r="B59" s="156"/>
      <c r="C59" s="121"/>
      <c r="D59" s="123"/>
      <c r="E59" s="138"/>
      <c r="F59" s="121"/>
      <c r="G59" s="121"/>
      <c r="H59" s="123"/>
      <c r="I59" s="139"/>
      <c r="J59" s="123"/>
      <c r="K59" s="84"/>
      <c r="L59" s="84"/>
      <c r="M59" s="85"/>
      <c r="N59" s="84"/>
      <c r="O59" s="85"/>
      <c r="P59" s="85"/>
      <c r="Q59" s="84"/>
      <c r="R59" s="84"/>
      <c r="S59" s="85"/>
      <c r="T59" s="84"/>
      <c r="U59" s="85"/>
      <c r="V59" s="85"/>
      <c r="W59" s="85"/>
      <c r="X59" s="85"/>
      <c r="Y59" s="84"/>
      <c r="Z59" s="85"/>
      <c r="AA59" s="85"/>
      <c r="AB59" s="84"/>
      <c r="AC59" s="85"/>
      <c r="AD59" s="85"/>
      <c r="AE59" s="85"/>
      <c r="AF59" s="85"/>
      <c r="AG59" s="85"/>
      <c r="AH59" s="85"/>
      <c r="AI59" s="84"/>
      <c r="AJ59" s="95"/>
      <c r="AK59" s="95"/>
      <c r="AL59" s="112"/>
      <c r="AM59" s="112"/>
      <c r="AN59" s="95"/>
      <c r="AO59" s="84"/>
    </row>
    <row r="60" spans="1:41" s="119" customFormat="1" ht="22.5" customHeight="1">
      <c r="A60" s="118"/>
      <c r="B60" s="156"/>
      <c r="C60" s="121"/>
      <c r="D60" s="123"/>
      <c r="E60" s="138"/>
      <c r="F60" s="121"/>
      <c r="G60" s="121"/>
      <c r="H60" s="123"/>
      <c r="I60" s="139"/>
      <c r="J60" s="123"/>
      <c r="K60" s="84"/>
      <c r="L60" s="84"/>
      <c r="M60" s="85"/>
      <c r="N60" s="84"/>
      <c r="O60" s="85"/>
      <c r="P60" s="85"/>
      <c r="Q60" s="84"/>
      <c r="R60" s="84"/>
      <c r="S60" s="85"/>
      <c r="T60" s="84"/>
      <c r="U60" s="85"/>
      <c r="V60" s="85"/>
      <c r="W60" s="85"/>
      <c r="X60" s="85"/>
      <c r="Y60" s="84"/>
      <c r="Z60" s="85"/>
      <c r="AA60" s="85"/>
      <c r="AB60" s="84"/>
      <c r="AC60" s="85"/>
      <c r="AD60" s="85"/>
      <c r="AE60" s="85"/>
      <c r="AF60" s="85"/>
      <c r="AG60" s="85"/>
      <c r="AH60" s="85"/>
      <c r="AI60" s="84"/>
      <c r="AJ60" s="95"/>
      <c r="AK60" s="95"/>
      <c r="AL60" s="112"/>
      <c r="AM60" s="112"/>
      <c r="AN60" s="95"/>
      <c r="AO60" s="84"/>
    </row>
    <row r="61" spans="1:41" s="119" customFormat="1" ht="22.5" customHeight="1">
      <c r="A61" s="118"/>
      <c r="B61" s="156"/>
      <c r="C61" s="121"/>
      <c r="D61" s="123"/>
      <c r="E61" s="138"/>
      <c r="F61" s="121"/>
      <c r="G61" s="121"/>
      <c r="H61" s="123"/>
      <c r="I61" s="139"/>
      <c r="J61" s="123"/>
      <c r="K61" s="84"/>
      <c r="L61" s="84"/>
      <c r="M61" s="85"/>
      <c r="N61" s="84"/>
      <c r="O61" s="85"/>
      <c r="P61" s="85"/>
      <c r="Q61" s="84"/>
      <c r="R61" s="84"/>
      <c r="S61" s="85"/>
      <c r="T61" s="84"/>
      <c r="U61" s="85"/>
      <c r="V61" s="85"/>
      <c r="W61" s="85"/>
      <c r="X61" s="85"/>
      <c r="Y61" s="84"/>
      <c r="Z61" s="85"/>
      <c r="AA61" s="85"/>
      <c r="AB61" s="84"/>
      <c r="AC61" s="85"/>
      <c r="AD61" s="85"/>
      <c r="AE61" s="85"/>
      <c r="AF61" s="85"/>
      <c r="AG61" s="85"/>
      <c r="AH61" s="85"/>
      <c r="AI61" s="84"/>
      <c r="AJ61" s="95"/>
      <c r="AK61" s="95"/>
      <c r="AL61" s="112"/>
      <c r="AM61" s="112"/>
      <c r="AN61" s="95"/>
      <c r="AO61" s="84"/>
    </row>
    <row r="62" spans="1:41" s="119" customFormat="1" ht="22.5" customHeight="1">
      <c r="A62" s="118"/>
      <c r="B62" s="156"/>
      <c r="C62" s="121"/>
      <c r="D62" s="123"/>
      <c r="E62" s="138"/>
      <c r="F62" s="121"/>
      <c r="G62" s="121"/>
      <c r="H62" s="123"/>
      <c r="I62" s="139"/>
      <c r="J62" s="123"/>
      <c r="K62" s="84"/>
      <c r="L62" s="84"/>
      <c r="M62" s="85"/>
      <c r="N62" s="84"/>
      <c r="O62" s="85"/>
      <c r="P62" s="85"/>
      <c r="Q62" s="84"/>
      <c r="R62" s="84"/>
      <c r="S62" s="85"/>
      <c r="T62" s="84"/>
      <c r="U62" s="85"/>
      <c r="V62" s="85"/>
      <c r="W62" s="85"/>
      <c r="X62" s="85"/>
      <c r="Y62" s="84"/>
      <c r="Z62" s="85"/>
      <c r="AA62" s="85"/>
      <c r="AB62" s="84"/>
      <c r="AC62" s="85"/>
      <c r="AD62" s="85"/>
      <c r="AE62" s="85"/>
      <c r="AF62" s="85"/>
      <c r="AG62" s="85"/>
      <c r="AH62" s="85"/>
      <c r="AI62" s="84"/>
      <c r="AJ62" s="95"/>
      <c r="AK62" s="95"/>
      <c r="AL62" s="112"/>
      <c r="AM62" s="112"/>
      <c r="AN62" s="95"/>
      <c r="AO62" s="84"/>
    </row>
    <row r="63" spans="1:41" s="119" customFormat="1" ht="22.5" customHeight="1">
      <c r="A63" s="118"/>
      <c r="B63" s="156"/>
      <c r="C63" s="121"/>
      <c r="D63" s="123"/>
      <c r="E63" s="138"/>
      <c r="F63" s="121"/>
      <c r="G63" s="121"/>
      <c r="H63" s="123"/>
      <c r="I63" s="139"/>
      <c r="J63" s="123"/>
      <c r="K63" s="84"/>
      <c r="L63" s="84"/>
      <c r="M63" s="85"/>
      <c r="N63" s="84"/>
      <c r="O63" s="85"/>
      <c r="P63" s="85"/>
      <c r="Q63" s="84"/>
      <c r="R63" s="84"/>
      <c r="S63" s="85"/>
      <c r="T63" s="84"/>
      <c r="U63" s="85"/>
      <c r="V63" s="85"/>
      <c r="W63" s="85"/>
      <c r="X63" s="85"/>
      <c r="Y63" s="84"/>
      <c r="Z63" s="85"/>
      <c r="AA63" s="85"/>
      <c r="AB63" s="84"/>
      <c r="AC63" s="85"/>
      <c r="AD63" s="85"/>
      <c r="AE63" s="85"/>
      <c r="AF63" s="85"/>
      <c r="AG63" s="85"/>
      <c r="AH63" s="85"/>
      <c r="AI63" s="84"/>
      <c r="AJ63" s="95"/>
      <c r="AK63" s="95"/>
      <c r="AL63" s="112"/>
      <c r="AM63" s="112"/>
      <c r="AN63" s="95"/>
      <c r="AO63" s="84"/>
    </row>
    <row r="64" spans="1:41" s="119" customFormat="1" ht="22.5" customHeight="1">
      <c r="A64" s="118"/>
      <c r="B64" s="156"/>
      <c r="C64" s="121"/>
      <c r="D64" s="123"/>
      <c r="E64" s="138"/>
      <c r="F64" s="121"/>
      <c r="G64" s="121"/>
      <c r="H64" s="123"/>
      <c r="I64" s="139"/>
      <c r="J64" s="123"/>
      <c r="K64" s="84"/>
      <c r="L64" s="84"/>
      <c r="M64" s="85"/>
      <c r="N64" s="84"/>
      <c r="O64" s="85"/>
      <c r="P64" s="85"/>
      <c r="Q64" s="84"/>
      <c r="R64" s="84"/>
      <c r="S64" s="85"/>
      <c r="T64" s="84"/>
      <c r="U64" s="85"/>
      <c r="V64" s="85"/>
      <c r="W64" s="85"/>
      <c r="X64" s="85"/>
      <c r="Y64" s="84"/>
      <c r="Z64" s="85"/>
      <c r="AA64" s="85"/>
      <c r="AB64" s="84"/>
      <c r="AC64" s="85"/>
      <c r="AD64" s="85"/>
      <c r="AE64" s="85"/>
      <c r="AF64" s="85"/>
      <c r="AG64" s="85"/>
      <c r="AH64" s="85"/>
      <c r="AI64" s="84"/>
      <c r="AJ64" s="95"/>
      <c r="AK64" s="95"/>
      <c r="AL64" s="112"/>
      <c r="AM64" s="112"/>
      <c r="AN64" s="95"/>
      <c r="AO64" s="84"/>
    </row>
    <row r="65" spans="1:41" s="119" customFormat="1" ht="22.5" customHeight="1">
      <c r="A65" s="118"/>
      <c r="B65" s="156"/>
      <c r="C65" s="121"/>
      <c r="D65" s="123"/>
      <c r="E65" s="138"/>
      <c r="F65" s="121"/>
      <c r="G65" s="121"/>
      <c r="H65" s="123"/>
      <c r="I65" s="139"/>
      <c r="J65" s="123"/>
      <c r="K65" s="84"/>
      <c r="L65" s="84"/>
      <c r="M65" s="85"/>
      <c r="N65" s="84"/>
      <c r="O65" s="85"/>
      <c r="P65" s="85"/>
      <c r="Q65" s="84"/>
      <c r="R65" s="84"/>
      <c r="S65" s="85"/>
      <c r="T65" s="84"/>
      <c r="U65" s="85"/>
      <c r="V65" s="85"/>
      <c r="W65" s="85"/>
      <c r="X65" s="85"/>
      <c r="Y65" s="84"/>
      <c r="Z65" s="85"/>
      <c r="AA65" s="85"/>
      <c r="AB65" s="84"/>
      <c r="AC65" s="85"/>
      <c r="AD65" s="85"/>
      <c r="AE65" s="85"/>
      <c r="AF65" s="85"/>
      <c r="AG65" s="85"/>
      <c r="AH65" s="85"/>
      <c r="AI65" s="84"/>
      <c r="AJ65" s="95"/>
      <c r="AK65" s="95"/>
      <c r="AL65" s="112"/>
      <c r="AM65" s="112"/>
      <c r="AN65" s="95"/>
      <c r="AO65" s="84"/>
    </row>
    <row r="66" spans="1:41" s="119" customFormat="1" ht="22.5" customHeight="1">
      <c r="A66" s="118"/>
      <c r="B66" s="156"/>
      <c r="C66" s="121"/>
      <c r="D66" s="123"/>
      <c r="E66" s="138"/>
      <c r="F66" s="121"/>
      <c r="G66" s="121"/>
      <c r="H66" s="123"/>
      <c r="I66" s="139"/>
      <c r="J66" s="123"/>
      <c r="K66" s="84"/>
      <c r="L66" s="84"/>
      <c r="M66" s="85"/>
      <c r="N66" s="84"/>
      <c r="O66" s="85"/>
      <c r="P66" s="85"/>
      <c r="Q66" s="84"/>
      <c r="R66" s="84"/>
      <c r="S66" s="85"/>
      <c r="T66" s="84"/>
      <c r="U66" s="85"/>
      <c r="V66" s="85"/>
      <c r="W66" s="85"/>
      <c r="X66" s="85"/>
      <c r="Y66" s="84"/>
      <c r="Z66" s="85"/>
      <c r="AA66" s="85"/>
      <c r="AB66" s="84"/>
      <c r="AC66" s="85"/>
      <c r="AD66" s="85"/>
      <c r="AE66" s="85"/>
      <c r="AF66" s="85"/>
      <c r="AG66" s="85"/>
      <c r="AH66" s="85"/>
      <c r="AI66" s="84"/>
      <c r="AJ66" s="95"/>
      <c r="AK66" s="95"/>
      <c r="AL66" s="112"/>
      <c r="AM66" s="112"/>
      <c r="AN66" s="95"/>
      <c r="AO66" s="84"/>
    </row>
    <row r="67" spans="1:41" s="119" customFormat="1" ht="22.5" customHeight="1">
      <c r="A67" s="118"/>
      <c r="B67" s="156"/>
      <c r="C67" s="121"/>
      <c r="D67" s="123"/>
      <c r="E67" s="138"/>
      <c r="F67" s="121"/>
      <c r="G67" s="121"/>
      <c r="H67" s="123"/>
      <c r="I67" s="139"/>
      <c r="J67" s="123"/>
      <c r="K67" s="84"/>
      <c r="L67" s="84"/>
      <c r="M67" s="85"/>
      <c r="N67" s="84"/>
      <c r="O67" s="85"/>
      <c r="P67" s="85"/>
      <c r="Q67" s="84"/>
      <c r="R67" s="84"/>
      <c r="S67" s="85"/>
      <c r="T67" s="84"/>
      <c r="U67" s="85"/>
      <c r="V67" s="85"/>
      <c r="W67" s="85"/>
      <c r="X67" s="85"/>
      <c r="Y67" s="84"/>
      <c r="Z67" s="85"/>
      <c r="AA67" s="85"/>
      <c r="AB67" s="84"/>
      <c r="AC67" s="85"/>
      <c r="AD67" s="85"/>
      <c r="AE67" s="85"/>
      <c r="AF67" s="85"/>
      <c r="AG67" s="85"/>
      <c r="AH67" s="85"/>
      <c r="AI67" s="84"/>
      <c r="AJ67" s="95"/>
      <c r="AK67" s="95"/>
      <c r="AL67" s="112"/>
      <c r="AM67" s="112"/>
      <c r="AN67" s="95"/>
      <c r="AO67" s="84"/>
    </row>
    <row r="68" spans="1:41" s="119" customFormat="1" ht="22.5" customHeight="1">
      <c r="A68" s="118"/>
      <c r="B68" s="156"/>
      <c r="C68" s="121"/>
      <c r="D68" s="123"/>
      <c r="E68" s="138"/>
      <c r="F68" s="121"/>
      <c r="G68" s="121"/>
      <c r="H68" s="123"/>
      <c r="I68" s="139"/>
      <c r="J68" s="123"/>
      <c r="K68" s="84"/>
      <c r="L68" s="84"/>
      <c r="M68" s="85"/>
      <c r="N68" s="84"/>
      <c r="O68" s="85"/>
      <c r="P68" s="85"/>
      <c r="Q68" s="84"/>
      <c r="R68" s="84"/>
      <c r="S68" s="85"/>
      <c r="T68" s="84"/>
      <c r="U68" s="85"/>
      <c r="V68" s="85"/>
      <c r="W68" s="85"/>
      <c r="X68" s="85"/>
      <c r="Y68" s="84"/>
      <c r="Z68" s="85"/>
      <c r="AA68" s="85"/>
      <c r="AB68" s="84"/>
      <c r="AC68" s="85"/>
      <c r="AD68" s="85"/>
      <c r="AE68" s="85"/>
      <c r="AF68" s="85"/>
      <c r="AG68" s="85"/>
      <c r="AH68" s="85"/>
      <c r="AI68" s="84"/>
      <c r="AJ68" s="95"/>
      <c r="AK68" s="95"/>
      <c r="AL68" s="112"/>
      <c r="AM68" s="112"/>
      <c r="AN68" s="95"/>
      <c r="AO68" s="84"/>
    </row>
    <row r="69" spans="1:41" s="119" customFormat="1" ht="22.5" customHeight="1">
      <c r="A69" s="118"/>
      <c r="B69" s="156"/>
      <c r="C69" s="121"/>
      <c r="D69" s="123"/>
      <c r="E69" s="138"/>
      <c r="F69" s="121"/>
      <c r="G69" s="121"/>
      <c r="H69" s="123"/>
      <c r="I69" s="139"/>
      <c r="J69" s="123"/>
      <c r="K69" s="84"/>
      <c r="L69" s="84"/>
      <c r="M69" s="85"/>
      <c r="N69" s="84"/>
      <c r="O69" s="85"/>
      <c r="P69" s="85"/>
      <c r="Q69" s="84"/>
      <c r="R69" s="84"/>
      <c r="S69" s="85"/>
      <c r="T69" s="84"/>
      <c r="U69" s="85"/>
      <c r="V69" s="85"/>
      <c r="W69" s="85"/>
      <c r="X69" s="85"/>
      <c r="Y69" s="84"/>
      <c r="Z69" s="85"/>
      <c r="AA69" s="85"/>
      <c r="AB69" s="84"/>
      <c r="AC69" s="85"/>
      <c r="AD69" s="85"/>
      <c r="AE69" s="85"/>
      <c r="AF69" s="85"/>
      <c r="AG69" s="85"/>
      <c r="AH69" s="85"/>
      <c r="AI69" s="84"/>
      <c r="AJ69" s="95"/>
      <c r="AK69" s="95"/>
      <c r="AL69" s="112"/>
      <c r="AM69" s="112"/>
      <c r="AN69" s="95"/>
      <c r="AO69" s="84"/>
    </row>
    <row r="70" spans="1:41" s="119" customFormat="1" ht="22.5" customHeight="1">
      <c r="A70" s="118"/>
      <c r="B70" s="156"/>
      <c r="C70" s="121"/>
      <c r="D70" s="123"/>
      <c r="E70" s="138"/>
      <c r="F70" s="121"/>
      <c r="G70" s="121"/>
      <c r="H70" s="123"/>
      <c r="I70" s="139"/>
      <c r="J70" s="123"/>
      <c r="K70" s="84"/>
      <c r="L70" s="84"/>
      <c r="M70" s="85"/>
      <c r="N70" s="84"/>
      <c r="O70" s="85"/>
      <c r="P70" s="85"/>
      <c r="Q70" s="84"/>
      <c r="R70" s="84"/>
      <c r="S70" s="85"/>
      <c r="T70" s="84"/>
      <c r="U70" s="85"/>
      <c r="V70" s="85"/>
      <c r="W70" s="85"/>
      <c r="X70" s="85"/>
      <c r="Y70" s="84"/>
      <c r="Z70" s="85"/>
      <c r="AA70" s="85"/>
      <c r="AB70" s="84"/>
      <c r="AC70" s="85"/>
      <c r="AD70" s="85"/>
      <c r="AE70" s="85"/>
      <c r="AF70" s="85"/>
      <c r="AG70" s="85"/>
      <c r="AH70" s="85"/>
      <c r="AI70" s="84"/>
      <c r="AJ70" s="95"/>
      <c r="AK70" s="95"/>
      <c r="AL70" s="112"/>
      <c r="AM70" s="112"/>
      <c r="AN70" s="95"/>
      <c r="AO70" s="84"/>
    </row>
    <row r="71" spans="1:41" s="119" customFormat="1" ht="22.5" customHeight="1">
      <c r="A71" s="118"/>
      <c r="B71" s="156"/>
      <c r="C71" s="121"/>
      <c r="D71" s="123"/>
      <c r="E71" s="138"/>
      <c r="F71" s="121"/>
      <c r="G71" s="121"/>
      <c r="H71" s="123"/>
      <c r="I71" s="139"/>
      <c r="J71" s="123"/>
      <c r="K71" s="84"/>
      <c r="L71" s="84"/>
      <c r="M71" s="85"/>
      <c r="N71" s="84"/>
      <c r="O71" s="85"/>
      <c r="P71" s="85"/>
      <c r="Q71" s="84"/>
      <c r="R71" s="84"/>
      <c r="S71" s="85"/>
      <c r="T71" s="84"/>
      <c r="U71" s="85"/>
      <c r="V71" s="85"/>
      <c r="W71" s="85"/>
      <c r="X71" s="85"/>
      <c r="Y71" s="84"/>
      <c r="Z71" s="85"/>
      <c r="AA71" s="85"/>
      <c r="AB71" s="84"/>
      <c r="AC71" s="85"/>
      <c r="AD71" s="85"/>
      <c r="AE71" s="85"/>
      <c r="AF71" s="85"/>
      <c r="AG71" s="85"/>
      <c r="AH71" s="85"/>
      <c r="AI71" s="84"/>
      <c r="AJ71" s="95"/>
      <c r="AK71" s="95"/>
      <c r="AL71" s="112"/>
      <c r="AM71" s="112"/>
      <c r="AN71" s="95"/>
      <c r="AO71" s="84"/>
    </row>
    <row r="72" spans="1:41" ht="24.75" customHeight="1">
      <c r="A72" s="99"/>
      <c r="B72" s="140"/>
      <c r="C72" s="121"/>
      <c r="D72" s="121"/>
      <c r="E72" s="150"/>
      <c r="F72" s="121"/>
      <c r="G72" s="121"/>
      <c r="H72" s="121"/>
      <c r="I72" s="100"/>
      <c r="J72" s="100"/>
      <c r="K72" s="101"/>
      <c r="L72" s="101"/>
      <c r="M72" s="101"/>
      <c r="N72" s="101"/>
      <c r="O72" s="102"/>
      <c r="P72" s="102"/>
      <c r="Q72" s="103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3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3"/>
    </row>
    <row r="73" spans="1:41" ht="22.5" customHeight="1">
      <c r="A73" s="141" t="s">
        <v>50</v>
      </c>
      <c r="B73" s="142"/>
      <c r="C73" s="142"/>
      <c r="D73" s="143"/>
      <c r="E73" s="145" t="s">
        <v>61</v>
      </c>
      <c r="F73" s="144"/>
      <c r="G73" s="144"/>
      <c r="H73" s="129"/>
      <c r="I73" s="147">
        <f t="shared" ref="I73:I74" si="2">SUM(K73:AO73)</f>
        <v>0</v>
      </c>
      <c r="J73" s="129"/>
      <c r="K73" s="104">
        <f t="shared" ref="K73:AO73" si="3">SUM(K8:K72)</f>
        <v>0</v>
      </c>
      <c r="L73" s="104">
        <f t="shared" si="3"/>
        <v>0</v>
      </c>
      <c r="M73" s="104">
        <f t="shared" si="3"/>
        <v>0</v>
      </c>
      <c r="N73" s="104">
        <f t="shared" si="3"/>
        <v>0</v>
      </c>
      <c r="O73" s="104">
        <f t="shared" si="3"/>
        <v>0</v>
      </c>
      <c r="P73" s="104">
        <f t="shared" si="3"/>
        <v>0</v>
      </c>
      <c r="Q73" s="104">
        <f t="shared" si="3"/>
        <v>0</v>
      </c>
      <c r="R73" s="104">
        <f t="shared" si="3"/>
        <v>0</v>
      </c>
      <c r="S73" s="104">
        <f t="shared" si="3"/>
        <v>0</v>
      </c>
      <c r="T73" s="104">
        <f t="shared" si="3"/>
        <v>0</v>
      </c>
      <c r="U73" s="104">
        <f t="shared" si="3"/>
        <v>0</v>
      </c>
      <c r="V73" s="104">
        <f t="shared" si="3"/>
        <v>0</v>
      </c>
      <c r="W73" s="104">
        <f t="shared" si="3"/>
        <v>0</v>
      </c>
      <c r="X73" s="104">
        <f t="shared" si="3"/>
        <v>0</v>
      </c>
      <c r="Y73" s="104">
        <f t="shared" si="3"/>
        <v>0</v>
      </c>
      <c r="Z73" s="104">
        <f t="shared" si="3"/>
        <v>0</v>
      </c>
      <c r="AA73" s="104">
        <f t="shared" si="3"/>
        <v>0</v>
      </c>
      <c r="AB73" s="104">
        <f t="shared" si="3"/>
        <v>0</v>
      </c>
      <c r="AC73" s="104">
        <f t="shared" si="3"/>
        <v>0</v>
      </c>
      <c r="AD73" s="104">
        <f t="shared" si="3"/>
        <v>0</v>
      </c>
      <c r="AE73" s="104">
        <f t="shared" si="3"/>
        <v>0</v>
      </c>
      <c r="AF73" s="104">
        <f t="shared" si="3"/>
        <v>0</v>
      </c>
      <c r="AG73" s="104">
        <f t="shared" si="3"/>
        <v>0</v>
      </c>
      <c r="AH73" s="104">
        <f t="shared" si="3"/>
        <v>0</v>
      </c>
      <c r="AI73" s="104">
        <f t="shared" si="3"/>
        <v>0</v>
      </c>
      <c r="AJ73" s="104">
        <f t="shared" si="3"/>
        <v>0</v>
      </c>
      <c r="AK73" s="104">
        <f t="shared" si="3"/>
        <v>0</v>
      </c>
      <c r="AL73" s="104">
        <f t="shared" si="3"/>
        <v>0</v>
      </c>
      <c r="AM73" s="104">
        <f t="shared" si="3"/>
        <v>0</v>
      </c>
      <c r="AN73" s="104">
        <f t="shared" si="3"/>
        <v>0</v>
      </c>
      <c r="AO73" s="104">
        <f t="shared" si="3"/>
        <v>0</v>
      </c>
    </row>
    <row r="74" spans="1:41" ht="22.5" customHeight="1">
      <c r="A74" s="135"/>
      <c r="B74" s="144"/>
      <c r="C74" s="144"/>
      <c r="D74" s="129"/>
      <c r="E74" s="145" t="s">
        <v>62</v>
      </c>
      <c r="F74" s="144"/>
      <c r="G74" s="144"/>
      <c r="H74" s="129"/>
      <c r="I74" s="147">
        <f t="shared" si="2"/>
        <v>0</v>
      </c>
      <c r="J74" s="129"/>
      <c r="K74" s="104">
        <f t="shared" ref="K74:AO74" si="4">IF(OR(WEEKDAY(K$5)=1,WEEKDAY(K$5)=7,K$7="x"), SUM(K8:K72),0)</f>
        <v>0</v>
      </c>
      <c r="L74" s="104">
        <f t="shared" si="4"/>
        <v>0</v>
      </c>
      <c r="M74" s="104">
        <f t="shared" si="4"/>
        <v>0</v>
      </c>
      <c r="N74" s="104">
        <f t="shared" si="4"/>
        <v>0</v>
      </c>
      <c r="O74" s="104">
        <f t="shared" si="4"/>
        <v>0</v>
      </c>
      <c r="P74" s="104">
        <f t="shared" si="4"/>
        <v>0</v>
      </c>
      <c r="Q74" s="104">
        <f t="shared" si="4"/>
        <v>0</v>
      </c>
      <c r="R74" s="104">
        <f t="shared" si="4"/>
        <v>0</v>
      </c>
      <c r="S74" s="104">
        <f t="shared" si="4"/>
        <v>0</v>
      </c>
      <c r="T74" s="104">
        <f t="shared" si="4"/>
        <v>0</v>
      </c>
      <c r="U74" s="104">
        <f t="shared" si="4"/>
        <v>0</v>
      </c>
      <c r="V74" s="104">
        <f t="shared" si="4"/>
        <v>0</v>
      </c>
      <c r="W74" s="104">
        <f t="shared" si="4"/>
        <v>0</v>
      </c>
      <c r="X74" s="104">
        <f t="shared" si="4"/>
        <v>0</v>
      </c>
      <c r="Y74" s="104">
        <f t="shared" si="4"/>
        <v>0</v>
      </c>
      <c r="Z74" s="104">
        <f t="shared" si="4"/>
        <v>0</v>
      </c>
      <c r="AA74" s="104">
        <f t="shared" si="4"/>
        <v>0</v>
      </c>
      <c r="AB74" s="104">
        <f t="shared" si="4"/>
        <v>0</v>
      </c>
      <c r="AC74" s="104">
        <f t="shared" si="4"/>
        <v>0</v>
      </c>
      <c r="AD74" s="104">
        <f t="shared" si="4"/>
        <v>0</v>
      </c>
      <c r="AE74" s="104">
        <f t="shared" si="4"/>
        <v>0</v>
      </c>
      <c r="AF74" s="104">
        <f t="shared" si="4"/>
        <v>0</v>
      </c>
      <c r="AG74" s="104">
        <f t="shared" si="4"/>
        <v>0</v>
      </c>
      <c r="AH74" s="104">
        <f t="shared" si="4"/>
        <v>0</v>
      </c>
      <c r="AI74" s="104">
        <f t="shared" si="4"/>
        <v>0</v>
      </c>
      <c r="AJ74" s="104">
        <f t="shared" si="4"/>
        <v>0</v>
      </c>
      <c r="AK74" s="104">
        <f t="shared" si="4"/>
        <v>0</v>
      </c>
      <c r="AL74" s="104">
        <f t="shared" si="4"/>
        <v>0</v>
      </c>
      <c r="AM74" s="104">
        <f t="shared" si="4"/>
        <v>0</v>
      </c>
      <c r="AN74" s="104">
        <f t="shared" si="4"/>
        <v>0</v>
      </c>
      <c r="AO74" s="104">
        <f t="shared" si="4"/>
        <v>0</v>
      </c>
    </row>
    <row r="75" spans="1:41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" customHeight="1">
      <c r="A76" s="136" t="s">
        <v>63</v>
      </c>
      <c r="B76" s="125"/>
      <c r="C76" s="125"/>
      <c r="D76" s="125"/>
      <c r="E76" s="136"/>
      <c r="F76" s="125"/>
      <c r="G76" s="125"/>
      <c r="H76" s="125"/>
      <c r="I76" s="151">
        <f t="shared" ref="I76:I80" si="5">SUM(K76:AO76)</f>
        <v>0</v>
      </c>
      <c r="J76" s="125"/>
      <c r="K76" s="105">
        <f t="shared" ref="K76:T80" si="6">SUMIFS(K$8:K$72,$A$8:$A$72,$E76)</f>
        <v>0</v>
      </c>
      <c r="L76" s="105">
        <f t="shared" si="6"/>
        <v>0</v>
      </c>
      <c r="M76" s="105">
        <f t="shared" si="6"/>
        <v>0</v>
      </c>
      <c r="N76" s="105">
        <f t="shared" si="6"/>
        <v>0</v>
      </c>
      <c r="O76" s="105">
        <f t="shared" si="6"/>
        <v>0</v>
      </c>
      <c r="P76" s="105">
        <f t="shared" si="6"/>
        <v>0</v>
      </c>
      <c r="Q76" s="105">
        <f t="shared" si="6"/>
        <v>0</v>
      </c>
      <c r="R76" s="105">
        <f t="shared" si="6"/>
        <v>0</v>
      </c>
      <c r="S76" s="105">
        <f t="shared" si="6"/>
        <v>0</v>
      </c>
      <c r="T76" s="105">
        <f t="shared" si="6"/>
        <v>0</v>
      </c>
      <c r="U76" s="105">
        <f t="shared" ref="U76:AD80" si="7">SUMIFS(U$8:U$72,$A$8:$A$72,$E76)</f>
        <v>0</v>
      </c>
      <c r="V76" s="105">
        <f t="shared" si="7"/>
        <v>0</v>
      </c>
      <c r="W76" s="105">
        <f t="shared" si="7"/>
        <v>0</v>
      </c>
      <c r="X76" s="105">
        <f t="shared" si="7"/>
        <v>0</v>
      </c>
      <c r="Y76" s="105">
        <f t="shared" si="7"/>
        <v>0</v>
      </c>
      <c r="Z76" s="105">
        <f t="shared" si="7"/>
        <v>0</v>
      </c>
      <c r="AA76" s="105">
        <f t="shared" si="7"/>
        <v>0</v>
      </c>
      <c r="AB76" s="105">
        <f t="shared" si="7"/>
        <v>0</v>
      </c>
      <c r="AC76" s="105">
        <f t="shared" si="7"/>
        <v>0</v>
      </c>
      <c r="AD76" s="105">
        <f t="shared" si="7"/>
        <v>0</v>
      </c>
      <c r="AE76" s="105">
        <f t="shared" ref="AE76:AO80" si="8">SUMIFS(AE$8:AE$72,$A$8:$A$72,$E76)</f>
        <v>0</v>
      </c>
      <c r="AF76" s="105">
        <f t="shared" si="8"/>
        <v>0</v>
      </c>
      <c r="AG76" s="105">
        <f t="shared" si="8"/>
        <v>0</v>
      </c>
      <c r="AH76" s="105">
        <f t="shared" si="8"/>
        <v>0</v>
      </c>
      <c r="AI76" s="105">
        <f t="shared" si="8"/>
        <v>0</v>
      </c>
      <c r="AJ76" s="105">
        <f t="shared" si="8"/>
        <v>0</v>
      </c>
      <c r="AK76" s="105">
        <f t="shared" si="8"/>
        <v>0</v>
      </c>
      <c r="AL76" s="105">
        <f t="shared" si="8"/>
        <v>0</v>
      </c>
      <c r="AM76" s="105">
        <f t="shared" si="8"/>
        <v>0</v>
      </c>
      <c r="AN76" s="105">
        <f t="shared" si="8"/>
        <v>0</v>
      </c>
      <c r="AO76" s="105">
        <f t="shared" si="8"/>
        <v>0</v>
      </c>
    </row>
    <row r="77" spans="1:41" ht="15" customHeight="1">
      <c r="A77" s="125"/>
      <c r="B77" s="125"/>
      <c r="C77" s="125"/>
      <c r="D77" s="125"/>
      <c r="E77" s="136"/>
      <c r="F77" s="125"/>
      <c r="G77" s="125"/>
      <c r="H77" s="125"/>
      <c r="I77" s="151">
        <f t="shared" si="5"/>
        <v>0</v>
      </c>
      <c r="J77" s="125"/>
      <c r="K77" s="105">
        <f t="shared" si="6"/>
        <v>0</v>
      </c>
      <c r="L77" s="105">
        <f t="shared" si="6"/>
        <v>0</v>
      </c>
      <c r="M77" s="105">
        <f t="shared" si="6"/>
        <v>0</v>
      </c>
      <c r="N77" s="105">
        <f t="shared" si="6"/>
        <v>0</v>
      </c>
      <c r="O77" s="105">
        <f t="shared" si="6"/>
        <v>0</v>
      </c>
      <c r="P77" s="105">
        <f t="shared" si="6"/>
        <v>0</v>
      </c>
      <c r="Q77" s="105">
        <f t="shared" si="6"/>
        <v>0</v>
      </c>
      <c r="R77" s="105">
        <f t="shared" si="6"/>
        <v>0</v>
      </c>
      <c r="S77" s="105">
        <f t="shared" si="6"/>
        <v>0</v>
      </c>
      <c r="T77" s="105">
        <f t="shared" si="6"/>
        <v>0</v>
      </c>
      <c r="U77" s="105">
        <f t="shared" si="7"/>
        <v>0</v>
      </c>
      <c r="V77" s="105">
        <f t="shared" si="7"/>
        <v>0</v>
      </c>
      <c r="W77" s="105">
        <f t="shared" si="7"/>
        <v>0</v>
      </c>
      <c r="X77" s="105">
        <f t="shared" si="7"/>
        <v>0</v>
      </c>
      <c r="Y77" s="105">
        <f t="shared" si="7"/>
        <v>0</v>
      </c>
      <c r="Z77" s="105">
        <f t="shared" si="7"/>
        <v>0</v>
      </c>
      <c r="AA77" s="105">
        <f t="shared" si="7"/>
        <v>0</v>
      </c>
      <c r="AB77" s="105">
        <f t="shared" si="7"/>
        <v>0</v>
      </c>
      <c r="AC77" s="105">
        <f t="shared" si="7"/>
        <v>0</v>
      </c>
      <c r="AD77" s="105">
        <f t="shared" si="7"/>
        <v>0</v>
      </c>
      <c r="AE77" s="105">
        <f t="shared" si="8"/>
        <v>0</v>
      </c>
      <c r="AF77" s="105">
        <f t="shared" si="8"/>
        <v>0</v>
      </c>
      <c r="AG77" s="105">
        <f t="shared" si="8"/>
        <v>0</v>
      </c>
      <c r="AH77" s="105">
        <f t="shared" si="8"/>
        <v>0</v>
      </c>
      <c r="AI77" s="105">
        <f t="shared" si="8"/>
        <v>0</v>
      </c>
      <c r="AJ77" s="105">
        <f t="shared" si="8"/>
        <v>0</v>
      </c>
      <c r="AK77" s="105">
        <f t="shared" si="8"/>
        <v>0</v>
      </c>
      <c r="AL77" s="105">
        <f t="shared" si="8"/>
        <v>0</v>
      </c>
      <c r="AM77" s="105">
        <f t="shared" si="8"/>
        <v>0</v>
      </c>
      <c r="AN77" s="105">
        <f t="shared" si="8"/>
        <v>0</v>
      </c>
      <c r="AO77" s="105">
        <f t="shared" si="8"/>
        <v>0</v>
      </c>
    </row>
    <row r="78" spans="1:41" ht="15" customHeight="1">
      <c r="A78" s="125"/>
      <c r="B78" s="125"/>
      <c r="C78" s="125"/>
      <c r="D78" s="125"/>
      <c r="E78" s="136"/>
      <c r="F78" s="125"/>
      <c r="G78" s="125"/>
      <c r="H78" s="125"/>
      <c r="I78" s="151">
        <f t="shared" si="5"/>
        <v>0</v>
      </c>
      <c r="J78" s="125"/>
      <c r="K78" s="105">
        <f t="shared" si="6"/>
        <v>0</v>
      </c>
      <c r="L78" s="105">
        <f t="shared" si="6"/>
        <v>0</v>
      </c>
      <c r="M78" s="105">
        <f t="shared" si="6"/>
        <v>0</v>
      </c>
      <c r="N78" s="105">
        <f t="shared" si="6"/>
        <v>0</v>
      </c>
      <c r="O78" s="105">
        <f t="shared" si="6"/>
        <v>0</v>
      </c>
      <c r="P78" s="105">
        <f t="shared" si="6"/>
        <v>0</v>
      </c>
      <c r="Q78" s="105">
        <f t="shared" si="6"/>
        <v>0</v>
      </c>
      <c r="R78" s="105">
        <f t="shared" si="6"/>
        <v>0</v>
      </c>
      <c r="S78" s="105">
        <f t="shared" si="6"/>
        <v>0</v>
      </c>
      <c r="T78" s="105">
        <f t="shared" si="6"/>
        <v>0</v>
      </c>
      <c r="U78" s="105">
        <f t="shared" si="7"/>
        <v>0</v>
      </c>
      <c r="V78" s="105">
        <f t="shared" si="7"/>
        <v>0</v>
      </c>
      <c r="W78" s="105">
        <f t="shared" si="7"/>
        <v>0</v>
      </c>
      <c r="X78" s="105">
        <f t="shared" si="7"/>
        <v>0</v>
      </c>
      <c r="Y78" s="105">
        <f t="shared" si="7"/>
        <v>0</v>
      </c>
      <c r="Z78" s="105">
        <f t="shared" si="7"/>
        <v>0</v>
      </c>
      <c r="AA78" s="105">
        <f t="shared" si="7"/>
        <v>0</v>
      </c>
      <c r="AB78" s="105">
        <f t="shared" si="7"/>
        <v>0</v>
      </c>
      <c r="AC78" s="105">
        <f t="shared" si="7"/>
        <v>0</v>
      </c>
      <c r="AD78" s="105">
        <f t="shared" si="7"/>
        <v>0</v>
      </c>
      <c r="AE78" s="105">
        <f t="shared" si="8"/>
        <v>0</v>
      </c>
      <c r="AF78" s="105">
        <f t="shared" si="8"/>
        <v>0</v>
      </c>
      <c r="AG78" s="105">
        <f t="shared" si="8"/>
        <v>0</v>
      </c>
      <c r="AH78" s="105">
        <f t="shared" si="8"/>
        <v>0</v>
      </c>
      <c r="AI78" s="105">
        <f t="shared" si="8"/>
        <v>0</v>
      </c>
      <c r="AJ78" s="105">
        <f t="shared" si="8"/>
        <v>0</v>
      </c>
      <c r="AK78" s="105">
        <f t="shared" si="8"/>
        <v>0</v>
      </c>
      <c r="AL78" s="105">
        <f t="shared" si="8"/>
        <v>0</v>
      </c>
      <c r="AM78" s="105">
        <f t="shared" si="8"/>
        <v>0</v>
      </c>
      <c r="AN78" s="105">
        <f t="shared" si="8"/>
        <v>0</v>
      </c>
      <c r="AO78" s="105">
        <f t="shared" si="8"/>
        <v>0</v>
      </c>
    </row>
    <row r="79" spans="1:41" ht="15" customHeight="1">
      <c r="A79" s="125"/>
      <c r="B79" s="125"/>
      <c r="C79" s="125"/>
      <c r="D79" s="125"/>
      <c r="E79" s="136"/>
      <c r="F79" s="125"/>
      <c r="G79" s="125"/>
      <c r="H79" s="125"/>
      <c r="I79" s="151">
        <f t="shared" si="5"/>
        <v>0</v>
      </c>
      <c r="J79" s="125"/>
      <c r="K79" s="105">
        <f t="shared" si="6"/>
        <v>0</v>
      </c>
      <c r="L79" s="105">
        <f t="shared" si="6"/>
        <v>0</v>
      </c>
      <c r="M79" s="105">
        <f t="shared" si="6"/>
        <v>0</v>
      </c>
      <c r="N79" s="105">
        <f t="shared" si="6"/>
        <v>0</v>
      </c>
      <c r="O79" s="105">
        <f t="shared" si="6"/>
        <v>0</v>
      </c>
      <c r="P79" s="105">
        <f t="shared" si="6"/>
        <v>0</v>
      </c>
      <c r="Q79" s="105">
        <f t="shared" si="6"/>
        <v>0</v>
      </c>
      <c r="R79" s="105">
        <f t="shared" si="6"/>
        <v>0</v>
      </c>
      <c r="S79" s="105">
        <f t="shared" si="6"/>
        <v>0</v>
      </c>
      <c r="T79" s="105">
        <f t="shared" si="6"/>
        <v>0</v>
      </c>
      <c r="U79" s="105">
        <f t="shared" si="7"/>
        <v>0</v>
      </c>
      <c r="V79" s="105">
        <f t="shared" si="7"/>
        <v>0</v>
      </c>
      <c r="W79" s="105">
        <f t="shared" si="7"/>
        <v>0</v>
      </c>
      <c r="X79" s="105">
        <f t="shared" si="7"/>
        <v>0</v>
      </c>
      <c r="Y79" s="105">
        <f t="shared" si="7"/>
        <v>0</v>
      </c>
      <c r="Z79" s="105">
        <f t="shared" si="7"/>
        <v>0</v>
      </c>
      <c r="AA79" s="105">
        <f t="shared" si="7"/>
        <v>0</v>
      </c>
      <c r="AB79" s="105">
        <f t="shared" si="7"/>
        <v>0</v>
      </c>
      <c r="AC79" s="105">
        <f t="shared" si="7"/>
        <v>0</v>
      </c>
      <c r="AD79" s="105">
        <f t="shared" si="7"/>
        <v>0</v>
      </c>
      <c r="AE79" s="105">
        <f t="shared" si="8"/>
        <v>0</v>
      </c>
      <c r="AF79" s="105">
        <f t="shared" si="8"/>
        <v>0</v>
      </c>
      <c r="AG79" s="105">
        <f t="shared" si="8"/>
        <v>0</v>
      </c>
      <c r="AH79" s="105">
        <f t="shared" si="8"/>
        <v>0</v>
      </c>
      <c r="AI79" s="105">
        <f t="shared" si="8"/>
        <v>0</v>
      </c>
      <c r="AJ79" s="105">
        <f t="shared" si="8"/>
        <v>0</v>
      </c>
      <c r="AK79" s="105">
        <f t="shared" si="8"/>
        <v>0</v>
      </c>
      <c r="AL79" s="105">
        <f t="shared" si="8"/>
        <v>0</v>
      </c>
      <c r="AM79" s="105">
        <f t="shared" si="8"/>
        <v>0</v>
      </c>
      <c r="AN79" s="105">
        <f t="shared" si="8"/>
        <v>0</v>
      </c>
      <c r="AO79" s="105">
        <f t="shared" si="8"/>
        <v>0</v>
      </c>
    </row>
    <row r="80" spans="1:41" ht="15" customHeight="1">
      <c r="A80" s="125"/>
      <c r="B80" s="125"/>
      <c r="C80" s="125"/>
      <c r="D80" s="125"/>
      <c r="E80" s="136"/>
      <c r="F80" s="125"/>
      <c r="G80" s="125"/>
      <c r="H80" s="125"/>
      <c r="I80" s="148">
        <f t="shared" si="5"/>
        <v>0</v>
      </c>
      <c r="J80" s="125"/>
      <c r="K80" s="106">
        <f t="shared" si="6"/>
        <v>0</v>
      </c>
      <c r="L80" s="106">
        <f t="shared" si="6"/>
        <v>0</v>
      </c>
      <c r="M80" s="106">
        <f t="shared" si="6"/>
        <v>0</v>
      </c>
      <c r="N80" s="106">
        <f t="shared" si="6"/>
        <v>0</v>
      </c>
      <c r="O80" s="106">
        <f t="shared" si="6"/>
        <v>0</v>
      </c>
      <c r="P80" s="106">
        <f t="shared" si="6"/>
        <v>0</v>
      </c>
      <c r="Q80" s="106">
        <f t="shared" si="6"/>
        <v>0</v>
      </c>
      <c r="R80" s="106">
        <f t="shared" si="6"/>
        <v>0</v>
      </c>
      <c r="S80" s="106">
        <f t="shared" si="6"/>
        <v>0</v>
      </c>
      <c r="T80" s="106">
        <f t="shared" si="6"/>
        <v>0</v>
      </c>
      <c r="U80" s="106">
        <f t="shared" si="7"/>
        <v>0</v>
      </c>
      <c r="V80" s="106">
        <f t="shared" si="7"/>
        <v>0</v>
      </c>
      <c r="W80" s="106">
        <f t="shared" si="7"/>
        <v>0</v>
      </c>
      <c r="X80" s="106">
        <f t="shared" si="7"/>
        <v>0</v>
      </c>
      <c r="Y80" s="106">
        <f t="shared" si="7"/>
        <v>0</v>
      </c>
      <c r="Z80" s="106">
        <f t="shared" si="7"/>
        <v>0</v>
      </c>
      <c r="AA80" s="106">
        <f t="shared" si="7"/>
        <v>0</v>
      </c>
      <c r="AB80" s="106">
        <f t="shared" si="7"/>
        <v>0</v>
      </c>
      <c r="AC80" s="106">
        <f t="shared" si="7"/>
        <v>0</v>
      </c>
      <c r="AD80" s="106">
        <f t="shared" si="7"/>
        <v>0</v>
      </c>
      <c r="AE80" s="106">
        <f t="shared" si="8"/>
        <v>0</v>
      </c>
      <c r="AF80" s="106">
        <f t="shared" si="8"/>
        <v>0</v>
      </c>
      <c r="AG80" s="106">
        <f t="shared" si="8"/>
        <v>0</v>
      </c>
      <c r="AH80" s="106">
        <f t="shared" si="8"/>
        <v>0</v>
      </c>
      <c r="AI80" s="106">
        <f t="shared" si="8"/>
        <v>0</v>
      </c>
      <c r="AJ80" s="106">
        <f t="shared" si="8"/>
        <v>0</v>
      </c>
      <c r="AK80" s="106">
        <f t="shared" si="8"/>
        <v>0</v>
      </c>
      <c r="AL80" s="106">
        <f t="shared" si="8"/>
        <v>0</v>
      </c>
      <c r="AM80" s="106">
        <f t="shared" si="8"/>
        <v>0</v>
      </c>
      <c r="AN80" s="106">
        <f t="shared" si="8"/>
        <v>0</v>
      </c>
      <c r="AO80" s="106">
        <f t="shared" si="8"/>
        <v>0</v>
      </c>
    </row>
    <row r="81" spans="1:41" ht="15" customHeight="1">
      <c r="A81" s="53"/>
      <c r="B81" s="53"/>
      <c r="C81" s="53"/>
      <c r="D81" s="53"/>
      <c r="E81" s="53"/>
      <c r="F81" s="53"/>
      <c r="G81" s="53"/>
      <c r="H81" s="107"/>
      <c r="I81" s="149">
        <f>SUM(I76:I80)</f>
        <v>0</v>
      </c>
      <c r="J81" s="125"/>
      <c r="K81" s="108">
        <f t="shared" ref="K81:AO81" si="9">SUM(K76:K80)</f>
        <v>0</v>
      </c>
      <c r="L81" s="108">
        <f t="shared" si="9"/>
        <v>0</v>
      </c>
      <c r="M81" s="108">
        <f t="shared" si="9"/>
        <v>0</v>
      </c>
      <c r="N81" s="108">
        <f t="shared" si="9"/>
        <v>0</v>
      </c>
      <c r="O81" s="108">
        <f t="shared" si="9"/>
        <v>0</v>
      </c>
      <c r="P81" s="108">
        <f t="shared" si="9"/>
        <v>0</v>
      </c>
      <c r="Q81" s="108">
        <f t="shared" si="9"/>
        <v>0</v>
      </c>
      <c r="R81" s="108">
        <f t="shared" si="9"/>
        <v>0</v>
      </c>
      <c r="S81" s="108">
        <f t="shared" si="9"/>
        <v>0</v>
      </c>
      <c r="T81" s="108">
        <f t="shared" si="9"/>
        <v>0</v>
      </c>
      <c r="U81" s="108">
        <f t="shared" si="9"/>
        <v>0</v>
      </c>
      <c r="V81" s="108">
        <f t="shared" si="9"/>
        <v>0</v>
      </c>
      <c r="W81" s="108">
        <f t="shared" si="9"/>
        <v>0</v>
      </c>
      <c r="X81" s="108">
        <f t="shared" si="9"/>
        <v>0</v>
      </c>
      <c r="Y81" s="108">
        <f t="shared" si="9"/>
        <v>0</v>
      </c>
      <c r="Z81" s="108">
        <f t="shared" si="9"/>
        <v>0</v>
      </c>
      <c r="AA81" s="108">
        <f t="shared" si="9"/>
        <v>0</v>
      </c>
      <c r="AB81" s="108">
        <f t="shared" si="9"/>
        <v>0</v>
      </c>
      <c r="AC81" s="108">
        <f t="shared" si="9"/>
        <v>0</v>
      </c>
      <c r="AD81" s="108">
        <f t="shared" si="9"/>
        <v>0</v>
      </c>
      <c r="AE81" s="108">
        <f t="shared" si="9"/>
        <v>0</v>
      </c>
      <c r="AF81" s="108">
        <f t="shared" si="9"/>
        <v>0</v>
      </c>
      <c r="AG81" s="108">
        <f t="shared" si="9"/>
        <v>0</v>
      </c>
      <c r="AH81" s="108">
        <f t="shared" si="9"/>
        <v>0</v>
      </c>
      <c r="AI81" s="108">
        <f t="shared" si="9"/>
        <v>0</v>
      </c>
      <c r="AJ81" s="108">
        <f t="shared" si="9"/>
        <v>0</v>
      </c>
      <c r="AK81" s="108">
        <f t="shared" si="9"/>
        <v>0</v>
      </c>
      <c r="AL81" s="108">
        <f t="shared" si="9"/>
        <v>0</v>
      </c>
      <c r="AM81" s="108">
        <f t="shared" si="9"/>
        <v>0</v>
      </c>
      <c r="AN81" s="108">
        <f t="shared" si="9"/>
        <v>0</v>
      </c>
      <c r="AO81" s="108">
        <f t="shared" si="9"/>
        <v>0</v>
      </c>
    </row>
  </sheetData>
  <mergeCells count="217">
    <mergeCell ref="B70:D70"/>
    <mergeCell ref="E70:H70"/>
    <mergeCell ref="I70:J70"/>
    <mergeCell ref="B71:D71"/>
    <mergeCell ref="E71:H71"/>
    <mergeCell ref="I71:J71"/>
    <mergeCell ref="B68:D68"/>
    <mergeCell ref="E68:H68"/>
    <mergeCell ref="I68:J68"/>
    <mergeCell ref="B69:D69"/>
    <mergeCell ref="E69:H69"/>
    <mergeCell ref="I69:J69"/>
    <mergeCell ref="B66:D66"/>
    <mergeCell ref="E66:H66"/>
    <mergeCell ref="I66:J66"/>
    <mergeCell ref="B67:D67"/>
    <mergeCell ref="E67:H67"/>
    <mergeCell ref="I67:J67"/>
    <mergeCell ref="B64:D64"/>
    <mergeCell ref="E64:H64"/>
    <mergeCell ref="I64:J64"/>
    <mergeCell ref="B65:D65"/>
    <mergeCell ref="E65:H65"/>
    <mergeCell ref="I65:J65"/>
    <mergeCell ref="B62:D62"/>
    <mergeCell ref="E62:H62"/>
    <mergeCell ref="I62:J62"/>
    <mergeCell ref="B63:D63"/>
    <mergeCell ref="E63:H63"/>
    <mergeCell ref="I63:J63"/>
    <mergeCell ref="B60:D60"/>
    <mergeCell ref="E60:H60"/>
    <mergeCell ref="I60:J60"/>
    <mergeCell ref="B61:D61"/>
    <mergeCell ref="E61:H61"/>
    <mergeCell ref="I61:J61"/>
    <mergeCell ref="B58:D58"/>
    <mergeCell ref="E58:H58"/>
    <mergeCell ref="I58:J58"/>
    <mergeCell ref="B59:D59"/>
    <mergeCell ref="E59:H59"/>
    <mergeCell ref="I59:J59"/>
    <mergeCell ref="B56:D56"/>
    <mergeCell ref="E56:H56"/>
    <mergeCell ref="I56:J56"/>
    <mergeCell ref="B57:D57"/>
    <mergeCell ref="E57:H57"/>
    <mergeCell ref="I57:J57"/>
    <mergeCell ref="B54:D54"/>
    <mergeCell ref="E54:H54"/>
    <mergeCell ref="I54:J54"/>
    <mergeCell ref="B55:D55"/>
    <mergeCell ref="E55:H55"/>
    <mergeCell ref="I55:J55"/>
    <mergeCell ref="B52:D52"/>
    <mergeCell ref="E52:H52"/>
    <mergeCell ref="I52:J52"/>
    <mergeCell ref="B53:D53"/>
    <mergeCell ref="E53:H53"/>
    <mergeCell ref="I53:J53"/>
    <mergeCell ref="B50:D50"/>
    <mergeCell ref="E50:H50"/>
    <mergeCell ref="I50:J50"/>
    <mergeCell ref="B51:D51"/>
    <mergeCell ref="E51:H51"/>
    <mergeCell ref="I51:J51"/>
    <mergeCell ref="B48:D48"/>
    <mergeCell ref="E48:H48"/>
    <mergeCell ref="I48:J48"/>
    <mergeCell ref="B49:D49"/>
    <mergeCell ref="E49:H49"/>
    <mergeCell ref="I49:J49"/>
    <mergeCell ref="B46:D46"/>
    <mergeCell ref="E46:H46"/>
    <mergeCell ref="I46:J46"/>
    <mergeCell ref="B47:D47"/>
    <mergeCell ref="E47:H47"/>
    <mergeCell ref="I47:J47"/>
    <mergeCell ref="B44:D44"/>
    <mergeCell ref="E44:H44"/>
    <mergeCell ref="I44:J44"/>
    <mergeCell ref="B45:D45"/>
    <mergeCell ref="E45:H45"/>
    <mergeCell ref="I45:J45"/>
    <mergeCell ref="B42:D42"/>
    <mergeCell ref="E42:H42"/>
    <mergeCell ref="I42:J42"/>
    <mergeCell ref="B43:D43"/>
    <mergeCell ref="E43:H43"/>
    <mergeCell ref="I43:J43"/>
    <mergeCell ref="B40:D40"/>
    <mergeCell ref="E40:H40"/>
    <mergeCell ref="I40:J40"/>
    <mergeCell ref="B41:D41"/>
    <mergeCell ref="E41:H41"/>
    <mergeCell ref="I41:J41"/>
    <mergeCell ref="B38:D38"/>
    <mergeCell ref="E38:H38"/>
    <mergeCell ref="I38:J38"/>
    <mergeCell ref="B39:D39"/>
    <mergeCell ref="E39:H39"/>
    <mergeCell ref="I39:J39"/>
    <mergeCell ref="B36:D36"/>
    <mergeCell ref="E36:H36"/>
    <mergeCell ref="I36:J36"/>
    <mergeCell ref="B37:D37"/>
    <mergeCell ref="E37:H37"/>
    <mergeCell ref="I37:J37"/>
    <mergeCell ref="B34:D34"/>
    <mergeCell ref="E34:H34"/>
    <mergeCell ref="I34:J34"/>
    <mergeCell ref="B35:D35"/>
    <mergeCell ref="E35:H35"/>
    <mergeCell ref="I35:J35"/>
    <mergeCell ref="B32:D32"/>
    <mergeCell ref="E32:H32"/>
    <mergeCell ref="I32:J32"/>
    <mergeCell ref="B33:D33"/>
    <mergeCell ref="E33:H33"/>
    <mergeCell ref="I33:J33"/>
    <mergeCell ref="B30:D30"/>
    <mergeCell ref="E30:H30"/>
    <mergeCell ref="I30:J30"/>
    <mergeCell ref="B31:D31"/>
    <mergeCell ref="E31:H31"/>
    <mergeCell ref="I31:J31"/>
    <mergeCell ref="B28:D28"/>
    <mergeCell ref="E28:H28"/>
    <mergeCell ref="I28:J28"/>
    <mergeCell ref="B29:D29"/>
    <mergeCell ref="E29:H29"/>
    <mergeCell ref="I29:J29"/>
    <mergeCell ref="E26:H26"/>
    <mergeCell ref="I26:J26"/>
    <mergeCell ref="B27:D27"/>
    <mergeCell ref="E27:H27"/>
    <mergeCell ref="I27:J27"/>
    <mergeCell ref="B24:D24"/>
    <mergeCell ref="E24:H24"/>
    <mergeCell ref="I24:J24"/>
    <mergeCell ref="B25:D25"/>
    <mergeCell ref="E25:H25"/>
    <mergeCell ref="I25:J25"/>
    <mergeCell ref="I22:J22"/>
    <mergeCell ref="B23:D23"/>
    <mergeCell ref="E23:H23"/>
    <mergeCell ref="I23:J23"/>
    <mergeCell ref="B20:D20"/>
    <mergeCell ref="E20:H20"/>
    <mergeCell ref="I20:J20"/>
    <mergeCell ref="B21:D21"/>
    <mergeCell ref="E21:H21"/>
    <mergeCell ref="I21:J21"/>
    <mergeCell ref="I8:J8"/>
    <mergeCell ref="E5:H7"/>
    <mergeCell ref="I5:J7"/>
    <mergeCell ref="E8:H8"/>
    <mergeCell ref="B14:D14"/>
    <mergeCell ref="E14:H14"/>
    <mergeCell ref="I14:J14"/>
    <mergeCell ref="B15:D15"/>
    <mergeCell ref="E15:H15"/>
    <mergeCell ref="I15:J15"/>
    <mergeCell ref="B12:D12"/>
    <mergeCell ref="E12:H12"/>
    <mergeCell ref="I12:J12"/>
    <mergeCell ref="B13:D13"/>
    <mergeCell ref="E13:H13"/>
    <mergeCell ref="I13:J13"/>
    <mergeCell ref="I80:J80"/>
    <mergeCell ref="I74:J74"/>
    <mergeCell ref="I73:J73"/>
    <mergeCell ref="E78:H78"/>
    <mergeCell ref="E9:H9"/>
    <mergeCell ref="I9:J9"/>
    <mergeCell ref="I81:J81"/>
    <mergeCell ref="I79:J79"/>
    <mergeCell ref="I77:J77"/>
    <mergeCell ref="I78:J78"/>
    <mergeCell ref="I76:J76"/>
    <mergeCell ref="E10:H10"/>
    <mergeCell ref="I10:J10"/>
    <mergeCell ref="E11:H11"/>
    <mergeCell ref="I11:J11"/>
    <mergeCell ref="E18:H18"/>
    <mergeCell ref="I18:J18"/>
    <mergeCell ref="E19:H19"/>
    <mergeCell ref="I19:J19"/>
    <mergeCell ref="E16:H16"/>
    <mergeCell ref="I16:J16"/>
    <mergeCell ref="E17:H17"/>
    <mergeCell ref="I17:J17"/>
    <mergeCell ref="E22:H22"/>
    <mergeCell ref="A1:D1"/>
    <mergeCell ref="B2:D2"/>
    <mergeCell ref="A5:A7"/>
    <mergeCell ref="E77:H77"/>
    <mergeCell ref="E76:H76"/>
    <mergeCell ref="E73:H73"/>
    <mergeCell ref="E72:H72"/>
    <mergeCell ref="B72:D72"/>
    <mergeCell ref="B5:D7"/>
    <mergeCell ref="B8:D8"/>
    <mergeCell ref="A76:D80"/>
    <mergeCell ref="E79:H79"/>
    <mergeCell ref="E80:H80"/>
    <mergeCell ref="E74:H74"/>
    <mergeCell ref="A73:D74"/>
    <mergeCell ref="B9:D9"/>
    <mergeCell ref="B10:D10"/>
    <mergeCell ref="B11:D11"/>
    <mergeCell ref="B18:D18"/>
    <mergeCell ref="B19:D19"/>
    <mergeCell ref="B16:D16"/>
    <mergeCell ref="B17:D17"/>
    <mergeCell ref="B22:D22"/>
    <mergeCell ref="B26:D26"/>
  </mergeCells>
  <conditionalFormatting sqref="K5:AO74">
    <cfRule type="expression" dxfId="23" priority="1">
      <formula>IF(MONTH($B$3)&lt;&gt;MONTH(K$5),1,0)</formula>
    </cfRule>
  </conditionalFormatting>
  <conditionalFormatting sqref="K5:AO74">
    <cfRule type="expression" dxfId="22" priority="2">
      <formula>IF(WEEKDAY(K$5,2)=7,1,0)</formula>
    </cfRule>
  </conditionalFormatting>
  <conditionalFormatting sqref="K5:AO74">
    <cfRule type="expression" dxfId="21" priority="3">
      <formula>IF(WEEKDAY(K$5,2)=6,1,0)</formula>
    </cfRule>
  </conditionalFormatting>
  <conditionalFormatting sqref="K5:AO74">
    <cfRule type="expression" dxfId="20" priority="4">
      <formula>IF(K$7&lt;&gt;"",1,0)</formula>
    </cfRule>
  </conditionalFormatting>
  <dataValidations count="1">
    <dataValidation type="list" allowBlank="1" sqref="E76:E80 A8:A71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6" t="s">
        <v>10</v>
      </c>
      <c r="B1" s="121"/>
      <c r="C1" s="121"/>
      <c r="D1" s="121"/>
      <c r="E1" s="67" t="s">
        <v>11</v>
      </c>
      <c r="F1" s="34">
        <f>$D$3*0</f>
        <v>0</v>
      </c>
      <c r="G1" s="67" t="s">
        <v>51</v>
      </c>
      <c r="H1" s="68">
        <f ca="1">I16-$J$1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10"/>
      <c r="AK7" s="80"/>
      <c r="AL7" s="80"/>
      <c r="AM7" s="111"/>
      <c r="AN7" s="110"/>
      <c r="AO7" s="110"/>
    </row>
    <row r="8" spans="1:41" ht="22.5" customHeight="1">
      <c r="A8" s="83" t="s">
        <v>60</v>
      </c>
      <c r="B8" s="137" t="s">
        <v>77</v>
      </c>
      <c r="C8" s="121"/>
      <c r="D8" s="123"/>
      <c r="E8" s="138"/>
      <c r="F8" s="121"/>
      <c r="G8" s="121"/>
      <c r="H8" s="123"/>
      <c r="I8" s="139">
        <f t="shared" ref="I8:I14" si="2"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60</v>
      </c>
      <c r="B9" s="156" t="s">
        <v>78</v>
      </c>
      <c r="C9" s="121"/>
      <c r="D9" s="123"/>
      <c r="E9" s="138"/>
      <c r="F9" s="121"/>
      <c r="G9" s="121"/>
      <c r="H9" s="123"/>
      <c r="I9" s="139">
        <f t="shared" si="2"/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/>
      <c r="B10" s="156"/>
      <c r="C10" s="121"/>
      <c r="D10" s="123"/>
      <c r="E10" s="138"/>
      <c r="F10" s="121"/>
      <c r="G10" s="121"/>
      <c r="H10" s="123"/>
      <c r="I10" s="139">
        <f t="shared" si="2"/>
        <v>0</v>
      </c>
      <c r="J10" s="123"/>
      <c r="K10" s="91"/>
      <c r="L10" s="86"/>
      <c r="M10" s="91"/>
      <c r="N10" s="86"/>
      <c r="O10" s="86"/>
      <c r="P10" s="86"/>
      <c r="Q10" s="86"/>
      <c r="R10" s="91"/>
      <c r="S10" s="91"/>
      <c r="T10" s="91"/>
      <c r="U10" s="91"/>
      <c r="V10" s="86"/>
      <c r="W10" s="91"/>
      <c r="X10" s="91"/>
      <c r="Y10" s="91"/>
      <c r="Z10" s="86"/>
      <c r="AA10" s="86"/>
      <c r="AB10" s="91"/>
      <c r="AC10" s="91"/>
      <c r="AD10" s="91"/>
      <c r="AE10" s="91"/>
      <c r="AF10" s="91"/>
      <c r="AG10" s="91"/>
      <c r="AH10" s="91"/>
      <c r="AI10" s="91"/>
      <c r="AJ10" s="95"/>
      <c r="AK10" s="95"/>
      <c r="AL10" s="87"/>
      <c r="AM10" s="87"/>
      <c r="AN10" s="87"/>
      <c r="AO10" s="91"/>
    </row>
    <row r="11" spans="1:41" ht="22.5" customHeight="1">
      <c r="A11" s="93"/>
      <c r="B11" s="156"/>
      <c r="C11" s="121"/>
      <c r="D11" s="123"/>
      <c r="E11" s="138"/>
      <c r="F11" s="121"/>
      <c r="G11" s="121"/>
      <c r="H11" s="123"/>
      <c r="I11" s="139">
        <f t="shared" si="2"/>
        <v>0</v>
      </c>
      <c r="J11" s="123"/>
      <c r="K11" s="91"/>
      <c r="L11" s="86"/>
      <c r="M11" s="91"/>
      <c r="N11" s="91"/>
      <c r="O11" s="86"/>
      <c r="P11" s="91"/>
      <c r="Q11" s="86"/>
      <c r="R11" s="91"/>
      <c r="S11" s="91"/>
      <c r="T11" s="91"/>
      <c r="U11" s="91"/>
      <c r="V11" s="86"/>
      <c r="W11" s="86"/>
      <c r="X11" s="91"/>
      <c r="Y11" s="91"/>
      <c r="Z11" s="86"/>
      <c r="AA11" s="86"/>
      <c r="AB11" s="91"/>
      <c r="AC11" s="91"/>
      <c r="AD11" s="91"/>
      <c r="AE11" s="91"/>
      <c r="AF11" s="91"/>
      <c r="AG11" s="91"/>
      <c r="AH11" s="91"/>
      <c r="AI11" s="91"/>
      <c r="AJ11" s="95"/>
      <c r="AK11" s="95"/>
      <c r="AL11" s="87"/>
      <c r="AM11" s="87"/>
      <c r="AN11" s="87"/>
      <c r="AO11" s="91"/>
    </row>
    <row r="12" spans="1:41" ht="22.5" customHeight="1">
      <c r="A12" s="89"/>
      <c r="B12" s="156"/>
      <c r="C12" s="121"/>
      <c r="D12" s="123"/>
      <c r="E12" s="138"/>
      <c r="F12" s="121"/>
      <c r="G12" s="121"/>
      <c r="H12" s="123"/>
      <c r="I12" s="139">
        <f t="shared" si="2"/>
        <v>0</v>
      </c>
      <c r="J12" s="123"/>
      <c r="K12" s="91"/>
      <c r="L12" s="86"/>
      <c r="M12" s="86"/>
      <c r="N12" s="91"/>
      <c r="O12" s="86"/>
      <c r="P12" s="91"/>
      <c r="Q12" s="86"/>
      <c r="R12" s="91"/>
      <c r="S12" s="91"/>
      <c r="T12" s="91"/>
      <c r="U12" s="86"/>
      <c r="V12" s="86"/>
      <c r="W12" s="91"/>
      <c r="X12" s="91"/>
      <c r="Y12" s="91"/>
      <c r="Z12" s="86"/>
      <c r="AA12" s="86"/>
      <c r="AB12" s="91"/>
      <c r="AC12" s="91"/>
      <c r="AD12" s="91"/>
      <c r="AE12" s="91"/>
      <c r="AF12" s="91"/>
      <c r="AG12" s="91"/>
      <c r="AH12" s="91"/>
      <c r="AI12" s="91"/>
      <c r="AJ12" s="95"/>
      <c r="AK12" s="95"/>
      <c r="AL12" s="87"/>
      <c r="AM12" s="87"/>
      <c r="AN12" s="87"/>
      <c r="AO12" s="91"/>
    </row>
    <row r="13" spans="1:41" ht="22.5" customHeight="1">
      <c r="A13" s="89"/>
      <c r="B13" s="156"/>
      <c r="C13" s="121"/>
      <c r="D13" s="123"/>
      <c r="E13" s="138"/>
      <c r="F13" s="121"/>
      <c r="G13" s="121"/>
      <c r="H13" s="123"/>
      <c r="I13" s="139">
        <f t="shared" si="2"/>
        <v>0</v>
      </c>
      <c r="J13" s="123"/>
      <c r="K13" s="91"/>
      <c r="L13" s="86"/>
      <c r="M13" s="91"/>
      <c r="N13" s="91"/>
      <c r="O13" s="86"/>
      <c r="P13" s="91"/>
      <c r="Q13" s="86"/>
      <c r="R13" s="91"/>
      <c r="S13" s="91"/>
      <c r="T13" s="91"/>
      <c r="U13" s="91"/>
      <c r="V13" s="86"/>
      <c r="W13" s="91"/>
      <c r="X13" s="91"/>
      <c r="Y13" s="91"/>
      <c r="Z13" s="86"/>
      <c r="AA13" s="86"/>
      <c r="AB13" s="91"/>
      <c r="AC13" s="91"/>
      <c r="AD13" s="91"/>
      <c r="AE13" s="91"/>
      <c r="AF13" s="91"/>
      <c r="AG13" s="91"/>
      <c r="AH13" s="91"/>
      <c r="AI13" s="91"/>
      <c r="AJ13" s="95"/>
      <c r="AK13" s="95"/>
      <c r="AL13" s="87"/>
      <c r="AM13" s="87"/>
      <c r="AN13" s="87"/>
      <c r="AO13" s="91"/>
    </row>
    <row r="14" spans="1:41" ht="22.5" customHeight="1">
      <c r="A14" s="93"/>
      <c r="B14" s="157"/>
      <c r="C14" s="121"/>
      <c r="D14" s="123"/>
      <c r="E14" s="138"/>
      <c r="F14" s="121"/>
      <c r="G14" s="121"/>
      <c r="H14" s="123"/>
      <c r="I14" s="139">
        <f t="shared" si="2"/>
        <v>0</v>
      </c>
      <c r="J14" s="123"/>
      <c r="K14" s="91"/>
      <c r="L14" s="86"/>
      <c r="M14" s="91"/>
      <c r="N14" s="91"/>
      <c r="O14" s="86"/>
      <c r="P14" s="91"/>
      <c r="Q14" s="86"/>
      <c r="R14" s="91"/>
      <c r="S14" s="91"/>
      <c r="T14" s="91"/>
      <c r="U14" s="91"/>
      <c r="V14" s="86"/>
      <c r="W14" s="91"/>
      <c r="X14" s="91"/>
      <c r="Y14" s="91"/>
      <c r="Z14" s="86"/>
      <c r="AA14" s="86"/>
      <c r="AB14" s="91"/>
      <c r="AC14" s="91"/>
      <c r="AD14" s="91"/>
      <c r="AE14" s="91"/>
      <c r="AF14" s="91"/>
      <c r="AG14" s="91"/>
      <c r="AH14" s="91"/>
      <c r="AI14" s="91"/>
      <c r="AJ14" s="95"/>
      <c r="AK14" s="95"/>
      <c r="AL14" s="87"/>
      <c r="AM14" s="87"/>
      <c r="AN14" s="87"/>
      <c r="AO14" s="91"/>
    </row>
    <row r="15" spans="1:41" ht="12" customHeight="1">
      <c r="A15" s="99"/>
      <c r="B15" s="140"/>
      <c r="C15" s="121"/>
      <c r="D15" s="121"/>
      <c r="E15" s="150"/>
      <c r="F15" s="121"/>
      <c r="G15" s="121"/>
      <c r="H15" s="121"/>
      <c r="I15" s="100"/>
      <c r="J15" s="100"/>
      <c r="K15" s="101"/>
      <c r="L15" s="101"/>
      <c r="M15" s="101"/>
      <c r="N15" s="101"/>
      <c r="O15" s="102"/>
      <c r="P15" s="102"/>
      <c r="Q15" s="103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3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3"/>
    </row>
    <row r="16" spans="1:41" ht="22.5" customHeight="1">
      <c r="A16" s="141" t="s">
        <v>50</v>
      </c>
      <c r="B16" s="142"/>
      <c r="C16" s="142"/>
      <c r="D16" s="143"/>
      <c r="E16" s="145" t="s">
        <v>61</v>
      </c>
      <c r="F16" s="144"/>
      <c r="G16" s="144"/>
      <c r="H16" s="129"/>
      <c r="I16" s="147">
        <f t="shared" ref="I16:I17" si="3">SUM(K16:AO16)</f>
        <v>0</v>
      </c>
      <c r="J16" s="129"/>
      <c r="K16" s="104">
        <f t="shared" ref="K16:AO16" si="4">SUM(K8:K15)</f>
        <v>0</v>
      </c>
      <c r="L16" s="104">
        <f t="shared" si="4"/>
        <v>0</v>
      </c>
      <c r="M16" s="104">
        <f t="shared" si="4"/>
        <v>0</v>
      </c>
      <c r="N16" s="104">
        <f t="shared" si="4"/>
        <v>0</v>
      </c>
      <c r="O16" s="104">
        <f t="shared" si="4"/>
        <v>0</v>
      </c>
      <c r="P16" s="104">
        <f t="shared" si="4"/>
        <v>0</v>
      </c>
      <c r="Q16" s="104">
        <f t="shared" si="4"/>
        <v>0</v>
      </c>
      <c r="R16" s="104">
        <f t="shared" si="4"/>
        <v>0</v>
      </c>
      <c r="S16" s="104">
        <f t="shared" si="4"/>
        <v>0</v>
      </c>
      <c r="T16" s="104">
        <f t="shared" si="4"/>
        <v>0</v>
      </c>
      <c r="U16" s="104">
        <f t="shared" si="4"/>
        <v>0</v>
      </c>
      <c r="V16" s="104">
        <f t="shared" si="4"/>
        <v>0</v>
      </c>
      <c r="W16" s="104">
        <f t="shared" si="4"/>
        <v>0</v>
      </c>
      <c r="X16" s="104">
        <f t="shared" si="4"/>
        <v>0</v>
      </c>
      <c r="Y16" s="104">
        <f t="shared" si="4"/>
        <v>0</v>
      </c>
      <c r="Z16" s="104">
        <f t="shared" si="4"/>
        <v>0</v>
      </c>
      <c r="AA16" s="104">
        <f t="shared" si="4"/>
        <v>0</v>
      </c>
      <c r="AB16" s="104">
        <f t="shared" si="4"/>
        <v>0</v>
      </c>
      <c r="AC16" s="104">
        <f t="shared" si="4"/>
        <v>0</v>
      </c>
      <c r="AD16" s="104">
        <f t="shared" si="4"/>
        <v>0</v>
      </c>
      <c r="AE16" s="104">
        <f t="shared" si="4"/>
        <v>0</v>
      </c>
      <c r="AF16" s="104">
        <f t="shared" si="4"/>
        <v>0</v>
      </c>
      <c r="AG16" s="104">
        <f t="shared" si="4"/>
        <v>0</v>
      </c>
      <c r="AH16" s="104">
        <f t="shared" si="4"/>
        <v>0</v>
      </c>
      <c r="AI16" s="104">
        <f t="shared" si="4"/>
        <v>0</v>
      </c>
      <c r="AJ16" s="104">
        <f t="shared" si="4"/>
        <v>0</v>
      </c>
      <c r="AK16" s="104">
        <f t="shared" si="4"/>
        <v>0</v>
      </c>
      <c r="AL16" s="104">
        <f t="shared" si="4"/>
        <v>0</v>
      </c>
      <c r="AM16" s="104">
        <f t="shared" si="4"/>
        <v>0</v>
      </c>
      <c r="AN16" s="104">
        <f t="shared" si="4"/>
        <v>0</v>
      </c>
      <c r="AO16" s="104">
        <f t="shared" si="4"/>
        <v>0</v>
      </c>
    </row>
    <row r="17" spans="1:41" ht="22.5" customHeight="1">
      <c r="A17" s="135"/>
      <c r="B17" s="144"/>
      <c r="C17" s="144"/>
      <c r="D17" s="129"/>
      <c r="E17" s="145" t="s">
        <v>62</v>
      </c>
      <c r="F17" s="144"/>
      <c r="G17" s="144"/>
      <c r="H17" s="129"/>
      <c r="I17" s="147">
        <f t="shared" si="3"/>
        <v>0</v>
      </c>
      <c r="J17" s="129"/>
      <c r="K17" s="104">
        <f t="shared" ref="K17:AO17" si="5">IF(OR(WEEKDAY(K$5)=1,WEEKDAY(K$5)=7,K$7="x"), SUM(K8:K15),0)</f>
        <v>0</v>
      </c>
      <c r="L17" s="104">
        <f t="shared" si="5"/>
        <v>0</v>
      </c>
      <c r="M17" s="104">
        <f t="shared" si="5"/>
        <v>0</v>
      </c>
      <c r="N17" s="104">
        <f t="shared" si="5"/>
        <v>0</v>
      </c>
      <c r="O17" s="104">
        <f t="shared" si="5"/>
        <v>0</v>
      </c>
      <c r="P17" s="104">
        <f t="shared" si="5"/>
        <v>0</v>
      </c>
      <c r="Q17" s="104">
        <f t="shared" si="5"/>
        <v>0</v>
      </c>
      <c r="R17" s="104">
        <f t="shared" si="5"/>
        <v>0</v>
      </c>
      <c r="S17" s="104">
        <f t="shared" si="5"/>
        <v>0</v>
      </c>
      <c r="T17" s="104">
        <f t="shared" si="5"/>
        <v>0</v>
      </c>
      <c r="U17" s="104">
        <f t="shared" si="5"/>
        <v>0</v>
      </c>
      <c r="V17" s="104">
        <f t="shared" si="5"/>
        <v>0</v>
      </c>
      <c r="W17" s="104">
        <f t="shared" si="5"/>
        <v>0</v>
      </c>
      <c r="X17" s="104">
        <f t="shared" si="5"/>
        <v>0</v>
      </c>
      <c r="Y17" s="104">
        <f t="shared" si="5"/>
        <v>0</v>
      </c>
      <c r="Z17" s="104">
        <f t="shared" si="5"/>
        <v>0</v>
      </c>
      <c r="AA17" s="104">
        <f t="shared" si="5"/>
        <v>0</v>
      </c>
      <c r="AB17" s="104">
        <f t="shared" si="5"/>
        <v>0</v>
      </c>
      <c r="AC17" s="104">
        <f t="shared" si="5"/>
        <v>0</v>
      </c>
      <c r="AD17" s="104">
        <f t="shared" si="5"/>
        <v>0</v>
      </c>
      <c r="AE17" s="104">
        <f t="shared" si="5"/>
        <v>0</v>
      </c>
      <c r="AF17" s="104">
        <f t="shared" si="5"/>
        <v>0</v>
      </c>
      <c r="AG17" s="104">
        <f t="shared" si="5"/>
        <v>0</v>
      </c>
      <c r="AH17" s="104">
        <f t="shared" si="5"/>
        <v>0</v>
      </c>
      <c r="AI17" s="104">
        <f t="shared" si="5"/>
        <v>0</v>
      </c>
      <c r="AJ17" s="104">
        <f t="shared" si="5"/>
        <v>0</v>
      </c>
      <c r="AK17" s="104">
        <f t="shared" si="5"/>
        <v>0</v>
      </c>
      <c r="AL17" s="104">
        <f t="shared" si="5"/>
        <v>0</v>
      </c>
      <c r="AM17" s="104">
        <f t="shared" si="5"/>
        <v>0</v>
      </c>
      <c r="AN17" s="104">
        <f t="shared" si="5"/>
        <v>0</v>
      </c>
      <c r="AO17" s="104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36" t="s">
        <v>63</v>
      </c>
      <c r="B19" s="125"/>
      <c r="C19" s="125"/>
      <c r="D19" s="125"/>
      <c r="E19" s="136"/>
      <c r="F19" s="125"/>
      <c r="G19" s="125"/>
      <c r="H19" s="125"/>
      <c r="I19" s="151">
        <f t="shared" ref="I19:I23" si="6">SUM(K19:AO19)</f>
        <v>0</v>
      </c>
      <c r="J19" s="125"/>
      <c r="K19" s="105">
        <f t="shared" ref="K19:AO19" si="7">SUMIFS(K$8:K$15,$A$8:$A$15,$E19)</f>
        <v>0</v>
      </c>
      <c r="L19" s="105">
        <f t="shared" si="7"/>
        <v>0</v>
      </c>
      <c r="M19" s="105">
        <f t="shared" si="7"/>
        <v>0</v>
      </c>
      <c r="N19" s="105">
        <f t="shared" si="7"/>
        <v>0</v>
      </c>
      <c r="O19" s="105">
        <f t="shared" si="7"/>
        <v>0</v>
      </c>
      <c r="P19" s="105">
        <f t="shared" si="7"/>
        <v>0</v>
      </c>
      <c r="Q19" s="105">
        <f t="shared" si="7"/>
        <v>0</v>
      </c>
      <c r="R19" s="105">
        <f t="shared" si="7"/>
        <v>0</v>
      </c>
      <c r="S19" s="105">
        <f t="shared" si="7"/>
        <v>0</v>
      </c>
      <c r="T19" s="105">
        <f t="shared" si="7"/>
        <v>0</v>
      </c>
      <c r="U19" s="105">
        <f t="shared" si="7"/>
        <v>0</v>
      </c>
      <c r="V19" s="105">
        <f t="shared" si="7"/>
        <v>0</v>
      </c>
      <c r="W19" s="105">
        <f t="shared" si="7"/>
        <v>0</v>
      </c>
      <c r="X19" s="105">
        <f t="shared" si="7"/>
        <v>0</v>
      </c>
      <c r="Y19" s="105">
        <f t="shared" si="7"/>
        <v>0</v>
      </c>
      <c r="Z19" s="105">
        <f t="shared" si="7"/>
        <v>0</v>
      </c>
      <c r="AA19" s="105">
        <f t="shared" si="7"/>
        <v>0</v>
      </c>
      <c r="AB19" s="105">
        <f t="shared" si="7"/>
        <v>0</v>
      </c>
      <c r="AC19" s="105">
        <f t="shared" si="7"/>
        <v>0</v>
      </c>
      <c r="AD19" s="105">
        <f t="shared" si="7"/>
        <v>0</v>
      </c>
      <c r="AE19" s="105">
        <f t="shared" si="7"/>
        <v>0</v>
      </c>
      <c r="AF19" s="105">
        <f t="shared" si="7"/>
        <v>0</v>
      </c>
      <c r="AG19" s="105">
        <f t="shared" si="7"/>
        <v>0</v>
      </c>
      <c r="AH19" s="105">
        <f t="shared" si="7"/>
        <v>0</v>
      </c>
      <c r="AI19" s="105">
        <f t="shared" si="7"/>
        <v>0</v>
      </c>
      <c r="AJ19" s="105">
        <f t="shared" si="7"/>
        <v>0</v>
      </c>
      <c r="AK19" s="105">
        <f t="shared" si="7"/>
        <v>0</v>
      </c>
      <c r="AL19" s="105">
        <f t="shared" si="7"/>
        <v>0</v>
      </c>
      <c r="AM19" s="105">
        <f t="shared" si="7"/>
        <v>0</v>
      </c>
      <c r="AN19" s="105">
        <f t="shared" si="7"/>
        <v>0</v>
      </c>
      <c r="AO19" s="105">
        <f t="shared" si="7"/>
        <v>0</v>
      </c>
    </row>
    <row r="20" spans="1:41" ht="15" customHeight="1">
      <c r="A20" s="125"/>
      <c r="B20" s="125"/>
      <c r="C20" s="125"/>
      <c r="D20" s="125"/>
      <c r="E20" s="136"/>
      <c r="F20" s="125"/>
      <c r="G20" s="125"/>
      <c r="H20" s="125"/>
      <c r="I20" s="151">
        <f t="shared" si="6"/>
        <v>0</v>
      </c>
      <c r="J20" s="125"/>
      <c r="K20" s="105">
        <f t="shared" ref="K20:AO20" si="8">SUMIFS(K$8:K$15,$A$8:$A$15,$E20)</f>
        <v>0</v>
      </c>
      <c r="L20" s="105">
        <f t="shared" si="8"/>
        <v>0</v>
      </c>
      <c r="M20" s="105">
        <f t="shared" si="8"/>
        <v>0</v>
      </c>
      <c r="N20" s="105">
        <f t="shared" si="8"/>
        <v>0</v>
      </c>
      <c r="O20" s="105">
        <f t="shared" si="8"/>
        <v>0</v>
      </c>
      <c r="P20" s="105">
        <f t="shared" si="8"/>
        <v>0</v>
      </c>
      <c r="Q20" s="105">
        <f t="shared" si="8"/>
        <v>0</v>
      </c>
      <c r="R20" s="105">
        <f t="shared" si="8"/>
        <v>0</v>
      </c>
      <c r="S20" s="105">
        <f t="shared" si="8"/>
        <v>0</v>
      </c>
      <c r="T20" s="105">
        <f t="shared" si="8"/>
        <v>0</v>
      </c>
      <c r="U20" s="105">
        <f t="shared" si="8"/>
        <v>0</v>
      </c>
      <c r="V20" s="105">
        <f t="shared" si="8"/>
        <v>0</v>
      </c>
      <c r="W20" s="105">
        <f t="shared" si="8"/>
        <v>0</v>
      </c>
      <c r="X20" s="105">
        <f t="shared" si="8"/>
        <v>0</v>
      </c>
      <c r="Y20" s="105">
        <f t="shared" si="8"/>
        <v>0</v>
      </c>
      <c r="Z20" s="105">
        <f t="shared" si="8"/>
        <v>0</v>
      </c>
      <c r="AA20" s="105">
        <f t="shared" si="8"/>
        <v>0</v>
      </c>
      <c r="AB20" s="105">
        <f t="shared" si="8"/>
        <v>0</v>
      </c>
      <c r="AC20" s="105">
        <f t="shared" si="8"/>
        <v>0</v>
      </c>
      <c r="AD20" s="105">
        <f t="shared" si="8"/>
        <v>0</v>
      </c>
      <c r="AE20" s="105">
        <f t="shared" si="8"/>
        <v>0</v>
      </c>
      <c r="AF20" s="105">
        <f t="shared" si="8"/>
        <v>0</v>
      </c>
      <c r="AG20" s="105">
        <f t="shared" si="8"/>
        <v>0</v>
      </c>
      <c r="AH20" s="105">
        <f t="shared" si="8"/>
        <v>0</v>
      </c>
      <c r="AI20" s="105">
        <f t="shared" si="8"/>
        <v>0</v>
      </c>
      <c r="AJ20" s="105">
        <f t="shared" si="8"/>
        <v>0</v>
      </c>
      <c r="AK20" s="105">
        <f t="shared" si="8"/>
        <v>0</v>
      </c>
      <c r="AL20" s="105">
        <f t="shared" si="8"/>
        <v>0</v>
      </c>
      <c r="AM20" s="105">
        <f t="shared" si="8"/>
        <v>0</v>
      </c>
      <c r="AN20" s="105">
        <f t="shared" si="8"/>
        <v>0</v>
      </c>
      <c r="AO20" s="105">
        <f t="shared" si="8"/>
        <v>0</v>
      </c>
    </row>
    <row r="21" spans="1:41" ht="15" customHeight="1">
      <c r="A21" s="125"/>
      <c r="B21" s="125"/>
      <c r="C21" s="125"/>
      <c r="D21" s="125"/>
      <c r="E21" s="136"/>
      <c r="F21" s="125"/>
      <c r="G21" s="125"/>
      <c r="H21" s="125"/>
      <c r="I21" s="151">
        <f t="shared" si="6"/>
        <v>0</v>
      </c>
      <c r="J21" s="125"/>
      <c r="K21" s="105">
        <f t="shared" ref="K21:AO21" si="9">SUMIFS(K$8:K$15,$A$8:$A$15,$E21)</f>
        <v>0</v>
      </c>
      <c r="L21" s="105">
        <f t="shared" si="9"/>
        <v>0</v>
      </c>
      <c r="M21" s="105">
        <f t="shared" si="9"/>
        <v>0</v>
      </c>
      <c r="N21" s="105">
        <f t="shared" si="9"/>
        <v>0</v>
      </c>
      <c r="O21" s="105">
        <f t="shared" si="9"/>
        <v>0</v>
      </c>
      <c r="P21" s="105">
        <f t="shared" si="9"/>
        <v>0</v>
      </c>
      <c r="Q21" s="105">
        <f t="shared" si="9"/>
        <v>0</v>
      </c>
      <c r="R21" s="105">
        <f t="shared" si="9"/>
        <v>0</v>
      </c>
      <c r="S21" s="105">
        <f t="shared" si="9"/>
        <v>0</v>
      </c>
      <c r="T21" s="105">
        <f t="shared" si="9"/>
        <v>0</v>
      </c>
      <c r="U21" s="105">
        <f t="shared" si="9"/>
        <v>0</v>
      </c>
      <c r="V21" s="105">
        <f t="shared" si="9"/>
        <v>0</v>
      </c>
      <c r="W21" s="105">
        <f t="shared" si="9"/>
        <v>0</v>
      </c>
      <c r="X21" s="105">
        <f t="shared" si="9"/>
        <v>0</v>
      </c>
      <c r="Y21" s="105">
        <f t="shared" si="9"/>
        <v>0</v>
      </c>
      <c r="Z21" s="105">
        <f t="shared" si="9"/>
        <v>0</v>
      </c>
      <c r="AA21" s="105">
        <f t="shared" si="9"/>
        <v>0</v>
      </c>
      <c r="AB21" s="105">
        <f t="shared" si="9"/>
        <v>0</v>
      </c>
      <c r="AC21" s="105">
        <f t="shared" si="9"/>
        <v>0</v>
      </c>
      <c r="AD21" s="105">
        <f t="shared" si="9"/>
        <v>0</v>
      </c>
      <c r="AE21" s="105">
        <f t="shared" si="9"/>
        <v>0</v>
      </c>
      <c r="AF21" s="105">
        <f t="shared" si="9"/>
        <v>0</v>
      </c>
      <c r="AG21" s="105">
        <f t="shared" si="9"/>
        <v>0</v>
      </c>
      <c r="AH21" s="105">
        <f t="shared" si="9"/>
        <v>0</v>
      </c>
      <c r="AI21" s="105">
        <f t="shared" si="9"/>
        <v>0</v>
      </c>
      <c r="AJ21" s="105">
        <f t="shared" si="9"/>
        <v>0</v>
      </c>
      <c r="AK21" s="105">
        <f t="shared" si="9"/>
        <v>0</v>
      </c>
      <c r="AL21" s="105">
        <f t="shared" si="9"/>
        <v>0</v>
      </c>
      <c r="AM21" s="105">
        <f t="shared" si="9"/>
        <v>0</v>
      </c>
      <c r="AN21" s="105">
        <f t="shared" si="9"/>
        <v>0</v>
      </c>
      <c r="AO21" s="105">
        <f t="shared" si="9"/>
        <v>0</v>
      </c>
    </row>
    <row r="22" spans="1:41" ht="15" customHeight="1">
      <c r="A22" s="125"/>
      <c r="B22" s="125"/>
      <c r="C22" s="125"/>
      <c r="D22" s="125"/>
      <c r="E22" s="136"/>
      <c r="F22" s="125"/>
      <c r="G22" s="125"/>
      <c r="H22" s="125"/>
      <c r="I22" s="151">
        <f t="shared" si="6"/>
        <v>0</v>
      </c>
      <c r="J22" s="125"/>
      <c r="K22" s="105">
        <f t="shared" ref="K22:AO22" si="10">SUMIFS(K$8:K$15,$A$8:$A$15,$E22)</f>
        <v>0</v>
      </c>
      <c r="L22" s="105">
        <f t="shared" si="10"/>
        <v>0</v>
      </c>
      <c r="M22" s="105">
        <f t="shared" si="10"/>
        <v>0</v>
      </c>
      <c r="N22" s="105">
        <f t="shared" si="10"/>
        <v>0</v>
      </c>
      <c r="O22" s="105">
        <f t="shared" si="10"/>
        <v>0</v>
      </c>
      <c r="P22" s="105">
        <f t="shared" si="10"/>
        <v>0</v>
      </c>
      <c r="Q22" s="105">
        <f t="shared" si="10"/>
        <v>0</v>
      </c>
      <c r="R22" s="105">
        <f t="shared" si="10"/>
        <v>0</v>
      </c>
      <c r="S22" s="105">
        <f t="shared" si="10"/>
        <v>0</v>
      </c>
      <c r="T22" s="105">
        <f t="shared" si="10"/>
        <v>0</v>
      </c>
      <c r="U22" s="105">
        <f t="shared" si="10"/>
        <v>0</v>
      </c>
      <c r="V22" s="105">
        <f t="shared" si="10"/>
        <v>0</v>
      </c>
      <c r="W22" s="105">
        <f t="shared" si="10"/>
        <v>0</v>
      </c>
      <c r="X22" s="105">
        <f t="shared" si="10"/>
        <v>0</v>
      </c>
      <c r="Y22" s="105">
        <f t="shared" si="10"/>
        <v>0</v>
      </c>
      <c r="Z22" s="105">
        <f t="shared" si="10"/>
        <v>0</v>
      </c>
      <c r="AA22" s="105">
        <f t="shared" si="10"/>
        <v>0</v>
      </c>
      <c r="AB22" s="105">
        <f t="shared" si="10"/>
        <v>0</v>
      </c>
      <c r="AC22" s="105">
        <f t="shared" si="10"/>
        <v>0</v>
      </c>
      <c r="AD22" s="105">
        <f t="shared" si="10"/>
        <v>0</v>
      </c>
      <c r="AE22" s="105">
        <f t="shared" si="10"/>
        <v>0</v>
      </c>
      <c r="AF22" s="105">
        <f t="shared" si="10"/>
        <v>0</v>
      </c>
      <c r="AG22" s="105">
        <f t="shared" si="10"/>
        <v>0</v>
      </c>
      <c r="AH22" s="105">
        <f t="shared" si="10"/>
        <v>0</v>
      </c>
      <c r="AI22" s="105">
        <f t="shared" si="10"/>
        <v>0</v>
      </c>
      <c r="AJ22" s="105">
        <f t="shared" si="10"/>
        <v>0</v>
      </c>
      <c r="AK22" s="105">
        <f t="shared" si="10"/>
        <v>0</v>
      </c>
      <c r="AL22" s="105">
        <f t="shared" si="10"/>
        <v>0</v>
      </c>
      <c r="AM22" s="105">
        <f t="shared" si="10"/>
        <v>0</v>
      </c>
      <c r="AN22" s="105">
        <f t="shared" si="10"/>
        <v>0</v>
      </c>
      <c r="AO22" s="105">
        <f t="shared" si="10"/>
        <v>0</v>
      </c>
    </row>
    <row r="23" spans="1:41" ht="15" customHeight="1">
      <c r="A23" s="125"/>
      <c r="B23" s="125"/>
      <c r="C23" s="125"/>
      <c r="D23" s="125"/>
      <c r="E23" s="155" t="s">
        <v>60</v>
      </c>
      <c r="F23" s="125"/>
      <c r="G23" s="125"/>
      <c r="H23" s="125"/>
      <c r="I23" s="148">
        <f t="shared" si="6"/>
        <v>0</v>
      </c>
      <c r="J23" s="125"/>
      <c r="K23" s="106">
        <f t="shared" ref="K23:AO23" si="11">SUMIFS(K$8:K$15,$A$8:$A$15,$E23)</f>
        <v>0</v>
      </c>
      <c r="L23" s="106">
        <f t="shared" si="11"/>
        <v>0</v>
      </c>
      <c r="M23" s="106">
        <f t="shared" si="11"/>
        <v>0</v>
      </c>
      <c r="N23" s="106">
        <f t="shared" si="11"/>
        <v>0</v>
      </c>
      <c r="O23" s="106">
        <f t="shared" si="11"/>
        <v>0</v>
      </c>
      <c r="P23" s="106">
        <f t="shared" si="11"/>
        <v>0</v>
      </c>
      <c r="Q23" s="106">
        <f t="shared" si="11"/>
        <v>0</v>
      </c>
      <c r="R23" s="106">
        <f t="shared" si="11"/>
        <v>0</v>
      </c>
      <c r="S23" s="106">
        <f t="shared" si="11"/>
        <v>0</v>
      </c>
      <c r="T23" s="106">
        <f t="shared" si="11"/>
        <v>0</v>
      </c>
      <c r="U23" s="106">
        <f t="shared" si="11"/>
        <v>0</v>
      </c>
      <c r="V23" s="106">
        <f t="shared" si="11"/>
        <v>0</v>
      </c>
      <c r="W23" s="106">
        <f t="shared" si="11"/>
        <v>0</v>
      </c>
      <c r="X23" s="106">
        <f t="shared" si="11"/>
        <v>0</v>
      </c>
      <c r="Y23" s="106">
        <f t="shared" si="11"/>
        <v>0</v>
      </c>
      <c r="Z23" s="106">
        <f t="shared" si="11"/>
        <v>0</v>
      </c>
      <c r="AA23" s="106">
        <f t="shared" si="11"/>
        <v>0</v>
      </c>
      <c r="AB23" s="106">
        <f t="shared" si="11"/>
        <v>0</v>
      </c>
      <c r="AC23" s="106">
        <f t="shared" si="11"/>
        <v>0</v>
      </c>
      <c r="AD23" s="106">
        <f t="shared" si="11"/>
        <v>0</v>
      </c>
      <c r="AE23" s="106">
        <f t="shared" si="11"/>
        <v>0</v>
      </c>
      <c r="AF23" s="106">
        <f t="shared" si="11"/>
        <v>0</v>
      </c>
      <c r="AG23" s="106">
        <f t="shared" si="11"/>
        <v>0</v>
      </c>
      <c r="AH23" s="106">
        <f t="shared" si="11"/>
        <v>0</v>
      </c>
      <c r="AI23" s="106">
        <f t="shared" si="11"/>
        <v>0</v>
      </c>
      <c r="AJ23" s="106">
        <f t="shared" si="11"/>
        <v>0</v>
      </c>
      <c r="AK23" s="106">
        <f t="shared" si="11"/>
        <v>0</v>
      </c>
      <c r="AL23" s="106">
        <f t="shared" si="11"/>
        <v>0</v>
      </c>
      <c r="AM23" s="106">
        <f t="shared" si="11"/>
        <v>0</v>
      </c>
      <c r="AN23" s="106">
        <f t="shared" si="11"/>
        <v>0</v>
      </c>
      <c r="AO23" s="106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07"/>
      <c r="I24" s="149">
        <f>SUM(I19:I23)</f>
        <v>0</v>
      </c>
      <c r="J24" s="125"/>
      <c r="K24" s="108">
        <f t="shared" ref="K24:AO24" si="12">SUM(K19:K23)</f>
        <v>0</v>
      </c>
      <c r="L24" s="108">
        <f t="shared" si="12"/>
        <v>0</v>
      </c>
      <c r="M24" s="108">
        <f t="shared" si="12"/>
        <v>0</v>
      </c>
      <c r="N24" s="108">
        <f t="shared" si="12"/>
        <v>0</v>
      </c>
      <c r="O24" s="108">
        <f t="shared" si="12"/>
        <v>0</v>
      </c>
      <c r="P24" s="108">
        <f t="shared" si="12"/>
        <v>0</v>
      </c>
      <c r="Q24" s="108">
        <f t="shared" si="12"/>
        <v>0</v>
      </c>
      <c r="R24" s="108">
        <f t="shared" si="12"/>
        <v>0</v>
      </c>
      <c r="S24" s="108">
        <f t="shared" si="12"/>
        <v>0</v>
      </c>
      <c r="T24" s="108">
        <f t="shared" si="12"/>
        <v>0</v>
      </c>
      <c r="U24" s="108">
        <f t="shared" si="12"/>
        <v>0</v>
      </c>
      <c r="V24" s="108">
        <f t="shared" si="12"/>
        <v>0</v>
      </c>
      <c r="W24" s="108">
        <f t="shared" si="12"/>
        <v>0</v>
      </c>
      <c r="X24" s="108">
        <f t="shared" si="12"/>
        <v>0</v>
      </c>
      <c r="Y24" s="108">
        <f t="shared" si="12"/>
        <v>0</v>
      </c>
      <c r="Z24" s="108">
        <f t="shared" si="12"/>
        <v>0</v>
      </c>
      <c r="AA24" s="108">
        <f t="shared" si="12"/>
        <v>0</v>
      </c>
      <c r="AB24" s="108">
        <f t="shared" si="12"/>
        <v>0</v>
      </c>
      <c r="AC24" s="108">
        <f t="shared" si="12"/>
        <v>0</v>
      </c>
      <c r="AD24" s="108">
        <f t="shared" si="12"/>
        <v>0</v>
      </c>
      <c r="AE24" s="108">
        <f t="shared" si="12"/>
        <v>0</v>
      </c>
      <c r="AF24" s="108">
        <f t="shared" si="12"/>
        <v>0</v>
      </c>
      <c r="AG24" s="108">
        <f t="shared" si="12"/>
        <v>0</v>
      </c>
      <c r="AH24" s="108">
        <f t="shared" si="12"/>
        <v>0</v>
      </c>
      <c r="AI24" s="108">
        <f t="shared" si="12"/>
        <v>0</v>
      </c>
      <c r="AJ24" s="108">
        <f t="shared" si="12"/>
        <v>0</v>
      </c>
      <c r="AK24" s="108">
        <f t="shared" si="12"/>
        <v>0</v>
      </c>
      <c r="AL24" s="108">
        <f t="shared" si="12"/>
        <v>0</v>
      </c>
      <c r="AM24" s="108">
        <f t="shared" si="12"/>
        <v>0</v>
      </c>
      <c r="AN24" s="108">
        <f t="shared" si="12"/>
        <v>0</v>
      </c>
      <c r="AO24" s="108">
        <f t="shared" si="12"/>
        <v>0</v>
      </c>
    </row>
  </sheetData>
  <mergeCells count="46">
    <mergeCell ref="E9:H9"/>
    <mergeCell ref="B9:D9"/>
    <mergeCell ref="B5:D7"/>
    <mergeCell ref="A5:A7"/>
    <mergeCell ref="E10:H10"/>
    <mergeCell ref="E5:H7"/>
    <mergeCell ref="E8:H8"/>
    <mergeCell ref="B2:D2"/>
    <mergeCell ref="A1:D1"/>
    <mergeCell ref="B8:D8"/>
    <mergeCell ref="B10:D10"/>
    <mergeCell ref="E23:H23"/>
    <mergeCell ref="A19:D23"/>
    <mergeCell ref="E19:H19"/>
    <mergeCell ref="E20:H20"/>
    <mergeCell ref="A16:D17"/>
    <mergeCell ref="E11:H11"/>
    <mergeCell ref="B11:D11"/>
    <mergeCell ref="B12:D12"/>
    <mergeCell ref="B14:D14"/>
    <mergeCell ref="B13:D13"/>
    <mergeCell ref="B15:D15"/>
    <mergeCell ref="E13:H13"/>
    <mergeCell ref="I24:J24"/>
    <mergeCell ref="I19:J19"/>
    <mergeCell ref="E17:H17"/>
    <mergeCell ref="I17:J17"/>
    <mergeCell ref="E16:H16"/>
    <mergeCell ref="I16:J16"/>
    <mergeCell ref="I21:J21"/>
    <mergeCell ref="I20:J20"/>
    <mergeCell ref="E21:H21"/>
    <mergeCell ref="E22:H22"/>
    <mergeCell ref="I23:J23"/>
    <mergeCell ref="I22:J22"/>
    <mergeCell ref="I11:J11"/>
    <mergeCell ref="I10:J10"/>
    <mergeCell ref="I9:J9"/>
    <mergeCell ref="I5:J7"/>
    <mergeCell ref="I8:J8"/>
    <mergeCell ref="E14:H14"/>
    <mergeCell ref="I12:J12"/>
    <mergeCell ref="I13:J13"/>
    <mergeCell ref="I14:J14"/>
    <mergeCell ref="E15:H15"/>
    <mergeCell ref="E12:H12"/>
  </mergeCells>
  <conditionalFormatting sqref="K5:AO17">
    <cfRule type="expression" dxfId="19" priority="1">
      <formula>IF(MONTH($B$3)&lt;&gt;MONTH(K$5),1,0)</formula>
    </cfRule>
  </conditionalFormatting>
  <conditionalFormatting sqref="K5:AO17">
    <cfRule type="expression" dxfId="18" priority="2">
      <formula>IF(WEEKDAY(K$5,2)=7,1,0)</formula>
    </cfRule>
  </conditionalFormatting>
  <conditionalFormatting sqref="K5:AO17">
    <cfRule type="expression" dxfId="17" priority="3">
      <formula>IF(WEEKDAY(K$5,2)=6,1,0)</formula>
    </cfRule>
  </conditionalFormatting>
  <conditionalFormatting sqref="K5:AO17">
    <cfRule type="expression" dxfId="16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6" t="s">
        <v>10</v>
      </c>
      <c r="B1" s="121"/>
      <c r="C1" s="121"/>
      <c r="D1" s="121"/>
      <c r="E1" s="67" t="s">
        <v>11</v>
      </c>
      <c r="F1" s="34">
        <f>$D$3*0</f>
        <v>0</v>
      </c>
      <c r="G1" s="67" t="s">
        <v>51</v>
      </c>
      <c r="H1" s="68">
        <f ca="1">I16-$J$1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10"/>
      <c r="AK7" s="80"/>
      <c r="AL7" s="80"/>
      <c r="AM7" s="111"/>
      <c r="AN7" s="110"/>
      <c r="AO7" s="110"/>
    </row>
    <row r="8" spans="1:41" ht="22.5" customHeight="1">
      <c r="A8" s="83" t="s">
        <v>60</v>
      </c>
      <c r="B8" s="137" t="s">
        <v>81</v>
      </c>
      <c r="C8" s="121"/>
      <c r="D8" s="123"/>
      <c r="E8" s="138"/>
      <c r="F8" s="121"/>
      <c r="G8" s="121"/>
      <c r="H8" s="123"/>
      <c r="I8" s="139">
        <f t="shared" ref="I8:I14" si="2"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/>
      <c r="B9" s="156"/>
      <c r="C9" s="121"/>
      <c r="D9" s="123"/>
      <c r="E9" s="138"/>
      <c r="F9" s="121"/>
      <c r="G9" s="121"/>
      <c r="H9" s="123"/>
      <c r="I9" s="139">
        <f t="shared" si="2"/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/>
      <c r="B10" s="156"/>
      <c r="C10" s="121"/>
      <c r="D10" s="123"/>
      <c r="E10" s="138"/>
      <c r="F10" s="121"/>
      <c r="G10" s="121"/>
      <c r="H10" s="123"/>
      <c r="I10" s="139">
        <f t="shared" si="2"/>
        <v>0</v>
      </c>
      <c r="J10" s="123"/>
      <c r="K10" s="91"/>
      <c r="L10" s="86"/>
      <c r="M10" s="91"/>
      <c r="N10" s="86"/>
      <c r="O10" s="86"/>
      <c r="P10" s="86"/>
      <c r="Q10" s="86"/>
      <c r="R10" s="91"/>
      <c r="S10" s="91"/>
      <c r="T10" s="91"/>
      <c r="U10" s="91"/>
      <c r="V10" s="86"/>
      <c r="W10" s="91"/>
      <c r="X10" s="91"/>
      <c r="Y10" s="91"/>
      <c r="Z10" s="86"/>
      <c r="AA10" s="86"/>
      <c r="AB10" s="91"/>
      <c r="AC10" s="91"/>
      <c r="AD10" s="91"/>
      <c r="AE10" s="91"/>
      <c r="AF10" s="91"/>
      <c r="AG10" s="91"/>
      <c r="AH10" s="91"/>
      <c r="AI10" s="91"/>
      <c r="AJ10" s="95"/>
      <c r="AK10" s="95"/>
      <c r="AL10" s="87"/>
      <c r="AM10" s="87"/>
      <c r="AN10" s="87"/>
      <c r="AO10" s="91"/>
    </row>
    <row r="11" spans="1:41" ht="22.5" customHeight="1">
      <c r="A11" s="93"/>
      <c r="B11" s="156"/>
      <c r="C11" s="121"/>
      <c r="D11" s="123"/>
      <c r="E11" s="138"/>
      <c r="F11" s="121"/>
      <c r="G11" s="121"/>
      <c r="H11" s="123"/>
      <c r="I11" s="139">
        <f t="shared" si="2"/>
        <v>0</v>
      </c>
      <c r="J11" s="123"/>
      <c r="K11" s="91"/>
      <c r="L11" s="86"/>
      <c r="M11" s="91"/>
      <c r="N11" s="91"/>
      <c r="O11" s="86"/>
      <c r="P11" s="91"/>
      <c r="Q11" s="86"/>
      <c r="R11" s="91"/>
      <c r="S11" s="91"/>
      <c r="T11" s="91"/>
      <c r="U11" s="91"/>
      <c r="V11" s="86"/>
      <c r="W11" s="86"/>
      <c r="X11" s="91"/>
      <c r="Y11" s="91"/>
      <c r="Z11" s="86"/>
      <c r="AA11" s="86"/>
      <c r="AB11" s="91"/>
      <c r="AC11" s="91"/>
      <c r="AD11" s="91"/>
      <c r="AE11" s="91"/>
      <c r="AF11" s="91"/>
      <c r="AG11" s="91"/>
      <c r="AH11" s="91"/>
      <c r="AI11" s="91"/>
      <c r="AJ11" s="95"/>
      <c r="AK11" s="95"/>
      <c r="AL11" s="87"/>
      <c r="AM11" s="87"/>
      <c r="AN11" s="87"/>
      <c r="AO11" s="91"/>
    </row>
    <row r="12" spans="1:41" ht="22.5" customHeight="1">
      <c r="A12" s="89"/>
      <c r="B12" s="156"/>
      <c r="C12" s="121"/>
      <c r="D12" s="123"/>
      <c r="E12" s="138"/>
      <c r="F12" s="121"/>
      <c r="G12" s="121"/>
      <c r="H12" s="123"/>
      <c r="I12" s="139">
        <f t="shared" si="2"/>
        <v>0</v>
      </c>
      <c r="J12" s="123"/>
      <c r="K12" s="91"/>
      <c r="L12" s="86"/>
      <c r="M12" s="86"/>
      <c r="N12" s="91"/>
      <c r="O12" s="86"/>
      <c r="P12" s="91"/>
      <c r="Q12" s="86"/>
      <c r="R12" s="91"/>
      <c r="S12" s="91"/>
      <c r="T12" s="91"/>
      <c r="U12" s="86"/>
      <c r="V12" s="86"/>
      <c r="W12" s="91"/>
      <c r="X12" s="91"/>
      <c r="Y12" s="91"/>
      <c r="Z12" s="86"/>
      <c r="AA12" s="86"/>
      <c r="AB12" s="91"/>
      <c r="AC12" s="91"/>
      <c r="AD12" s="91"/>
      <c r="AE12" s="91"/>
      <c r="AF12" s="91"/>
      <c r="AG12" s="91"/>
      <c r="AH12" s="91"/>
      <c r="AI12" s="91"/>
      <c r="AJ12" s="95"/>
      <c r="AK12" s="95"/>
      <c r="AL12" s="87"/>
      <c r="AM12" s="87"/>
      <c r="AN12" s="87"/>
      <c r="AO12" s="91"/>
    </row>
    <row r="13" spans="1:41" ht="22.5" customHeight="1">
      <c r="A13" s="89"/>
      <c r="B13" s="156"/>
      <c r="C13" s="121"/>
      <c r="D13" s="123"/>
      <c r="E13" s="138"/>
      <c r="F13" s="121"/>
      <c r="G13" s="121"/>
      <c r="H13" s="123"/>
      <c r="I13" s="139">
        <f t="shared" si="2"/>
        <v>0</v>
      </c>
      <c r="J13" s="123"/>
      <c r="K13" s="91"/>
      <c r="L13" s="86"/>
      <c r="M13" s="91"/>
      <c r="N13" s="91"/>
      <c r="O13" s="86"/>
      <c r="P13" s="91"/>
      <c r="Q13" s="86"/>
      <c r="R13" s="91"/>
      <c r="S13" s="91"/>
      <c r="T13" s="91"/>
      <c r="U13" s="91"/>
      <c r="V13" s="86"/>
      <c r="W13" s="91"/>
      <c r="X13" s="91"/>
      <c r="Y13" s="91"/>
      <c r="Z13" s="86"/>
      <c r="AA13" s="86"/>
      <c r="AB13" s="91"/>
      <c r="AC13" s="91"/>
      <c r="AD13" s="91"/>
      <c r="AE13" s="91"/>
      <c r="AF13" s="91"/>
      <c r="AG13" s="91"/>
      <c r="AH13" s="91"/>
      <c r="AI13" s="91"/>
      <c r="AJ13" s="95"/>
      <c r="AK13" s="95"/>
      <c r="AL13" s="87"/>
      <c r="AM13" s="87"/>
      <c r="AN13" s="87"/>
      <c r="AO13" s="91"/>
    </row>
    <row r="14" spans="1:41" ht="22.5" customHeight="1">
      <c r="A14" s="93"/>
      <c r="B14" s="157"/>
      <c r="C14" s="121"/>
      <c r="D14" s="123"/>
      <c r="E14" s="138"/>
      <c r="F14" s="121"/>
      <c r="G14" s="121"/>
      <c r="H14" s="123"/>
      <c r="I14" s="139">
        <f t="shared" si="2"/>
        <v>0</v>
      </c>
      <c r="J14" s="123"/>
      <c r="K14" s="91"/>
      <c r="L14" s="86"/>
      <c r="M14" s="91"/>
      <c r="N14" s="91"/>
      <c r="O14" s="86"/>
      <c r="P14" s="91"/>
      <c r="Q14" s="86"/>
      <c r="R14" s="91"/>
      <c r="S14" s="91"/>
      <c r="T14" s="91"/>
      <c r="U14" s="91"/>
      <c r="V14" s="86"/>
      <c r="W14" s="91"/>
      <c r="X14" s="91"/>
      <c r="Y14" s="91"/>
      <c r="Z14" s="86"/>
      <c r="AA14" s="86"/>
      <c r="AB14" s="91"/>
      <c r="AC14" s="91"/>
      <c r="AD14" s="91"/>
      <c r="AE14" s="91"/>
      <c r="AF14" s="91"/>
      <c r="AG14" s="91"/>
      <c r="AH14" s="91"/>
      <c r="AI14" s="91"/>
      <c r="AJ14" s="95"/>
      <c r="AK14" s="95"/>
      <c r="AL14" s="87"/>
      <c r="AM14" s="87"/>
      <c r="AN14" s="87"/>
      <c r="AO14" s="91"/>
    </row>
    <row r="15" spans="1:41" ht="12" customHeight="1">
      <c r="A15" s="99"/>
      <c r="B15" s="140"/>
      <c r="C15" s="121"/>
      <c r="D15" s="121"/>
      <c r="E15" s="150"/>
      <c r="F15" s="121"/>
      <c r="G15" s="121"/>
      <c r="H15" s="121"/>
      <c r="I15" s="100"/>
      <c r="J15" s="100"/>
      <c r="K15" s="101"/>
      <c r="L15" s="101"/>
      <c r="M15" s="101"/>
      <c r="N15" s="101"/>
      <c r="O15" s="102"/>
      <c r="P15" s="102"/>
      <c r="Q15" s="103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3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3"/>
    </row>
    <row r="16" spans="1:41" ht="22.5" customHeight="1">
      <c r="A16" s="141" t="s">
        <v>50</v>
      </c>
      <c r="B16" s="142"/>
      <c r="C16" s="142"/>
      <c r="D16" s="143"/>
      <c r="E16" s="145" t="s">
        <v>61</v>
      </c>
      <c r="F16" s="144"/>
      <c r="G16" s="144"/>
      <c r="H16" s="129"/>
      <c r="I16" s="147">
        <f t="shared" ref="I16:I17" si="3">SUM(K16:AO16)</f>
        <v>0</v>
      </c>
      <c r="J16" s="129"/>
      <c r="K16" s="104">
        <f t="shared" ref="K16:AO16" si="4">SUM(K8:K15)</f>
        <v>0</v>
      </c>
      <c r="L16" s="104">
        <f t="shared" si="4"/>
        <v>0</v>
      </c>
      <c r="M16" s="104">
        <f t="shared" si="4"/>
        <v>0</v>
      </c>
      <c r="N16" s="104">
        <f t="shared" si="4"/>
        <v>0</v>
      </c>
      <c r="O16" s="104">
        <f t="shared" si="4"/>
        <v>0</v>
      </c>
      <c r="P16" s="104">
        <f t="shared" si="4"/>
        <v>0</v>
      </c>
      <c r="Q16" s="104">
        <f t="shared" si="4"/>
        <v>0</v>
      </c>
      <c r="R16" s="104">
        <f t="shared" si="4"/>
        <v>0</v>
      </c>
      <c r="S16" s="104">
        <f t="shared" si="4"/>
        <v>0</v>
      </c>
      <c r="T16" s="104">
        <f t="shared" si="4"/>
        <v>0</v>
      </c>
      <c r="U16" s="104">
        <f t="shared" si="4"/>
        <v>0</v>
      </c>
      <c r="V16" s="104">
        <f t="shared" si="4"/>
        <v>0</v>
      </c>
      <c r="W16" s="104">
        <f t="shared" si="4"/>
        <v>0</v>
      </c>
      <c r="X16" s="104">
        <f t="shared" si="4"/>
        <v>0</v>
      </c>
      <c r="Y16" s="104">
        <f t="shared" si="4"/>
        <v>0</v>
      </c>
      <c r="Z16" s="104">
        <f t="shared" si="4"/>
        <v>0</v>
      </c>
      <c r="AA16" s="104">
        <f t="shared" si="4"/>
        <v>0</v>
      </c>
      <c r="AB16" s="104">
        <f t="shared" si="4"/>
        <v>0</v>
      </c>
      <c r="AC16" s="104">
        <f t="shared" si="4"/>
        <v>0</v>
      </c>
      <c r="AD16" s="104">
        <f t="shared" si="4"/>
        <v>0</v>
      </c>
      <c r="AE16" s="104">
        <f t="shared" si="4"/>
        <v>0</v>
      </c>
      <c r="AF16" s="104">
        <f t="shared" si="4"/>
        <v>0</v>
      </c>
      <c r="AG16" s="104">
        <f t="shared" si="4"/>
        <v>0</v>
      </c>
      <c r="AH16" s="104">
        <f t="shared" si="4"/>
        <v>0</v>
      </c>
      <c r="AI16" s="104">
        <f t="shared" si="4"/>
        <v>0</v>
      </c>
      <c r="AJ16" s="104">
        <f t="shared" si="4"/>
        <v>0</v>
      </c>
      <c r="AK16" s="104">
        <f t="shared" si="4"/>
        <v>0</v>
      </c>
      <c r="AL16" s="104">
        <f t="shared" si="4"/>
        <v>0</v>
      </c>
      <c r="AM16" s="104">
        <f t="shared" si="4"/>
        <v>0</v>
      </c>
      <c r="AN16" s="104">
        <f t="shared" si="4"/>
        <v>0</v>
      </c>
      <c r="AO16" s="104">
        <f t="shared" si="4"/>
        <v>0</v>
      </c>
    </row>
    <row r="17" spans="1:41" ht="22.5" customHeight="1">
      <c r="A17" s="135"/>
      <c r="B17" s="144"/>
      <c r="C17" s="144"/>
      <c r="D17" s="129"/>
      <c r="E17" s="145" t="s">
        <v>62</v>
      </c>
      <c r="F17" s="144"/>
      <c r="G17" s="144"/>
      <c r="H17" s="129"/>
      <c r="I17" s="147">
        <f t="shared" si="3"/>
        <v>0</v>
      </c>
      <c r="J17" s="129"/>
      <c r="K17" s="104">
        <f t="shared" ref="K17:AO17" si="5">IF(OR(WEEKDAY(K$5)=1,WEEKDAY(K$5)=7,K$7="x"), SUM(K8:K15),0)</f>
        <v>0</v>
      </c>
      <c r="L17" s="104">
        <f t="shared" si="5"/>
        <v>0</v>
      </c>
      <c r="M17" s="104">
        <f t="shared" si="5"/>
        <v>0</v>
      </c>
      <c r="N17" s="104">
        <f t="shared" si="5"/>
        <v>0</v>
      </c>
      <c r="O17" s="104">
        <f t="shared" si="5"/>
        <v>0</v>
      </c>
      <c r="P17" s="104">
        <f t="shared" si="5"/>
        <v>0</v>
      </c>
      <c r="Q17" s="104">
        <f t="shared" si="5"/>
        <v>0</v>
      </c>
      <c r="R17" s="104">
        <f t="shared" si="5"/>
        <v>0</v>
      </c>
      <c r="S17" s="104">
        <f t="shared" si="5"/>
        <v>0</v>
      </c>
      <c r="T17" s="104">
        <f t="shared" si="5"/>
        <v>0</v>
      </c>
      <c r="U17" s="104">
        <f t="shared" si="5"/>
        <v>0</v>
      </c>
      <c r="V17" s="104">
        <f t="shared" si="5"/>
        <v>0</v>
      </c>
      <c r="W17" s="104">
        <f t="shared" si="5"/>
        <v>0</v>
      </c>
      <c r="X17" s="104">
        <f t="shared" si="5"/>
        <v>0</v>
      </c>
      <c r="Y17" s="104">
        <f t="shared" si="5"/>
        <v>0</v>
      </c>
      <c r="Z17" s="104">
        <f t="shared" si="5"/>
        <v>0</v>
      </c>
      <c r="AA17" s="104">
        <f t="shared" si="5"/>
        <v>0</v>
      </c>
      <c r="AB17" s="104">
        <f t="shared" si="5"/>
        <v>0</v>
      </c>
      <c r="AC17" s="104">
        <f t="shared" si="5"/>
        <v>0</v>
      </c>
      <c r="AD17" s="104">
        <f t="shared" si="5"/>
        <v>0</v>
      </c>
      <c r="AE17" s="104">
        <f t="shared" si="5"/>
        <v>0</v>
      </c>
      <c r="AF17" s="104">
        <f t="shared" si="5"/>
        <v>0</v>
      </c>
      <c r="AG17" s="104">
        <f t="shared" si="5"/>
        <v>0</v>
      </c>
      <c r="AH17" s="104">
        <f t="shared" si="5"/>
        <v>0</v>
      </c>
      <c r="AI17" s="104">
        <f t="shared" si="5"/>
        <v>0</v>
      </c>
      <c r="AJ17" s="104">
        <f t="shared" si="5"/>
        <v>0</v>
      </c>
      <c r="AK17" s="104">
        <f t="shared" si="5"/>
        <v>0</v>
      </c>
      <c r="AL17" s="104">
        <f t="shared" si="5"/>
        <v>0</v>
      </c>
      <c r="AM17" s="104">
        <f t="shared" si="5"/>
        <v>0</v>
      </c>
      <c r="AN17" s="104">
        <f t="shared" si="5"/>
        <v>0</v>
      </c>
      <c r="AO17" s="104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36" t="s">
        <v>63</v>
      </c>
      <c r="B19" s="125"/>
      <c r="C19" s="125"/>
      <c r="D19" s="125"/>
      <c r="E19" s="136"/>
      <c r="F19" s="125"/>
      <c r="G19" s="125"/>
      <c r="H19" s="125"/>
      <c r="I19" s="151">
        <f t="shared" ref="I19:I23" si="6">SUM(K19:AO19)</f>
        <v>0</v>
      </c>
      <c r="J19" s="125"/>
      <c r="K19" s="105">
        <f t="shared" ref="K19:AO19" si="7">SUMIFS(K$8:K$15,$A$8:$A$15,$E19)</f>
        <v>0</v>
      </c>
      <c r="L19" s="105">
        <f t="shared" si="7"/>
        <v>0</v>
      </c>
      <c r="M19" s="105">
        <f t="shared" si="7"/>
        <v>0</v>
      </c>
      <c r="N19" s="105">
        <f t="shared" si="7"/>
        <v>0</v>
      </c>
      <c r="O19" s="105">
        <f t="shared" si="7"/>
        <v>0</v>
      </c>
      <c r="P19" s="105">
        <f t="shared" si="7"/>
        <v>0</v>
      </c>
      <c r="Q19" s="105">
        <f t="shared" si="7"/>
        <v>0</v>
      </c>
      <c r="R19" s="105">
        <f t="shared" si="7"/>
        <v>0</v>
      </c>
      <c r="S19" s="105">
        <f t="shared" si="7"/>
        <v>0</v>
      </c>
      <c r="T19" s="105">
        <f t="shared" si="7"/>
        <v>0</v>
      </c>
      <c r="U19" s="105">
        <f t="shared" si="7"/>
        <v>0</v>
      </c>
      <c r="V19" s="105">
        <f t="shared" si="7"/>
        <v>0</v>
      </c>
      <c r="W19" s="105">
        <f t="shared" si="7"/>
        <v>0</v>
      </c>
      <c r="X19" s="105">
        <f t="shared" si="7"/>
        <v>0</v>
      </c>
      <c r="Y19" s="105">
        <f t="shared" si="7"/>
        <v>0</v>
      </c>
      <c r="Z19" s="105">
        <f t="shared" si="7"/>
        <v>0</v>
      </c>
      <c r="AA19" s="105">
        <f t="shared" si="7"/>
        <v>0</v>
      </c>
      <c r="AB19" s="105">
        <f t="shared" si="7"/>
        <v>0</v>
      </c>
      <c r="AC19" s="105">
        <f t="shared" si="7"/>
        <v>0</v>
      </c>
      <c r="AD19" s="105">
        <f t="shared" si="7"/>
        <v>0</v>
      </c>
      <c r="AE19" s="105">
        <f t="shared" si="7"/>
        <v>0</v>
      </c>
      <c r="AF19" s="105">
        <f t="shared" si="7"/>
        <v>0</v>
      </c>
      <c r="AG19" s="105">
        <f t="shared" si="7"/>
        <v>0</v>
      </c>
      <c r="AH19" s="105">
        <f t="shared" si="7"/>
        <v>0</v>
      </c>
      <c r="AI19" s="105">
        <f t="shared" si="7"/>
        <v>0</v>
      </c>
      <c r="AJ19" s="105">
        <f t="shared" si="7"/>
        <v>0</v>
      </c>
      <c r="AK19" s="105">
        <f t="shared" si="7"/>
        <v>0</v>
      </c>
      <c r="AL19" s="105">
        <f t="shared" si="7"/>
        <v>0</v>
      </c>
      <c r="AM19" s="105">
        <f t="shared" si="7"/>
        <v>0</v>
      </c>
      <c r="AN19" s="105">
        <f t="shared" si="7"/>
        <v>0</v>
      </c>
      <c r="AO19" s="105">
        <f t="shared" si="7"/>
        <v>0</v>
      </c>
    </row>
    <row r="20" spans="1:41" ht="15" customHeight="1">
      <c r="A20" s="125"/>
      <c r="B20" s="125"/>
      <c r="C20" s="125"/>
      <c r="D20" s="125"/>
      <c r="E20" s="136"/>
      <c r="F20" s="125"/>
      <c r="G20" s="125"/>
      <c r="H20" s="125"/>
      <c r="I20" s="151">
        <f t="shared" si="6"/>
        <v>0</v>
      </c>
      <c r="J20" s="125"/>
      <c r="K20" s="105">
        <f t="shared" ref="K20:AO20" si="8">SUMIFS(K$8:K$15,$A$8:$A$15,$E20)</f>
        <v>0</v>
      </c>
      <c r="L20" s="105">
        <f t="shared" si="8"/>
        <v>0</v>
      </c>
      <c r="M20" s="105">
        <f t="shared" si="8"/>
        <v>0</v>
      </c>
      <c r="N20" s="105">
        <f t="shared" si="8"/>
        <v>0</v>
      </c>
      <c r="O20" s="105">
        <f t="shared" si="8"/>
        <v>0</v>
      </c>
      <c r="P20" s="105">
        <f t="shared" si="8"/>
        <v>0</v>
      </c>
      <c r="Q20" s="105">
        <f t="shared" si="8"/>
        <v>0</v>
      </c>
      <c r="R20" s="105">
        <f t="shared" si="8"/>
        <v>0</v>
      </c>
      <c r="S20" s="105">
        <f t="shared" si="8"/>
        <v>0</v>
      </c>
      <c r="T20" s="105">
        <f t="shared" si="8"/>
        <v>0</v>
      </c>
      <c r="U20" s="105">
        <f t="shared" si="8"/>
        <v>0</v>
      </c>
      <c r="V20" s="105">
        <f t="shared" si="8"/>
        <v>0</v>
      </c>
      <c r="W20" s="105">
        <f t="shared" si="8"/>
        <v>0</v>
      </c>
      <c r="X20" s="105">
        <f t="shared" si="8"/>
        <v>0</v>
      </c>
      <c r="Y20" s="105">
        <f t="shared" si="8"/>
        <v>0</v>
      </c>
      <c r="Z20" s="105">
        <f t="shared" si="8"/>
        <v>0</v>
      </c>
      <c r="AA20" s="105">
        <f t="shared" si="8"/>
        <v>0</v>
      </c>
      <c r="AB20" s="105">
        <f t="shared" si="8"/>
        <v>0</v>
      </c>
      <c r="AC20" s="105">
        <f t="shared" si="8"/>
        <v>0</v>
      </c>
      <c r="AD20" s="105">
        <f t="shared" si="8"/>
        <v>0</v>
      </c>
      <c r="AE20" s="105">
        <f t="shared" si="8"/>
        <v>0</v>
      </c>
      <c r="AF20" s="105">
        <f t="shared" si="8"/>
        <v>0</v>
      </c>
      <c r="AG20" s="105">
        <f t="shared" si="8"/>
        <v>0</v>
      </c>
      <c r="AH20" s="105">
        <f t="shared" si="8"/>
        <v>0</v>
      </c>
      <c r="AI20" s="105">
        <f t="shared" si="8"/>
        <v>0</v>
      </c>
      <c r="AJ20" s="105">
        <f t="shared" si="8"/>
        <v>0</v>
      </c>
      <c r="AK20" s="105">
        <f t="shared" si="8"/>
        <v>0</v>
      </c>
      <c r="AL20" s="105">
        <f t="shared" si="8"/>
        <v>0</v>
      </c>
      <c r="AM20" s="105">
        <f t="shared" si="8"/>
        <v>0</v>
      </c>
      <c r="AN20" s="105">
        <f t="shared" si="8"/>
        <v>0</v>
      </c>
      <c r="AO20" s="105">
        <f t="shared" si="8"/>
        <v>0</v>
      </c>
    </row>
    <row r="21" spans="1:41" ht="15" customHeight="1">
      <c r="A21" s="125"/>
      <c r="B21" s="125"/>
      <c r="C21" s="125"/>
      <c r="D21" s="125"/>
      <c r="E21" s="136"/>
      <c r="F21" s="125"/>
      <c r="G21" s="125"/>
      <c r="H21" s="125"/>
      <c r="I21" s="151">
        <f t="shared" si="6"/>
        <v>0</v>
      </c>
      <c r="J21" s="125"/>
      <c r="K21" s="105">
        <f t="shared" ref="K21:AO21" si="9">SUMIFS(K$8:K$15,$A$8:$A$15,$E21)</f>
        <v>0</v>
      </c>
      <c r="L21" s="105">
        <f t="shared" si="9"/>
        <v>0</v>
      </c>
      <c r="M21" s="105">
        <f t="shared" si="9"/>
        <v>0</v>
      </c>
      <c r="N21" s="105">
        <f t="shared" si="9"/>
        <v>0</v>
      </c>
      <c r="O21" s="105">
        <f t="shared" si="9"/>
        <v>0</v>
      </c>
      <c r="P21" s="105">
        <f t="shared" si="9"/>
        <v>0</v>
      </c>
      <c r="Q21" s="105">
        <f t="shared" si="9"/>
        <v>0</v>
      </c>
      <c r="R21" s="105">
        <f t="shared" si="9"/>
        <v>0</v>
      </c>
      <c r="S21" s="105">
        <f t="shared" si="9"/>
        <v>0</v>
      </c>
      <c r="T21" s="105">
        <f t="shared" si="9"/>
        <v>0</v>
      </c>
      <c r="U21" s="105">
        <f t="shared" si="9"/>
        <v>0</v>
      </c>
      <c r="V21" s="105">
        <f t="shared" si="9"/>
        <v>0</v>
      </c>
      <c r="W21" s="105">
        <f t="shared" si="9"/>
        <v>0</v>
      </c>
      <c r="X21" s="105">
        <f t="shared" si="9"/>
        <v>0</v>
      </c>
      <c r="Y21" s="105">
        <f t="shared" si="9"/>
        <v>0</v>
      </c>
      <c r="Z21" s="105">
        <f t="shared" si="9"/>
        <v>0</v>
      </c>
      <c r="AA21" s="105">
        <f t="shared" si="9"/>
        <v>0</v>
      </c>
      <c r="AB21" s="105">
        <f t="shared" si="9"/>
        <v>0</v>
      </c>
      <c r="AC21" s="105">
        <f t="shared" si="9"/>
        <v>0</v>
      </c>
      <c r="AD21" s="105">
        <f t="shared" si="9"/>
        <v>0</v>
      </c>
      <c r="AE21" s="105">
        <f t="shared" si="9"/>
        <v>0</v>
      </c>
      <c r="AF21" s="105">
        <f t="shared" si="9"/>
        <v>0</v>
      </c>
      <c r="AG21" s="105">
        <f t="shared" si="9"/>
        <v>0</v>
      </c>
      <c r="AH21" s="105">
        <f t="shared" si="9"/>
        <v>0</v>
      </c>
      <c r="AI21" s="105">
        <f t="shared" si="9"/>
        <v>0</v>
      </c>
      <c r="AJ21" s="105">
        <f t="shared" si="9"/>
        <v>0</v>
      </c>
      <c r="AK21" s="105">
        <f t="shared" si="9"/>
        <v>0</v>
      </c>
      <c r="AL21" s="105">
        <f t="shared" si="9"/>
        <v>0</v>
      </c>
      <c r="AM21" s="105">
        <f t="shared" si="9"/>
        <v>0</v>
      </c>
      <c r="AN21" s="105">
        <f t="shared" si="9"/>
        <v>0</v>
      </c>
      <c r="AO21" s="105">
        <f t="shared" si="9"/>
        <v>0</v>
      </c>
    </row>
    <row r="22" spans="1:41" ht="15" customHeight="1">
      <c r="A22" s="125"/>
      <c r="B22" s="125"/>
      <c r="C22" s="125"/>
      <c r="D22" s="125"/>
      <c r="E22" s="136"/>
      <c r="F22" s="125"/>
      <c r="G22" s="125"/>
      <c r="H22" s="125"/>
      <c r="I22" s="151">
        <f t="shared" si="6"/>
        <v>0</v>
      </c>
      <c r="J22" s="125"/>
      <c r="K22" s="105">
        <f t="shared" ref="K22:AO22" si="10">SUMIFS(K$8:K$15,$A$8:$A$15,$E22)</f>
        <v>0</v>
      </c>
      <c r="L22" s="105">
        <f t="shared" si="10"/>
        <v>0</v>
      </c>
      <c r="M22" s="105">
        <f t="shared" si="10"/>
        <v>0</v>
      </c>
      <c r="N22" s="105">
        <f t="shared" si="10"/>
        <v>0</v>
      </c>
      <c r="O22" s="105">
        <f t="shared" si="10"/>
        <v>0</v>
      </c>
      <c r="P22" s="105">
        <f t="shared" si="10"/>
        <v>0</v>
      </c>
      <c r="Q22" s="105">
        <f t="shared" si="10"/>
        <v>0</v>
      </c>
      <c r="R22" s="105">
        <f t="shared" si="10"/>
        <v>0</v>
      </c>
      <c r="S22" s="105">
        <f t="shared" si="10"/>
        <v>0</v>
      </c>
      <c r="T22" s="105">
        <f t="shared" si="10"/>
        <v>0</v>
      </c>
      <c r="U22" s="105">
        <f t="shared" si="10"/>
        <v>0</v>
      </c>
      <c r="V22" s="105">
        <f t="shared" si="10"/>
        <v>0</v>
      </c>
      <c r="W22" s="105">
        <f t="shared" si="10"/>
        <v>0</v>
      </c>
      <c r="X22" s="105">
        <f t="shared" si="10"/>
        <v>0</v>
      </c>
      <c r="Y22" s="105">
        <f t="shared" si="10"/>
        <v>0</v>
      </c>
      <c r="Z22" s="105">
        <f t="shared" si="10"/>
        <v>0</v>
      </c>
      <c r="AA22" s="105">
        <f t="shared" si="10"/>
        <v>0</v>
      </c>
      <c r="AB22" s="105">
        <f t="shared" si="10"/>
        <v>0</v>
      </c>
      <c r="AC22" s="105">
        <f t="shared" si="10"/>
        <v>0</v>
      </c>
      <c r="AD22" s="105">
        <f t="shared" si="10"/>
        <v>0</v>
      </c>
      <c r="AE22" s="105">
        <f t="shared" si="10"/>
        <v>0</v>
      </c>
      <c r="AF22" s="105">
        <f t="shared" si="10"/>
        <v>0</v>
      </c>
      <c r="AG22" s="105">
        <f t="shared" si="10"/>
        <v>0</v>
      </c>
      <c r="AH22" s="105">
        <f t="shared" si="10"/>
        <v>0</v>
      </c>
      <c r="AI22" s="105">
        <f t="shared" si="10"/>
        <v>0</v>
      </c>
      <c r="AJ22" s="105">
        <f t="shared" si="10"/>
        <v>0</v>
      </c>
      <c r="AK22" s="105">
        <f t="shared" si="10"/>
        <v>0</v>
      </c>
      <c r="AL22" s="105">
        <f t="shared" si="10"/>
        <v>0</v>
      </c>
      <c r="AM22" s="105">
        <f t="shared" si="10"/>
        <v>0</v>
      </c>
      <c r="AN22" s="105">
        <f t="shared" si="10"/>
        <v>0</v>
      </c>
      <c r="AO22" s="105">
        <f t="shared" si="10"/>
        <v>0</v>
      </c>
    </row>
    <row r="23" spans="1:41" ht="15" customHeight="1">
      <c r="A23" s="125"/>
      <c r="B23" s="125"/>
      <c r="C23" s="125"/>
      <c r="D23" s="125"/>
      <c r="E23" s="155" t="s">
        <v>60</v>
      </c>
      <c r="F23" s="125"/>
      <c r="G23" s="125"/>
      <c r="H23" s="125"/>
      <c r="I23" s="148">
        <f t="shared" si="6"/>
        <v>0</v>
      </c>
      <c r="J23" s="125"/>
      <c r="K23" s="106">
        <f t="shared" ref="K23:AO23" si="11">SUMIFS(K$8:K$15,$A$8:$A$15,$E23)</f>
        <v>0</v>
      </c>
      <c r="L23" s="106">
        <f t="shared" si="11"/>
        <v>0</v>
      </c>
      <c r="M23" s="106">
        <f t="shared" si="11"/>
        <v>0</v>
      </c>
      <c r="N23" s="106">
        <f t="shared" si="11"/>
        <v>0</v>
      </c>
      <c r="O23" s="106">
        <f t="shared" si="11"/>
        <v>0</v>
      </c>
      <c r="P23" s="106">
        <f t="shared" si="11"/>
        <v>0</v>
      </c>
      <c r="Q23" s="106">
        <f t="shared" si="11"/>
        <v>0</v>
      </c>
      <c r="R23" s="106">
        <f t="shared" si="11"/>
        <v>0</v>
      </c>
      <c r="S23" s="106">
        <f t="shared" si="11"/>
        <v>0</v>
      </c>
      <c r="T23" s="106">
        <f t="shared" si="11"/>
        <v>0</v>
      </c>
      <c r="U23" s="106">
        <f t="shared" si="11"/>
        <v>0</v>
      </c>
      <c r="V23" s="106">
        <f t="shared" si="11"/>
        <v>0</v>
      </c>
      <c r="W23" s="106">
        <f t="shared" si="11"/>
        <v>0</v>
      </c>
      <c r="X23" s="106">
        <f t="shared" si="11"/>
        <v>0</v>
      </c>
      <c r="Y23" s="106">
        <f t="shared" si="11"/>
        <v>0</v>
      </c>
      <c r="Z23" s="106">
        <f t="shared" si="11"/>
        <v>0</v>
      </c>
      <c r="AA23" s="106">
        <f t="shared" si="11"/>
        <v>0</v>
      </c>
      <c r="AB23" s="106">
        <f t="shared" si="11"/>
        <v>0</v>
      </c>
      <c r="AC23" s="106">
        <f t="shared" si="11"/>
        <v>0</v>
      </c>
      <c r="AD23" s="106">
        <f t="shared" si="11"/>
        <v>0</v>
      </c>
      <c r="AE23" s="106">
        <f t="shared" si="11"/>
        <v>0</v>
      </c>
      <c r="AF23" s="106">
        <f t="shared" si="11"/>
        <v>0</v>
      </c>
      <c r="AG23" s="106">
        <f t="shared" si="11"/>
        <v>0</v>
      </c>
      <c r="AH23" s="106">
        <f t="shared" si="11"/>
        <v>0</v>
      </c>
      <c r="AI23" s="106">
        <f t="shared" si="11"/>
        <v>0</v>
      </c>
      <c r="AJ23" s="106">
        <f t="shared" si="11"/>
        <v>0</v>
      </c>
      <c r="AK23" s="106">
        <f t="shared" si="11"/>
        <v>0</v>
      </c>
      <c r="AL23" s="106">
        <f t="shared" si="11"/>
        <v>0</v>
      </c>
      <c r="AM23" s="106">
        <f t="shared" si="11"/>
        <v>0</v>
      </c>
      <c r="AN23" s="106">
        <f t="shared" si="11"/>
        <v>0</v>
      </c>
      <c r="AO23" s="106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07"/>
      <c r="I24" s="149">
        <f>SUM(I19:I23)</f>
        <v>0</v>
      </c>
      <c r="J24" s="125"/>
      <c r="K24" s="108">
        <f t="shared" ref="K24:AO24" si="12">SUM(K19:K23)</f>
        <v>0</v>
      </c>
      <c r="L24" s="108">
        <f t="shared" si="12"/>
        <v>0</v>
      </c>
      <c r="M24" s="108">
        <f t="shared" si="12"/>
        <v>0</v>
      </c>
      <c r="N24" s="108">
        <f t="shared" si="12"/>
        <v>0</v>
      </c>
      <c r="O24" s="108">
        <f t="shared" si="12"/>
        <v>0</v>
      </c>
      <c r="P24" s="108">
        <f t="shared" si="12"/>
        <v>0</v>
      </c>
      <c r="Q24" s="108">
        <f t="shared" si="12"/>
        <v>0</v>
      </c>
      <c r="R24" s="108">
        <f t="shared" si="12"/>
        <v>0</v>
      </c>
      <c r="S24" s="108">
        <f t="shared" si="12"/>
        <v>0</v>
      </c>
      <c r="T24" s="108">
        <f t="shared" si="12"/>
        <v>0</v>
      </c>
      <c r="U24" s="108">
        <f t="shared" si="12"/>
        <v>0</v>
      </c>
      <c r="V24" s="108">
        <f t="shared" si="12"/>
        <v>0</v>
      </c>
      <c r="W24" s="108">
        <f t="shared" si="12"/>
        <v>0</v>
      </c>
      <c r="X24" s="108">
        <f t="shared" si="12"/>
        <v>0</v>
      </c>
      <c r="Y24" s="108">
        <f t="shared" si="12"/>
        <v>0</v>
      </c>
      <c r="Z24" s="108">
        <f t="shared" si="12"/>
        <v>0</v>
      </c>
      <c r="AA24" s="108">
        <f t="shared" si="12"/>
        <v>0</v>
      </c>
      <c r="AB24" s="108">
        <f t="shared" si="12"/>
        <v>0</v>
      </c>
      <c r="AC24" s="108">
        <f t="shared" si="12"/>
        <v>0</v>
      </c>
      <c r="AD24" s="108">
        <f t="shared" si="12"/>
        <v>0</v>
      </c>
      <c r="AE24" s="108">
        <f t="shared" si="12"/>
        <v>0</v>
      </c>
      <c r="AF24" s="108">
        <f t="shared" si="12"/>
        <v>0</v>
      </c>
      <c r="AG24" s="108">
        <f t="shared" si="12"/>
        <v>0</v>
      </c>
      <c r="AH24" s="108">
        <f t="shared" si="12"/>
        <v>0</v>
      </c>
      <c r="AI24" s="108">
        <f t="shared" si="12"/>
        <v>0</v>
      </c>
      <c r="AJ24" s="108">
        <f t="shared" si="12"/>
        <v>0</v>
      </c>
      <c r="AK24" s="108">
        <f t="shared" si="12"/>
        <v>0</v>
      </c>
      <c r="AL24" s="108">
        <f t="shared" si="12"/>
        <v>0</v>
      </c>
      <c r="AM24" s="108">
        <f t="shared" si="12"/>
        <v>0</v>
      </c>
      <c r="AN24" s="108">
        <f t="shared" si="12"/>
        <v>0</v>
      </c>
      <c r="AO24" s="108">
        <f t="shared" si="12"/>
        <v>0</v>
      </c>
    </row>
  </sheetData>
  <mergeCells count="46">
    <mergeCell ref="I5:J7"/>
    <mergeCell ref="I23:J23"/>
    <mergeCell ref="I10:J10"/>
    <mergeCell ref="I9:J9"/>
    <mergeCell ref="I8:J8"/>
    <mergeCell ref="I11:J11"/>
    <mergeCell ref="I12:J12"/>
    <mergeCell ref="I13:J13"/>
    <mergeCell ref="I14:J14"/>
    <mergeCell ref="I16:J16"/>
    <mergeCell ref="I19:J19"/>
    <mergeCell ref="I17:J17"/>
    <mergeCell ref="A19:D23"/>
    <mergeCell ref="B5:D7"/>
    <mergeCell ref="B8:D8"/>
    <mergeCell ref="B9:D9"/>
    <mergeCell ref="B15:D15"/>
    <mergeCell ref="B14:D14"/>
    <mergeCell ref="B12:D12"/>
    <mergeCell ref="B10:D10"/>
    <mergeCell ref="B11:D11"/>
    <mergeCell ref="B2:D2"/>
    <mergeCell ref="A1:D1"/>
    <mergeCell ref="A5:A7"/>
    <mergeCell ref="E17:H17"/>
    <mergeCell ref="E16:H16"/>
    <mergeCell ref="B13:D13"/>
    <mergeCell ref="A16:D17"/>
    <mergeCell ref="E15:H15"/>
    <mergeCell ref="E14:H14"/>
    <mergeCell ref="E11:H11"/>
    <mergeCell ref="E8:H8"/>
    <mergeCell ref="E12:H12"/>
    <mergeCell ref="E9:H9"/>
    <mergeCell ref="E10:H10"/>
    <mergeCell ref="E5:H7"/>
    <mergeCell ref="I24:J24"/>
    <mergeCell ref="E19:H19"/>
    <mergeCell ref="E20:H20"/>
    <mergeCell ref="E13:H13"/>
    <mergeCell ref="E21:H21"/>
    <mergeCell ref="E23:H23"/>
    <mergeCell ref="E22:H22"/>
    <mergeCell ref="I21:J21"/>
    <mergeCell ref="I22:J22"/>
    <mergeCell ref="I20:J20"/>
  </mergeCells>
  <conditionalFormatting sqref="K5:AO17">
    <cfRule type="expression" dxfId="15" priority="1">
      <formula>IF(MONTH($B$3)&lt;&gt;MONTH(K$5),1,0)</formula>
    </cfRule>
  </conditionalFormatting>
  <conditionalFormatting sqref="K5:AO17">
    <cfRule type="expression" dxfId="14" priority="2">
      <formula>IF(WEEKDAY(K$5,2)=7,1,0)</formula>
    </cfRule>
  </conditionalFormatting>
  <conditionalFormatting sqref="K5:AO17">
    <cfRule type="expression" dxfId="13" priority="3">
      <formula>IF(WEEKDAY(K$5,2)=6,1,0)</formula>
    </cfRule>
  </conditionalFormatting>
  <conditionalFormatting sqref="K5:AO17">
    <cfRule type="expression" dxfId="12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3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6" t="s">
        <v>10</v>
      </c>
      <c r="B1" s="121"/>
      <c r="C1" s="121"/>
      <c r="D1" s="121"/>
      <c r="E1" s="67" t="s">
        <v>11</v>
      </c>
      <c r="F1" s="34">
        <f>$D$3*0</f>
        <v>0</v>
      </c>
      <c r="G1" s="67" t="s">
        <v>51</v>
      </c>
      <c r="H1" s="68">
        <f ca="1">I25-$J$1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ROW(A28)</f>
        <v>28</v>
      </c>
      <c r="L1" s="70">
        <f>ROW(A32)</f>
        <v>32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2"/>
      <c r="Y7" s="82"/>
      <c r="Z7" s="82"/>
      <c r="AA7" s="82"/>
      <c r="AB7" s="81"/>
      <c r="AC7" s="81"/>
      <c r="AD7" s="81"/>
      <c r="AE7" s="82"/>
      <c r="AF7" s="82"/>
      <c r="AG7" s="81"/>
      <c r="AH7" s="82"/>
      <c r="AI7" s="109"/>
      <c r="AJ7" s="110"/>
      <c r="AK7" s="82"/>
      <c r="AL7" s="82"/>
      <c r="AM7" s="111"/>
      <c r="AN7" s="110"/>
      <c r="AO7" s="110"/>
    </row>
    <row r="8" spans="1:41" ht="22.5" customHeight="1">
      <c r="A8" s="113" t="s">
        <v>82</v>
      </c>
      <c r="B8" s="156" t="s">
        <v>80</v>
      </c>
      <c r="C8" s="121"/>
      <c r="D8" s="123"/>
      <c r="E8" s="138" t="s">
        <v>83</v>
      </c>
      <c r="F8" s="121"/>
      <c r="G8" s="121"/>
      <c r="H8" s="123"/>
      <c r="I8" s="139">
        <f t="shared" ref="I8:I23" si="2"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114" t="s">
        <v>82</v>
      </c>
      <c r="B9" s="156"/>
      <c r="C9" s="121"/>
      <c r="D9" s="123"/>
      <c r="E9" s="138" t="s">
        <v>84</v>
      </c>
      <c r="F9" s="121"/>
      <c r="G9" s="121"/>
      <c r="H9" s="123"/>
      <c r="I9" s="139">
        <f t="shared" si="2"/>
        <v>0</v>
      </c>
      <c r="J9" s="123"/>
      <c r="K9" s="90"/>
      <c r="L9" s="90"/>
      <c r="M9" s="86"/>
      <c r="N9" s="90"/>
      <c r="O9" s="86"/>
      <c r="P9" s="86"/>
      <c r="Q9" s="90"/>
      <c r="R9" s="90"/>
      <c r="S9" s="86"/>
      <c r="T9" s="90"/>
      <c r="U9" s="86"/>
      <c r="V9" s="86"/>
      <c r="W9" s="86"/>
      <c r="X9" s="86"/>
      <c r="Y9" s="90"/>
      <c r="Z9" s="86"/>
      <c r="AA9" s="86"/>
      <c r="AB9" s="90"/>
      <c r="AC9" s="86"/>
      <c r="AD9" s="86"/>
      <c r="AE9" s="86"/>
      <c r="AF9" s="86"/>
      <c r="AG9" s="86"/>
      <c r="AH9" s="86"/>
      <c r="AI9" s="90"/>
      <c r="AJ9" s="87"/>
      <c r="AK9" s="87"/>
      <c r="AL9" s="88"/>
      <c r="AM9" s="88"/>
      <c r="AN9" s="87"/>
      <c r="AO9" s="90"/>
    </row>
    <row r="10" spans="1:41" ht="22.5" customHeight="1">
      <c r="A10" s="114" t="s">
        <v>82</v>
      </c>
      <c r="B10" s="156"/>
      <c r="C10" s="121"/>
      <c r="D10" s="123"/>
      <c r="E10" s="138" t="s">
        <v>85</v>
      </c>
      <c r="F10" s="121"/>
      <c r="G10" s="121"/>
      <c r="H10" s="123"/>
      <c r="I10" s="139">
        <f t="shared" si="2"/>
        <v>0</v>
      </c>
      <c r="J10" s="123"/>
      <c r="K10" s="90"/>
      <c r="L10" s="90"/>
      <c r="M10" s="86"/>
      <c r="N10" s="90"/>
      <c r="O10" s="86"/>
      <c r="P10" s="86"/>
      <c r="Q10" s="90"/>
      <c r="R10" s="90"/>
      <c r="S10" s="86"/>
      <c r="T10" s="90"/>
      <c r="U10" s="86"/>
      <c r="V10" s="86"/>
      <c r="W10" s="86"/>
      <c r="X10" s="86"/>
      <c r="Y10" s="90"/>
      <c r="Z10" s="86"/>
      <c r="AA10" s="86"/>
      <c r="AB10" s="90"/>
      <c r="AC10" s="86"/>
      <c r="AD10" s="86"/>
      <c r="AE10" s="86"/>
      <c r="AF10" s="86"/>
      <c r="AG10" s="86"/>
      <c r="AH10" s="86"/>
      <c r="AI10" s="90"/>
      <c r="AJ10" s="87"/>
      <c r="AK10" s="87"/>
      <c r="AL10" s="88"/>
      <c r="AM10" s="88"/>
      <c r="AN10" s="87"/>
      <c r="AO10" s="90"/>
    </row>
    <row r="11" spans="1:41" ht="22.5" customHeight="1">
      <c r="A11" s="114" t="s">
        <v>82</v>
      </c>
      <c r="B11" s="156"/>
      <c r="C11" s="121"/>
      <c r="D11" s="123"/>
      <c r="E11" s="138" t="s">
        <v>86</v>
      </c>
      <c r="F11" s="121"/>
      <c r="G11" s="121"/>
      <c r="H11" s="123"/>
      <c r="I11" s="139">
        <f t="shared" si="2"/>
        <v>0</v>
      </c>
      <c r="J11" s="123"/>
      <c r="K11" s="90"/>
      <c r="L11" s="90"/>
      <c r="M11" s="86"/>
      <c r="N11" s="90"/>
      <c r="O11" s="86"/>
      <c r="P11" s="86"/>
      <c r="Q11" s="90"/>
      <c r="R11" s="90"/>
      <c r="S11" s="86"/>
      <c r="T11" s="90"/>
      <c r="U11" s="86"/>
      <c r="V11" s="86"/>
      <c r="W11" s="86"/>
      <c r="X11" s="86"/>
      <c r="Y11" s="90"/>
      <c r="Z11" s="86"/>
      <c r="AA11" s="86"/>
      <c r="AB11" s="90"/>
      <c r="AC11" s="86"/>
      <c r="AD11" s="86"/>
      <c r="AE11" s="86"/>
      <c r="AF11" s="86"/>
      <c r="AG11" s="86"/>
      <c r="AH11" s="86"/>
      <c r="AI11" s="90"/>
      <c r="AJ11" s="87"/>
      <c r="AK11" s="87"/>
      <c r="AL11" s="88"/>
      <c r="AM11" s="88"/>
      <c r="AN11" s="87"/>
      <c r="AO11" s="90"/>
    </row>
    <row r="12" spans="1:41" ht="22.5" customHeight="1">
      <c r="A12" s="114" t="s">
        <v>82</v>
      </c>
      <c r="B12" s="156"/>
      <c r="C12" s="121"/>
      <c r="D12" s="123"/>
      <c r="E12" s="138"/>
      <c r="F12" s="121"/>
      <c r="G12" s="121"/>
      <c r="H12" s="123"/>
      <c r="I12" s="139">
        <f t="shared" si="2"/>
        <v>0</v>
      </c>
      <c r="J12" s="123"/>
      <c r="K12" s="90"/>
      <c r="L12" s="90"/>
      <c r="M12" s="86"/>
      <c r="N12" s="90"/>
      <c r="O12" s="86"/>
      <c r="P12" s="86"/>
      <c r="Q12" s="90"/>
      <c r="R12" s="90"/>
      <c r="S12" s="86"/>
      <c r="T12" s="90"/>
      <c r="U12" s="86"/>
      <c r="V12" s="86"/>
      <c r="W12" s="86"/>
      <c r="X12" s="86"/>
      <c r="Y12" s="90"/>
      <c r="Z12" s="86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8"/>
      <c r="AM12" s="88"/>
      <c r="AN12" s="87"/>
      <c r="AO12" s="90"/>
    </row>
    <row r="13" spans="1:41" ht="22.5" customHeight="1">
      <c r="A13" s="114" t="s">
        <v>82</v>
      </c>
      <c r="B13" s="156" t="s">
        <v>87</v>
      </c>
      <c r="C13" s="121"/>
      <c r="D13" s="123"/>
      <c r="E13" s="138"/>
      <c r="F13" s="121"/>
      <c r="G13" s="121"/>
      <c r="H13" s="123"/>
      <c r="I13" s="139">
        <f t="shared" si="2"/>
        <v>0</v>
      </c>
      <c r="J13" s="123"/>
      <c r="K13" s="90"/>
      <c r="L13" s="90"/>
      <c r="M13" s="86"/>
      <c r="N13" s="90"/>
      <c r="O13" s="86"/>
      <c r="P13" s="86"/>
      <c r="Q13" s="90"/>
      <c r="R13" s="90"/>
      <c r="S13" s="86"/>
      <c r="T13" s="90"/>
      <c r="U13" s="86"/>
      <c r="V13" s="86"/>
      <c r="W13" s="86"/>
      <c r="X13" s="86"/>
      <c r="Y13" s="90"/>
      <c r="Z13" s="86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8"/>
      <c r="AM13" s="88"/>
      <c r="AN13" s="87"/>
      <c r="AO13" s="90"/>
    </row>
    <row r="14" spans="1:41" ht="22.5" customHeight="1">
      <c r="A14" s="114" t="s">
        <v>82</v>
      </c>
      <c r="B14" s="156" t="s">
        <v>88</v>
      </c>
      <c r="C14" s="121"/>
      <c r="D14" s="123"/>
      <c r="E14" s="138"/>
      <c r="F14" s="121"/>
      <c r="G14" s="121"/>
      <c r="H14" s="123"/>
      <c r="I14" s="139">
        <f t="shared" si="2"/>
        <v>0</v>
      </c>
      <c r="J14" s="123"/>
      <c r="K14" s="90"/>
      <c r="L14" s="90"/>
      <c r="M14" s="86"/>
      <c r="N14" s="90"/>
      <c r="O14" s="86"/>
      <c r="P14" s="86"/>
      <c r="Q14" s="90"/>
      <c r="R14" s="90"/>
      <c r="S14" s="86"/>
      <c r="T14" s="90"/>
      <c r="U14" s="86"/>
      <c r="V14" s="86"/>
      <c r="W14" s="86"/>
      <c r="X14" s="86"/>
      <c r="Y14" s="90"/>
      <c r="Z14" s="86"/>
      <c r="AA14" s="86"/>
      <c r="AB14" s="90"/>
      <c r="AC14" s="86"/>
      <c r="AD14" s="86"/>
      <c r="AE14" s="86"/>
      <c r="AF14" s="86"/>
      <c r="AG14" s="86"/>
      <c r="AH14" s="86"/>
      <c r="AI14" s="90"/>
      <c r="AJ14" s="87"/>
      <c r="AK14" s="87"/>
      <c r="AL14" s="88"/>
      <c r="AM14" s="88"/>
      <c r="AN14" s="87"/>
      <c r="AO14" s="90"/>
    </row>
    <row r="15" spans="1:41" ht="22.5" customHeight="1">
      <c r="A15" s="114" t="s">
        <v>82</v>
      </c>
      <c r="B15" s="156" t="s">
        <v>79</v>
      </c>
      <c r="C15" s="121"/>
      <c r="D15" s="123"/>
      <c r="E15" s="138" t="s">
        <v>89</v>
      </c>
      <c r="F15" s="121"/>
      <c r="G15" s="121"/>
      <c r="H15" s="123"/>
      <c r="I15" s="139">
        <f t="shared" si="2"/>
        <v>0</v>
      </c>
      <c r="J15" s="123"/>
      <c r="K15" s="90"/>
      <c r="L15" s="90"/>
      <c r="M15" s="86"/>
      <c r="N15" s="90"/>
      <c r="O15" s="86"/>
      <c r="P15" s="86"/>
      <c r="Q15" s="90"/>
      <c r="R15" s="90"/>
      <c r="S15" s="86"/>
      <c r="T15" s="90"/>
      <c r="U15" s="86"/>
      <c r="V15" s="86"/>
      <c r="W15" s="86"/>
      <c r="X15" s="86"/>
      <c r="Y15" s="90"/>
      <c r="Z15" s="86"/>
      <c r="AA15" s="86"/>
      <c r="AB15" s="90"/>
      <c r="AC15" s="86"/>
      <c r="AD15" s="86"/>
      <c r="AE15" s="86"/>
      <c r="AF15" s="86"/>
      <c r="AG15" s="86"/>
      <c r="AH15" s="86"/>
      <c r="AI15" s="90"/>
      <c r="AJ15" s="87"/>
      <c r="AK15" s="87"/>
      <c r="AL15" s="88"/>
      <c r="AM15" s="88"/>
      <c r="AN15" s="87"/>
      <c r="AO15" s="90"/>
    </row>
    <row r="16" spans="1:41" ht="22.5" customHeight="1">
      <c r="A16" s="114" t="s">
        <v>82</v>
      </c>
      <c r="B16" s="156" t="s">
        <v>80</v>
      </c>
      <c r="C16" s="121"/>
      <c r="D16" s="123"/>
      <c r="E16" s="138" t="s">
        <v>89</v>
      </c>
      <c r="F16" s="121"/>
      <c r="G16" s="121"/>
      <c r="H16" s="123"/>
      <c r="I16" s="139">
        <f t="shared" si="2"/>
        <v>0</v>
      </c>
      <c r="J16" s="123"/>
      <c r="K16" s="90"/>
      <c r="L16" s="90"/>
      <c r="M16" s="86"/>
      <c r="N16" s="90"/>
      <c r="O16" s="86"/>
      <c r="P16" s="86"/>
      <c r="Q16" s="90"/>
      <c r="R16" s="90"/>
      <c r="S16" s="86"/>
      <c r="T16" s="90"/>
      <c r="U16" s="86"/>
      <c r="V16" s="86"/>
      <c r="W16" s="86"/>
      <c r="X16" s="86"/>
      <c r="Y16" s="90"/>
      <c r="Z16" s="86"/>
      <c r="AA16" s="86"/>
      <c r="AB16" s="90"/>
      <c r="AC16" s="86"/>
      <c r="AD16" s="86"/>
      <c r="AE16" s="86"/>
      <c r="AF16" s="86"/>
      <c r="AG16" s="86"/>
      <c r="AH16" s="86"/>
      <c r="AI16" s="90"/>
      <c r="AJ16" s="87"/>
      <c r="AK16" s="87"/>
      <c r="AL16" s="88"/>
      <c r="AM16" s="88"/>
      <c r="AN16" s="87"/>
      <c r="AO16" s="90"/>
    </row>
    <row r="17" spans="1:41" ht="22.5" customHeight="1">
      <c r="A17" s="114" t="s">
        <v>82</v>
      </c>
      <c r="B17" s="156" t="s">
        <v>90</v>
      </c>
      <c r="C17" s="121"/>
      <c r="D17" s="123"/>
      <c r="E17" s="138"/>
      <c r="F17" s="121"/>
      <c r="G17" s="121"/>
      <c r="H17" s="123"/>
      <c r="I17" s="139">
        <f t="shared" si="2"/>
        <v>0</v>
      </c>
      <c r="J17" s="123"/>
      <c r="K17" s="90"/>
      <c r="L17" s="90"/>
      <c r="M17" s="86"/>
      <c r="N17" s="90"/>
      <c r="O17" s="86"/>
      <c r="P17" s="86"/>
      <c r="Q17" s="90"/>
      <c r="R17" s="90"/>
      <c r="S17" s="86"/>
      <c r="T17" s="90"/>
      <c r="U17" s="86"/>
      <c r="V17" s="86"/>
      <c r="W17" s="86"/>
      <c r="X17" s="86"/>
      <c r="Y17" s="90"/>
      <c r="Z17" s="86"/>
      <c r="AA17" s="86"/>
      <c r="AB17" s="90"/>
      <c r="AC17" s="86"/>
      <c r="AD17" s="86"/>
      <c r="AE17" s="86"/>
      <c r="AF17" s="86"/>
      <c r="AG17" s="86"/>
      <c r="AH17" s="86"/>
      <c r="AI17" s="90"/>
      <c r="AJ17" s="87"/>
      <c r="AK17" s="87"/>
      <c r="AL17" s="88"/>
      <c r="AM17" s="88"/>
      <c r="AN17" s="87"/>
      <c r="AO17" s="90"/>
    </row>
    <row r="18" spans="1:41" ht="22.5" customHeight="1">
      <c r="A18" s="83" t="s">
        <v>64</v>
      </c>
      <c r="B18" s="156" t="s">
        <v>91</v>
      </c>
      <c r="C18" s="121"/>
      <c r="D18" s="123"/>
      <c r="E18" s="138" t="s">
        <v>79</v>
      </c>
      <c r="F18" s="121"/>
      <c r="G18" s="121"/>
      <c r="H18" s="123"/>
      <c r="I18" s="139">
        <f t="shared" si="2"/>
        <v>0</v>
      </c>
      <c r="J18" s="123"/>
      <c r="K18" s="86"/>
      <c r="L18" s="86"/>
      <c r="M18" s="91"/>
      <c r="N18" s="86"/>
      <c r="O18" s="86"/>
      <c r="P18" s="86"/>
      <c r="Q18" s="86"/>
      <c r="R18" s="86"/>
      <c r="S18" s="90"/>
      <c r="T18" s="90"/>
      <c r="U18" s="90"/>
      <c r="V18" s="86"/>
      <c r="W18" s="86"/>
      <c r="X18" s="92"/>
      <c r="Y18" s="86"/>
      <c r="Z18" s="86"/>
      <c r="AA18" s="86"/>
      <c r="AB18" s="86"/>
      <c r="AC18" s="86"/>
      <c r="AD18" s="92"/>
      <c r="AE18" s="92"/>
      <c r="AF18" s="90"/>
      <c r="AG18" s="90"/>
      <c r="AH18" s="91"/>
      <c r="AI18" s="91"/>
      <c r="AJ18" s="95"/>
      <c r="AK18" s="95"/>
      <c r="AL18" s="87"/>
      <c r="AM18" s="87"/>
      <c r="AN18" s="95"/>
      <c r="AO18" s="86"/>
    </row>
    <row r="19" spans="1:41" ht="22.5" customHeight="1">
      <c r="A19" s="89" t="s">
        <v>64</v>
      </c>
      <c r="B19" s="156"/>
      <c r="C19" s="121"/>
      <c r="D19" s="123"/>
      <c r="E19" s="138" t="s">
        <v>80</v>
      </c>
      <c r="F19" s="121"/>
      <c r="G19" s="121"/>
      <c r="H19" s="123"/>
      <c r="I19" s="139">
        <f t="shared" si="2"/>
        <v>0</v>
      </c>
      <c r="J19" s="123"/>
      <c r="K19" s="86"/>
      <c r="L19" s="86"/>
      <c r="M19" s="91"/>
      <c r="N19" s="86"/>
      <c r="O19" s="86"/>
      <c r="P19" s="86"/>
      <c r="Q19" s="86"/>
      <c r="R19" s="86"/>
      <c r="S19" s="90"/>
      <c r="T19" s="90"/>
      <c r="U19" s="90"/>
      <c r="V19" s="86"/>
      <c r="W19" s="86"/>
      <c r="X19" s="92"/>
      <c r="Y19" s="86"/>
      <c r="Z19" s="86"/>
      <c r="AA19" s="86"/>
      <c r="AB19" s="86"/>
      <c r="AC19" s="86"/>
      <c r="AD19" s="92"/>
      <c r="AE19" s="92"/>
      <c r="AF19" s="90"/>
      <c r="AG19" s="90"/>
      <c r="AH19" s="91"/>
      <c r="AI19" s="91"/>
      <c r="AJ19" s="95"/>
      <c r="AK19" s="95"/>
      <c r="AL19" s="87"/>
      <c r="AM19" s="87"/>
      <c r="AN19" s="95"/>
      <c r="AO19" s="86"/>
    </row>
    <row r="20" spans="1:41" ht="22.5" customHeight="1">
      <c r="A20" s="89" t="s">
        <v>64</v>
      </c>
      <c r="B20" s="156"/>
      <c r="C20" s="121"/>
      <c r="D20" s="123"/>
      <c r="E20" s="138"/>
      <c r="F20" s="121"/>
      <c r="G20" s="121"/>
      <c r="H20" s="123"/>
      <c r="I20" s="139">
        <f t="shared" si="2"/>
        <v>0</v>
      </c>
      <c r="J20" s="123"/>
      <c r="K20" s="86"/>
      <c r="L20" s="90"/>
      <c r="M20" s="86"/>
      <c r="N20" s="90"/>
      <c r="O20" s="86"/>
      <c r="P20" s="86"/>
      <c r="Q20" s="86"/>
      <c r="R20" s="90"/>
      <c r="S20" s="86"/>
      <c r="T20" s="86"/>
      <c r="U20" s="86"/>
      <c r="V20" s="86"/>
      <c r="W20" s="86"/>
      <c r="X20" s="86"/>
      <c r="Y20" s="90"/>
      <c r="Z20" s="90"/>
      <c r="AA20" s="90"/>
      <c r="AB20" s="90"/>
      <c r="AC20" s="86"/>
      <c r="AD20" s="86"/>
      <c r="AE20" s="86"/>
      <c r="AF20" s="86"/>
      <c r="AG20" s="86"/>
      <c r="AH20" s="90"/>
      <c r="AI20" s="86"/>
      <c r="AJ20" s="87"/>
      <c r="AK20" s="87"/>
      <c r="AL20" s="87"/>
      <c r="AM20" s="87"/>
      <c r="AN20" s="88"/>
      <c r="AO20" s="90"/>
    </row>
    <row r="21" spans="1:41" ht="22.5" customHeight="1">
      <c r="A21" s="83"/>
      <c r="B21" s="156"/>
      <c r="C21" s="121"/>
      <c r="D21" s="123"/>
      <c r="E21" s="138"/>
      <c r="F21" s="121"/>
      <c r="G21" s="121"/>
      <c r="H21" s="123"/>
      <c r="I21" s="139">
        <f t="shared" si="2"/>
        <v>0</v>
      </c>
      <c r="J21" s="123"/>
      <c r="K21" s="91"/>
      <c r="L21" s="86"/>
      <c r="M21" s="91"/>
      <c r="N21" s="91"/>
      <c r="O21" s="86"/>
      <c r="P21" s="91"/>
      <c r="Q21" s="86"/>
      <c r="R21" s="91"/>
      <c r="S21" s="86"/>
      <c r="T21" s="91"/>
      <c r="U21" s="91"/>
      <c r="V21" s="86"/>
      <c r="W21" s="91"/>
      <c r="X21" s="91"/>
      <c r="Y21" s="91"/>
      <c r="Z21" s="86"/>
      <c r="AA21" s="86"/>
      <c r="AB21" s="91"/>
      <c r="AC21" s="91"/>
      <c r="AD21" s="91"/>
      <c r="AE21" s="91"/>
      <c r="AF21" s="91"/>
      <c r="AG21" s="91"/>
      <c r="AH21" s="91"/>
      <c r="AI21" s="91"/>
      <c r="AJ21" s="95"/>
      <c r="AK21" s="95"/>
      <c r="AL21" s="95"/>
      <c r="AM21" s="95"/>
      <c r="AN21" s="95"/>
      <c r="AO21" s="91"/>
    </row>
    <row r="22" spans="1:41" ht="22.5" customHeight="1">
      <c r="A22" s="89"/>
      <c r="B22" s="156"/>
      <c r="C22" s="121"/>
      <c r="D22" s="123"/>
      <c r="E22" s="138"/>
      <c r="F22" s="121"/>
      <c r="G22" s="121"/>
      <c r="H22" s="123"/>
      <c r="I22" s="139">
        <f t="shared" si="2"/>
        <v>0</v>
      </c>
      <c r="J22" s="123"/>
      <c r="K22" s="91"/>
      <c r="L22" s="86"/>
      <c r="M22" s="91"/>
      <c r="N22" s="91"/>
      <c r="O22" s="86"/>
      <c r="P22" s="91"/>
      <c r="Q22" s="86"/>
      <c r="R22" s="91"/>
      <c r="S22" s="86"/>
      <c r="T22" s="91"/>
      <c r="U22" s="91"/>
      <c r="V22" s="86"/>
      <c r="W22" s="91"/>
      <c r="X22" s="91"/>
      <c r="Y22" s="91"/>
      <c r="Z22" s="86"/>
      <c r="AA22" s="86"/>
      <c r="AB22" s="91"/>
      <c r="AC22" s="91"/>
      <c r="AD22" s="91"/>
      <c r="AE22" s="91"/>
      <c r="AF22" s="91"/>
      <c r="AG22" s="91"/>
      <c r="AH22" s="91"/>
      <c r="AI22" s="91"/>
      <c r="AJ22" s="95"/>
      <c r="AK22" s="95"/>
      <c r="AL22" s="95"/>
      <c r="AM22" s="95"/>
      <c r="AN22" s="95"/>
      <c r="AO22" s="91"/>
    </row>
    <row r="23" spans="1:41" ht="22.5" customHeight="1">
      <c r="A23" s="93"/>
      <c r="B23" s="156"/>
      <c r="C23" s="121"/>
      <c r="D23" s="123"/>
      <c r="E23" s="138"/>
      <c r="F23" s="121"/>
      <c r="G23" s="121"/>
      <c r="H23" s="123"/>
      <c r="I23" s="139">
        <f t="shared" si="2"/>
        <v>0</v>
      </c>
      <c r="J23" s="123"/>
      <c r="K23" s="91"/>
      <c r="L23" s="86"/>
      <c r="M23" s="91"/>
      <c r="N23" s="91"/>
      <c r="O23" s="86"/>
      <c r="P23" s="91"/>
      <c r="Q23" s="86"/>
      <c r="R23" s="91"/>
      <c r="S23" s="86"/>
      <c r="T23" s="91"/>
      <c r="U23" s="91"/>
      <c r="V23" s="86"/>
      <c r="W23" s="91"/>
      <c r="X23" s="91"/>
      <c r="Y23" s="91"/>
      <c r="Z23" s="86"/>
      <c r="AA23" s="86"/>
      <c r="AB23" s="91"/>
      <c r="AC23" s="91"/>
      <c r="AD23" s="91"/>
      <c r="AE23" s="91"/>
      <c r="AF23" s="91"/>
      <c r="AG23" s="91"/>
      <c r="AH23" s="91"/>
      <c r="AI23" s="91"/>
      <c r="AJ23" s="95"/>
      <c r="AK23" s="95"/>
      <c r="AL23" s="95"/>
      <c r="AM23" s="95"/>
      <c r="AN23" s="95"/>
      <c r="AO23" s="91"/>
    </row>
    <row r="24" spans="1:41" ht="12" customHeight="1">
      <c r="A24" s="99"/>
      <c r="B24" s="140"/>
      <c r="C24" s="121"/>
      <c r="D24" s="121"/>
      <c r="E24" s="150"/>
      <c r="F24" s="121"/>
      <c r="G24" s="121"/>
      <c r="H24" s="121"/>
      <c r="I24" s="100"/>
      <c r="J24" s="100"/>
      <c r="K24" s="101"/>
      <c r="L24" s="101"/>
      <c r="M24" s="101"/>
      <c r="N24" s="101"/>
      <c r="O24" s="102"/>
      <c r="P24" s="102"/>
      <c r="Q24" s="103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3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3"/>
    </row>
    <row r="25" spans="1:41" ht="22.5" customHeight="1">
      <c r="A25" s="141" t="s">
        <v>50</v>
      </c>
      <c r="B25" s="142"/>
      <c r="C25" s="142"/>
      <c r="D25" s="143"/>
      <c r="E25" s="145" t="s">
        <v>92</v>
      </c>
      <c r="F25" s="144"/>
      <c r="G25" s="144"/>
      <c r="H25" s="129"/>
      <c r="I25" s="147">
        <f t="shared" ref="I25:I26" si="3">SUM(K25:AO25)</f>
        <v>0</v>
      </c>
      <c r="J25" s="129"/>
      <c r="K25" s="104">
        <f t="shared" ref="K25:AO25" si="4">SUM(K8:K24)</f>
        <v>0</v>
      </c>
      <c r="L25" s="104">
        <f t="shared" si="4"/>
        <v>0</v>
      </c>
      <c r="M25" s="104">
        <f t="shared" si="4"/>
        <v>0</v>
      </c>
      <c r="N25" s="104">
        <f t="shared" si="4"/>
        <v>0</v>
      </c>
      <c r="O25" s="104">
        <f t="shared" si="4"/>
        <v>0</v>
      </c>
      <c r="P25" s="104">
        <f t="shared" si="4"/>
        <v>0</v>
      </c>
      <c r="Q25" s="104">
        <f t="shared" si="4"/>
        <v>0</v>
      </c>
      <c r="R25" s="104">
        <f t="shared" si="4"/>
        <v>0</v>
      </c>
      <c r="S25" s="104">
        <f t="shared" si="4"/>
        <v>0</v>
      </c>
      <c r="T25" s="104">
        <f t="shared" si="4"/>
        <v>0</v>
      </c>
      <c r="U25" s="104">
        <f t="shared" si="4"/>
        <v>0</v>
      </c>
      <c r="V25" s="104">
        <f t="shared" si="4"/>
        <v>0</v>
      </c>
      <c r="W25" s="104">
        <f t="shared" si="4"/>
        <v>0</v>
      </c>
      <c r="X25" s="104">
        <f t="shared" si="4"/>
        <v>0</v>
      </c>
      <c r="Y25" s="104">
        <f t="shared" si="4"/>
        <v>0</v>
      </c>
      <c r="Z25" s="104">
        <f t="shared" si="4"/>
        <v>0</v>
      </c>
      <c r="AA25" s="104">
        <f t="shared" si="4"/>
        <v>0</v>
      </c>
      <c r="AB25" s="104">
        <f t="shared" si="4"/>
        <v>0</v>
      </c>
      <c r="AC25" s="104">
        <f t="shared" si="4"/>
        <v>0</v>
      </c>
      <c r="AD25" s="104">
        <f t="shared" si="4"/>
        <v>0</v>
      </c>
      <c r="AE25" s="104">
        <f t="shared" si="4"/>
        <v>0</v>
      </c>
      <c r="AF25" s="104">
        <f t="shared" si="4"/>
        <v>0</v>
      </c>
      <c r="AG25" s="104">
        <f t="shared" si="4"/>
        <v>0</v>
      </c>
      <c r="AH25" s="104">
        <f t="shared" si="4"/>
        <v>0</v>
      </c>
      <c r="AI25" s="104">
        <f t="shared" si="4"/>
        <v>0</v>
      </c>
      <c r="AJ25" s="104">
        <f t="shared" si="4"/>
        <v>0</v>
      </c>
      <c r="AK25" s="104">
        <f t="shared" si="4"/>
        <v>0</v>
      </c>
      <c r="AL25" s="104">
        <f t="shared" si="4"/>
        <v>0</v>
      </c>
      <c r="AM25" s="104">
        <f t="shared" si="4"/>
        <v>0</v>
      </c>
      <c r="AN25" s="104">
        <f t="shared" si="4"/>
        <v>0</v>
      </c>
      <c r="AO25" s="104">
        <f t="shared" si="4"/>
        <v>0</v>
      </c>
    </row>
    <row r="26" spans="1:41" ht="22.5" customHeight="1">
      <c r="A26" s="135"/>
      <c r="B26" s="144"/>
      <c r="C26" s="144"/>
      <c r="D26" s="129"/>
      <c r="E26" s="145" t="s">
        <v>62</v>
      </c>
      <c r="F26" s="144"/>
      <c r="G26" s="144"/>
      <c r="H26" s="129"/>
      <c r="I26" s="147">
        <f t="shared" si="3"/>
        <v>0</v>
      </c>
      <c r="J26" s="129"/>
      <c r="K26" s="104">
        <f t="shared" ref="K26:AO26" si="5">IF(OR(WEEKDAY(K$5)=1,WEEKDAY(K$5)=7,K$7="x"), SUM(K8:K24),0)</f>
        <v>0</v>
      </c>
      <c r="L26" s="104">
        <f t="shared" si="5"/>
        <v>0</v>
      </c>
      <c r="M26" s="104">
        <f t="shared" si="5"/>
        <v>0</v>
      </c>
      <c r="N26" s="104">
        <f t="shared" si="5"/>
        <v>0</v>
      </c>
      <c r="O26" s="104">
        <f t="shared" si="5"/>
        <v>0</v>
      </c>
      <c r="P26" s="104">
        <f t="shared" si="5"/>
        <v>0</v>
      </c>
      <c r="Q26" s="104">
        <f t="shared" si="5"/>
        <v>0</v>
      </c>
      <c r="R26" s="104">
        <f t="shared" si="5"/>
        <v>0</v>
      </c>
      <c r="S26" s="104">
        <f t="shared" si="5"/>
        <v>0</v>
      </c>
      <c r="T26" s="104">
        <f t="shared" si="5"/>
        <v>0</v>
      </c>
      <c r="U26" s="104">
        <f t="shared" si="5"/>
        <v>0</v>
      </c>
      <c r="V26" s="104">
        <f t="shared" si="5"/>
        <v>0</v>
      </c>
      <c r="W26" s="104">
        <f t="shared" si="5"/>
        <v>0</v>
      </c>
      <c r="X26" s="104">
        <f t="shared" si="5"/>
        <v>0</v>
      </c>
      <c r="Y26" s="104">
        <f t="shared" si="5"/>
        <v>0</v>
      </c>
      <c r="Z26" s="104">
        <f t="shared" si="5"/>
        <v>0</v>
      </c>
      <c r="AA26" s="104">
        <f t="shared" si="5"/>
        <v>0</v>
      </c>
      <c r="AB26" s="104">
        <f t="shared" si="5"/>
        <v>0</v>
      </c>
      <c r="AC26" s="104">
        <f t="shared" si="5"/>
        <v>0</v>
      </c>
      <c r="AD26" s="104">
        <f t="shared" si="5"/>
        <v>0</v>
      </c>
      <c r="AE26" s="104">
        <f t="shared" si="5"/>
        <v>0</v>
      </c>
      <c r="AF26" s="104">
        <f t="shared" si="5"/>
        <v>0</v>
      </c>
      <c r="AG26" s="104">
        <f t="shared" si="5"/>
        <v>0</v>
      </c>
      <c r="AH26" s="104">
        <f t="shared" si="5"/>
        <v>0</v>
      </c>
      <c r="AI26" s="104">
        <f t="shared" si="5"/>
        <v>0</v>
      </c>
      <c r="AJ26" s="104">
        <f t="shared" si="5"/>
        <v>0</v>
      </c>
      <c r="AK26" s="104">
        <f t="shared" si="5"/>
        <v>0</v>
      </c>
      <c r="AL26" s="104">
        <f t="shared" si="5"/>
        <v>0</v>
      </c>
      <c r="AM26" s="104">
        <f t="shared" si="5"/>
        <v>0</v>
      </c>
      <c r="AN26" s="104">
        <f t="shared" si="5"/>
        <v>0</v>
      </c>
      <c r="AO26" s="104">
        <f t="shared" si="5"/>
        <v>0</v>
      </c>
    </row>
    <row r="27" spans="1:41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>
      <c r="A28" s="136" t="s">
        <v>63</v>
      </c>
      <c r="B28" s="125"/>
      <c r="C28" s="125"/>
      <c r="D28" s="125"/>
      <c r="E28" s="136" t="s">
        <v>82</v>
      </c>
      <c r="F28" s="125"/>
      <c r="G28" s="125"/>
      <c r="H28" s="125"/>
      <c r="I28" s="151">
        <f t="shared" ref="I28:I32" si="6">SUM(K28:AO28)</f>
        <v>0</v>
      </c>
      <c r="J28" s="125"/>
      <c r="K28" s="105">
        <f t="shared" ref="K28:AO28" si="7">SUMIFS(K$8:K$24,$A$8:$A$24,$E28)</f>
        <v>0</v>
      </c>
      <c r="L28" s="105">
        <f t="shared" si="7"/>
        <v>0</v>
      </c>
      <c r="M28" s="105">
        <f t="shared" si="7"/>
        <v>0</v>
      </c>
      <c r="N28" s="105">
        <f t="shared" si="7"/>
        <v>0</v>
      </c>
      <c r="O28" s="105">
        <f t="shared" si="7"/>
        <v>0</v>
      </c>
      <c r="P28" s="105">
        <f t="shared" si="7"/>
        <v>0</v>
      </c>
      <c r="Q28" s="105">
        <f t="shared" si="7"/>
        <v>0</v>
      </c>
      <c r="R28" s="105">
        <f t="shared" si="7"/>
        <v>0</v>
      </c>
      <c r="S28" s="105">
        <f t="shared" si="7"/>
        <v>0</v>
      </c>
      <c r="T28" s="105">
        <f t="shared" si="7"/>
        <v>0</v>
      </c>
      <c r="U28" s="105">
        <f t="shared" si="7"/>
        <v>0</v>
      </c>
      <c r="V28" s="105">
        <f t="shared" si="7"/>
        <v>0</v>
      </c>
      <c r="W28" s="105">
        <f t="shared" si="7"/>
        <v>0</v>
      </c>
      <c r="X28" s="105">
        <f t="shared" si="7"/>
        <v>0</v>
      </c>
      <c r="Y28" s="105">
        <f t="shared" si="7"/>
        <v>0</v>
      </c>
      <c r="Z28" s="105">
        <f t="shared" si="7"/>
        <v>0</v>
      </c>
      <c r="AA28" s="105">
        <f t="shared" si="7"/>
        <v>0</v>
      </c>
      <c r="AB28" s="105">
        <f t="shared" si="7"/>
        <v>0</v>
      </c>
      <c r="AC28" s="105">
        <f t="shared" si="7"/>
        <v>0</v>
      </c>
      <c r="AD28" s="105">
        <f t="shared" si="7"/>
        <v>0</v>
      </c>
      <c r="AE28" s="105">
        <f t="shared" si="7"/>
        <v>0</v>
      </c>
      <c r="AF28" s="105">
        <f t="shared" si="7"/>
        <v>0</v>
      </c>
      <c r="AG28" s="105">
        <f t="shared" si="7"/>
        <v>0</v>
      </c>
      <c r="AH28" s="105">
        <f t="shared" si="7"/>
        <v>0</v>
      </c>
      <c r="AI28" s="105">
        <f t="shared" si="7"/>
        <v>0</v>
      </c>
      <c r="AJ28" s="105">
        <f t="shared" si="7"/>
        <v>0</v>
      </c>
      <c r="AK28" s="105">
        <f t="shared" si="7"/>
        <v>0</v>
      </c>
      <c r="AL28" s="105">
        <f t="shared" si="7"/>
        <v>0</v>
      </c>
      <c r="AM28" s="105">
        <f t="shared" si="7"/>
        <v>0</v>
      </c>
      <c r="AN28" s="105">
        <f t="shared" si="7"/>
        <v>0</v>
      </c>
      <c r="AO28" s="105">
        <f t="shared" si="7"/>
        <v>0</v>
      </c>
    </row>
    <row r="29" spans="1:41" ht="15" customHeight="1">
      <c r="A29" s="125"/>
      <c r="B29" s="125"/>
      <c r="C29" s="125"/>
      <c r="D29" s="125"/>
      <c r="E29" s="136" t="s">
        <v>64</v>
      </c>
      <c r="F29" s="125"/>
      <c r="G29" s="125"/>
      <c r="H29" s="125"/>
      <c r="I29" s="151">
        <f t="shared" si="6"/>
        <v>0</v>
      </c>
      <c r="J29" s="125"/>
      <c r="K29" s="105">
        <f t="shared" ref="K29:AO29" si="8">SUMIFS(K$8:K$24,$A$8:$A$24,$E29)</f>
        <v>0</v>
      </c>
      <c r="L29" s="105">
        <f t="shared" si="8"/>
        <v>0</v>
      </c>
      <c r="M29" s="105">
        <f t="shared" si="8"/>
        <v>0</v>
      </c>
      <c r="N29" s="105">
        <f t="shared" si="8"/>
        <v>0</v>
      </c>
      <c r="O29" s="105">
        <f t="shared" si="8"/>
        <v>0</v>
      </c>
      <c r="P29" s="105">
        <f t="shared" si="8"/>
        <v>0</v>
      </c>
      <c r="Q29" s="105">
        <f t="shared" si="8"/>
        <v>0</v>
      </c>
      <c r="R29" s="105">
        <f t="shared" si="8"/>
        <v>0</v>
      </c>
      <c r="S29" s="105">
        <f t="shared" si="8"/>
        <v>0</v>
      </c>
      <c r="T29" s="105">
        <f t="shared" si="8"/>
        <v>0</v>
      </c>
      <c r="U29" s="105">
        <f t="shared" si="8"/>
        <v>0</v>
      </c>
      <c r="V29" s="105">
        <f t="shared" si="8"/>
        <v>0</v>
      </c>
      <c r="W29" s="105">
        <f t="shared" si="8"/>
        <v>0</v>
      </c>
      <c r="X29" s="105">
        <f t="shared" si="8"/>
        <v>0</v>
      </c>
      <c r="Y29" s="105">
        <f t="shared" si="8"/>
        <v>0</v>
      </c>
      <c r="Z29" s="105">
        <f t="shared" si="8"/>
        <v>0</v>
      </c>
      <c r="AA29" s="105">
        <f t="shared" si="8"/>
        <v>0</v>
      </c>
      <c r="AB29" s="105">
        <f t="shared" si="8"/>
        <v>0</v>
      </c>
      <c r="AC29" s="105">
        <f t="shared" si="8"/>
        <v>0</v>
      </c>
      <c r="AD29" s="105">
        <f t="shared" si="8"/>
        <v>0</v>
      </c>
      <c r="AE29" s="105">
        <f t="shared" si="8"/>
        <v>0</v>
      </c>
      <c r="AF29" s="105">
        <f t="shared" si="8"/>
        <v>0</v>
      </c>
      <c r="AG29" s="105">
        <f t="shared" si="8"/>
        <v>0</v>
      </c>
      <c r="AH29" s="105">
        <f t="shared" si="8"/>
        <v>0</v>
      </c>
      <c r="AI29" s="105">
        <f t="shared" si="8"/>
        <v>0</v>
      </c>
      <c r="AJ29" s="105">
        <f t="shared" si="8"/>
        <v>0</v>
      </c>
      <c r="AK29" s="105">
        <f t="shared" si="8"/>
        <v>0</v>
      </c>
      <c r="AL29" s="105">
        <f t="shared" si="8"/>
        <v>0</v>
      </c>
      <c r="AM29" s="105">
        <f t="shared" si="8"/>
        <v>0</v>
      </c>
      <c r="AN29" s="105">
        <f t="shared" si="8"/>
        <v>0</v>
      </c>
      <c r="AO29" s="105">
        <f t="shared" si="8"/>
        <v>0</v>
      </c>
    </row>
    <row r="30" spans="1:41" ht="15" customHeight="1">
      <c r="A30" s="125"/>
      <c r="B30" s="125"/>
      <c r="C30" s="125"/>
      <c r="D30" s="125"/>
      <c r="E30" s="136"/>
      <c r="F30" s="125"/>
      <c r="G30" s="125"/>
      <c r="H30" s="125"/>
      <c r="I30" s="151">
        <f t="shared" si="6"/>
        <v>0</v>
      </c>
      <c r="J30" s="125"/>
      <c r="K30" s="105">
        <f t="shared" ref="K30:AO30" si="9">SUMIFS(K$8:K$24,$A$8:$A$24,$E30)</f>
        <v>0</v>
      </c>
      <c r="L30" s="105">
        <f t="shared" si="9"/>
        <v>0</v>
      </c>
      <c r="M30" s="105">
        <f t="shared" si="9"/>
        <v>0</v>
      </c>
      <c r="N30" s="105">
        <f t="shared" si="9"/>
        <v>0</v>
      </c>
      <c r="O30" s="105">
        <f t="shared" si="9"/>
        <v>0</v>
      </c>
      <c r="P30" s="105">
        <f t="shared" si="9"/>
        <v>0</v>
      </c>
      <c r="Q30" s="105">
        <f t="shared" si="9"/>
        <v>0</v>
      </c>
      <c r="R30" s="105">
        <f t="shared" si="9"/>
        <v>0</v>
      </c>
      <c r="S30" s="105">
        <f t="shared" si="9"/>
        <v>0</v>
      </c>
      <c r="T30" s="105">
        <f t="shared" si="9"/>
        <v>0</v>
      </c>
      <c r="U30" s="105">
        <f t="shared" si="9"/>
        <v>0</v>
      </c>
      <c r="V30" s="105">
        <f t="shared" si="9"/>
        <v>0</v>
      </c>
      <c r="W30" s="105">
        <f t="shared" si="9"/>
        <v>0</v>
      </c>
      <c r="X30" s="105">
        <f t="shared" si="9"/>
        <v>0</v>
      </c>
      <c r="Y30" s="105">
        <f t="shared" si="9"/>
        <v>0</v>
      </c>
      <c r="Z30" s="105">
        <f t="shared" si="9"/>
        <v>0</v>
      </c>
      <c r="AA30" s="105">
        <f t="shared" si="9"/>
        <v>0</v>
      </c>
      <c r="AB30" s="105">
        <f t="shared" si="9"/>
        <v>0</v>
      </c>
      <c r="AC30" s="105">
        <f t="shared" si="9"/>
        <v>0</v>
      </c>
      <c r="AD30" s="105">
        <f t="shared" si="9"/>
        <v>0</v>
      </c>
      <c r="AE30" s="105">
        <f t="shared" si="9"/>
        <v>0</v>
      </c>
      <c r="AF30" s="105">
        <f t="shared" si="9"/>
        <v>0</v>
      </c>
      <c r="AG30" s="105">
        <f t="shared" si="9"/>
        <v>0</v>
      </c>
      <c r="AH30" s="105">
        <f t="shared" si="9"/>
        <v>0</v>
      </c>
      <c r="AI30" s="105">
        <f t="shared" si="9"/>
        <v>0</v>
      </c>
      <c r="AJ30" s="105">
        <f t="shared" si="9"/>
        <v>0</v>
      </c>
      <c r="AK30" s="105">
        <f t="shared" si="9"/>
        <v>0</v>
      </c>
      <c r="AL30" s="105">
        <f t="shared" si="9"/>
        <v>0</v>
      </c>
      <c r="AM30" s="105">
        <f t="shared" si="9"/>
        <v>0</v>
      </c>
      <c r="AN30" s="105">
        <f t="shared" si="9"/>
        <v>0</v>
      </c>
      <c r="AO30" s="105">
        <f t="shared" si="9"/>
        <v>0</v>
      </c>
    </row>
    <row r="31" spans="1:41" ht="15" customHeight="1">
      <c r="A31" s="125"/>
      <c r="B31" s="125"/>
      <c r="C31" s="125"/>
      <c r="D31" s="125"/>
      <c r="E31" s="136"/>
      <c r="F31" s="125"/>
      <c r="G31" s="125"/>
      <c r="H31" s="125"/>
      <c r="I31" s="151">
        <f t="shared" si="6"/>
        <v>0</v>
      </c>
      <c r="J31" s="125"/>
      <c r="K31" s="105">
        <f t="shared" ref="K31:AO31" si="10">SUMIFS(K$8:K$24,$A$8:$A$24,$E31)</f>
        <v>0</v>
      </c>
      <c r="L31" s="105">
        <f t="shared" si="10"/>
        <v>0</v>
      </c>
      <c r="M31" s="105">
        <f t="shared" si="10"/>
        <v>0</v>
      </c>
      <c r="N31" s="105">
        <f t="shared" si="10"/>
        <v>0</v>
      </c>
      <c r="O31" s="105">
        <f t="shared" si="10"/>
        <v>0</v>
      </c>
      <c r="P31" s="105">
        <f t="shared" si="10"/>
        <v>0</v>
      </c>
      <c r="Q31" s="105">
        <f t="shared" si="10"/>
        <v>0</v>
      </c>
      <c r="R31" s="105">
        <f t="shared" si="10"/>
        <v>0</v>
      </c>
      <c r="S31" s="105">
        <f t="shared" si="10"/>
        <v>0</v>
      </c>
      <c r="T31" s="105">
        <f t="shared" si="10"/>
        <v>0</v>
      </c>
      <c r="U31" s="105">
        <f t="shared" si="10"/>
        <v>0</v>
      </c>
      <c r="V31" s="105">
        <f t="shared" si="10"/>
        <v>0</v>
      </c>
      <c r="W31" s="105">
        <f t="shared" si="10"/>
        <v>0</v>
      </c>
      <c r="X31" s="105">
        <f t="shared" si="10"/>
        <v>0</v>
      </c>
      <c r="Y31" s="105">
        <f t="shared" si="10"/>
        <v>0</v>
      </c>
      <c r="Z31" s="105">
        <f t="shared" si="10"/>
        <v>0</v>
      </c>
      <c r="AA31" s="105">
        <f t="shared" si="10"/>
        <v>0</v>
      </c>
      <c r="AB31" s="105">
        <f t="shared" si="10"/>
        <v>0</v>
      </c>
      <c r="AC31" s="105">
        <f t="shared" si="10"/>
        <v>0</v>
      </c>
      <c r="AD31" s="105">
        <f t="shared" si="10"/>
        <v>0</v>
      </c>
      <c r="AE31" s="105">
        <f t="shared" si="10"/>
        <v>0</v>
      </c>
      <c r="AF31" s="105">
        <f t="shared" si="10"/>
        <v>0</v>
      </c>
      <c r="AG31" s="105">
        <f t="shared" si="10"/>
        <v>0</v>
      </c>
      <c r="AH31" s="105">
        <f t="shared" si="10"/>
        <v>0</v>
      </c>
      <c r="AI31" s="105">
        <f t="shared" si="10"/>
        <v>0</v>
      </c>
      <c r="AJ31" s="105">
        <f t="shared" si="10"/>
        <v>0</v>
      </c>
      <c r="AK31" s="105">
        <f t="shared" si="10"/>
        <v>0</v>
      </c>
      <c r="AL31" s="105">
        <f t="shared" si="10"/>
        <v>0</v>
      </c>
      <c r="AM31" s="105">
        <f t="shared" si="10"/>
        <v>0</v>
      </c>
      <c r="AN31" s="105">
        <f t="shared" si="10"/>
        <v>0</v>
      </c>
      <c r="AO31" s="105">
        <f t="shared" si="10"/>
        <v>0</v>
      </c>
    </row>
    <row r="32" spans="1:41" ht="15" customHeight="1">
      <c r="A32" s="125"/>
      <c r="B32" s="125"/>
      <c r="C32" s="125"/>
      <c r="D32" s="125"/>
      <c r="E32" s="136"/>
      <c r="F32" s="125"/>
      <c r="G32" s="125"/>
      <c r="H32" s="125"/>
      <c r="I32" s="148">
        <f t="shared" si="6"/>
        <v>0</v>
      </c>
      <c r="J32" s="125"/>
      <c r="K32" s="106">
        <f t="shared" ref="K32:AO32" si="11">SUMIFS(K$8:K$24,$A$8:$A$24,$E32)</f>
        <v>0</v>
      </c>
      <c r="L32" s="106">
        <f t="shared" si="11"/>
        <v>0</v>
      </c>
      <c r="M32" s="106">
        <f t="shared" si="11"/>
        <v>0</v>
      </c>
      <c r="N32" s="106">
        <f t="shared" si="11"/>
        <v>0</v>
      </c>
      <c r="O32" s="106">
        <f t="shared" si="11"/>
        <v>0</v>
      </c>
      <c r="P32" s="106">
        <f t="shared" si="11"/>
        <v>0</v>
      </c>
      <c r="Q32" s="106">
        <f t="shared" si="11"/>
        <v>0</v>
      </c>
      <c r="R32" s="106">
        <f t="shared" si="11"/>
        <v>0</v>
      </c>
      <c r="S32" s="106">
        <f t="shared" si="11"/>
        <v>0</v>
      </c>
      <c r="T32" s="106">
        <f t="shared" si="11"/>
        <v>0</v>
      </c>
      <c r="U32" s="106">
        <f t="shared" si="11"/>
        <v>0</v>
      </c>
      <c r="V32" s="106">
        <f t="shared" si="11"/>
        <v>0</v>
      </c>
      <c r="W32" s="106">
        <f t="shared" si="11"/>
        <v>0</v>
      </c>
      <c r="X32" s="106">
        <f t="shared" si="11"/>
        <v>0</v>
      </c>
      <c r="Y32" s="106">
        <f t="shared" si="11"/>
        <v>0</v>
      </c>
      <c r="Z32" s="106">
        <f t="shared" si="11"/>
        <v>0</v>
      </c>
      <c r="AA32" s="106">
        <f t="shared" si="11"/>
        <v>0</v>
      </c>
      <c r="AB32" s="106">
        <f t="shared" si="11"/>
        <v>0</v>
      </c>
      <c r="AC32" s="106">
        <f t="shared" si="11"/>
        <v>0</v>
      </c>
      <c r="AD32" s="106">
        <f t="shared" si="11"/>
        <v>0</v>
      </c>
      <c r="AE32" s="106">
        <f t="shared" si="11"/>
        <v>0</v>
      </c>
      <c r="AF32" s="106">
        <f t="shared" si="11"/>
        <v>0</v>
      </c>
      <c r="AG32" s="106">
        <f t="shared" si="11"/>
        <v>0</v>
      </c>
      <c r="AH32" s="106">
        <f t="shared" si="11"/>
        <v>0</v>
      </c>
      <c r="AI32" s="106">
        <f t="shared" si="11"/>
        <v>0</v>
      </c>
      <c r="AJ32" s="106">
        <f t="shared" si="11"/>
        <v>0</v>
      </c>
      <c r="AK32" s="106">
        <f t="shared" si="11"/>
        <v>0</v>
      </c>
      <c r="AL32" s="106">
        <f t="shared" si="11"/>
        <v>0</v>
      </c>
      <c r="AM32" s="106">
        <f t="shared" si="11"/>
        <v>0</v>
      </c>
      <c r="AN32" s="106">
        <f t="shared" si="11"/>
        <v>0</v>
      </c>
      <c r="AO32" s="106">
        <f t="shared" si="11"/>
        <v>0</v>
      </c>
    </row>
    <row r="33" spans="1:41" ht="15" customHeight="1">
      <c r="A33" s="53"/>
      <c r="B33" s="53"/>
      <c r="C33" s="53"/>
      <c r="D33" s="53"/>
      <c r="E33" s="53"/>
      <c r="F33" s="53"/>
      <c r="G33" s="53"/>
      <c r="H33" s="107"/>
      <c r="I33" s="149">
        <f>SUM(I28:I32)</f>
        <v>0</v>
      </c>
      <c r="J33" s="125"/>
      <c r="K33" s="108">
        <f t="shared" ref="K33:AO33" si="12">SUM(K28:K32)</f>
        <v>0</v>
      </c>
      <c r="L33" s="108">
        <f t="shared" si="12"/>
        <v>0</v>
      </c>
      <c r="M33" s="108">
        <f t="shared" si="12"/>
        <v>0</v>
      </c>
      <c r="N33" s="108">
        <f t="shared" si="12"/>
        <v>0</v>
      </c>
      <c r="O33" s="108">
        <f t="shared" si="12"/>
        <v>0</v>
      </c>
      <c r="P33" s="108">
        <f t="shared" si="12"/>
        <v>0</v>
      </c>
      <c r="Q33" s="108">
        <f t="shared" si="12"/>
        <v>0</v>
      </c>
      <c r="R33" s="108">
        <f t="shared" si="12"/>
        <v>0</v>
      </c>
      <c r="S33" s="108">
        <f t="shared" si="12"/>
        <v>0</v>
      </c>
      <c r="T33" s="108">
        <f t="shared" si="12"/>
        <v>0</v>
      </c>
      <c r="U33" s="108">
        <f t="shared" si="12"/>
        <v>0</v>
      </c>
      <c r="V33" s="108">
        <f t="shared" si="12"/>
        <v>0</v>
      </c>
      <c r="W33" s="108">
        <f t="shared" si="12"/>
        <v>0</v>
      </c>
      <c r="X33" s="108">
        <f t="shared" si="12"/>
        <v>0</v>
      </c>
      <c r="Y33" s="108">
        <f t="shared" si="12"/>
        <v>0</v>
      </c>
      <c r="Z33" s="108">
        <f t="shared" si="12"/>
        <v>0</v>
      </c>
      <c r="AA33" s="108">
        <f t="shared" si="12"/>
        <v>0</v>
      </c>
      <c r="AB33" s="108">
        <f t="shared" si="12"/>
        <v>0</v>
      </c>
      <c r="AC33" s="108">
        <f t="shared" si="12"/>
        <v>0</v>
      </c>
      <c r="AD33" s="108">
        <f t="shared" si="12"/>
        <v>0</v>
      </c>
      <c r="AE33" s="108">
        <f t="shared" si="12"/>
        <v>0</v>
      </c>
      <c r="AF33" s="108">
        <f t="shared" si="12"/>
        <v>0</v>
      </c>
      <c r="AG33" s="108">
        <f t="shared" si="12"/>
        <v>0</v>
      </c>
      <c r="AH33" s="108">
        <f t="shared" si="12"/>
        <v>0</v>
      </c>
      <c r="AI33" s="108">
        <f t="shared" si="12"/>
        <v>0</v>
      </c>
      <c r="AJ33" s="108">
        <f t="shared" si="12"/>
        <v>0</v>
      </c>
      <c r="AK33" s="108">
        <f t="shared" si="12"/>
        <v>0</v>
      </c>
      <c r="AL33" s="108">
        <f t="shared" si="12"/>
        <v>0</v>
      </c>
      <c r="AM33" s="108">
        <f t="shared" si="12"/>
        <v>0</v>
      </c>
      <c r="AN33" s="108">
        <f t="shared" si="12"/>
        <v>0</v>
      </c>
      <c r="AO33" s="108">
        <f t="shared" si="12"/>
        <v>0</v>
      </c>
    </row>
  </sheetData>
  <mergeCells count="73">
    <mergeCell ref="I10:J10"/>
    <mergeCell ref="I11:J11"/>
    <mergeCell ref="E13:H13"/>
    <mergeCell ref="I12:J12"/>
    <mergeCell ref="I13:J13"/>
    <mergeCell ref="E10:H10"/>
    <mergeCell ref="E11:H11"/>
    <mergeCell ref="E12:H12"/>
    <mergeCell ref="I8:J8"/>
    <mergeCell ref="I9:J9"/>
    <mergeCell ref="I5:J7"/>
    <mergeCell ref="E9:H9"/>
    <mergeCell ref="E8:H8"/>
    <mergeCell ref="E5:H7"/>
    <mergeCell ref="E14:H14"/>
    <mergeCell ref="I14:J14"/>
    <mergeCell ref="E19:H19"/>
    <mergeCell ref="B19:D19"/>
    <mergeCell ref="E18:H18"/>
    <mergeCell ref="B18:D18"/>
    <mergeCell ref="I15:J15"/>
    <mergeCell ref="E15:H15"/>
    <mergeCell ref="E20:H20"/>
    <mergeCell ref="I20:J20"/>
    <mergeCell ref="E17:H17"/>
    <mergeCell ref="B17:D17"/>
    <mergeCell ref="I19:J19"/>
    <mergeCell ref="E29:H29"/>
    <mergeCell ref="E28:H28"/>
    <mergeCell ref="E26:H26"/>
    <mergeCell ref="I22:J22"/>
    <mergeCell ref="I23:J23"/>
    <mergeCell ref="E25:H25"/>
    <mergeCell ref="E24:H24"/>
    <mergeCell ref="E22:H22"/>
    <mergeCell ref="E23:H23"/>
    <mergeCell ref="I25:J25"/>
    <mergeCell ref="I33:J33"/>
    <mergeCell ref="E21:H21"/>
    <mergeCell ref="I21:J21"/>
    <mergeCell ref="I16:J16"/>
    <mergeCell ref="E16:H16"/>
    <mergeCell ref="I17:J17"/>
    <mergeCell ref="I18:J18"/>
    <mergeCell ref="I28:J28"/>
    <mergeCell ref="I29:J29"/>
    <mergeCell ref="I26:J26"/>
    <mergeCell ref="I32:J32"/>
    <mergeCell ref="E30:H30"/>
    <mergeCell ref="I31:J31"/>
    <mergeCell ref="I30:J30"/>
    <mergeCell ref="E31:H31"/>
    <mergeCell ref="E32:H32"/>
    <mergeCell ref="B9:D9"/>
    <mergeCell ref="B8:D8"/>
    <mergeCell ref="B5:D7"/>
    <mergeCell ref="A1:D1"/>
    <mergeCell ref="B2:D2"/>
    <mergeCell ref="A5:A7"/>
    <mergeCell ref="B10:D10"/>
    <mergeCell ref="B15:D15"/>
    <mergeCell ref="B16:D16"/>
    <mergeCell ref="A28:D32"/>
    <mergeCell ref="A25:D26"/>
    <mergeCell ref="B12:D12"/>
    <mergeCell ref="B11:D11"/>
    <mergeCell ref="B20:D20"/>
    <mergeCell ref="B21:D21"/>
    <mergeCell ref="B13:D13"/>
    <mergeCell ref="B14:D14"/>
    <mergeCell ref="B24:D24"/>
    <mergeCell ref="B22:D22"/>
    <mergeCell ref="B23:D23"/>
  </mergeCells>
  <conditionalFormatting sqref="K5:AO26">
    <cfRule type="expression" dxfId="11" priority="1">
      <formula>IF(MONTH($B$3)&lt;&gt;MONTH(K$5),1,0)</formula>
    </cfRule>
  </conditionalFormatting>
  <conditionalFormatting sqref="K5:AO26">
    <cfRule type="expression" dxfId="10" priority="2">
      <formula>IF(WEEKDAY(K$5,2)=7,1,0)</formula>
    </cfRule>
  </conditionalFormatting>
  <conditionalFormatting sqref="K5:AO26">
    <cfRule type="expression" dxfId="9" priority="3">
      <formula>IF(WEEKDAY(K$5,2)=6,1,0)</formula>
    </cfRule>
  </conditionalFormatting>
  <conditionalFormatting sqref="K5:AO26">
    <cfRule type="expression" dxfId="8" priority="4">
      <formula>IF(K$7&lt;&gt;"",1,0)</formula>
    </cfRule>
  </conditionalFormatting>
  <dataValidations count="1">
    <dataValidation type="list" allowBlank="1" sqref="A8:A23 E28:E32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2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6" t="s">
        <v>10</v>
      </c>
      <c r="B1" s="121"/>
      <c r="C1" s="121"/>
      <c r="D1" s="121"/>
      <c r="E1" s="67" t="s">
        <v>11</v>
      </c>
      <c r="F1" s="34">
        <f>($D$3*8)*0%</f>
        <v>0</v>
      </c>
      <c r="G1" s="67" t="s">
        <v>51</v>
      </c>
      <c r="H1" s="68">
        <f ca="1">I15-$J$1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ROW(A18)</f>
        <v>18</v>
      </c>
      <c r="L1" s="70">
        <f>ROW(A22)</f>
        <v>22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10"/>
      <c r="AK7" s="82"/>
      <c r="AL7" s="82"/>
      <c r="AM7" s="111"/>
      <c r="AN7" s="110"/>
      <c r="AO7" s="110"/>
    </row>
    <row r="8" spans="1:41" ht="22.5" customHeight="1">
      <c r="A8" s="96" t="s">
        <v>69</v>
      </c>
      <c r="B8" s="156" t="s">
        <v>93</v>
      </c>
      <c r="C8" s="121"/>
      <c r="D8" s="123"/>
      <c r="E8" s="138" t="s">
        <v>80</v>
      </c>
      <c r="F8" s="121"/>
      <c r="G8" s="121"/>
      <c r="H8" s="123"/>
      <c r="I8" s="139">
        <f t="shared" ref="I8:I13" si="2">SUM(K8:AO8)</f>
        <v>0</v>
      </c>
      <c r="J8" s="123"/>
      <c r="K8" s="91"/>
      <c r="L8" s="91"/>
      <c r="M8" s="91"/>
      <c r="N8" s="90"/>
      <c r="O8" s="86"/>
      <c r="P8" s="86"/>
      <c r="Q8" s="86"/>
      <c r="R8" s="86"/>
      <c r="S8" s="86"/>
      <c r="T8" s="86"/>
      <c r="U8" s="86"/>
      <c r="V8" s="86"/>
      <c r="W8" s="86"/>
      <c r="X8" s="90"/>
      <c r="Y8" s="98"/>
      <c r="Z8" s="98"/>
      <c r="AA8" s="86"/>
      <c r="AB8" s="90"/>
      <c r="AC8" s="86"/>
      <c r="AD8" s="86"/>
      <c r="AE8" s="86"/>
      <c r="AF8" s="86"/>
      <c r="AG8" s="86"/>
      <c r="AH8" s="86"/>
      <c r="AI8" s="90"/>
      <c r="AJ8" s="87"/>
      <c r="AK8" s="87"/>
      <c r="AL8" s="87"/>
      <c r="AM8" s="87"/>
      <c r="AN8" s="87"/>
      <c r="AO8" s="86"/>
    </row>
    <row r="9" spans="1:41" ht="22.5" customHeight="1">
      <c r="A9" s="89" t="s">
        <v>69</v>
      </c>
      <c r="B9" s="156" t="s">
        <v>94</v>
      </c>
      <c r="C9" s="121"/>
      <c r="D9" s="123"/>
      <c r="E9" s="138" t="s">
        <v>80</v>
      </c>
      <c r="F9" s="121"/>
      <c r="G9" s="121"/>
      <c r="H9" s="123"/>
      <c r="I9" s="139">
        <f t="shared" si="2"/>
        <v>0</v>
      </c>
      <c r="J9" s="123"/>
      <c r="K9" s="86"/>
      <c r="L9" s="86"/>
      <c r="M9" s="86"/>
      <c r="N9" s="92"/>
      <c r="O9" s="86"/>
      <c r="P9" s="86"/>
      <c r="Q9" s="86"/>
      <c r="R9" s="86"/>
      <c r="S9" s="86"/>
      <c r="T9" s="86"/>
      <c r="U9" s="86"/>
      <c r="V9" s="86"/>
      <c r="W9" s="86"/>
      <c r="X9" s="90"/>
      <c r="Y9" s="98"/>
      <c r="Z9" s="98"/>
      <c r="AA9" s="86"/>
      <c r="AB9" s="92"/>
      <c r="AC9" s="86"/>
      <c r="AD9" s="86"/>
      <c r="AE9" s="86"/>
      <c r="AF9" s="86"/>
      <c r="AG9" s="86"/>
      <c r="AH9" s="91"/>
      <c r="AI9" s="90"/>
      <c r="AJ9" s="87"/>
      <c r="AK9" s="87"/>
      <c r="AL9" s="87"/>
      <c r="AM9" s="87"/>
      <c r="AN9" s="87"/>
      <c r="AO9" s="86"/>
    </row>
    <row r="10" spans="1:41" ht="22.5" customHeight="1">
      <c r="A10" s="89" t="s">
        <v>69</v>
      </c>
      <c r="B10" s="156" t="s">
        <v>95</v>
      </c>
      <c r="C10" s="121"/>
      <c r="D10" s="123"/>
      <c r="E10" s="138" t="s">
        <v>80</v>
      </c>
      <c r="F10" s="121"/>
      <c r="G10" s="121"/>
      <c r="H10" s="123"/>
      <c r="I10" s="139">
        <f t="shared" si="2"/>
        <v>0</v>
      </c>
      <c r="J10" s="123"/>
      <c r="K10" s="86"/>
      <c r="L10" s="90"/>
      <c r="M10" s="86"/>
      <c r="N10" s="90"/>
      <c r="O10" s="86"/>
      <c r="P10" s="86"/>
      <c r="Q10" s="86"/>
      <c r="R10" s="90"/>
      <c r="S10" s="86"/>
      <c r="T10" s="86"/>
      <c r="U10" s="86"/>
      <c r="V10" s="86"/>
      <c r="W10" s="86"/>
      <c r="X10" s="86"/>
      <c r="Y10" s="90"/>
      <c r="Z10" s="90"/>
      <c r="AA10" s="90"/>
      <c r="AB10" s="90"/>
      <c r="AC10" s="86"/>
      <c r="AD10" s="86"/>
      <c r="AE10" s="86"/>
      <c r="AF10" s="86"/>
      <c r="AG10" s="86"/>
      <c r="AH10" s="90"/>
      <c r="AI10" s="86"/>
      <c r="AJ10" s="87"/>
      <c r="AK10" s="87"/>
      <c r="AL10" s="87"/>
      <c r="AM10" s="87"/>
      <c r="AN10" s="88"/>
      <c r="AO10" s="90"/>
    </row>
    <row r="11" spans="1:41" ht="22.5" customHeight="1">
      <c r="A11" s="89" t="s">
        <v>69</v>
      </c>
      <c r="B11" s="156" t="s">
        <v>96</v>
      </c>
      <c r="C11" s="121"/>
      <c r="D11" s="123"/>
      <c r="E11" s="138" t="s">
        <v>80</v>
      </c>
      <c r="F11" s="121"/>
      <c r="G11" s="121"/>
      <c r="H11" s="123"/>
      <c r="I11" s="139">
        <f t="shared" si="2"/>
        <v>0</v>
      </c>
      <c r="J11" s="123"/>
      <c r="K11" s="91"/>
      <c r="L11" s="91"/>
      <c r="M11" s="91"/>
      <c r="N11" s="86"/>
      <c r="O11" s="91"/>
      <c r="P11" s="91"/>
      <c r="Q11" s="91"/>
      <c r="R11" s="86"/>
      <c r="S11" s="91"/>
      <c r="T11" s="91"/>
      <c r="U11" s="91"/>
      <c r="V11" s="91"/>
      <c r="W11" s="91"/>
      <c r="X11" s="86"/>
      <c r="Y11" s="91"/>
      <c r="Z11" s="91"/>
      <c r="AA11" s="91"/>
      <c r="AB11" s="91"/>
      <c r="AC11" s="91"/>
      <c r="AD11" s="86"/>
      <c r="AE11" s="91"/>
      <c r="AF11" s="91"/>
      <c r="AG11" s="91"/>
      <c r="AH11" s="92"/>
      <c r="AI11" s="91"/>
      <c r="AJ11" s="95"/>
      <c r="AK11" s="95"/>
      <c r="AL11" s="95"/>
      <c r="AM11" s="112"/>
      <c r="AN11" s="112"/>
      <c r="AO11" s="91"/>
    </row>
    <row r="12" spans="1:41" ht="22.5" customHeight="1">
      <c r="A12" s="89" t="s">
        <v>69</v>
      </c>
      <c r="B12" s="156" t="s">
        <v>97</v>
      </c>
      <c r="C12" s="121"/>
      <c r="D12" s="123"/>
      <c r="E12" s="138" t="s">
        <v>80</v>
      </c>
      <c r="F12" s="121"/>
      <c r="G12" s="121"/>
      <c r="H12" s="123"/>
      <c r="I12" s="139">
        <f t="shared" si="2"/>
        <v>0</v>
      </c>
      <c r="J12" s="123"/>
      <c r="K12" s="91"/>
      <c r="L12" s="91"/>
      <c r="M12" s="91"/>
      <c r="N12" s="91"/>
      <c r="O12" s="86"/>
      <c r="P12" s="86"/>
      <c r="Q12" s="91"/>
      <c r="R12" s="86"/>
      <c r="S12" s="91"/>
      <c r="T12" s="91"/>
      <c r="U12" s="91"/>
      <c r="V12" s="91"/>
      <c r="W12" s="91"/>
      <c r="X12" s="86"/>
      <c r="Y12" s="91"/>
      <c r="Z12" s="91"/>
      <c r="AA12" s="91"/>
      <c r="AB12" s="91"/>
      <c r="AC12" s="91"/>
      <c r="AD12" s="86"/>
      <c r="AE12" s="91"/>
      <c r="AF12" s="91"/>
      <c r="AG12" s="91"/>
      <c r="AH12" s="92"/>
      <c r="AI12" s="91"/>
      <c r="AJ12" s="95"/>
      <c r="AK12" s="95"/>
      <c r="AL12" s="95"/>
      <c r="AM12" s="112"/>
      <c r="AN12" s="112"/>
      <c r="AO12" s="91"/>
    </row>
    <row r="13" spans="1:41" ht="22.5" customHeight="1">
      <c r="A13" s="93" t="s">
        <v>69</v>
      </c>
      <c r="B13" s="156" t="s">
        <v>98</v>
      </c>
      <c r="C13" s="121"/>
      <c r="D13" s="123"/>
      <c r="E13" s="138" t="s">
        <v>80</v>
      </c>
      <c r="F13" s="121"/>
      <c r="G13" s="121"/>
      <c r="H13" s="123"/>
      <c r="I13" s="139">
        <f t="shared" si="2"/>
        <v>0</v>
      </c>
      <c r="J13" s="123"/>
      <c r="K13" s="91"/>
      <c r="L13" s="91"/>
      <c r="M13" s="91"/>
      <c r="N13" s="91"/>
      <c r="O13" s="91"/>
      <c r="P13" s="91"/>
      <c r="Q13" s="91"/>
      <c r="R13" s="86"/>
      <c r="S13" s="91"/>
      <c r="T13" s="91"/>
      <c r="U13" s="86"/>
      <c r="V13" s="86"/>
      <c r="W13" s="86"/>
      <c r="X13" s="86"/>
      <c r="Y13" s="91"/>
      <c r="Z13" s="91"/>
      <c r="AA13" s="91"/>
      <c r="AB13" s="91"/>
      <c r="AC13" s="91"/>
      <c r="AD13" s="86"/>
      <c r="AE13" s="91"/>
      <c r="AF13" s="91"/>
      <c r="AG13" s="91"/>
      <c r="AH13" s="92"/>
      <c r="AI13" s="91"/>
      <c r="AJ13" s="95"/>
      <c r="AK13" s="95"/>
      <c r="AL13" s="95"/>
      <c r="AM13" s="112"/>
      <c r="AN13" s="112"/>
      <c r="AO13" s="91"/>
    </row>
    <row r="14" spans="1:41" ht="12" customHeight="1">
      <c r="A14" s="99"/>
      <c r="B14" s="140"/>
      <c r="C14" s="121"/>
      <c r="D14" s="121"/>
      <c r="E14" s="150"/>
      <c r="F14" s="121"/>
      <c r="G14" s="121"/>
      <c r="H14" s="121"/>
      <c r="I14" s="100"/>
      <c r="J14" s="100"/>
      <c r="K14" s="101"/>
      <c r="L14" s="101"/>
      <c r="M14" s="101"/>
      <c r="N14" s="101"/>
      <c r="O14" s="102"/>
      <c r="P14" s="102"/>
      <c r="Q14" s="103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3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3"/>
    </row>
    <row r="15" spans="1:41" ht="22.5" customHeight="1">
      <c r="A15" s="141" t="s">
        <v>50</v>
      </c>
      <c r="B15" s="142"/>
      <c r="C15" s="142"/>
      <c r="D15" s="143"/>
      <c r="E15" s="145" t="s">
        <v>61</v>
      </c>
      <c r="F15" s="144"/>
      <c r="G15" s="144"/>
      <c r="H15" s="129"/>
      <c r="I15" s="147">
        <f t="shared" ref="I15:I16" si="3">SUM(K15:AO15)</f>
        <v>0</v>
      </c>
      <c r="J15" s="129"/>
      <c r="K15" s="104">
        <f t="shared" ref="K15:AO15" si="4">SUM(K8:K14)</f>
        <v>0</v>
      </c>
      <c r="L15" s="104">
        <f t="shared" si="4"/>
        <v>0</v>
      </c>
      <c r="M15" s="104">
        <f t="shared" si="4"/>
        <v>0</v>
      </c>
      <c r="N15" s="104">
        <f t="shared" si="4"/>
        <v>0</v>
      </c>
      <c r="O15" s="104">
        <f t="shared" si="4"/>
        <v>0</v>
      </c>
      <c r="P15" s="104">
        <f t="shared" si="4"/>
        <v>0</v>
      </c>
      <c r="Q15" s="104">
        <f t="shared" si="4"/>
        <v>0</v>
      </c>
      <c r="R15" s="104">
        <f t="shared" si="4"/>
        <v>0</v>
      </c>
      <c r="S15" s="104">
        <f t="shared" si="4"/>
        <v>0</v>
      </c>
      <c r="T15" s="104">
        <f t="shared" si="4"/>
        <v>0</v>
      </c>
      <c r="U15" s="104">
        <f t="shared" si="4"/>
        <v>0</v>
      </c>
      <c r="V15" s="104">
        <f t="shared" si="4"/>
        <v>0</v>
      </c>
      <c r="W15" s="104">
        <f t="shared" si="4"/>
        <v>0</v>
      </c>
      <c r="X15" s="104">
        <f t="shared" si="4"/>
        <v>0</v>
      </c>
      <c r="Y15" s="104">
        <f t="shared" si="4"/>
        <v>0</v>
      </c>
      <c r="Z15" s="104">
        <f t="shared" si="4"/>
        <v>0</v>
      </c>
      <c r="AA15" s="104">
        <f t="shared" si="4"/>
        <v>0</v>
      </c>
      <c r="AB15" s="104">
        <f t="shared" si="4"/>
        <v>0</v>
      </c>
      <c r="AC15" s="104">
        <f t="shared" si="4"/>
        <v>0</v>
      </c>
      <c r="AD15" s="104">
        <f t="shared" si="4"/>
        <v>0</v>
      </c>
      <c r="AE15" s="104">
        <f t="shared" si="4"/>
        <v>0</v>
      </c>
      <c r="AF15" s="104">
        <f t="shared" si="4"/>
        <v>0</v>
      </c>
      <c r="AG15" s="104">
        <f t="shared" si="4"/>
        <v>0</v>
      </c>
      <c r="AH15" s="104">
        <f t="shared" si="4"/>
        <v>0</v>
      </c>
      <c r="AI15" s="104">
        <f t="shared" si="4"/>
        <v>0</v>
      </c>
      <c r="AJ15" s="104">
        <f t="shared" si="4"/>
        <v>0</v>
      </c>
      <c r="AK15" s="104">
        <f t="shared" si="4"/>
        <v>0</v>
      </c>
      <c r="AL15" s="104">
        <f t="shared" si="4"/>
        <v>0</v>
      </c>
      <c r="AM15" s="104">
        <f t="shared" si="4"/>
        <v>0</v>
      </c>
      <c r="AN15" s="104">
        <f t="shared" si="4"/>
        <v>0</v>
      </c>
      <c r="AO15" s="104">
        <f t="shared" si="4"/>
        <v>0</v>
      </c>
    </row>
    <row r="16" spans="1:41" ht="22.5" customHeight="1">
      <c r="A16" s="135"/>
      <c r="B16" s="144"/>
      <c r="C16" s="144"/>
      <c r="D16" s="129"/>
      <c r="E16" s="145" t="s">
        <v>62</v>
      </c>
      <c r="F16" s="144"/>
      <c r="G16" s="144"/>
      <c r="H16" s="129"/>
      <c r="I16" s="147">
        <f t="shared" si="3"/>
        <v>0</v>
      </c>
      <c r="J16" s="129"/>
      <c r="K16" s="104">
        <f t="shared" ref="K16:AO16" si="5">IF(OR(WEEKDAY(K$5)=1,WEEKDAY(K$5)=7,K$7="x"), SUM(K8:K14),0)</f>
        <v>0</v>
      </c>
      <c r="L16" s="104">
        <f t="shared" si="5"/>
        <v>0</v>
      </c>
      <c r="M16" s="104">
        <f t="shared" si="5"/>
        <v>0</v>
      </c>
      <c r="N16" s="104">
        <f t="shared" si="5"/>
        <v>0</v>
      </c>
      <c r="O16" s="104">
        <f t="shared" si="5"/>
        <v>0</v>
      </c>
      <c r="P16" s="104">
        <f t="shared" si="5"/>
        <v>0</v>
      </c>
      <c r="Q16" s="104">
        <f t="shared" si="5"/>
        <v>0</v>
      </c>
      <c r="R16" s="104">
        <f t="shared" si="5"/>
        <v>0</v>
      </c>
      <c r="S16" s="104">
        <f t="shared" si="5"/>
        <v>0</v>
      </c>
      <c r="T16" s="104">
        <f t="shared" si="5"/>
        <v>0</v>
      </c>
      <c r="U16" s="104">
        <f t="shared" si="5"/>
        <v>0</v>
      </c>
      <c r="V16" s="104">
        <f t="shared" si="5"/>
        <v>0</v>
      </c>
      <c r="W16" s="104">
        <f t="shared" si="5"/>
        <v>0</v>
      </c>
      <c r="X16" s="104">
        <f t="shared" si="5"/>
        <v>0</v>
      </c>
      <c r="Y16" s="104">
        <f t="shared" si="5"/>
        <v>0</v>
      </c>
      <c r="Z16" s="104">
        <f t="shared" si="5"/>
        <v>0</v>
      </c>
      <c r="AA16" s="104">
        <f t="shared" si="5"/>
        <v>0</v>
      </c>
      <c r="AB16" s="104">
        <f t="shared" si="5"/>
        <v>0</v>
      </c>
      <c r="AC16" s="104">
        <f t="shared" si="5"/>
        <v>0</v>
      </c>
      <c r="AD16" s="104">
        <f t="shared" si="5"/>
        <v>0</v>
      </c>
      <c r="AE16" s="104">
        <f t="shared" si="5"/>
        <v>0</v>
      </c>
      <c r="AF16" s="104">
        <f t="shared" si="5"/>
        <v>0</v>
      </c>
      <c r="AG16" s="104">
        <f t="shared" si="5"/>
        <v>0</v>
      </c>
      <c r="AH16" s="104">
        <f t="shared" si="5"/>
        <v>0</v>
      </c>
      <c r="AI16" s="104">
        <f t="shared" si="5"/>
        <v>0</v>
      </c>
      <c r="AJ16" s="104">
        <f t="shared" si="5"/>
        <v>0</v>
      </c>
      <c r="AK16" s="104">
        <f t="shared" si="5"/>
        <v>0</v>
      </c>
      <c r="AL16" s="104">
        <f t="shared" si="5"/>
        <v>0</v>
      </c>
      <c r="AM16" s="104">
        <f t="shared" si="5"/>
        <v>0</v>
      </c>
      <c r="AN16" s="104">
        <f t="shared" si="5"/>
        <v>0</v>
      </c>
      <c r="AO16" s="104">
        <f t="shared" si="5"/>
        <v>0</v>
      </c>
    </row>
    <row r="17" spans="1:41" ht="12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" customHeight="1">
      <c r="A18" s="136" t="s">
        <v>63</v>
      </c>
      <c r="B18" s="125"/>
      <c r="C18" s="125"/>
      <c r="D18" s="125"/>
      <c r="E18" s="136"/>
      <c r="F18" s="125"/>
      <c r="G18" s="125"/>
      <c r="H18" s="125"/>
      <c r="I18" s="151">
        <f t="shared" ref="I18:I22" si="6">SUM(K18:AO18)</f>
        <v>0</v>
      </c>
      <c r="J18" s="125"/>
      <c r="K18" s="105">
        <f t="shared" ref="K18:AO18" si="7">SUMIFS(K$8:K$14,$A$8:$A$14,$E18)</f>
        <v>0</v>
      </c>
      <c r="L18" s="105">
        <f t="shared" si="7"/>
        <v>0</v>
      </c>
      <c r="M18" s="105">
        <f t="shared" si="7"/>
        <v>0</v>
      </c>
      <c r="N18" s="105">
        <f t="shared" si="7"/>
        <v>0</v>
      </c>
      <c r="O18" s="105">
        <f t="shared" si="7"/>
        <v>0</v>
      </c>
      <c r="P18" s="105">
        <f t="shared" si="7"/>
        <v>0</v>
      </c>
      <c r="Q18" s="105">
        <f t="shared" si="7"/>
        <v>0</v>
      </c>
      <c r="R18" s="105">
        <f t="shared" si="7"/>
        <v>0</v>
      </c>
      <c r="S18" s="105">
        <f t="shared" si="7"/>
        <v>0</v>
      </c>
      <c r="T18" s="105">
        <f t="shared" si="7"/>
        <v>0</v>
      </c>
      <c r="U18" s="105">
        <f t="shared" si="7"/>
        <v>0</v>
      </c>
      <c r="V18" s="105">
        <f t="shared" si="7"/>
        <v>0</v>
      </c>
      <c r="W18" s="105">
        <f t="shared" si="7"/>
        <v>0</v>
      </c>
      <c r="X18" s="105">
        <f t="shared" si="7"/>
        <v>0</v>
      </c>
      <c r="Y18" s="105">
        <f t="shared" si="7"/>
        <v>0</v>
      </c>
      <c r="Z18" s="105">
        <f t="shared" si="7"/>
        <v>0</v>
      </c>
      <c r="AA18" s="105">
        <f t="shared" si="7"/>
        <v>0</v>
      </c>
      <c r="AB18" s="105">
        <f t="shared" si="7"/>
        <v>0</v>
      </c>
      <c r="AC18" s="105">
        <f t="shared" si="7"/>
        <v>0</v>
      </c>
      <c r="AD18" s="105">
        <f t="shared" si="7"/>
        <v>0</v>
      </c>
      <c r="AE18" s="105">
        <f t="shared" si="7"/>
        <v>0</v>
      </c>
      <c r="AF18" s="105">
        <f t="shared" si="7"/>
        <v>0</v>
      </c>
      <c r="AG18" s="105">
        <f t="shared" si="7"/>
        <v>0</v>
      </c>
      <c r="AH18" s="105">
        <f t="shared" si="7"/>
        <v>0</v>
      </c>
      <c r="AI18" s="105">
        <f t="shared" si="7"/>
        <v>0</v>
      </c>
      <c r="AJ18" s="105">
        <f t="shared" si="7"/>
        <v>0</v>
      </c>
      <c r="AK18" s="105">
        <f t="shared" si="7"/>
        <v>0</v>
      </c>
      <c r="AL18" s="105">
        <f t="shared" si="7"/>
        <v>0</v>
      </c>
      <c r="AM18" s="105">
        <f t="shared" si="7"/>
        <v>0</v>
      </c>
      <c r="AN18" s="105">
        <f t="shared" si="7"/>
        <v>0</v>
      </c>
      <c r="AO18" s="105">
        <f t="shared" si="7"/>
        <v>0</v>
      </c>
    </row>
    <row r="19" spans="1:41" ht="15" customHeight="1">
      <c r="A19" s="125"/>
      <c r="B19" s="125"/>
      <c r="C19" s="125"/>
      <c r="D19" s="125"/>
      <c r="E19" s="136"/>
      <c r="F19" s="125"/>
      <c r="G19" s="125"/>
      <c r="H19" s="125"/>
      <c r="I19" s="151">
        <f t="shared" si="6"/>
        <v>0</v>
      </c>
      <c r="J19" s="125"/>
      <c r="K19" s="105">
        <f t="shared" ref="K19:AO19" si="8">SUMIFS(K$8:K$14,$A$8:$A$14,$E19)</f>
        <v>0</v>
      </c>
      <c r="L19" s="105">
        <f t="shared" si="8"/>
        <v>0</v>
      </c>
      <c r="M19" s="105">
        <f t="shared" si="8"/>
        <v>0</v>
      </c>
      <c r="N19" s="105">
        <f t="shared" si="8"/>
        <v>0</v>
      </c>
      <c r="O19" s="105">
        <f t="shared" si="8"/>
        <v>0</v>
      </c>
      <c r="P19" s="105">
        <f t="shared" si="8"/>
        <v>0</v>
      </c>
      <c r="Q19" s="105">
        <f t="shared" si="8"/>
        <v>0</v>
      </c>
      <c r="R19" s="105">
        <f t="shared" si="8"/>
        <v>0</v>
      </c>
      <c r="S19" s="105">
        <f t="shared" si="8"/>
        <v>0</v>
      </c>
      <c r="T19" s="105">
        <f t="shared" si="8"/>
        <v>0</v>
      </c>
      <c r="U19" s="105">
        <f t="shared" si="8"/>
        <v>0</v>
      </c>
      <c r="V19" s="105">
        <f t="shared" si="8"/>
        <v>0</v>
      </c>
      <c r="W19" s="105">
        <f t="shared" si="8"/>
        <v>0</v>
      </c>
      <c r="X19" s="105">
        <f t="shared" si="8"/>
        <v>0</v>
      </c>
      <c r="Y19" s="105">
        <f t="shared" si="8"/>
        <v>0</v>
      </c>
      <c r="Z19" s="105">
        <f t="shared" si="8"/>
        <v>0</v>
      </c>
      <c r="AA19" s="105">
        <f t="shared" si="8"/>
        <v>0</v>
      </c>
      <c r="AB19" s="105">
        <f t="shared" si="8"/>
        <v>0</v>
      </c>
      <c r="AC19" s="105">
        <f t="shared" si="8"/>
        <v>0</v>
      </c>
      <c r="AD19" s="105">
        <f t="shared" si="8"/>
        <v>0</v>
      </c>
      <c r="AE19" s="105">
        <f t="shared" si="8"/>
        <v>0</v>
      </c>
      <c r="AF19" s="105">
        <f t="shared" si="8"/>
        <v>0</v>
      </c>
      <c r="AG19" s="105">
        <f t="shared" si="8"/>
        <v>0</v>
      </c>
      <c r="AH19" s="105">
        <f t="shared" si="8"/>
        <v>0</v>
      </c>
      <c r="AI19" s="105">
        <f t="shared" si="8"/>
        <v>0</v>
      </c>
      <c r="AJ19" s="105">
        <f t="shared" si="8"/>
        <v>0</v>
      </c>
      <c r="AK19" s="105">
        <f t="shared" si="8"/>
        <v>0</v>
      </c>
      <c r="AL19" s="105">
        <f t="shared" si="8"/>
        <v>0</v>
      </c>
      <c r="AM19" s="105">
        <f t="shared" si="8"/>
        <v>0</v>
      </c>
      <c r="AN19" s="105">
        <f t="shared" si="8"/>
        <v>0</v>
      </c>
      <c r="AO19" s="105">
        <f t="shared" si="8"/>
        <v>0</v>
      </c>
    </row>
    <row r="20" spans="1:41" ht="15" customHeight="1">
      <c r="A20" s="125"/>
      <c r="B20" s="125"/>
      <c r="C20" s="125"/>
      <c r="D20" s="125"/>
      <c r="E20" s="136"/>
      <c r="F20" s="125"/>
      <c r="G20" s="125"/>
      <c r="H20" s="125"/>
      <c r="I20" s="151">
        <f t="shared" si="6"/>
        <v>0</v>
      </c>
      <c r="J20" s="125"/>
      <c r="K20" s="105">
        <f t="shared" ref="K20:AO20" si="9">SUMIFS(K$8:K$14,$A$8:$A$14,$E20)</f>
        <v>0</v>
      </c>
      <c r="L20" s="105">
        <f t="shared" si="9"/>
        <v>0</v>
      </c>
      <c r="M20" s="105">
        <f t="shared" si="9"/>
        <v>0</v>
      </c>
      <c r="N20" s="105">
        <f t="shared" si="9"/>
        <v>0</v>
      </c>
      <c r="O20" s="105">
        <f t="shared" si="9"/>
        <v>0</v>
      </c>
      <c r="P20" s="105">
        <f t="shared" si="9"/>
        <v>0</v>
      </c>
      <c r="Q20" s="105">
        <f t="shared" si="9"/>
        <v>0</v>
      </c>
      <c r="R20" s="105">
        <f t="shared" si="9"/>
        <v>0</v>
      </c>
      <c r="S20" s="105">
        <f t="shared" si="9"/>
        <v>0</v>
      </c>
      <c r="T20" s="105">
        <f t="shared" si="9"/>
        <v>0</v>
      </c>
      <c r="U20" s="105">
        <f t="shared" si="9"/>
        <v>0</v>
      </c>
      <c r="V20" s="105">
        <f t="shared" si="9"/>
        <v>0</v>
      </c>
      <c r="W20" s="105">
        <f t="shared" si="9"/>
        <v>0</v>
      </c>
      <c r="X20" s="105">
        <f t="shared" si="9"/>
        <v>0</v>
      </c>
      <c r="Y20" s="105">
        <f t="shared" si="9"/>
        <v>0</v>
      </c>
      <c r="Z20" s="105">
        <f t="shared" si="9"/>
        <v>0</v>
      </c>
      <c r="AA20" s="105">
        <f t="shared" si="9"/>
        <v>0</v>
      </c>
      <c r="AB20" s="105">
        <f t="shared" si="9"/>
        <v>0</v>
      </c>
      <c r="AC20" s="105">
        <f t="shared" si="9"/>
        <v>0</v>
      </c>
      <c r="AD20" s="105">
        <f t="shared" si="9"/>
        <v>0</v>
      </c>
      <c r="AE20" s="105">
        <f t="shared" si="9"/>
        <v>0</v>
      </c>
      <c r="AF20" s="105">
        <f t="shared" si="9"/>
        <v>0</v>
      </c>
      <c r="AG20" s="105">
        <f t="shared" si="9"/>
        <v>0</v>
      </c>
      <c r="AH20" s="105">
        <f t="shared" si="9"/>
        <v>0</v>
      </c>
      <c r="AI20" s="105">
        <f t="shared" si="9"/>
        <v>0</v>
      </c>
      <c r="AJ20" s="105">
        <f t="shared" si="9"/>
        <v>0</v>
      </c>
      <c r="AK20" s="105">
        <f t="shared" si="9"/>
        <v>0</v>
      </c>
      <c r="AL20" s="105">
        <f t="shared" si="9"/>
        <v>0</v>
      </c>
      <c r="AM20" s="105">
        <f t="shared" si="9"/>
        <v>0</v>
      </c>
      <c r="AN20" s="105">
        <f t="shared" si="9"/>
        <v>0</v>
      </c>
      <c r="AO20" s="105">
        <f t="shared" si="9"/>
        <v>0</v>
      </c>
    </row>
    <row r="21" spans="1:41" ht="15" customHeight="1">
      <c r="A21" s="125"/>
      <c r="B21" s="125"/>
      <c r="C21" s="125"/>
      <c r="D21" s="125"/>
      <c r="E21" s="136"/>
      <c r="F21" s="125"/>
      <c r="G21" s="125"/>
      <c r="H21" s="125"/>
      <c r="I21" s="151">
        <f t="shared" si="6"/>
        <v>0</v>
      </c>
      <c r="J21" s="125"/>
      <c r="K21" s="105">
        <f t="shared" ref="K21:AO21" si="10">SUMIFS(K$8:K$14,$A$8:$A$14,$E21)</f>
        <v>0</v>
      </c>
      <c r="L21" s="105">
        <f t="shared" si="10"/>
        <v>0</v>
      </c>
      <c r="M21" s="105">
        <f t="shared" si="10"/>
        <v>0</v>
      </c>
      <c r="N21" s="105">
        <f t="shared" si="10"/>
        <v>0</v>
      </c>
      <c r="O21" s="105">
        <f t="shared" si="10"/>
        <v>0</v>
      </c>
      <c r="P21" s="105">
        <f t="shared" si="10"/>
        <v>0</v>
      </c>
      <c r="Q21" s="105">
        <f t="shared" si="10"/>
        <v>0</v>
      </c>
      <c r="R21" s="105">
        <f t="shared" si="10"/>
        <v>0</v>
      </c>
      <c r="S21" s="105">
        <f t="shared" si="10"/>
        <v>0</v>
      </c>
      <c r="T21" s="105">
        <f t="shared" si="10"/>
        <v>0</v>
      </c>
      <c r="U21" s="105">
        <f t="shared" si="10"/>
        <v>0</v>
      </c>
      <c r="V21" s="105">
        <f t="shared" si="10"/>
        <v>0</v>
      </c>
      <c r="W21" s="105">
        <f t="shared" si="10"/>
        <v>0</v>
      </c>
      <c r="X21" s="105">
        <f t="shared" si="10"/>
        <v>0</v>
      </c>
      <c r="Y21" s="105">
        <f t="shared" si="10"/>
        <v>0</v>
      </c>
      <c r="Z21" s="105">
        <f t="shared" si="10"/>
        <v>0</v>
      </c>
      <c r="AA21" s="105">
        <f t="shared" si="10"/>
        <v>0</v>
      </c>
      <c r="AB21" s="105">
        <f t="shared" si="10"/>
        <v>0</v>
      </c>
      <c r="AC21" s="105">
        <f t="shared" si="10"/>
        <v>0</v>
      </c>
      <c r="AD21" s="105">
        <f t="shared" si="10"/>
        <v>0</v>
      </c>
      <c r="AE21" s="105">
        <f t="shared" si="10"/>
        <v>0</v>
      </c>
      <c r="AF21" s="105">
        <f t="shared" si="10"/>
        <v>0</v>
      </c>
      <c r="AG21" s="105">
        <f t="shared" si="10"/>
        <v>0</v>
      </c>
      <c r="AH21" s="105">
        <f t="shared" si="10"/>
        <v>0</v>
      </c>
      <c r="AI21" s="105">
        <f t="shared" si="10"/>
        <v>0</v>
      </c>
      <c r="AJ21" s="105">
        <f t="shared" si="10"/>
        <v>0</v>
      </c>
      <c r="AK21" s="105">
        <f t="shared" si="10"/>
        <v>0</v>
      </c>
      <c r="AL21" s="105">
        <f t="shared" si="10"/>
        <v>0</v>
      </c>
      <c r="AM21" s="105">
        <f t="shared" si="10"/>
        <v>0</v>
      </c>
      <c r="AN21" s="105">
        <f t="shared" si="10"/>
        <v>0</v>
      </c>
      <c r="AO21" s="105">
        <f t="shared" si="10"/>
        <v>0</v>
      </c>
    </row>
    <row r="22" spans="1:41" ht="15" customHeight="1">
      <c r="A22" s="125"/>
      <c r="B22" s="125"/>
      <c r="C22" s="125"/>
      <c r="D22" s="125"/>
      <c r="E22" s="155" t="s">
        <v>69</v>
      </c>
      <c r="F22" s="125"/>
      <c r="G22" s="125"/>
      <c r="H22" s="125"/>
      <c r="I22" s="148">
        <f t="shared" si="6"/>
        <v>0</v>
      </c>
      <c r="J22" s="125"/>
      <c r="K22" s="106">
        <f t="shared" ref="K22:AO22" si="11">SUMIFS(K$8:K$14,$A$8:$A$14,$E22)</f>
        <v>0</v>
      </c>
      <c r="L22" s="106">
        <f t="shared" si="11"/>
        <v>0</v>
      </c>
      <c r="M22" s="106">
        <f t="shared" si="11"/>
        <v>0</v>
      </c>
      <c r="N22" s="106">
        <f t="shared" si="11"/>
        <v>0</v>
      </c>
      <c r="O22" s="106">
        <f t="shared" si="11"/>
        <v>0</v>
      </c>
      <c r="P22" s="106">
        <f t="shared" si="11"/>
        <v>0</v>
      </c>
      <c r="Q22" s="106">
        <f t="shared" si="11"/>
        <v>0</v>
      </c>
      <c r="R22" s="106">
        <f t="shared" si="11"/>
        <v>0</v>
      </c>
      <c r="S22" s="106">
        <f t="shared" si="11"/>
        <v>0</v>
      </c>
      <c r="T22" s="106">
        <f t="shared" si="11"/>
        <v>0</v>
      </c>
      <c r="U22" s="106">
        <f t="shared" si="11"/>
        <v>0</v>
      </c>
      <c r="V22" s="106">
        <f t="shared" si="11"/>
        <v>0</v>
      </c>
      <c r="W22" s="106">
        <f t="shared" si="11"/>
        <v>0</v>
      </c>
      <c r="X22" s="106">
        <f t="shared" si="11"/>
        <v>0</v>
      </c>
      <c r="Y22" s="106">
        <f t="shared" si="11"/>
        <v>0</v>
      </c>
      <c r="Z22" s="106">
        <f t="shared" si="11"/>
        <v>0</v>
      </c>
      <c r="AA22" s="106">
        <f t="shared" si="11"/>
        <v>0</v>
      </c>
      <c r="AB22" s="106">
        <f t="shared" si="11"/>
        <v>0</v>
      </c>
      <c r="AC22" s="106">
        <f t="shared" si="11"/>
        <v>0</v>
      </c>
      <c r="AD22" s="106">
        <f t="shared" si="11"/>
        <v>0</v>
      </c>
      <c r="AE22" s="106">
        <f t="shared" si="11"/>
        <v>0</v>
      </c>
      <c r="AF22" s="106">
        <f t="shared" si="11"/>
        <v>0</v>
      </c>
      <c r="AG22" s="106">
        <f t="shared" si="11"/>
        <v>0</v>
      </c>
      <c r="AH22" s="106">
        <f t="shared" si="11"/>
        <v>0</v>
      </c>
      <c r="AI22" s="106">
        <f t="shared" si="11"/>
        <v>0</v>
      </c>
      <c r="AJ22" s="106">
        <f t="shared" si="11"/>
        <v>0</v>
      </c>
      <c r="AK22" s="106">
        <f t="shared" si="11"/>
        <v>0</v>
      </c>
      <c r="AL22" s="106">
        <f t="shared" si="11"/>
        <v>0</v>
      </c>
      <c r="AM22" s="106">
        <f t="shared" si="11"/>
        <v>0</v>
      </c>
      <c r="AN22" s="106">
        <f t="shared" si="11"/>
        <v>0</v>
      </c>
      <c r="AO22" s="106">
        <f t="shared" si="11"/>
        <v>0</v>
      </c>
    </row>
    <row r="23" spans="1:41" ht="15" customHeight="1">
      <c r="A23" s="53"/>
      <c r="B23" s="53"/>
      <c r="C23" s="53"/>
      <c r="D23" s="53"/>
      <c r="E23" s="53"/>
      <c r="F23" s="53"/>
      <c r="G23" s="53"/>
      <c r="H23" s="107"/>
      <c r="I23" s="149">
        <f>SUM(I18:I22)</f>
        <v>0</v>
      </c>
      <c r="J23" s="125"/>
      <c r="K23" s="108">
        <f t="shared" ref="K23:AO23" si="12">SUM(K18:K22)</f>
        <v>0</v>
      </c>
      <c r="L23" s="108">
        <f t="shared" si="12"/>
        <v>0</v>
      </c>
      <c r="M23" s="108">
        <f t="shared" si="12"/>
        <v>0</v>
      </c>
      <c r="N23" s="108">
        <f t="shared" si="12"/>
        <v>0</v>
      </c>
      <c r="O23" s="108">
        <f t="shared" si="12"/>
        <v>0</v>
      </c>
      <c r="P23" s="108">
        <f t="shared" si="12"/>
        <v>0</v>
      </c>
      <c r="Q23" s="108">
        <f t="shared" si="12"/>
        <v>0</v>
      </c>
      <c r="R23" s="108">
        <f t="shared" si="12"/>
        <v>0</v>
      </c>
      <c r="S23" s="108">
        <f t="shared" si="12"/>
        <v>0</v>
      </c>
      <c r="T23" s="108">
        <f t="shared" si="12"/>
        <v>0</v>
      </c>
      <c r="U23" s="108">
        <f t="shared" si="12"/>
        <v>0</v>
      </c>
      <c r="V23" s="108">
        <f t="shared" si="12"/>
        <v>0</v>
      </c>
      <c r="W23" s="108">
        <f t="shared" si="12"/>
        <v>0</v>
      </c>
      <c r="X23" s="108">
        <f t="shared" si="12"/>
        <v>0</v>
      </c>
      <c r="Y23" s="108">
        <f t="shared" si="12"/>
        <v>0</v>
      </c>
      <c r="Z23" s="108">
        <f t="shared" si="12"/>
        <v>0</v>
      </c>
      <c r="AA23" s="108">
        <f t="shared" si="12"/>
        <v>0</v>
      </c>
      <c r="AB23" s="108">
        <f t="shared" si="12"/>
        <v>0</v>
      </c>
      <c r="AC23" s="108">
        <f t="shared" si="12"/>
        <v>0</v>
      </c>
      <c r="AD23" s="108">
        <f t="shared" si="12"/>
        <v>0</v>
      </c>
      <c r="AE23" s="108">
        <f t="shared" si="12"/>
        <v>0</v>
      </c>
      <c r="AF23" s="108">
        <f t="shared" si="12"/>
        <v>0</v>
      </c>
      <c r="AG23" s="108">
        <f t="shared" si="12"/>
        <v>0</v>
      </c>
      <c r="AH23" s="108">
        <f t="shared" si="12"/>
        <v>0</v>
      </c>
      <c r="AI23" s="108">
        <f t="shared" si="12"/>
        <v>0</v>
      </c>
      <c r="AJ23" s="108">
        <f t="shared" si="12"/>
        <v>0</v>
      </c>
      <c r="AK23" s="108">
        <f t="shared" si="12"/>
        <v>0</v>
      </c>
      <c r="AL23" s="108">
        <f t="shared" si="12"/>
        <v>0</v>
      </c>
      <c r="AM23" s="108">
        <f t="shared" si="12"/>
        <v>0</v>
      </c>
      <c r="AN23" s="108">
        <f t="shared" si="12"/>
        <v>0</v>
      </c>
      <c r="AO23" s="108">
        <f t="shared" si="12"/>
        <v>0</v>
      </c>
    </row>
  </sheetData>
  <mergeCells count="43">
    <mergeCell ref="A1:D1"/>
    <mergeCell ref="A5:A7"/>
    <mergeCell ref="B2:D2"/>
    <mergeCell ref="B13:D13"/>
    <mergeCell ref="B12:D12"/>
    <mergeCell ref="B5:D7"/>
    <mergeCell ref="E14:H14"/>
    <mergeCell ref="A18:D22"/>
    <mergeCell ref="A15:D16"/>
    <mergeCell ref="B8:D8"/>
    <mergeCell ref="B9:D9"/>
    <mergeCell ref="B14:D14"/>
    <mergeCell ref="I21:J21"/>
    <mergeCell ref="I22:J22"/>
    <mergeCell ref="I23:J23"/>
    <mergeCell ref="I5:J7"/>
    <mergeCell ref="I8:J8"/>
    <mergeCell ref="I12:J12"/>
    <mergeCell ref="I13:J13"/>
    <mergeCell ref="I19:J19"/>
    <mergeCell ref="I18:J18"/>
    <mergeCell ref="I20:J20"/>
    <mergeCell ref="I9:J9"/>
    <mergeCell ref="I11:J11"/>
    <mergeCell ref="I10:J10"/>
    <mergeCell ref="I15:J15"/>
    <mergeCell ref="I16:J16"/>
    <mergeCell ref="E5:H7"/>
    <mergeCell ref="E8:H8"/>
    <mergeCell ref="B10:D10"/>
    <mergeCell ref="E22:H22"/>
    <mergeCell ref="E20:H20"/>
    <mergeCell ref="E19:H19"/>
    <mergeCell ref="E18:H18"/>
    <mergeCell ref="B11:D11"/>
    <mergeCell ref="E11:H11"/>
    <mergeCell ref="E13:H13"/>
    <mergeCell ref="E12:H12"/>
    <mergeCell ref="E10:H10"/>
    <mergeCell ref="E9:H9"/>
    <mergeCell ref="E21:H21"/>
    <mergeCell ref="E16:H16"/>
    <mergeCell ref="E15:H15"/>
  </mergeCells>
  <conditionalFormatting sqref="K5:AO16">
    <cfRule type="expression" dxfId="7" priority="1">
      <formula>IF(MONTH($B$3)&lt;&gt;MONTH(K$5),1,0)</formula>
    </cfRule>
  </conditionalFormatting>
  <conditionalFormatting sqref="K5:AO16">
    <cfRule type="expression" dxfId="6" priority="2">
      <formula>IF(WEEKDAY(K$5,2)=7,1,0)</formula>
    </cfRule>
  </conditionalFormatting>
  <conditionalFormatting sqref="K5:AO16">
    <cfRule type="expression" dxfId="5" priority="3">
      <formula>IF(WEEKDAY(K$5,2)=6,1,0)</formula>
    </cfRule>
  </conditionalFormatting>
  <conditionalFormatting sqref="K5:AO16">
    <cfRule type="expression" dxfId="4" priority="4">
      <formula>IF(K$7&lt;&gt;"",1,0)</formula>
    </cfRule>
  </conditionalFormatting>
  <dataValidations count="1">
    <dataValidation type="list" allowBlank="1" sqref="A8:A13 E18:E22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26" t="s">
        <v>10</v>
      </c>
      <c r="B1" s="121"/>
      <c r="C1" s="121"/>
      <c r="D1" s="121"/>
      <c r="E1" s="67" t="s">
        <v>11</v>
      </c>
      <c r="F1" s="34">
        <f>($D$3*8)*0%</f>
        <v>0</v>
      </c>
      <c r="G1" s="67" t="s">
        <v>51</v>
      </c>
      <c r="H1" s="68">
        <f ca="1">I18-$J$1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2" t="s">
        <v>53</v>
      </c>
      <c r="C2" s="121"/>
      <c r="D2" s="123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2" t="s">
        <v>56</v>
      </c>
      <c r="B5" s="133" t="s">
        <v>57</v>
      </c>
      <c r="C5" s="142"/>
      <c r="D5" s="143"/>
      <c r="E5" s="133" t="s">
        <v>58</v>
      </c>
      <c r="F5" s="142"/>
      <c r="G5" s="142"/>
      <c r="H5" s="143"/>
      <c r="I5" s="133" t="s">
        <v>59</v>
      </c>
      <c r="J5" s="143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3"/>
      <c r="B6" s="134"/>
      <c r="C6" s="125"/>
      <c r="D6" s="128"/>
      <c r="E6" s="134"/>
      <c r="F6" s="125"/>
      <c r="G6" s="125"/>
      <c r="H6" s="128"/>
      <c r="I6" s="134"/>
      <c r="J6" s="128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4"/>
      <c r="B7" s="135"/>
      <c r="C7" s="144"/>
      <c r="D7" s="129"/>
      <c r="E7" s="135"/>
      <c r="F7" s="144"/>
      <c r="G7" s="144"/>
      <c r="H7" s="129"/>
      <c r="I7" s="135"/>
      <c r="J7" s="129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109"/>
      <c r="U7" s="81"/>
      <c r="V7" s="81"/>
      <c r="W7" s="82"/>
      <c r="X7" s="109"/>
      <c r="Y7" s="109"/>
      <c r="Z7" s="82"/>
      <c r="AA7" s="82"/>
      <c r="AB7" s="81"/>
      <c r="AC7" s="81"/>
      <c r="AD7" s="81"/>
      <c r="AE7" s="109"/>
      <c r="AF7" s="109"/>
      <c r="AG7" s="81"/>
      <c r="AH7" s="82"/>
      <c r="AI7" s="109"/>
      <c r="AJ7" s="110"/>
      <c r="AK7" s="82"/>
      <c r="AL7" s="82"/>
      <c r="AM7" s="111"/>
      <c r="AN7" s="110"/>
      <c r="AO7" s="110"/>
    </row>
    <row r="8" spans="1:41" ht="22.5" customHeight="1">
      <c r="A8" s="83" t="s">
        <v>69</v>
      </c>
      <c r="B8" s="137" t="s">
        <v>80</v>
      </c>
      <c r="C8" s="121"/>
      <c r="D8" s="123"/>
      <c r="E8" s="138"/>
      <c r="F8" s="121"/>
      <c r="G8" s="121"/>
      <c r="H8" s="123"/>
      <c r="I8" s="139">
        <f t="shared" ref="I8:I16" si="2">SUM(K8:AO8)</f>
        <v>0</v>
      </c>
      <c r="J8" s="123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69</v>
      </c>
      <c r="B9" s="137" t="s">
        <v>99</v>
      </c>
      <c r="C9" s="121"/>
      <c r="D9" s="123"/>
      <c r="E9" s="138"/>
      <c r="F9" s="121"/>
      <c r="G9" s="121"/>
      <c r="H9" s="123"/>
      <c r="I9" s="139">
        <f t="shared" si="2"/>
        <v>0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 t="s">
        <v>69</v>
      </c>
      <c r="B10" s="137" t="s">
        <v>100</v>
      </c>
      <c r="C10" s="121"/>
      <c r="D10" s="123"/>
      <c r="E10" s="138"/>
      <c r="F10" s="121"/>
      <c r="G10" s="121"/>
      <c r="H10" s="123"/>
      <c r="I10" s="139">
        <f t="shared" si="2"/>
        <v>0</v>
      </c>
      <c r="J10" s="123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91"/>
      <c r="AC10" s="86"/>
      <c r="AD10" s="92"/>
      <c r="AE10" s="92"/>
      <c r="AF10" s="90"/>
      <c r="AG10" s="92"/>
      <c r="AH10" s="86"/>
      <c r="AI10" s="91"/>
      <c r="AJ10" s="95"/>
      <c r="AK10" s="95"/>
      <c r="AL10" s="87"/>
      <c r="AM10" s="87"/>
      <c r="AN10" s="95"/>
      <c r="AO10" s="91"/>
    </row>
    <row r="11" spans="1:41" ht="22.5" customHeight="1">
      <c r="A11" s="83" t="s">
        <v>101</v>
      </c>
      <c r="B11" s="137" t="s">
        <v>102</v>
      </c>
      <c r="C11" s="121"/>
      <c r="D11" s="123"/>
      <c r="E11" s="138"/>
      <c r="F11" s="121"/>
      <c r="G11" s="121"/>
      <c r="H11" s="123"/>
      <c r="I11" s="139">
        <f t="shared" si="2"/>
        <v>0</v>
      </c>
      <c r="J11" s="123"/>
      <c r="K11" s="86"/>
      <c r="L11" s="90"/>
      <c r="M11" s="86"/>
      <c r="N11" s="90"/>
      <c r="O11" s="86"/>
      <c r="P11" s="86"/>
      <c r="Q11" s="86"/>
      <c r="R11" s="90"/>
      <c r="S11" s="86"/>
      <c r="T11" s="86"/>
      <c r="U11" s="86"/>
      <c r="V11" s="86"/>
      <c r="W11" s="86"/>
      <c r="X11" s="86"/>
      <c r="Y11" s="90"/>
      <c r="Z11" s="90"/>
      <c r="AA11" s="90"/>
      <c r="AB11" s="90"/>
      <c r="AC11" s="86"/>
      <c r="AD11" s="86"/>
      <c r="AE11" s="86"/>
      <c r="AF11" s="86"/>
      <c r="AG11" s="86"/>
      <c r="AH11" s="90"/>
      <c r="AI11" s="86"/>
      <c r="AJ11" s="87"/>
      <c r="AK11" s="87"/>
      <c r="AL11" s="87"/>
      <c r="AM11" s="87"/>
      <c r="AN11" s="88"/>
      <c r="AO11" s="90"/>
    </row>
    <row r="12" spans="1:41" ht="22.5" customHeight="1">
      <c r="A12" s="94" t="s">
        <v>101</v>
      </c>
      <c r="B12" s="137"/>
      <c r="C12" s="121"/>
      <c r="D12" s="123"/>
      <c r="E12" s="138"/>
      <c r="F12" s="121"/>
      <c r="G12" s="121"/>
      <c r="H12" s="123"/>
      <c r="I12" s="139">
        <f t="shared" si="2"/>
        <v>0</v>
      </c>
      <c r="J12" s="123"/>
      <c r="K12" s="86"/>
      <c r="L12" s="86"/>
      <c r="M12" s="86"/>
      <c r="N12" s="92"/>
      <c r="O12" s="86"/>
      <c r="P12" s="86"/>
      <c r="Q12" s="86"/>
      <c r="R12" s="86"/>
      <c r="S12" s="86"/>
      <c r="T12" s="86"/>
      <c r="U12" s="86"/>
      <c r="V12" s="86"/>
      <c r="W12" s="86"/>
      <c r="X12" s="90"/>
      <c r="Y12" s="97"/>
      <c r="Z12" s="97"/>
      <c r="AA12" s="86"/>
      <c r="AB12" s="92"/>
      <c r="AC12" s="91"/>
      <c r="AD12" s="86"/>
      <c r="AE12" s="86"/>
      <c r="AF12" s="91"/>
      <c r="AG12" s="91"/>
      <c r="AH12" s="91"/>
      <c r="AI12" s="90"/>
      <c r="AJ12" s="87"/>
      <c r="AK12" s="87"/>
      <c r="AL12" s="87"/>
      <c r="AM12" s="95"/>
      <c r="AN12" s="95"/>
      <c r="AO12" s="86"/>
    </row>
    <row r="13" spans="1:41" ht="22.5" customHeight="1">
      <c r="A13" s="94" t="s">
        <v>101</v>
      </c>
      <c r="B13" s="137"/>
      <c r="C13" s="121"/>
      <c r="D13" s="123"/>
      <c r="E13" s="138"/>
      <c r="F13" s="121"/>
      <c r="G13" s="121"/>
      <c r="H13" s="123"/>
      <c r="I13" s="139">
        <f t="shared" si="2"/>
        <v>0</v>
      </c>
      <c r="J13" s="123"/>
      <c r="K13" s="86"/>
      <c r="L13" s="86"/>
      <c r="M13" s="86"/>
      <c r="N13" s="92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97"/>
      <c r="Z13" s="97"/>
      <c r="AA13" s="86"/>
      <c r="AB13" s="92"/>
      <c r="AC13" s="91"/>
      <c r="AD13" s="86"/>
      <c r="AE13" s="86"/>
      <c r="AF13" s="91"/>
      <c r="AG13" s="91"/>
      <c r="AH13" s="91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83" t="s">
        <v>60</v>
      </c>
      <c r="B14" s="137"/>
      <c r="C14" s="121"/>
      <c r="D14" s="123"/>
      <c r="E14" s="138"/>
      <c r="F14" s="121"/>
      <c r="G14" s="121"/>
      <c r="H14" s="123"/>
      <c r="I14" s="139">
        <f t="shared" si="2"/>
        <v>0</v>
      </c>
      <c r="J14" s="123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 t="s">
        <v>60</v>
      </c>
      <c r="B15" s="137"/>
      <c r="C15" s="121"/>
      <c r="D15" s="123"/>
      <c r="E15" s="138"/>
      <c r="F15" s="121"/>
      <c r="G15" s="121"/>
      <c r="H15" s="123"/>
      <c r="I15" s="139">
        <f t="shared" si="2"/>
        <v>0</v>
      </c>
      <c r="J15" s="123"/>
      <c r="K15" s="91"/>
      <c r="L15" s="91"/>
      <c r="M15" s="91"/>
      <c r="N15" s="91"/>
      <c r="O15" s="91"/>
      <c r="P15" s="91"/>
      <c r="Q15" s="91"/>
      <c r="R15" s="86"/>
      <c r="S15" s="86"/>
      <c r="T15" s="91"/>
      <c r="U15" s="91"/>
      <c r="V15" s="86"/>
      <c r="W15" s="91"/>
      <c r="X15" s="86"/>
      <c r="Y15" s="86"/>
      <c r="Z15" s="91"/>
      <c r="AA15" s="91"/>
      <c r="AB15" s="91"/>
      <c r="AC15" s="91"/>
      <c r="AD15" s="86"/>
      <c r="AE15" s="91"/>
      <c r="AF15" s="91"/>
      <c r="AG15" s="91"/>
      <c r="AH15" s="92"/>
      <c r="AI15" s="91"/>
      <c r="AJ15" s="95"/>
      <c r="AK15" s="95"/>
      <c r="AL15" s="95"/>
      <c r="AM15" s="112"/>
      <c r="AN15" s="112"/>
      <c r="AO15" s="91"/>
    </row>
    <row r="16" spans="1:41" ht="22.5" customHeight="1">
      <c r="A16" s="93"/>
      <c r="B16" s="157"/>
      <c r="C16" s="121"/>
      <c r="D16" s="123"/>
      <c r="E16" s="138"/>
      <c r="F16" s="121"/>
      <c r="G16" s="121"/>
      <c r="H16" s="123"/>
      <c r="I16" s="139">
        <f t="shared" si="2"/>
        <v>0</v>
      </c>
      <c r="J16" s="123"/>
      <c r="K16" s="91"/>
      <c r="L16" s="86"/>
      <c r="M16" s="91"/>
      <c r="N16" s="91"/>
      <c r="O16" s="86"/>
      <c r="P16" s="91"/>
      <c r="Q16" s="86"/>
      <c r="R16" s="91"/>
      <c r="S16" s="91"/>
      <c r="T16" s="91"/>
      <c r="U16" s="91"/>
      <c r="V16" s="86"/>
      <c r="W16" s="91"/>
      <c r="X16" s="91"/>
      <c r="Y16" s="91"/>
      <c r="Z16" s="86"/>
      <c r="AA16" s="86"/>
      <c r="AB16" s="91"/>
      <c r="AC16" s="86"/>
      <c r="AD16" s="86"/>
      <c r="AE16" s="91"/>
      <c r="AF16" s="91"/>
      <c r="AG16" s="91"/>
      <c r="AH16" s="91"/>
      <c r="AI16" s="91"/>
      <c r="AJ16" s="95"/>
      <c r="AK16" s="95"/>
      <c r="AL16" s="95"/>
      <c r="AM16" s="95"/>
      <c r="AN16" s="95"/>
      <c r="AO16" s="91"/>
    </row>
    <row r="17" spans="1:41" ht="12" customHeight="1">
      <c r="A17" s="99"/>
      <c r="B17" s="140"/>
      <c r="C17" s="121"/>
      <c r="D17" s="121"/>
      <c r="E17" s="150"/>
      <c r="F17" s="121"/>
      <c r="G17" s="121"/>
      <c r="H17" s="121"/>
      <c r="I17" s="150"/>
      <c r="J17" s="121"/>
      <c r="K17" s="101"/>
      <c r="L17" s="101"/>
      <c r="M17" s="101"/>
      <c r="N17" s="101"/>
      <c r="O17" s="102"/>
      <c r="P17" s="102"/>
      <c r="Q17" s="103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3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3"/>
    </row>
    <row r="18" spans="1:41" ht="22.5" customHeight="1">
      <c r="A18" s="141" t="s">
        <v>50</v>
      </c>
      <c r="B18" s="142"/>
      <c r="C18" s="142"/>
      <c r="D18" s="143"/>
      <c r="E18" s="145" t="s">
        <v>61</v>
      </c>
      <c r="F18" s="144"/>
      <c r="G18" s="144"/>
      <c r="H18" s="129"/>
      <c r="I18" s="147">
        <f t="shared" ref="I18:I19" si="3">SUM(K18:AO18)</f>
        <v>0</v>
      </c>
      <c r="J18" s="129"/>
      <c r="K18" s="104">
        <f t="shared" ref="K18:AO18" si="4">SUM(K8:K17)</f>
        <v>0</v>
      </c>
      <c r="L18" s="104">
        <f t="shared" si="4"/>
        <v>0</v>
      </c>
      <c r="M18" s="104">
        <f t="shared" si="4"/>
        <v>0</v>
      </c>
      <c r="N18" s="104">
        <f t="shared" si="4"/>
        <v>0</v>
      </c>
      <c r="O18" s="104">
        <f t="shared" si="4"/>
        <v>0</v>
      </c>
      <c r="P18" s="104">
        <f t="shared" si="4"/>
        <v>0</v>
      </c>
      <c r="Q18" s="104">
        <f t="shared" si="4"/>
        <v>0</v>
      </c>
      <c r="R18" s="104">
        <f t="shared" si="4"/>
        <v>0</v>
      </c>
      <c r="S18" s="104">
        <f t="shared" si="4"/>
        <v>0</v>
      </c>
      <c r="T18" s="104">
        <f t="shared" si="4"/>
        <v>0</v>
      </c>
      <c r="U18" s="104">
        <f t="shared" si="4"/>
        <v>0</v>
      </c>
      <c r="V18" s="104">
        <f t="shared" si="4"/>
        <v>0</v>
      </c>
      <c r="W18" s="104">
        <f t="shared" si="4"/>
        <v>0</v>
      </c>
      <c r="X18" s="104">
        <f t="shared" si="4"/>
        <v>0</v>
      </c>
      <c r="Y18" s="104">
        <f t="shared" si="4"/>
        <v>0</v>
      </c>
      <c r="Z18" s="104">
        <f t="shared" si="4"/>
        <v>0</v>
      </c>
      <c r="AA18" s="104">
        <f t="shared" si="4"/>
        <v>0</v>
      </c>
      <c r="AB18" s="104">
        <f t="shared" si="4"/>
        <v>0</v>
      </c>
      <c r="AC18" s="104">
        <f t="shared" si="4"/>
        <v>0</v>
      </c>
      <c r="AD18" s="104">
        <f t="shared" si="4"/>
        <v>0</v>
      </c>
      <c r="AE18" s="104">
        <f t="shared" si="4"/>
        <v>0</v>
      </c>
      <c r="AF18" s="104">
        <f t="shared" si="4"/>
        <v>0</v>
      </c>
      <c r="AG18" s="104">
        <f t="shared" si="4"/>
        <v>0</v>
      </c>
      <c r="AH18" s="104">
        <f t="shared" si="4"/>
        <v>0</v>
      </c>
      <c r="AI18" s="104">
        <f t="shared" si="4"/>
        <v>0</v>
      </c>
      <c r="AJ18" s="104">
        <f t="shared" si="4"/>
        <v>0</v>
      </c>
      <c r="AK18" s="104">
        <f t="shared" si="4"/>
        <v>0</v>
      </c>
      <c r="AL18" s="104">
        <f t="shared" si="4"/>
        <v>0</v>
      </c>
      <c r="AM18" s="104">
        <f t="shared" si="4"/>
        <v>0</v>
      </c>
      <c r="AN18" s="104">
        <f t="shared" si="4"/>
        <v>0</v>
      </c>
      <c r="AO18" s="104">
        <f t="shared" si="4"/>
        <v>0</v>
      </c>
    </row>
    <row r="19" spans="1:41" ht="22.5" customHeight="1">
      <c r="A19" s="135"/>
      <c r="B19" s="144"/>
      <c r="C19" s="144"/>
      <c r="D19" s="129"/>
      <c r="E19" s="145" t="s">
        <v>62</v>
      </c>
      <c r="F19" s="144"/>
      <c r="G19" s="144"/>
      <c r="H19" s="129"/>
      <c r="I19" s="147">
        <f t="shared" si="3"/>
        <v>0</v>
      </c>
      <c r="J19" s="129"/>
      <c r="K19" s="104">
        <f t="shared" ref="K19:AO19" si="5">IF(OR(WEEKDAY(K$5)=1,WEEKDAY(K$5)=7,K$7="x"), SUM(K8:K17),0)</f>
        <v>0</v>
      </c>
      <c r="L19" s="104">
        <f t="shared" si="5"/>
        <v>0</v>
      </c>
      <c r="M19" s="104">
        <f t="shared" si="5"/>
        <v>0</v>
      </c>
      <c r="N19" s="104">
        <f t="shared" si="5"/>
        <v>0</v>
      </c>
      <c r="O19" s="104">
        <f t="shared" si="5"/>
        <v>0</v>
      </c>
      <c r="P19" s="104">
        <f t="shared" si="5"/>
        <v>0</v>
      </c>
      <c r="Q19" s="104">
        <f t="shared" si="5"/>
        <v>0</v>
      </c>
      <c r="R19" s="104">
        <f t="shared" si="5"/>
        <v>0</v>
      </c>
      <c r="S19" s="104">
        <f t="shared" si="5"/>
        <v>0</v>
      </c>
      <c r="T19" s="104">
        <f t="shared" si="5"/>
        <v>0</v>
      </c>
      <c r="U19" s="104">
        <f t="shared" si="5"/>
        <v>0</v>
      </c>
      <c r="V19" s="104">
        <f t="shared" si="5"/>
        <v>0</v>
      </c>
      <c r="W19" s="104">
        <f t="shared" si="5"/>
        <v>0</v>
      </c>
      <c r="X19" s="104">
        <f t="shared" si="5"/>
        <v>0</v>
      </c>
      <c r="Y19" s="104">
        <f t="shared" si="5"/>
        <v>0</v>
      </c>
      <c r="Z19" s="104">
        <f t="shared" si="5"/>
        <v>0</v>
      </c>
      <c r="AA19" s="104">
        <f t="shared" si="5"/>
        <v>0</v>
      </c>
      <c r="AB19" s="104">
        <f t="shared" si="5"/>
        <v>0</v>
      </c>
      <c r="AC19" s="104">
        <f t="shared" si="5"/>
        <v>0</v>
      </c>
      <c r="AD19" s="104">
        <f t="shared" si="5"/>
        <v>0</v>
      </c>
      <c r="AE19" s="104">
        <f t="shared" si="5"/>
        <v>0</v>
      </c>
      <c r="AF19" s="104">
        <f t="shared" si="5"/>
        <v>0</v>
      </c>
      <c r="AG19" s="104">
        <f t="shared" si="5"/>
        <v>0</v>
      </c>
      <c r="AH19" s="104">
        <f t="shared" si="5"/>
        <v>0</v>
      </c>
      <c r="AI19" s="104">
        <f t="shared" si="5"/>
        <v>0</v>
      </c>
      <c r="AJ19" s="104">
        <f t="shared" si="5"/>
        <v>0</v>
      </c>
      <c r="AK19" s="104">
        <f t="shared" si="5"/>
        <v>0</v>
      </c>
      <c r="AL19" s="104">
        <f t="shared" si="5"/>
        <v>0</v>
      </c>
      <c r="AM19" s="104">
        <f t="shared" si="5"/>
        <v>0</v>
      </c>
      <c r="AN19" s="104">
        <f t="shared" si="5"/>
        <v>0</v>
      </c>
      <c r="AO19" s="104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158"/>
      <c r="J20" s="12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36" t="s">
        <v>63</v>
      </c>
      <c r="B21" s="125"/>
      <c r="C21" s="125"/>
      <c r="D21" s="125"/>
      <c r="E21" s="136"/>
      <c r="F21" s="125"/>
      <c r="G21" s="125"/>
      <c r="H21" s="125"/>
      <c r="I21" s="151">
        <f t="shared" ref="I21:I25" si="6">SUM(K21:AO21)</f>
        <v>0</v>
      </c>
      <c r="J21" s="125"/>
      <c r="K21" s="105">
        <f t="shared" ref="K21:AO21" si="7">SUMIFS(K$8:K$17,$A$8:$A$17,$E21)</f>
        <v>0</v>
      </c>
      <c r="L21" s="105">
        <f t="shared" si="7"/>
        <v>0</v>
      </c>
      <c r="M21" s="105">
        <f t="shared" si="7"/>
        <v>0</v>
      </c>
      <c r="N21" s="105">
        <f t="shared" si="7"/>
        <v>0</v>
      </c>
      <c r="O21" s="105">
        <f t="shared" si="7"/>
        <v>0</v>
      </c>
      <c r="P21" s="105">
        <f t="shared" si="7"/>
        <v>0</v>
      </c>
      <c r="Q21" s="105">
        <f t="shared" si="7"/>
        <v>0</v>
      </c>
      <c r="R21" s="105">
        <f t="shared" si="7"/>
        <v>0</v>
      </c>
      <c r="S21" s="105">
        <f t="shared" si="7"/>
        <v>0</v>
      </c>
      <c r="T21" s="105">
        <f t="shared" si="7"/>
        <v>0</v>
      </c>
      <c r="U21" s="105">
        <f t="shared" si="7"/>
        <v>0</v>
      </c>
      <c r="V21" s="105">
        <f t="shared" si="7"/>
        <v>0</v>
      </c>
      <c r="W21" s="105">
        <f t="shared" si="7"/>
        <v>0</v>
      </c>
      <c r="X21" s="105">
        <f t="shared" si="7"/>
        <v>0</v>
      </c>
      <c r="Y21" s="105">
        <f t="shared" si="7"/>
        <v>0</v>
      </c>
      <c r="Z21" s="105">
        <f t="shared" si="7"/>
        <v>0</v>
      </c>
      <c r="AA21" s="105">
        <f t="shared" si="7"/>
        <v>0</v>
      </c>
      <c r="AB21" s="105">
        <f t="shared" si="7"/>
        <v>0</v>
      </c>
      <c r="AC21" s="105">
        <f t="shared" si="7"/>
        <v>0</v>
      </c>
      <c r="AD21" s="105">
        <f t="shared" si="7"/>
        <v>0</v>
      </c>
      <c r="AE21" s="105">
        <f t="shared" si="7"/>
        <v>0</v>
      </c>
      <c r="AF21" s="105">
        <f t="shared" si="7"/>
        <v>0</v>
      </c>
      <c r="AG21" s="105">
        <f t="shared" si="7"/>
        <v>0</v>
      </c>
      <c r="AH21" s="105">
        <f t="shared" si="7"/>
        <v>0</v>
      </c>
      <c r="AI21" s="105">
        <f t="shared" si="7"/>
        <v>0</v>
      </c>
      <c r="AJ21" s="105">
        <f t="shared" si="7"/>
        <v>0</v>
      </c>
      <c r="AK21" s="105">
        <f t="shared" si="7"/>
        <v>0</v>
      </c>
      <c r="AL21" s="105">
        <f t="shared" si="7"/>
        <v>0</v>
      </c>
      <c r="AM21" s="105">
        <f t="shared" si="7"/>
        <v>0</v>
      </c>
      <c r="AN21" s="105">
        <f t="shared" si="7"/>
        <v>0</v>
      </c>
      <c r="AO21" s="105">
        <f t="shared" si="7"/>
        <v>0</v>
      </c>
    </row>
    <row r="22" spans="1:41" ht="15" customHeight="1">
      <c r="A22" s="125"/>
      <c r="B22" s="125"/>
      <c r="C22" s="125"/>
      <c r="D22" s="125"/>
      <c r="E22" s="136"/>
      <c r="F22" s="125"/>
      <c r="G22" s="125"/>
      <c r="H22" s="125"/>
      <c r="I22" s="151">
        <f t="shared" si="6"/>
        <v>0</v>
      </c>
      <c r="J22" s="125"/>
      <c r="K22" s="105">
        <f t="shared" ref="K22:AO22" si="8">SUMIFS(K$8:K$17,$A$8:$A$17,$E22)</f>
        <v>0</v>
      </c>
      <c r="L22" s="105">
        <f t="shared" si="8"/>
        <v>0</v>
      </c>
      <c r="M22" s="105">
        <f t="shared" si="8"/>
        <v>0</v>
      </c>
      <c r="N22" s="105">
        <f t="shared" si="8"/>
        <v>0</v>
      </c>
      <c r="O22" s="105">
        <f t="shared" si="8"/>
        <v>0</v>
      </c>
      <c r="P22" s="105">
        <f t="shared" si="8"/>
        <v>0</v>
      </c>
      <c r="Q22" s="105">
        <f t="shared" si="8"/>
        <v>0</v>
      </c>
      <c r="R22" s="105">
        <f t="shared" si="8"/>
        <v>0</v>
      </c>
      <c r="S22" s="105">
        <f t="shared" si="8"/>
        <v>0</v>
      </c>
      <c r="T22" s="105">
        <f t="shared" si="8"/>
        <v>0</v>
      </c>
      <c r="U22" s="105">
        <f t="shared" si="8"/>
        <v>0</v>
      </c>
      <c r="V22" s="105">
        <f t="shared" si="8"/>
        <v>0</v>
      </c>
      <c r="W22" s="105">
        <f t="shared" si="8"/>
        <v>0</v>
      </c>
      <c r="X22" s="105">
        <f t="shared" si="8"/>
        <v>0</v>
      </c>
      <c r="Y22" s="105">
        <f t="shared" si="8"/>
        <v>0</v>
      </c>
      <c r="Z22" s="105">
        <f t="shared" si="8"/>
        <v>0</v>
      </c>
      <c r="AA22" s="105">
        <f t="shared" si="8"/>
        <v>0</v>
      </c>
      <c r="AB22" s="105">
        <f t="shared" si="8"/>
        <v>0</v>
      </c>
      <c r="AC22" s="105">
        <f t="shared" si="8"/>
        <v>0</v>
      </c>
      <c r="AD22" s="105">
        <f t="shared" si="8"/>
        <v>0</v>
      </c>
      <c r="AE22" s="105">
        <f t="shared" si="8"/>
        <v>0</v>
      </c>
      <c r="AF22" s="105">
        <f t="shared" si="8"/>
        <v>0</v>
      </c>
      <c r="AG22" s="105">
        <f t="shared" si="8"/>
        <v>0</v>
      </c>
      <c r="AH22" s="105">
        <f t="shared" si="8"/>
        <v>0</v>
      </c>
      <c r="AI22" s="105">
        <f t="shared" si="8"/>
        <v>0</v>
      </c>
      <c r="AJ22" s="105">
        <f t="shared" si="8"/>
        <v>0</v>
      </c>
      <c r="AK22" s="105">
        <f t="shared" si="8"/>
        <v>0</v>
      </c>
      <c r="AL22" s="105">
        <f t="shared" si="8"/>
        <v>0</v>
      </c>
      <c r="AM22" s="105">
        <f t="shared" si="8"/>
        <v>0</v>
      </c>
      <c r="AN22" s="105">
        <f t="shared" si="8"/>
        <v>0</v>
      </c>
      <c r="AO22" s="105">
        <f t="shared" si="8"/>
        <v>0</v>
      </c>
    </row>
    <row r="23" spans="1:41" ht="15" customHeight="1">
      <c r="A23" s="125"/>
      <c r="B23" s="125"/>
      <c r="C23" s="125"/>
      <c r="D23" s="125"/>
      <c r="E23" s="155" t="s">
        <v>69</v>
      </c>
      <c r="F23" s="125"/>
      <c r="G23" s="125"/>
      <c r="H23" s="125"/>
      <c r="I23" s="148">
        <f t="shared" si="6"/>
        <v>0</v>
      </c>
      <c r="J23" s="125"/>
      <c r="K23" s="106">
        <f t="shared" ref="K23:AO23" si="9">SUMIFS(K$8:K$17,$A$8:$A$17,$E23)</f>
        <v>0</v>
      </c>
      <c r="L23" s="106">
        <f t="shared" si="9"/>
        <v>0</v>
      </c>
      <c r="M23" s="106">
        <f t="shared" si="9"/>
        <v>0</v>
      </c>
      <c r="N23" s="106">
        <f t="shared" si="9"/>
        <v>0</v>
      </c>
      <c r="O23" s="106">
        <f t="shared" si="9"/>
        <v>0</v>
      </c>
      <c r="P23" s="106">
        <f t="shared" si="9"/>
        <v>0</v>
      </c>
      <c r="Q23" s="106">
        <f t="shared" si="9"/>
        <v>0</v>
      </c>
      <c r="R23" s="106">
        <f t="shared" si="9"/>
        <v>0</v>
      </c>
      <c r="S23" s="106">
        <f t="shared" si="9"/>
        <v>0</v>
      </c>
      <c r="T23" s="106">
        <f t="shared" si="9"/>
        <v>0</v>
      </c>
      <c r="U23" s="106">
        <f t="shared" si="9"/>
        <v>0</v>
      </c>
      <c r="V23" s="106">
        <f t="shared" si="9"/>
        <v>0</v>
      </c>
      <c r="W23" s="106">
        <f t="shared" si="9"/>
        <v>0</v>
      </c>
      <c r="X23" s="106">
        <f t="shared" si="9"/>
        <v>0</v>
      </c>
      <c r="Y23" s="106">
        <f t="shared" si="9"/>
        <v>0</v>
      </c>
      <c r="Z23" s="106">
        <f t="shared" si="9"/>
        <v>0</v>
      </c>
      <c r="AA23" s="106">
        <f t="shared" si="9"/>
        <v>0</v>
      </c>
      <c r="AB23" s="106">
        <f t="shared" si="9"/>
        <v>0</v>
      </c>
      <c r="AC23" s="106">
        <f t="shared" si="9"/>
        <v>0</v>
      </c>
      <c r="AD23" s="106">
        <f t="shared" si="9"/>
        <v>0</v>
      </c>
      <c r="AE23" s="106">
        <f t="shared" si="9"/>
        <v>0</v>
      </c>
      <c r="AF23" s="106">
        <f t="shared" si="9"/>
        <v>0</v>
      </c>
      <c r="AG23" s="106">
        <f t="shared" si="9"/>
        <v>0</v>
      </c>
      <c r="AH23" s="106">
        <f t="shared" si="9"/>
        <v>0</v>
      </c>
      <c r="AI23" s="106">
        <f t="shared" si="9"/>
        <v>0</v>
      </c>
      <c r="AJ23" s="106">
        <f t="shared" si="9"/>
        <v>0</v>
      </c>
      <c r="AK23" s="106">
        <f t="shared" si="9"/>
        <v>0</v>
      </c>
      <c r="AL23" s="106">
        <f t="shared" si="9"/>
        <v>0</v>
      </c>
      <c r="AM23" s="106">
        <f t="shared" si="9"/>
        <v>0</v>
      </c>
      <c r="AN23" s="106">
        <f t="shared" si="9"/>
        <v>0</v>
      </c>
      <c r="AO23" s="106">
        <f t="shared" si="9"/>
        <v>0</v>
      </c>
    </row>
    <row r="24" spans="1:41" ht="15" customHeight="1">
      <c r="A24" s="125"/>
      <c r="B24" s="125"/>
      <c r="C24" s="125"/>
      <c r="D24" s="125"/>
      <c r="E24" s="155" t="s">
        <v>101</v>
      </c>
      <c r="F24" s="125"/>
      <c r="G24" s="125"/>
      <c r="H24" s="125"/>
      <c r="I24" s="148">
        <f t="shared" si="6"/>
        <v>0</v>
      </c>
      <c r="J24" s="125"/>
      <c r="K24" s="106">
        <f t="shared" ref="K24:AO24" si="10">SUMIFS(K$8:K$17,$A$8:$A$17,$E24)</f>
        <v>0</v>
      </c>
      <c r="L24" s="106">
        <f t="shared" si="10"/>
        <v>0</v>
      </c>
      <c r="M24" s="106">
        <f t="shared" si="10"/>
        <v>0</v>
      </c>
      <c r="N24" s="106">
        <f t="shared" si="10"/>
        <v>0</v>
      </c>
      <c r="O24" s="106">
        <f t="shared" si="10"/>
        <v>0</v>
      </c>
      <c r="P24" s="106">
        <f t="shared" si="10"/>
        <v>0</v>
      </c>
      <c r="Q24" s="106">
        <f t="shared" si="10"/>
        <v>0</v>
      </c>
      <c r="R24" s="106">
        <f t="shared" si="10"/>
        <v>0</v>
      </c>
      <c r="S24" s="106">
        <f t="shared" si="10"/>
        <v>0</v>
      </c>
      <c r="T24" s="106">
        <f t="shared" si="10"/>
        <v>0</v>
      </c>
      <c r="U24" s="106">
        <f t="shared" si="10"/>
        <v>0</v>
      </c>
      <c r="V24" s="106">
        <f t="shared" si="10"/>
        <v>0</v>
      </c>
      <c r="W24" s="106">
        <f t="shared" si="10"/>
        <v>0</v>
      </c>
      <c r="X24" s="106">
        <f t="shared" si="10"/>
        <v>0</v>
      </c>
      <c r="Y24" s="106">
        <f t="shared" si="10"/>
        <v>0</v>
      </c>
      <c r="Z24" s="106">
        <f t="shared" si="10"/>
        <v>0</v>
      </c>
      <c r="AA24" s="106">
        <f t="shared" si="10"/>
        <v>0</v>
      </c>
      <c r="AB24" s="106">
        <f t="shared" si="10"/>
        <v>0</v>
      </c>
      <c r="AC24" s="106">
        <f t="shared" si="10"/>
        <v>0</v>
      </c>
      <c r="AD24" s="106">
        <f t="shared" si="10"/>
        <v>0</v>
      </c>
      <c r="AE24" s="106">
        <f t="shared" si="10"/>
        <v>0</v>
      </c>
      <c r="AF24" s="106">
        <f t="shared" si="10"/>
        <v>0</v>
      </c>
      <c r="AG24" s="106">
        <f t="shared" si="10"/>
        <v>0</v>
      </c>
      <c r="AH24" s="106">
        <f t="shared" si="10"/>
        <v>0</v>
      </c>
      <c r="AI24" s="106">
        <f t="shared" si="10"/>
        <v>0</v>
      </c>
      <c r="AJ24" s="106">
        <f t="shared" si="10"/>
        <v>0</v>
      </c>
      <c r="AK24" s="106">
        <f t="shared" si="10"/>
        <v>0</v>
      </c>
      <c r="AL24" s="106">
        <f t="shared" si="10"/>
        <v>0</v>
      </c>
      <c r="AM24" s="106">
        <f t="shared" si="10"/>
        <v>0</v>
      </c>
      <c r="AN24" s="106">
        <f t="shared" si="10"/>
        <v>0</v>
      </c>
      <c r="AO24" s="106">
        <f t="shared" si="10"/>
        <v>0</v>
      </c>
    </row>
    <row r="25" spans="1:41" ht="15" customHeight="1">
      <c r="A25" s="125"/>
      <c r="B25" s="125"/>
      <c r="C25" s="125"/>
      <c r="D25" s="125"/>
      <c r="E25" s="155" t="s">
        <v>60</v>
      </c>
      <c r="F25" s="125"/>
      <c r="G25" s="125"/>
      <c r="H25" s="125"/>
      <c r="I25" s="148">
        <f t="shared" si="6"/>
        <v>0</v>
      </c>
      <c r="J25" s="125"/>
      <c r="K25" s="106">
        <f t="shared" ref="K25:AO25" si="11">SUMIFS(K$8:K$17,$A$8:$A$17,$E25)</f>
        <v>0</v>
      </c>
      <c r="L25" s="106">
        <f t="shared" si="11"/>
        <v>0</v>
      </c>
      <c r="M25" s="106">
        <f t="shared" si="11"/>
        <v>0</v>
      </c>
      <c r="N25" s="106">
        <f t="shared" si="11"/>
        <v>0</v>
      </c>
      <c r="O25" s="106">
        <f t="shared" si="11"/>
        <v>0</v>
      </c>
      <c r="P25" s="106">
        <f t="shared" si="11"/>
        <v>0</v>
      </c>
      <c r="Q25" s="106">
        <f t="shared" si="11"/>
        <v>0</v>
      </c>
      <c r="R25" s="106">
        <f t="shared" si="11"/>
        <v>0</v>
      </c>
      <c r="S25" s="106">
        <f t="shared" si="11"/>
        <v>0</v>
      </c>
      <c r="T25" s="106">
        <f t="shared" si="11"/>
        <v>0</v>
      </c>
      <c r="U25" s="106">
        <f t="shared" si="11"/>
        <v>0</v>
      </c>
      <c r="V25" s="106">
        <f t="shared" si="11"/>
        <v>0</v>
      </c>
      <c r="W25" s="106">
        <f t="shared" si="11"/>
        <v>0</v>
      </c>
      <c r="X25" s="106">
        <f t="shared" si="11"/>
        <v>0</v>
      </c>
      <c r="Y25" s="106">
        <f t="shared" si="11"/>
        <v>0</v>
      </c>
      <c r="Z25" s="106">
        <f t="shared" si="11"/>
        <v>0</v>
      </c>
      <c r="AA25" s="106">
        <f t="shared" si="11"/>
        <v>0</v>
      </c>
      <c r="AB25" s="106">
        <f t="shared" si="11"/>
        <v>0</v>
      </c>
      <c r="AC25" s="106">
        <f t="shared" si="11"/>
        <v>0</v>
      </c>
      <c r="AD25" s="106">
        <f t="shared" si="11"/>
        <v>0</v>
      </c>
      <c r="AE25" s="106">
        <f t="shared" si="11"/>
        <v>0</v>
      </c>
      <c r="AF25" s="106">
        <f t="shared" si="11"/>
        <v>0</v>
      </c>
      <c r="AG25" s="106">
        <f t="shared" si="11"/>
        <v>0</v>
      </c>
      <c r="AH25" s="106">
        <f t="shared" si="11"/>
        <v>0</v>
      </c>
      <c r="AI25" s="106">
        <f t="shared" si="11"/>
        <v>0</v>
      </c>
      <c r="AJ25" s="106">
        <f t="shared" si="11"/>
        <v>0</v>
      </c>
      <c r="AK25" s="106">
        <f t="shared" si="11"/>
        <v>0</v>
      </c>
      <c r="AL25" s="106">
        <f t="shared" si="11"/>
        <v>0</v>
      </c>
      <c r="AM25" s="106">
        <f t="shared" si="11"/>
        <v>0</v>
      </c>
      <c r="AN25" s="106">
        <f t="shared" si="11"/>
        <v>0</v>
      </c>
      <c r="AO25" s="106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07"/>
      <c r="I26" s="149">
        <f>SUM(I21:I25)</f>
        <v>0</v>
      </c>
      <c r="J26" s="125"/>
      <c r="K26" s="108">
        <f t="shared" ref="K26:AO26" si="12">SUM(K21:K25)</f>
        <v>0</v>
      </c>
      <c r="L26" s="108">
        <f t="shared" si="12"/>
        <v>0</v>
      </c>
      <c r="M26" s="108">
        <f t="shared" si="12"/>
        <v>0</v>
      </c>
      <c r="N26" s="108">
        <f t="shared" si="12"/>
        <v>0</v>
      </c>
      <c r="O26" s="108">
        <f t="shared" si="12"/>
        <v>0</v>
      </c>
      <c r="P26" s="108">
        <f t="shared" si="12"/>
        <v>0</v>
      </c>
      <c r="Q26" s="108">
        <f t="shared" si="12"/>
        <v>0</v>
      </c>
      <c r="R26" s="108">
        <f t="shared" si="12"/>
        <v>0</v>
      </c>
      <c r="S26" s="108">
        <f t="shared" si="12"/>
        <v>0</v>
      </c>
      <c r="T26" s="108">
        <f t="shared" si="12"/>
        <v>0</v>
      </c>
      <c r="U26" s="108">
        <f t="shared" si="12"/>
        <v>0</v>
      </c>
      <c r="V26" s="108">
        <f t="shared" si="12"/>
        <v>0</v>
      </c>
      <c r="W26" s="108">
        <f t="shared" si="12"/>
        <v>0</v>
      </c>
      <c r="X26" s="108">
        <f t="shared" si="12"/>
        <v>0</v>
      </c>
      <c r="Y26" s="108">
        <f t="shared" si="12"/>
        <v>0</v>
      </c>
      <c r="Z26" s="108">
        <f t="shared" si="12"/>
        <v>0</v>
      </c>
      <c r="AA26" s="108">
        <f t="shared" si="12"/>
        <v>0</v>
      </c>
      <c r="AB26" s="108">
        <f t="shared" si="12"/>
        <v>0</v>
      </c>
      <c r="AC26" s="108">
        <f t="shared" si="12"/>
        <v>0</v>
      </c>
      <c r="AD26" s="108">
        <f t="shared" si="12"/>
        <v>0</v>
      </c>
      <c r="AE26" s="108">
        <f t="shared" si="12"/>
        <v>0</v>
      </c>
      <c r="AF26" s="108">
        <f t="shared" si="12"/>
        <v>0</v>
      </c>
      <c r="AG26" s="108">
        <f t="shared" si="12"/>
        <v>0</v>
      </c>
      <c r="AH26" s="108">
        <f t="shared" si="12"/>
        <v>0</v>
      </c>
      <c r="AI26" s="108">
        <f t="shared" si="12"/>
        <v>0</v>
      </c>
      <c r="AJ26" s="108">
        <f t="shared" si="12"/>
        <v>0</v>
      </c>
      <c r="AK26" s="108">
        <f t="shared" si="12"/>
        <v>0</v>
      </c>
      <c r="AL26" s="108">
        <f t="shared" si="12"/>
        <v>0</v>
      </c>
      <c r="AM26" s="108">
        <f t="shared" si="12"/>
        <v>0</v>
      </c>
      <c r="AN26" s="108">
        <f t="shared" si="12"/>
        <v>0</v>
      </c>
      <c r="AO26" s="108">
        <f t="shared" si="12"/>
        <v>0</v>
      </c>
    </row>
  </sheetData>
  <mergeCells count="54">
    <mergeCell ref="I23:J23"/>
    <mergeCell ref="I22:J22"/>
    <mergeCell ref="I18:J18"/>
    <mergeCell ref="I24:J24"/>
    <mergeCell ref="I25:J25"/>
    <mergeCell ref="I26:J26"/>
    <mergeCell ref="I20:J20"/>
    <mergeCell ref="I19:J19"/>
    <mergeCell ref="I21:J21"/>
    <mergeCell ref="A1:D1"/>
    <mergeCell ref="B2:D2"/>
    <mergeCell ref="B5:D7"/>
    <mergeCell ref="B8:D8"/>
    <mergeCell ref="E18:H18"/>
    <mergeCell ref="E17:H17"/>
    <mergeCell ref="E25:H25"/>
    <mergeCell ref="E19:H19"/>
    <mergeCell ref="E24:H24"/>
    <mergeCell ref="E23:H23"/>
    <mergeCell ref="E21:H21"/>
    <mergeCell ref="E22:H22"/>
    <mergeCell ref="B17:D17"/>
    <mergeCell ref="A18:D19"/>
    <mergeCell ref="A21:D25"/>
    <mergeCell ref="B16:D16"/>
    <mergeCell ref="B9:D9"/>
    <mergeCell ref="B10:D10"/>
    <mergeCell ref="B11:D11"/>
    <mergeCell ref="B12:D12"/>
    <mergeCell ref="B13:D13"/>
    <mergeCell ref="B14:D14"/>
    <mergeCell ref="A5:A7"/>
    <mergeCell ref="B15:D15"/>
    <mergeCell ref="I17:J17"/>
    <mergeCell ref="I10:J10"/>
    <mergeCell ref="I11:J11"/>
    <mergeCell ref="I9:J9"/>
    <mergeCell ref="I8:J8"/>
    <mergeCell ref="I5:J7"/>
    <mergeCell ref="I12:J12"/>
    <mergeCell ref="E13:H13"/>
    <mergeCell ref="E12:H12"/>
    <mergeCell ref="E11:H11"/>
    <mergeCell ref="E8:H8"/>
    <mergeCell ref="E5:H7"/>
    <mergeCell ref="E9:H9"/>
    <mergeCell ref="E10:H10"/>
    <mergeCell ref="E16:H16"/>
    <mergeCell ref="I16:J16"/>
    <mergeCell ref="E15:H15"/>
    <mergeCell ref="I15:J15"/>
    <mergeCell ref="I13:J13"/>
    <mergeCell ref="E14:H14"/>
    <mergeCell ref="I14:J14"/>
  </mergeCells>
  <conditionalFormatting sqref="K5:AO19">
    <cfRule type="expression" dxfId="3" priority="1">
      <formula>IF(MONTH($B$3)&lt;&gt;MONTH(K$5),1,0)</formula>
    </cfRule>
  </conditionalFormatting>
  <conditionalFormatting sqref="K5:AO19">
    <cfRule type="expression" dxfId="2" priority="2">
      <formula>IF(WEEKDAY(K$5,2)=7,1,0)</formula>
    </cfRule>
  </conditionalFormatting>
  <conditionalFormatting sqref="K5:AO19">
    <cfRule type="expression" dxfId="1" priority="3">
      <formula>IF(WEEKDAY(K$5,2)=6,1,0)</formula>
    </cfRule>
  </conditionalFormatting>
  <conditionalFormatting sqref="K5:AO19">
    <cfRule type="expression" dxfId="0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HungPX</vt:lpstr>
      <vt:lpstr>VietDVQ</vt:lpstr>
      <vt:lpstr>sample</vt:lpstr>
      <vt:lpstr>HienTQ</vt:lpstr>
      <vt:lpstr>TungAV</vt:lpstr>
      <vt:lpstr>HueNT</vt:lpstr>
      <vt:lpstr>HaPTT</vt:lpstr>
      <vt:lpstr>ChauDTM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HIENNV</dc:creator>
  <cp:lastModifiedBy>Admin</cp:lastModifiedBy>
  <dcterms:created xsi:type="dcterms:W3CDTF">2017-07-18T15:30:05Z</dcterms:created>
  <dcterms:modified xsi:type="dcterms:W3CDTF">2017-07-26T10:46:58Z</dcterms:modified>
</cp:coreProperties>
</file>