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40" activeTab="3"/>
  </bookViews>
  <sheets>
    <sheet name="Summary" sheetId="1" r:id="rId1"/>
    <sheet name="HungPX" sheetId="8" state="hidden" r:id="rId2"/>
    <sheet name="VietDVQ" sheetId="9" state="hidden" r:id="rId3"/>
    <sheet name="sample" sheetId="10" r:id="rId4"/>
    <sheet name="HienTQ" sheetId="14" state="hidden" r:id="rId5"/>
    <sheet name="TungAV" sheetId="19" state="hidden" r:id="rId6"/>
    <sheet name="HueNT" sheetId="20" state="hidden" r:id="rId7"/>
    <sheet name="HaPTT" sheetId="22" state="hidden" r:id="rId8"/>
    <sheet name="ChauDTM" sheetId="23" state="hidden" r:id="rId9"/>
  </sheets>
  <calcPr calcId="125725"/>
</workbook>
</file>

<file path=xl/calcChain.xml><?xml version="1.0" encoding="utf-8"?>
<calcChain xmlns="http://schemas.openxmlformats.org/spreadsheetml/2006/main">
  <c r="AO17" i="10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AA26" i="23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I24" s="1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J26" s="1"/>
  <c r="AI22"/>
  <c r="AH22"/>
  <c r="AG22"/>
  <c r="AF22"/>
  <c r="AE22"/>
  <c r="AD22"/>
  <c r="AC22"/>
  <c r="AB22"/>
  <c r="AB26" s="1"/>
  <c r="AA22"/>
  <c r="Z22"/>
  <c r="Y22"/>
  <c r="X22"/>
  <c r="W22"/>
  <c r="V22"/>
  <c r="U22"/>
  <c r="T22"/>
  <c r="T26" s="1"/>
  <c r="S22"/>
  <c r="R22"/>
  <c r="Q22"/>
  <c r="P22"/>
  <c r="O22"/>
  <c r="N22"/>
  <c r="M22"/>
  <c r="L22"/>
  <c r="L26" s="1"/>
  <c r="K22"/>
  <c r="I22" s="1"/>
  <c r="AO21"/>
  <c r="AO26" s="1"/>
  <c r="AN21"/>
  <c r="AM21"/>
  <c r="AL21"/>
  <c r="AL26" s="1"/>
  <c r="AK21"/>
  <c r="AK26" s="1"/>
  <c r="AJ21"/>
  <c r="AI21"/>
  <c r="AI26" s="1"/>
  <c r="AH21"/>
  <c r="AH26" s="1"/>
  <c r="AG21"/>
  <c r="AG26" s="1"/>
  <c r="AF21"/>
  <c r="AE21"/>
  <c r="AD21"/>
  <c r="AD26" s="1"/>
  <c r="AC21"/>
  <c r="AC26" s="1"/>
  <c r="AB21"/>
  <c r="AA21"/>
  <c r="Z21"/>
  <c r="Z26" s="1"/>
  <c r="Y21"/>
  <c r="Y26" s="1"/>
  <c r="X21"/>
  <c r="W21"/>
  <c r="V21"/>
  <c r="V26" s="1"/>
  <c r="U21"/>
  <c r="U26" s="1"/>
  <c r="T21"/>
  <c r="S21"/>
  <c r="S26" s="1"/>
  <c r="R21"/>
  <c r="R26" s="1"/>
  <c r="Q21"/>
  <c r="Q26" s="1"/>
  <c r="P21"/>
  <c r="O21"/>
  <c r="N21"/>
  <c r="N26" s="1"/>
  <c r="M21"/>
  <c r="M26" s="1"/>
  <c r="L21"/>
  <c r="K21"/>
  <c r="I21" s="1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/>
  <c r="I16"/>
  <c r="I15"/>
  <c r="I14"/>
  <c r="I13"/>
  <c r="I12"/>
  <c r="I11"/>
  <c r="I10"/>
  <c r="I9"/>
  <c r="I8"/>
  <c r="K5"/>
  <c r="B3"/>
  <c r="L1"/>
  <c r="K1"/>
  <c r="AK23" i="22"/>
  <c r="AC23"/>
  <c r="M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 s="1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U23" s="1"/>
  <c r="T20"/>
  <c r="S20"/>
  <c r="R20"/>
  <c r="Q20"/>
  <c r="P20"/>
  <c r="O20"/>
  <c r="N20"/>
  <c r="M20"/>
  <c r="L20"/>
  <c r="K20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AO18"/>
  <c r="AO23" s="1"/>
  <c r="AN18"/>
  <c r="AN23" s="1"/>
  <c r="AM18"/>
  <c r="AM23" s="1"/>
  <c r="AL18"/>
  <c r="AL23" s="1"/>
  <c r="AK18"/>
  <c r="AJ18"/>
  <c r="AJ23" s="1"/>
  <c r="AI18"/>
  <c r="AI23" s="1"/>
  <c r="AH18"/>
  <c r="AH23" s="1"/>
  <c r="AG18"/>
  <c r="AG23" s="1"/>
  <c r="AF18"/>
  <c r="AE18"/>
  <c r="AE23" s="1"/>
  <c r="AD18"/>
  <c r="AD23" s="1"/>
  <c r="AC18"/>
  <c r="AB18"/>
  <c r="AA18"/>
  <c r="AA23" s="1"/>
  <c r="Z18"/>
  <c r="Z23" s="1"/>
  <c r="Y18"/>
  <c r="Y23" s="1"/>
  <c r="X18"/>
  <c r="W18"/>
  <c r="W23" s="1"/>
  <c r="V18"/>
  <c r="V23" s="1"/>
  <c r="U18"/>
  <c r="T18"/>
  <c r="S18"/>
  <c r="S23" s="1"/>
  <c r="R18"/>
  <c r="R23" s="1"/>
  <c r="Q18"/>
  <c r="Q23" s="1"/>
  <c r="P18"/>
  <c r="O18"/>
  <c r="O23" s="1"/>
  <c r="N18"/>
  <c r="N23" s="1"/>
  <c r="M18"/>
  <c r="L18"/>
  <c r="K18"/>
  <c r="K23" s="1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 s="1"/>
  <c r="I13"/>
  <c r="I12"/>
  <c r="I11"/>
  <c r="I10"/>
  <c r="I9"/>
  <c r="I8"/>
  <c r="B3"/>
  <c r="K5" s="1"/>
  <c r="K6" s="1"/>
  <c r="L1"/>
  <c r="K1"/>
  <c r="AL33" i="20"/>
  <c r="AK33"/>
  <c r="AD33"/>
  <c r="AC33"/>
  <c r="V33"/>
  <c r="U33"/>
  <c r="N33"/>
  <c r="M33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I32" s="1"/>
  <c r="L32"/>
  <c r="K32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I31" s="1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I30" s="1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I29" s="1"/>
  <c r="AO28"/>
  <c r="AO33" s="1"/>
  <c r="AN28"/>
  <c r="AN33" s="1"/>
  <c r="AM28"/>
  <c r="AL28"/>
  <c r="AK28"/>
  <c r="AJ28"/>
  <c r="AJ33" s="1"/>
  <c r="AI28"/>
  <c r="AH28"/>
  <c r="AH33" s="1"/>
  <c r="AG28"/>
  <c r="AG33" s="1"/>
  <c r="AF28"/>
  <c r="AF33" s="1"/>
  <c r="AE28"/>
  <c r="AD28"/>
  <c r="AC28"/>
  <c r="AB28"/>
  <c r="AB33" s="1"/>
  <c r="AA28"/>
  <c r="Z28"/>
  <c r="Z33" s="1"/>
  <c r="Y28"/>
  <c r="Y33" s="1"/>
  <c r="X28"/>
  <c r="X33" s="1"/>
  <c r="W28"/>
  <c r="V28"/>
  <c r="U28"/>
  <c r="T28"/>
  <c r="T33" s="1"/>
  <c r="S28"/>
  <c r="R28"/>
  <c r="R33" s="1"/>
  <c r="Q28"/>
  <c r="Q33" s="1"/>
  <c r="P28"/>
  <c r="P33" s="1"/>
  <c r="O28"/>
  <c r="N28"/>
  <c r="M28"/>
  <c r="L28"/>
  <c r="L33" s="1"/>
  <c r="K28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I23"/>
  <c r="I22"/>
  <c r="I21"/>
  <c r="I20"/>
  <c r="I19"/>
  <c r="I18"/>
  <c r="I17"/>
  <c r="I16"/>
  <c r="I15"/>
  <c r="I14"/>
  <c r="I13"/>
  <c r="I12"/>
  <c r="I11"/>
  <c r="I10"/>
  <c r="I9"/>
  <c r="I8"/>
  <c r="B3"/>
  <c r="K5" s="1"/>
  <c r="L1"/>
  <c r="K1"/>
  <c r="AO23" i="19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 s="1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N21"/>
  <c r="AM21"/>
  <c r="AM24" s="1"/>
  <c r="AL21"/>
  <c r="AK21"/>
  <c r="AJ21"/>
  <c r="AI21"/>
  <c r="AH21"/>
  <c r="AG21"/>
  <c r="AF21"/>
  <c r="AE21"/>
  <c r="AD21"/>
  <c r="AC21"/>
  <c r="AB21"/>
  <c r="AA21"/>
  <c r="Z21"/>
  <c r="Y21"/>
  <c r="X21"/>
  <c r="W21"/>
  <c r="W24" s="1"/>
  <c r="V21"/>
  <c r="U21"/>
  <c r="T21"/>
  <c r="S21"/>
  <c r="R21"/>
  <c r="Q21"/>
  <c r="P21"/>
  <c r="O21"/>
  <c r="N21"/>
  <c r="M21"/>
  <c r="L21"/>
  <c r="K21"/>
  <c r="I21" s="1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 s="1"/>
  <c r="AO19"/>
  <c r="AO24" s="1"/>
  <c r="AN19"/>
  <c r="AN24" s="1"/>
  <c r="AM19"/>
  <c r="AL19"/>
  <c r="AL24" s="1"/>
  <c r="AK19"/>
  <c r="AK24" s="1"/>
  <c r="AJ19"/>
  <c r="AJ24" s="1"/>
  <c r="AI19"/>
  <c r="AI24" s="1"/>
  <c r="AH19"/>
  <c r="AH24" s="1"/>
  <c r="AG19"/>
  <c r="AG24" s="1"/>
  <c r="AF19"/>
  <c r="AF24" s="1"/>
  <c r="AE19"/>
  <c r="AE24" s="1"/>
  <c r="AD19"/>
  <c r="AD24" s="1"/>
  <c r="AC19"/>
  <c r="AC24" s="1"/>
  <c r="AB19"/>
  <c r="AB24" s="1"/>
  <c r="AA19"/>
  <c r="AA24" s="1"/>
  <c r="Z19"/>
  <c r="Z24" s="1"/>
  <c r="Y19"/>
  <c r="Y24" s="1"/>
  <c r="X19"/>
  <c r="X24" s="1"/>
  <c r="W19"/>
  <c r="V19"/>
  <c r="V24" s="1"/>
  <c r="U19"/>
  <c r="U24" s="1"/>
  <c r="T19"/>
  <c r="T24" s="1"/>
  <c r="S19"/>
  <c r="S24" s="1"/>
  <c r="R19"/>
  <c r="R24" s="1"/>
  <c r="Q19"/>
  <c r="Q24" s="1"/>
  <c r="P19"/>
  <c r="P24" s="1"/>
  <c r="O19"/>
  <c r="O24" s="1"/>
  <c r="N19"/>
  <c r="N24" s="1"/>
  <c r="M19"/>
  <c r="M24" s="1"/>
  <c r="L19"/>
  <c r="L24" s="1"/>
  <c r="K19"/>
  <c r="I19" s="1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6" s="1"/>
  <c r="I14"/>
  <c r="I13"/>
  <c r="I12"/>
  <c r="I11"/>
  <c r="I10"/>
  <c r="I9"/>
  <c r="I8"/>
  <c r="B3"/>
  <c r="K5" s="1"/>
  <c r="L1"/>
  <c r="K1"/>
  <c r="AO23" i="14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AO20"/>
  <c r="AN20"/>
  <c r="AM20"/>
  <c r="AL20"/>
  <c r="AK20"/>
  <c r="AK24" s="1"/>
  <c r="AJ20"/>
  <c r="AI20"/>
  <c r="AI24" s="1"/>
  <c r="AH20"/>
  <c r="AG20"/>
  <c r="AF20"/>
  <c r="AE20"/>
  <c r="AD20"/>
  <c r="AC20"/>
  <c r="AC24" s="1"/>
  <c r="AB20"/>
  <c r="AA20"/>
  <c r="AA24" s="1"/>
  <c r="Z20"/>
  <c r="Y20"/>
  <c r="X20"/>
  <c r="W20"/>
  <c r="V20"/>
  <c r="U20"/>
  <c r="U24" s="1"/>
  <c r="T20"/>
  <c r="S20"/>
  <c r="S24" s="1"/>
  <c r="R20"/>
  <c r="Q20"/>
  <c r="P20"/>
  <c r="O20"/>
  <c r="N20"/>
  <c r="M20"/>
  <c r="M24" s="1"/>
  <c r="L20"/>
  <c r="K20"/>
  <c r="I20" s="1"/>
  <c r="AO19"/>
  <c r="AO24" s="1"/>
  <c r="AN19"/>
  <c r="AN24" s="1"/>
  <c r="AM19"/>
  <c r="AM24" s="1"/>
  <c r="AL19"/>
  <c r="AL24" s="1"/>
  <c r="AK19"/>
  <c r="AJ19"/>
  <c r="AJ24" s="1"/>
  <c r="AI19"/>
  <c r="AH19"/>
  <c r="AH24" s="1"/>
  <c r="AG19"/>
  <c r="AG24" s="1"/>
  <c r="AF19"/>
  <c r="AF24" s="1"/>
  <c r="AE19"/>
  <c r="AE24" s="1"/>
  <c r="AD19"/>
  <c r="AD24" s="1"/>
  <c r="AC19"/>
  <c r="AB19"/>
  <c r="AB24" s="1"/>
  <c r="AA19"/>
  <c r="Z19"/>
  <c r="Z24" s="1"/>
  <c r="Y19"/>
  <c r="Y24" s="1"/>
  <c r="X19"/>
  <c r="X24" s="1"/>
  <c r="W19"/>
  <c r="W24" s="1"/>
  <c r="V19"/>
  <c r="V24" s="1"/>
  <c r="U19"/>
  <c r="T19"/>
  <c r="T24" s="1"/>
  <c r="S19"/>
  <c r="R19"/>
  <c r="R24" s="1"/>
  <c r="Q19"/>
  <c r="Q24" s="1"/>
  <c r="P19"/>
  <c r="P24" s="1"/>
  <c r="O19"/>
  <c r="O24" s="1"/>
  <c r="N19"/>
  <c r="N24" s="1"/>
  <c r="M19"/>
  <c r="L19"/>
  <c r="L24" s="1"/>
  <c r="K19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4"/>
  <c r="I13"/>
  <c r="I12"/>
  <c r="I11"/>
  <c r="I10"/>
  <c r="I9"/>
  <c r="I8"/>
  <c r="B3"/>
  <c r="K5" s="1"/>
  <c r="L1"/>
  <c r="K1"/>
  <c r="AO19" i="1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AO13"/>
  <c r="AN13"/>
  <c r="AM13"/>
  <c r="AL13"/>
  <c r="AL20" s="1"/>
  <c r="AK13"/>
  <c r="AJ13"/>
  <c r="AI13"/>
  <c r="AH13"/>
  <c r="AH20" s="1"/>
  <c r="AG13"/>
  <c r="AF13"/>
  <c r="AE13"/>
  <c r="AD13"/>
  <c r="AD20" s="1"/>
  <c r="AC13"/>
  <c r="AB13"/>
  <c r="AA13"/>
  <c r="Z13"/>
  <c r="Z20" s="1"/>
  <c r="Y13"/>
  <c r="X13"/>
  <c r="W13"/>
  <c r="V13"/>
  <c r="V20" s="1"/>
  <c r="U13"/>
  <c r="T13"/>
  <c r="S13"/>
  <c r="R13"/>
  <c r="R20" s="1"/>
  <c r="Q13"/>
  <c r="P13"/>
  <c r="O13"/>
  <c r="N13"/>
  <c r="N20" s="1"/>
  <c r="M13"/>
  <c r="L13"/>
  <c r="K13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I8"/>
  <c r="B3"/>
  <c r="K5" s="1"/>
  <c r="K6" s="1"/>
  <c r="L1"/>
  <c r="K1"/>
  <c r="AO26" i="9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I26" s="1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I24" s="1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 s="1"/>
  <c r="AO22"/>
  <c r="AO27" s="1"/>
  <c r="AN22"/>
  <c r="AN27" s="1"/>
  <c r="AM22"/>
  <c r="AM27" s="1"/>
  <c r="AL22"/>
  <c r="AL27" s="1"/>
  <c r="AK22"/>
  <c r="AK27" s="1"/>
  <c r="AJ22"/>
  <c r="AJ27" s="1"/>
  <c r="AI22"/>
  <c r="AI27" s="1"/>
  <c r="AH22"/>
  <c r="AH27" s="1"/>
  <c r="AG22"/>
  <c r="AG27" s="1"/>
  <c r="AF22"/>
  <c r="AF27" s="1"/>
  <c r="AE22"/>
  <c r="AE27" s="1"/>
  <c r="AD22"/>
  <c r="AD27" s="1"/>
  <c r="AC22"/>
  <c r="AC27" s="1"/>
  <c r="AB22"/>
  <c r="AB27" s="1"/>
  <c r="AA22"/>
  <c r="AA27" s="1"/>
  <c r="Z22"/>
  <c r="Z27" s="1"/>
  <c r="Y22"/>
  <c r="Y27" s="1"/>
  <c r="X22"/>
  <c r="X27" s="1"/>
  <c r="W22"/>
  <c r="W27" s="1"/>
  <c r="V22"/>
  <c r="V27" s="1"/>
  <c r="U22"/>
  <c r="U27" s="1"/>
  <c r="T22"/>
  <c r="T27" s="1"/>
  <c r="S22"/>
  <c r="S27" s="1"/>
  <c r="R22"/>
  <c r="R27" s="1"/>
  <c r="Q22"/>
  <c r="Q27" s="1"/>
  <c r="P22"/>
  <c r="P27" s="1"/>
  <c r="O22"/>
  <c r="O27" s="1"/>
  <c r="N22"/>
  <c r="N27" s="1"/>
  <c r="M22"/>
  <c r="M27" s="1"/>
  <c r="L22"/>
  <c r="L27" s="1"/>
  <c r="K22"/>
  <c r="K27" s="1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I19" s="1"/>
  <c r="I17"/>
  <c r="I16"/>
  <c r="I15"/>
  <c r="I14"/>
  <c r="I13"/>
  <c r="I12"/>
  <c r="I11"/>
  <c r="I10"/>
  <c r="I9"/>
  <c r="I8"/>
  <c r="B3"/>
  <c r="K5" s="1"/>
  <c r="L1"/>
  <c r="K1"/>
  <c r="AO25" i="8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O26" s="1"/>
  <c r="AN21"/>
  <c r="AN26" s="1"/>
  <c r="AM21"/>
  <c r="AM26" s="1"/>
  <c r="AL21"/>
  <c r="AL26" s="1"/>
  <c r="AK21"/>
  <c r="AK26" s="1"/>
  <c r="AJ21"/>
  <c r="AJ26" s="1"/>
  <c r="AI21"/>
  <c r="AI26" s="1"/>
  <c r="AH21"/>
  <c r="AH26" s="1"/>
  <c r="AG21"/>
  <c r="AG26" s="1"/>
  <c r="AF21"/>
  <c r="AF26" s="1"/>
  <c r="AE21"/>
  <c r="AE26" s="1"/>
  <c r="AD21"/>
  <c r="AD26" s="1"/>
  <c r="AC21"/>
  <c r="AC26" s="1"/>
  <c r="AB21"/>
  <c r="AB26" s="1"/>
  <c r="AA21"/>
  <c r="AA26" s="1"/>
  <c r="Z21"/>
  <c r="Z26" s="1"/>
  <c r="Y21"/>
  <c r="Y26" s="1"/>
  <c r="X21"/>
  <c r="X26" s="1"/>
  <c r="W21"/>
  <c r="W26" s="1"/>
  <c r="V21"/>
  <c r="V26" s="1"/>
  <c r="U21"/>
  <c r="U26" s="1"/>
  <c r="T21"/>
  <c r="T26" s="1"/>
  <c r="S21"/>
  <c r="S26" s="1"/>
  <c r="R21"/>
  <c r="R26" s="1"/>
  <c r="Q21"/>
  <c r="Q26" s="1"/>
  <c r="P21"/>
  <c r="P26" s="1"/>
  <c r="O21"/>
  <c r="O26" s="1"/>
  <c r="N21"/>
  <c r="N26" s="1"/>
  <c r="M21"/>
  <c r="M26" s="1"/>
  <c r="L21"/>
  <c r="L26" s="1"/>
  <c r="K21"/>
  <c r="K26" s="1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 s="1"/>
  <c r="I16"/>
  <c r="I15"/>
  <c r="I14"/>
  <c r="I13"/>
  <c r="I12"/>
  <c r="I11"/>
  <c r="I10"/>
  <c r="I9"/>
  <c r="I8"/>
  <c r="B3"/>
  <c r="K5" s="1"/>
  <c r="L1"/>
  <c r="K1"/>
  <c r="D3" i="1"/>
  <c r="J1" i="22"/>
  <c r="J1" i="19"/>
  <c r="J1" i="20"/>
  <c r="J1" i="8"/>
  <c r="J1" i="10"/>
  <c r="D23" i="1"/>
  <c r="J1" i="9"/>
  <c r="I17" i="10" l="1"/>
  <c r="I16"/>
  <c r="I14"/>
  <c r="I10"/>
  <c r="H1" s="1"/>
  <c r="I19"/>
  <c r="L20"/>
  <c r="P20"/>
  <c r="T20"/>
  <c r="X20"/>
  <c r="AB20"/>
  <c r="AF20"/>
  <c r="AJ20"/>
  <c r="AN20"/>
  <c r="I18"/>
  <c r="Q20"/>
  <c r="U20"/>
  <c r="Y20"/>
  <c r="AC20"/>
  <c r="AG20"/>
  <c r="AK20"/>
  <c r="AO20"/>
  <c r="I15"/>
  <c r="K20"/>
  <c r="O20"/>
  <c r="S20"/>
  <c r="W20"/>
  <c r="AA20"/>
  <c r="AE20"/>
  <c r="AI20"/>
  <c r="AM20"/>
  <c r="M20"/>
  <c r="L5" i="8"/>
  <c r="K19"/>
  <c r="K6"/>
  <c r="M23" i="1"/>
  <c r="F23"/>
  <c r="E23"/>
  <c r="D3" i="23"/>
  <c r="F1" s="1"/>
  <c r="D3" i="20"/>
  <c r="F1" s="1"/>
  <c r="D3" i="19"/>
  <c r="F1" s="1"/>
  <c r="D3" i="22"/>
  <c r="F1" s="1"/>
  <c r="D3" i="14"/>
  <c r="F1" s="1"/>
  <c r="D3" i="9"/>
  <c r="F1" s="1"/>
  <c r="D3" i="10"/>
  <c r="F1" s="1"/>
  <c r="D3" i="8"/>
  <c r="F1" s="1"/>
  <c r="H1"/>
  <c r="M5"/>
  <c r="L19"/>
  <c r="L6"/>
  <c r="H1" i="9"/>
  <c r="I24" i="8"/>
  <c r="K6" i="9"/>
  <c r="K20"/>
  <c r="L5"/>
  <c r="I21" i="8"/>
  <c r="I26" s="1"/>
  <c r="I23"/>
  <c r="I22" i="9"/>
  <c r="I27" s="1"/>
  <c r="L5" i="10"/>
  <c r="I13"/>
  <c r="L5" i="14"/>
  <c r="K17"/>
  <c r="K6"/>
  <c r="K11" i="10"/>
  <c r="K24" i="14"/>
  <c r="H1" i="19"/>
  <c r="I19" i="14"/>
  <c r="I23"/>
  <c r="H1" i="20"/>
  <c r="I16" i="14"/>
  <c r="I22"/>
  <c r="I21"/>
  <c r="L5" i="19"/>
  <c r="K6"/>
  <c r="L5" i="20"/>
  <c r="K6"/>
  <c r="K24" i="19"/>
  <c r="K33" i="20"/>
  <c r="I28"/>
  <c r="I33" s="1"/>
  <c r="O33"/>
  <c r="S33"/>
  <c r="W33"/>
  <c r="AA33"/>
  <c r="AE33"/>
  <c r="AI33"/>
  <c r="AM33"/>
  <c r="K17" i="19"/>
  <c r="I24"/>
  <c r="K26" i="20"/>
  <c r="H1" i="22"/>
  <c r="L23"/>
  <c r="P23"/>
  <c r="T23"/>
  <c r="X23"/>
  <c r="AB23"/>
  <c r="AF23"/>
  <c r="L5" i="23"/>
  <c r="K6"/>
  <c r="K19"/>
  <c r="K26"/>
  <c r="O26"/>
  <c r="W26"/>
  <c r="AE26"/>
  <c r="AM26"/>
  <c r="I20" i="22"/>
  <c r="P26" i="23"/>
  <c r="X26"/>
  <c r="AF26"/>
  <c r="AN26"/>
  <c r="K16" i="22"/>
  <c r="L5"/>
  <c r="I19"/>
  <c r="I18"/>
  <c r="I23" i="23"/>
  <c r="D21" i="1"/>
  <c r="H21"/>
  <c r="I20" i="10" l="1"/>
  <c r="M21" i="1"/>
  <c r="G21" s="1"/>
  <c r="F21"/>
  <c r="J21" s="1"/>
  <c r="E21"/>
  <c r="I21" s="1"/>
  <c r="I23" i="22"/>
  <c r="I26" i="23"/>
  <c r="M5"/>
  <c r="L19"/>
  <c r="L6"/>
  <c r="L26" i="20"/>
  <c r="L6"/>
  <c r="M5"/>
  <c r="I24" i="14"/>
  <c r="L17"/>
  <c r="M5"/>
  <c r="L6"/>
  <c r="L20" i="9"/>
  <c r="M5"/>
  <c r="L6"/>
  <c r="M19" i="8"/>
  <c r="M6"/>
  <c r="N5"/>
  <c r="L6" i="22"/>
  <c r="M5"/>
  <c r="L16"/>
  <c r="L6" i="10"/>
  <c r="L11"/>
  <c r="M5"/>
  <c r="L6" i="19"/>
  <c r="L17"/>
  <c r="M5"/>
  <c r="M6" l="1"/>
  <c r="M17"/>
  <c r="N5"/>
  <c r="N6" i="8"/>
  <c r="N19"/>
  <c r="O5"/>
  <c r="M6" i="20"/>
  <c r="M26"/>
  <c r="N5"/>
  <c r="M11" i="10"/>
  <c r="N5"/>
  <c r="M6"/>
  <c r="M20" i="9"/>
  <c r="N5"/>
  <c r="M6"/>
  <c r="M6" i="22"/>
  <c r="N5"/>
  <c r="M16"/>
  <c r="M6" i="14"/>
  <c r="M17"/>
  <c r="N5"/>
  <c r="M19" i="23"/>
  <c r="M6"/>
  <c r="N5"/>
  <c r="N26" i="20" l="1"/>
  <c r="O5"/>
  <c r="N6"/>
  <c r="N6" i="9"/>
  <c r="N20"/>
  <c r="O5"/>
  <c r="N17" i="19"/>
  <c r="O5"/>
  <c r="N6"/>
  <c r="O5" i="10"/>
  <c r="N6"/>
  <c r="N11"/>
  <c r="N17" i="14"/>
  <c r="N6"/>
  <c r="O5"/>
  <c r="N19" i="23"/>
  <c r="N6"/>
  <c r="O5"/>
  <c r="N16" i="22"/>
  <c r="O5"/>
  <c r="N6"/>
  <c r="O19" i="8"/>
  <c r="P5"/>
  <c r="O6"/>
  <c r="P5" i="19" l="1"/>
  <c r="O6"/>
  <c r="O17"/>
  <c r="O16" i="22"/>
  <c r="P5"/>
  <c r="O6"/>
  <c r="P5" i="23"/>
  <c r="O19"/>
  <c r="O6"/>
  <c r="O6" i="10"/>
  <c r="O11"/>
  <c r="P5"/>
  <c r="O6" i="9"/>
  <c r="O20"/>
  <c r="P5"/>
  <c r="Q5" i="8"/>
  <c r="P6"/>
  <c r="P19"/>
  <c r="O26" i="20"/>
  <c r="P5"/>
  <c r="O6"/>
  <c r="P5" i="14"/>
  <c r="O6"/>
  <c r="O17"/>
  <c r="P6" i="10" l="1"/>
  <c r="P11"/>
  <c r="Q5"/>
  <c r="Q5" i="23"/>
  <c r="P19"/>
  <c r="P6"/>
  <c r="P6" i="19"/>
  <c r="P17"/>
  <c r="Q5"/>
  <c r="P17" i="14"/>
  <c r="Q5"/>
  <c r="P6"/>
  <c r="P20" i="9"/>
  <c r="Q5"/>
  <c r="P6"/>
  <c r="P26" i="20"/>
  <c r="P6"/>
  <c r="Q5"/>
  <c r="Q19" i="8"/>
  <c r="Q6"/>
  <c r="R5"/>
  <c r="P6" i="22"/>
  <c r="Q5"/>
  <c r="P16"/>
  <c r="H14" i="1"/>
  <c r="H19"/>
  <c r="H13"/>
  <c r="D15"/>
  <c r="D18"/>
  <c r="H17"/>
  <c r="J1" i="14"/>
  <c r="H20" i="1"/>
  <c r="D9"/>
  <c r="H11"/>
  <c r="H10"/>
  <c r="D22"/>
  <c r="D16"/>
  <c r="H8"/>
  <c r="D8"/>
  <c r="H15"/>
  <c r="H23"/>
  <c r="D11"/>
  <c r="D19"/>
  <c r="H9"/>
  <c r="H22"/>
  <c r="D10"/>
  <c r="D17"/>
  <c r="H18"/>
  <c r="D14"/>
  <c r="H12"/>
  <c r="D12"/>
  <c r="H16"/>
  <c r="D13"/>
  <c r="D20"/>
  <c r="J1" i="23"/>
  <c r="M19" i="1" l="1"/>
  <c r="G19" s="1"/>
  <c r="E19"/>
  <c r="I19" s="1"/>
  <c r="F19"/>
  <c r="J19" s="1"/>
  <c r="F14"/>
  <c r="J14" s="1"/>
  <c r="M14"/>
  <c r="G14" s="1"/>
  <c r="E14"/>
  <c r="I14" s="1"/>
  <c r="H25"/>
  <c r="H27" s="1"/>
  <c r="G18"/>
  <c r="G16"/>
  <c r="F20"/>
  <c r="J20" s="1"/>
  <c r="M20"/>
  <c r="E20"/>
  <c r="I20" s="1"/>
  <c r="F18"/>
  <c r="J18" s="1"/>
  <c r="E18"/>
  <c r="I18" s="1"/>
  <c r="G20"/>
  <c r="I23"/>
  <c r="J23"/>
  <c r="G23"/>
  <c r="M9"/>
  <c r="G9" s="1"/>
  <c r="E9"/>
  <c r="I9" s="1"/>
  <c r="F9"/>
  <c r="J9" s="1"/>
  <c r="F17"/>
  <c r="J17" s="1"/>
  <c r="M17"/>
  <c r="G17" s="1"/>
  <c r="E17"/>
  <c r="I17" s="1"/>
  <c r="H1" i="14"/>
  <c r="D25" i="1"/>
  <c r="F8"/>
  <c r="J8" s="1"/>
  <c r="J25" s="1"/>
  <c r="J27" s="1"/>
  <c r="D27"/>
  <c r="M8"/>
  <c r="G8" s="1"/>
  <c r="E8"/>
  <c r="I8" s="1"/>
  <c r="I25" s="1"/>
  <c r="I27" s="1"/>
  <c r="M11"/>
  <c r="G11" s="1"/>
  <c r="E11"/>
  <c r="I11" s="1"/>
  <c r="F11"/>
  <c r="J11" s="1"/>
  <c r="E13"/>
  <c r="I13" s="1"/>
  <c r="F13"/>
  <c r="J13" s="1"/>
  <c r="M13"/>
  <c r="G13" s="1"/>
  <c r="G22"/>
  <c r="H26"/>
  <c r="F12"/>
  <c r="J12" s="1"/>
  <c r="M12"/>
  <c r="G12" s="1"/>
  <c r="E12"/>
  <c r="I12" s="1"/>
  <c r="H1" i="23"/>
  <c r="F22" i="1"/>
  <c r="J22" s="1"/>
  <c r="J26" s="1"/>
  <c r="D26"/>
  <c r="E22"/>
  <c r="I22" s="1"/>
  <c r="I26" s="1"/>
  <c r="E10"/>
  <c r="I10" s="1"/>
  <c r="F10"/>
  <c r="J10" s="1"/>
  <c r="M10"/>
  <c r="G10" s="1"/>
  <c r="F16"/>
  <c r="J16" s="1"/>
  <c r="E16"/>
  <c r="I16" s="1"/>
  <c r="F15"/>
  <c r="J15" s="1"/>
  <c r="M15"/>
  <c r="G15" s="1"/>
  <c r="E15"/>
  <c r="I15" s="1"/>
  <c r="Q20" i="9"/>
  <c r="R5"/>
  <c r="Q6"/>
  <c r="Q6" i="14"/>
  <c r="Q17"/>
  <c r="R5"/>
  <c r="Q19" i="23"/>
  <c r="Q6"/>
  <c r="R5"/>
  <c r="Q11" i="10"/>
  <c r="R5"/>
  <c r="Q6"/>
  <c r="R6" i="8"/>
  <c r="R19"/>
  <c r="S5"/>
  <c r="Q6" i="19"/>
  <c r="Q17"/>
  <c r="R5"/>
  <c r="Q6" i="22"/>
  <c r="Q16"/>
  <c r="R5"/>
  <c r="Q6" i="20"/>
  <c r="R5"/>
  <c r="Q26"/>
  <c r="S19" i="8" l="1"/>
  <c r="T5"/>
  <c r="S6"/>
  <c r="R16" i="22"/>
  <c r="S5"/>
  <c r="R6"/>
  <c r="R19" i="23"/>
  <c r="R6"/>
  <c r="S5"/>
  <c r="R6" i="9"/>
  <c r="R20"/>
  <c r="S5"/>
  <c r="S5" i="20"/>
  <c r="R26"/>
  <c r="R6"/>
  <c r="R17" i="14"/>
  <c r="S5"/>
  <c r="R6"/>
  <c r="R17" i="19"/>
  <c r="S5"/>
  <c r="R6"/>
  <c r="S5" i="10"/>
  <c r="R6"/>
  <c r="R11"/>
  <c r="T5" i="14" l="1"/>
  <c r="S17"/>
  <c r="S6"/>
  <c r="T5" i="19"/>
  <c r="S6"/>
  <c r="S17"/>
  <c r="T5" i="20"/>
  <c r="S26"/>
  <c r="S6"/>
  <c r="S19" i="23"/>
  <c r="T5"/>
  <c r="S6"/>
  <c r="S16" i="22"/>
  <c r="T5"/>
  <c r="S6"/>
  <c r="S6" i="10"/>
  <c r="S11"/>
  <c r="T5"/>
  <c r="S6" i="9"/>
  <c r="S20"/>
  <c r="T5"/>
  <c r="T19" i="8"/>
  <c r="U5"/>
  <c r="T6"/>
  <c r="U19" l="1"/>
  <c r="U6"/>
  <c r="V5"/>
  <c r="T6" i="14"/>
  <c r="T17"/>
  <c r="U5"/>
  <c r="T20" i="9"/>
  <c r="U5"/>
  <c r="T6"/>
  <c r="U5" i="23"/>
  <c r="T19"/>
  <c r="T6"/>
  <c r="T26" i="20"/>
  <c r="T6"/>
  <c r="U5"/>
  <c r="T6" i="10"/>
  <c r="T11"/>
  <c r="U5"/>
  <c r="T6" i="22"/>
  <c r="U5"/>
  <c r="T16"/>
  <c r="T6" i="19"/>
  <c r="T17"/>
  <c r="U5"/>
  <c r="U20" i="9" l="1"/>
  <c r="V5"/>
  <c r="U6"/>
  <c r="V6" i="8"/>
  <c r="W5"/>
  <c r="V19"/>
  <c r="U26" i="20"/>
  <c r="U6"/>
  <c r="V5"/>
  <c r="U6" i="14"/>
  <c r="U17"/>
  <c r="V5"/>
  <c r="U6" i="19"/>
  <c r="U17"/>
  <c r="V5"/>
  <c r="U6" i="22"/>
  <c r="V5"/>
  <c r="U16"/>
  <c r="U11" i="10"/>
  <c r="V5"/>
  <c r="U6"/>
  <c r="U6" i="23"/>
  <c r="U19"/>
  <c r="V5"/>
  <c r="V17" i="19" l="1"/>
  <c r="W5"/>
  <c r="V6"/>
  <c r="V6" i="9"/>
  <c r="V20"/>
  <c r="W5"/>
  <c r="V19" i="23"/>
  <c r="V6"/>
  <c r="W5"/>
  <c r="X5" i="8"/>
  <c r="W19"/>
  <c r="W6"/>
  <c r="W5" i="20"/>
  <c r="V6"/>
  <c r="V26"/>
  <c r="V16" i="22"/>
  <c r="W5"/>
  <c r="V6"/>
  <c r="W5" i="10"/>
  <c r="V6"/>
  <c r="V11"/>
  <c r="V17" i="14"/>
  <c r="W5"/>
  <c r="V6"/>
  <c r="W6" i="9" l="1"/>
  <c r="W20"/>
  <c r="X5"/>
  <c r="X5" i="14"/>
  <c r="W17"/>
  <c r="W6"/>
  <c r="W6" i="10"/>
  <c r="W11"/>
  <c r="X5"/>
  <c r="Y5" i="8"/>
  <c r="X19"/>
  <c r="X6"/>
  <c r="W19" i="23"/>
  <c r="X5"/>
  <c r="W6"/>
  <c r="W16" i="22"/>
  <c r="X5"/>
  <c r="W6"/>
  <c r="X5" i="20"/>
  <c r="W26"/>
  <c r="W6"/>
  <c r="X5" i="19"/>
  <c r="W6"/>
  <c r="W17"/>
  <c r="X26" i="20" l="1"/>
  <c r="X6"/>
  <c r="Y5"/>
  <c r="X6" i="10"/>
  <c r="X11"/>
  <c r="Y5"/>
  <c r="X17" i="14"/>
  <c r="Y5"/>
  <c r="X6"/>
  <c r="X20" i="9"/>
  <c r="Y5"/>
  <c r="X6"/>
  <c r="X6" i="19"/>
  <c r="X17"/>
  <c r="Y5"/>
  <c r="X6" i="22"/>
  <c r="Y5"/>
  <c r="X16"/>
  <c r="X19" i="23"/>
  <c r="Y5"/>
  <c r="X6"/>
  <c r="Y19" i="8"/>
  <c r="Y6"/>
  <c r="Z5"/>
  <c r="Z19" l="1"/>
  <c r="Z6"/>
  <c r="AA5"/>
  <c r="Y6" i="23"/>
  <c r="Z5"/>
  <c r="Y19"/>
  <c r="Y6" i="22"/>
  <c r="Y16"/>
  <c r="Z5"/>
  <c r="Y6" i="14"/>
  <c r="Y17"/>
  <c r="Z5"/>
  <c r="Y11" i="10"/>
  <c r="Z5"/>
  <c r="Y6"/>
  <c r="Y20" i="9"/>
  <c r="Z5"/>
  <c r="Y6"/>
  <c r="Y6" i="19"/>
  <c r="Y17"/>
  <c r="Z5"/>
  <c r="Y6" i="20"/>
  <c r="Y26"/>
  <c r="Z5"/>
  <c r="Z26" l="1"/>
  <c r="AA5"/>
  <c r="Z6"/>
  <c r="Z6" i="9"/>
  <c r="Z20"/>
  <c r="AA5"/>
  <c r="AA5" i="10"/>
  <c r="Z6"/>
  <c r="Z11"/>
  <c r="AB5" i="8"/>
  <c r="AA19"/>
  <c r="AA6"/>
  <c r="Z17" i="14"/>
  <c r="Z6"/>
  <c r="AA5"/>
  <c r="Z17" i="19"/>
  <c r="AA5"/>
  <c r="Z6"/>
  <c r="Z16" i="22"/>
  <c r="AA5"/>
  <c r="Z6"/>
  <c r="Z19" i="23"/>
  <c r="Z6"/>
  <c r="AA5"/>
  <c r="AA6" i="9" l="1"/>
  <c r="AA20"/>
  <c r="AB5"/>
  <c r="AB5" i="19"/>
  <c r="AA6"/>
  <c r="AA17"/>
  <c r="AB5" i="14"/>
  <c r="AA17"/>
  <c r="AA6"/>
  <c r="AC5" i="8"/>
  <c r="AB19"/>
  <c r="AB6"/>
  <c r="AB5" i="23"/>
  <c r="AA19"/>
  <c r="AA6"/>
  <c r="AA16" i="22"/>
  <c r="AB5"/>
  <c r="AA6"/>
  <c r="AA6" i="10"/>
  <c r="AA11"/>
  <c r="AB5"/>
  <c r="AB5" i="20"/>
  <c r="AA6"/>
  <c r="AA26"/>
  <c r="AB6" i="10" l="1"/>
  <c r="AB11"/>
  <c r="AC5"/>
  <c r="AB6" i="22"/>
  <c r="AC5"/>
  <c r="AB16"/>
  <c r="AC5" i="23"/>
  <c r="AB19"/>
  <c r="AB6"/>
  <c r="AB6" i="19"/>
  <c r="AB17"/>
  <c r="AC5"/>
  <c r="AB20" i="9"/>
  <c r="AC5"/>
  <c r="AB6"/>
  <c r="AB17" i="14"/>
  <c r="AC5"/>
  <c r="AB6"/>
  <c r="AB26" i="20"/>
  <c r="AB6"/>
  <c r="AC5"/>
  <c r="AC19" i="8"/>
  <c r="AC6"/>
  <c r="AD5"/>
  <c r="AC6" i="20" l="1"/>
  <c r="AC26"/>
  <c r="AD5"/>
  <c r="AC6" i="22"/>
  <c r="AD5"/>
  <c r="AC16"/>
  <c r="AC6" i="14"/>
  <c r="AC17"/>
  <c r="AD5"/>
  <c r="AC6" i="19"/>
  <c r="AC17"/>
  <c r="AD5"/>
  <c r="AC11" i="10"/>
  <c r="AD5"/>
  <c r="AC6"/>
  <c r="AC19" i="23"/>
  <c r="AC6"/>
  <c r="AD5"/>
  <c r="AD6" i="8"/>
  <c r="AD19"/>
  <c r="AE5"/>
  <c r="AC20" i="9"/>
  <c r="AD5"/>
  <c r="AC6"/>
  <c r="AD6" l="1"/>
  <c r="AD20"/>
  <c r="AE5"/>
  <c r="AE5" i="10"/>
  <c r="AD6"/>
  <c r="AD11"/>
  <c r="AD17" i="14"/>
  <c r="AD6"/>
  <c r="AE5"/>
  <c r="AD17" i="19"/>
  <c r="AE5"/>
  <c r="AD6"/>
  <c r="AE19" i="8"/>
  <c r="AF5"/>
  <c r="AE6"/>
  <c r="AD16" i="22"/>
  <c r="AE5"/>
  <c r="AD6"/>
  <c r="AD26" i="20"/>
  <c r="AE5"/>
  <c r="AD6"/>
  <c r="AD19" i="23"/>
  <c r="AD6"/>
  <c r="AE5"/>
  <c r="AF5" i="19" l="1"/>
  <c r="AE6"/>
  <c r="AE17"/>
  <c r="AF5" i="14"/>
  <c r="AE6"/>
  <c r="AE17"/>
  <c r="AE6" i="10"/>
  <c r="AE11"/>
  <c r="AF5"/>
  <c r="AF5" i="23"/>
  <c r="AE6"/>
  <c r="AE19"/>
  <c r="AE26" i="20"/>
  <c r="AF5"/>
  <c r="AE6"/>
  <c r="AE16" i="22"/>
  <c r="AF5"/>
  <c r="AE6"/>
  <c r="AG5" i="8"/>
  <c r="AF6"/>
  <c r="AF19"/>
  <c r="AE6" i="9"/>
  <c r="AE20"/>
  <c r="AF5"/>
  <c r="AF20" l="1"/>
  <c r="AG5"/>
  <c r="AF6"/>
  <c r="AF26" i="20"/>
  <c r="AF6"/>
  <c r="AG5"/>
  <c r="AG5" i="23"/>
  <c r="AF6"/>
  <c r="AF19"/>
  <c r="AF17" i="14"/>
  <c r="AG5"/>
  <c r="AF6"/>
  <c r="AG19" i="8"/>
  <c r="AG6"/>
  <c r="AH5"/>
  <c r="AF6" i="22"/>
  <c r="AG5"/>
  <c r="AF16"/>
  <c r="AF6" i="19"/>
  <c r="AF17"/>
  <c r="AG5"/>
  <c r="AF6" i="10"/>
  <c r="AF11"/>
  <c r="AG5"/>
  <c r="AG11" l="1"/>
  <c r="AH5"/>
  <c r="AG6"/>
  <c r="AG6" i="19"/>
  <c r="AG17"/>
  <c r="AH5"/>
  <c r="AG6" i="22"/>
  <c r="AG16"/>
  <c r="AH5"/>
  <c r="AG19" i="23"/>
  <c r="AG6"/>
  <c r="AH5"/>
  <c r="AH6" i="8"/>
  <c r="AH19"/>
  <c r="AI5"/>
  <c r="AG6" i="14"/>
  <c r="AG17"/>
  <c r="AH5"/>
  <c r="AG6" i="20"/>
  <c r="AH5"/>
  <c r="AG26"/>
  <c r="AG20" i="9"/>
  <c r="AH5"/>
  <c r="AG6"/>
  <c r="AI5" i="20" l="1"/>
  <c r="AH26"/>
  <c r="AH6"/>
  <c r="AH16" i="22"/>
  <c r="AI5"/>
  <c r="AH6"/>
  <c r="AH6" i="9"/>
  <c r="AH20"/>
  <c r="AI5"/>
  <c r="AI19" i="8"/>
  <c r="AJ5"/>
  <c r="AI6"/>
  <c r="AH19" i="23"/>
  <c r="AH6"/>
  <c r="AI5"/>
  <c r="AI5" i="10"/>
  <c r="AH6"/>
  <c r="AH11"/>
  <c r="AH17" i="14"/>
  <c r="AI5"/>
  <c r="AH6"/>
  <c r="AH17" i="19"/>
  <c r="AI5"/>
  <c r="AH6"/>
  <c r="AJ5" i="14" l="1"/>
  <c r="AI17"/>
  <c r="AI6"/>
  <c r="AJ5" i="19"/>
  <c r="AI6"/>
  <c r="AI17"/>
  <c r="AI6" i="9"/>
  <c r="AI20"/>
  <c r="AJ5"/>
  <c r="AI16" i="22"/>
  <c r="AJ5"/>
  <c r="AI6"/>
  <c r="AI6" i="10"/>
  <c r="AI11"/>
  <c r="AJ5"/>
  <c r="AI19" i="23"/>
  <c r="AJ5"/>
  <c r="AI6"/>
  <c r="AJ19" i="8"/>
  <c r="AK5"/>
  <c r="AJ6"/>
  <c r="AJ5" i="20"/>
  <c r="AI26"/>
  <c r="AI6"/>
  <c r="AJ6" i="19" l="1"/>
  <c r="AJ17"/>
  <c r="AK5"/>
  <c r="AK19" i="8"/>
  <c r="AK6"/>
  <c r="AL5"/>
  <c r="AK5" i="23"/>
  <c r="AJ19"/>
  <c r="AJ6"/>
  <c r="AJ6" i="14"/>
  <c r="AJ17"/>
  <c r="AK5"/>
  <c r="AJ26" i="20"/>
  <c r="AJ6"/>
  <c r="AK5"/>
  <c r="AJ6" i="10"/>
  <c r="AJ11"/>
  <c r="AK5"/>
  <c r="AJ6" i="22"/>
  <c r="AK5"/>
  <c r="AJ16"/>
  <c r="AJ20" i="9"/>
  <c r="AK5"/>
  <c r="AJ6"/>
  <c r="AK20" l="1"/>
  <c r="AL5"/>
  <c r="AK6"/>
  <c r="AK11" i="10"/>
  <c r="AL5"/>
  <c r="AK6"/>
  <c r="AK26" i="20"/>
  <c r="AK6"/>
  <c r="AL5"/>
  <c r="AL6" i="8"/>
  <c r="AM5"/>
  <c r="AL19"/>
  <c r="AK6" i="19"/>
  <c r="AK17"/>
  <c r="AL5"/>
  <c r="AK6" i="22"/>
  <c r="AL5"/>
  <c r="AK16"/>
  <c r="AK6" i="14"/>
  <c r="AK17"/>
  <c r="AL5"/>
  <c r="AK6" i="23"/>
  <c r="AK19"/>
  <c r="AL5"/>
  <c r="AL17" i="19" l="1"/>
  <c r="AM5"/>
  <c r="AL6"/>
  <c r="AL16" i="22"/>
  <c r="AM5"/>
  <c r="AL6"/>
  <c r="AL6" i="9"/>
  <c r="AL20"/>
  <c r="AM5"/>
  <c r="AL19" i="23"/>
  <c r="AL6"/>
  <c r="AM5"/>
  <c r="AL17" i="14"/>
  <c r="AM5"/>
  <c r="AL6"/>
  <c r="AM6" i="8"/>
  <c r="AN5"/>
  <c r="AM19"/>
  <c r="AM5" i="20"/>
  <c r="AL6"/>
  <c r="AL26"/>
  <c r="AM5" i="10"/>
  <c r="AL6"/>
  <c r="AL11"/>
  <c r="AO5" i="8" l="1"/>
  <c r="AN19"/>
  <c r="AN6"/>
  <c r="AN5" i="14"/>
  <c r="AM17"/>
  <c r="AM6"/>
  <c r="AM6" i="9"/>
  <c r="AM20"/>
  <c r="AN5"/>
  <c r="AM19" i="23"/>
  <c r="AN5"/>
  <c r="AM6"/>
  <c r="AN5" i="20"/>
  <c r="AM26"/>
  <c r="AM6"/>
  <c r="AM16" i="22"/>
  <c r="AN5"/>
  <c r="AM6"/>
  <c r="AN5" i="19"/>
  <c r="AM6"/>
  <c r="AM17"/>
  <c r="AM6" i="10"/>
  <c r="AM11"/>
  <c r="AN5"/>
  <c r="AN6" i="19" l="1"/>
  <c r="AN17"/>
  <c r="AO5"/>
  <c r="AN26" i="20"/>
  <c r="AN6"/>
  <c r="AO5"/>
  <c r="AN20" i="9"/>
  <c r="AO5"/>
  <c r="AN6"/>
  <c r="AN17" i="14"/>
  <c r="AO5"/>
  <c r="AN6"/>
  <c r="AO19" i="8"/>
  <c r="I19" s="1"/>
  <c r="AO6"/>
  <c r="AN19" i="23"/>
  <c r="AO5"/>
  <c r="AN6"/>
  <c r="AN6" i="10"/>
  <c r="AN11"/>
  <c r="AO5"/>
  <c r="AN6" i="22"/>
  <c r="AO5"/>
  <c r="AN16"/>
  <c r="AO26" i="20" l="1"/>
  <c r="I26" s="1"/>
  <c r="AO6"/>
  <c r="AO11" i="10"/>
  <c r="I11" s="1"/>
  <c r="AO6"/>
  <c r="AO6" i="23"/>
  <c r="AO19"/>
  <c r="I19" s="1"/>
  <c r="AO20" i="9"/>
  <c r="I20" s="1"/>
  <c r="AO6"/>
  <c r="AO6" i="22"/>
  <c r="AO16"/>
  <c r="I16" s="1"/>
  <c r="AO6" i="14"/>
  <c r="AO17"/>
  <c r="I17" s="1"/>
  <c r="AO6" i="19"/>
  <c r="AO17"/>
  <c r="I17" s="1"/>
</calcChain>
</file>

<file path=xl/sharedStrings.xml><?xml version="1.0" encoding="utf-8"?>
<sst xmlns="http://schemas.openxmlformats.org/spreadsheetml/2006/main" count="365" uniqueCount="102">
  <si>
    <t>作業時間実績：個人別サマリー</t>
  </si>
  <si>
    <t>中間確認日</t>
  </si>
  <si>
    <t>←稼働時間が入力されている日までにする。最終確認日はその月の末日</t>
  </si>
  <si>
    <t>所属</t>
  </si>
  <si>
    <t>ウェザーニューズ様DT</t>
  </si>
  <si>
    <t>作成者</t>
  </si>
  <si>
    <t>浅沼</t>
  </si>
  <si>
    <t>確認者</t>
  </si>
  <si>
    <t>公休日VN</t>
  </si>
  <si>
    <t>：</t>
  </si>
  <si>
    <t>作業時間実績表</t>
  </si>
  <si>
    <t>標準: DT</t>
  </si>
  <si>
    <t>稼働日</t>
  </si>
  <si>
    <t>作成日</t>
  </si>
  <si>
    <t>確認日</t>
  </si>
  <si>
    <t>公休日JP</t>
  </si>
  <si>
    <t>役割
role</t>
  </si>
  <si>
    <t>スタッフ名
staff name</t>
  </si>
  <si>
    <t>DT稼動標準
standard</t>
  </si>
  <si>
    <t>下限
min</t>
  </si>
  <si>
    <t>上限
max</t>
  </si>
  <si>
    <t>参考予測実績
prediction</t>
  </si>
  <si>
    <t>実績合計
actual</t>
  </si>
  <si>
    <t>実績
（不足）</t>
  </si>
  <si>
    <t>実績
（超過）</t>
  </si>
  <si>
    <t>参考時間 / 1日</t>
  </si>
  <si>
    <t>休日区分</t>
  </si>
  <si>
    <t>BSE</t>
  </si>
  <si>
    <t>MiengTQ</t>
  </si>
  <si>
    <t>VN</t>
  </si>
  <si>
    <t>HanhDB</t>
  </si>
  <si>
    <t>DEVL</t>
  </si>
  <si>
    <t>TrungNT</t>
  </si>
  <si>
    <t>DEV</t>
  </si>
  <si>
    <t>ThuanVH</t>
  </si>
  <si>
    <t>HiepVN</t>
  </si>
  <si>
    <t>DongPV</t>
  </si>
  <si>
    <t>DatDN</t>
  </si>
  <si>
    <t>KhangDV</t>
  </si>
  <si>
    <t>SiNX</t>
  </si>
  <si>
    <t>KhoiND</t>
  </si>
  <si>
    <t>QA</t>
  </si>
  <si>
    <t>NinhCTH</t>
  </si>
  <si>
    <t>HongNT</t>
  </si>
  <si>
    <t>XuyenPT</t>
  </si>
  <si>
    <t>JP</t>
  </si>
  <si>
    <t>NguyenND</t>
  </si>
  <si>
    <t>大川</t>
  </si>
  <si>
    <t>小計（COWELL-ASIA）</t>
  </si>
  <si>
    <t>小計（COWELL-JP）</t>
  </si>
  <si>
    <t>合計</t>
  </si>
  <si>
    <t>実績: DT</t>
  </si>
  <si>
    <t>実績: FB</t>
  </si>
  <si>
    <t>ウェザーニューズ DT</t>
  </si>
  <si>
    <t>更新者</t>
  </si>
  <si>
    <t>更新日</t>
  </si>
  <si>
    <t>プロジェクト名
project name</t>
  </si>
  <si>
    <t>機能名/仕様名
function/module</t>
  </si>
  <si>
    <t>作　業　詳　細
detail</t>
  </si>
  <si>
    <t>合　計
total(H)</t>
  </si>
  <si>
    <t>(fixedbid)Other / internal training</t>
  </si>
  <si>
    <t>全稼働時間</t>
  </si>
  <si>
    <t>休日稼働時間</t>
  </si>
  <si>
    <t>プロジェクト別メモ</t>
  </si>
  <si>
    <t>M_VersionUp</t>
  </si>
  <si>
    <t>旧正月休暇</t>
  </si>
  <si>
    <t>tìm hiểu code mermaid3 về phần SSM</t>
  </si>
  <si>
    <t>stydy new spec SSM</t>
  </si>
  <si>
    <t xml:space="preserve">update code SSM </t>
  </si>
  <si>
    <t>(fixedbid)SCMストコン</t>
  </si>
  <si>
    <t>write doc</t>
  </si>
  <si>
    <t>update code</t>
  </si>
  <si>
    <t>fix bug</t>
  </si>
  <si>
    <t>release</t>
  </si>
  <si>
    <t>fix bug SSM</t>
  </si>
  <si>
    <t xml:space="preserve">Task #36852 </t>
  </si>
  <si>
    <t>Learning php laravel</t>
  </si>
  <si>
    <t>Internal project</t>
  </si>
  <si>
    <t>テストケース作成</t>
  </si>
  <si>
    <t>テスト実施</t>
  </si>
  <si>
    <t>Code PHP web interal company</t>
  </si>
  <si>
    <t>M_Hazard</t>
  </si>
  <si>
    <t>装置管理リスト画面</t>
  </si>
  <si>
    <t>SHOPリスト画面</t>
  </si>
  <si>
    <t>auto update staus 3 =&gt; 4</t>
  </si>
  <si>
    <t>API: alert_configs</t>
  </si>
  <si>
    <t>不具合修正確認</t>
  </si>
  <si>
    <t>再テスト実施</t>
  </si>
  <si>
    <t>ステータス更新</t>
  </si>
  <si>
    <t>ミーティング</t>
  </si>
  <si>
    <t>SSM update</t>
  </si>
  <si>
    <t xml:space="preserve">
</t>
  </si>
  <si>
    <t>01 ポイント予報</t>
  </si>
  <si>
    <t>02 週間予報</t>
  </si>
  <si>
    <t>03 降水予報</t>
  </si>
  <si>
    <t>05 天気図</t>
  </si>
  <si>
    <t>08 指数情報</t>
  </si>
  <si>
    <t>09 季節情報</t>
  </si>
  <si>
    <t>テスト項目書理解</t>
  </si>
  <si>
    <t>報告書翻訳</t>
  </si>
  <si>
    <t>(fixedbid)DAM_SPRITE</t>
  </si>
  <si>
    <t>メール翻訳</t>
  </si>
</sst>
</file>

<file path=xl/styles.xml><?xml version="1.0" encoding="utf-8"?>
<styleSheet xmlns="http://schemas.openxmlformats.org/spreadsheetml/2006/main">
  <numFmts count="7">
    <numFmt numFmtId="164" formatCode="yyyy&quot;年&quot;m&quot;月&quot;"/>
    <numFmt numFmtId="165" formatCode="0\ &quot;日間&quot;"/>
    <numFmt numFmtId="166" formatCode="yyyy/mm/dd"/>
    <numFmt numFmtId="167" formatCode="_(* 0.00_);_(* \(0.00\);_(* &quot;&quot;_);_(@_)"/>
    <numFmt numFmtId="168" formatCode="0.00_);[Red]\(0.00\)"/>
    <numFmt numFmtId="169" formatCode="m/d"/>
    <numFmt numFmtId="170" formatCode="ddd"/>
  </numFmts>
  <fonts count="26">
    <font>
      <sz val="11"/>
      <color rgb="FF000000"/>
      <name val="Calibri"/>
    </font>
    <font>
      <b/>
      <sz val="14"/>
      <name val="Arial"/>
    </font>
    <font>
      <sz val="11"/>
      <name val="Calibri"/>
    </font>
    <font>
      <sz val="14"/>
      <name val="Arial"/>
    </font>
    <font>
      <sz val="9"/>
      <color rgb="FFB7B7B7"/>
      <name val="Arial"/>
    </font>
    <font>
      <b/>
      <sz val="11"/>
      <name val="Arial"/>
    </font>
    <font>
      <sz val="11"/>
      <name val="Arial"/>
    </font>
    <font>
      <sz val="11"/>
      <name val="Calibri"/>
    </font>
    <font>
      <b/>
      <sz val="10"/>
      <name val="Arial"/>
    </font>
    <font>
      <sz val="6"/>
      <name val="Arial"/>
    </font>
    <font>
      <sz val="10"/>
      <name val="Arial"/>
    </font>
    <font>
      <sz val="10"/>
      <color rgb="FF999999"/>
      <name val="Arial"/>
    </font>
    <font>
      <b/>
      <sz val="10"/>
      <color rgb="FF6AA84F"/>
      <name val="Arial"/>
    </font>
    <font>
      <b/>
      <sz val="10"/>
      <color rgb="FFFF00FF"/>
      <name val="Arial"/>
    </font>
    <font>
      <b/>
      <sz val="10"/>
      <color rgb="FF9900FF"/>
      <name val="Arial"/>
    </font>
    <font>
      <b/>
      <sz val="10"/>
      <color rgb="FF999999"/>
      <name val="Arial"/>
    </font>
    <font>
      <b/>
      <sz val="10"/>
      <color rgb="FFFF9900"/>
      <name val="Arial"/>
    </font>
    <font>
      <b/>
      <sz val="10"/>
      <color rgb="FFFF0000"/>
      <name val="Arial"/>
    </font>
    <font>
      <sz val="12"/>
      <name val="Arial"/>
    </font>
    <font>
      <b/>
      <sz val="10"/>
      <color rgb="FF0000D4"/>
      <name val="Arial"/>
    </font>
    <font>
      <sz val="6"/>
      <name val="Calibri"/>
    </font>
    <font>
      <sz val="10"/>
      <color rgb="FF000000"/>
      <name val="Arial"/>
    </font>
    <font>
      <sz val="10"/>
      <name val="Calibri"/>
    </font>
    <font>
      <sz val="10"/>
      <color rgb="FFEFEFEF"/>
      <name val="Arial"/>
    </font>
    <font>
      <sz val="9"/>
      <name val="Arial"/>
    </font>
    <font>
      <b/>
      <sz val="9"/>
      <name val="Arial"/>
    </font>
  </fonts>
  <fills count="1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AAFFFF"/>
        <bgColor rgb="FFAAFFFF"/>
      </patternFill>
    </fill>
    <fill>
      <patternFill patternType="solid">
        <fgColor rgb="FFCCFFFF"/>
        <bgColor rgb="FFCCFFFF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CC"/>
        <bgColor rgb="FFFFFF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14" fontId="4" fillId="0" borderId="0" xfId="0" applyNumberFormat="1" applyFont="1" applyAlignment="1"/>
    <xf numFmtId="0" fontId="5" fillId="2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14" fontId="4" fillId="0" borderId="5" xfId="0" applyNumberFormat="1" applyFont="1" applyBorder="1" applyAlignment="1"/>
    <xf numFmtId="0" fontId="5" fillId="2" borderId="1" xfId="0" applyFont="1" applyFill="1" applyBorder="1" applyAlignment="1">
      <alignment horizontal="left" vertical="center"/>
    </xf>
    <xf numFmtId="165" fontId="6" fillId="3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0" fontId="7" fillId="0" borderId="8" xfId="0" applyFont="1" applyBorder="1" applyAlignment="1"/>
    <xf numFmtId="0" fontId="4" fillId="0" borderId="5" xfId="0" applyFont="1" applyBorder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10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2" fontId="12" fillId="3" borderId="4" xfId="0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5" fillId="5" borderId="4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2" fontId="16" fillId="7" borderId="4" xfId="0" applyNumberFormat="1" applyFont="1" applyFill="1" applyBorder="1" applyAlignment="1">
      <alignment horizontal="center" vertical="center"/>
    </xf>
    <xf numFmtId="2" fontId="17" fillId="7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0" fontId="7" fillId="0" borderId="0" xfId="0" applyFont="1" applyAlignment="1"/>
    <xf numFmtId="0" fontId="11" fillId="0" borderId="3" xfId="0" applyFont="1" applyBorder="1" applyAlignment="1">
      <alignment horizontal="center" vertical="center" wrapText="1"/>
    </xf>
    <xf numFmtId="0" fontId="7" fillId="0" borderId="17" xfId="0" applyFont="1" applyBorder="1" applyAlignme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67" fontId="12" fillId="10" borderId="3" xfId="0" applyNumberFormat="1" applyFont="1" applyFill="1" applyBorder="1" applyAlignment="1">
      <alignment horizontal="center" vertical="center"/>
    </xf>
    <xf numFmtId="167" fontId="3" fillId="0" borderId="0" xfId="0" applyNumberFormat="1" applyFont="1"/>
    <xf numFmtId="167" fontId="18" fillId="0" borderId="0" xfId="0" applyNumberFormat="1" applyFont="1"/>
    <xf numFmtId="167" fontId="8" fillId="10" borderId="4" xfId="0" applyNumberFormat="1" applyFont="1" applyFill="1" applyBorder="1" applyAlignment="1">
      <alignment horizontal="center" vertical="center"/>
    </xf>
    <xf numFmtId="167" fontId="16" fillId="10" borderId="4" xfId="0" applyNumberFormat="1" applyFont="1" applyFill="1" applyBorder="1" applyAlignment="1">
      <alignment horizontal="center" vertical="center"/>
    </xf>
    <xf numFmtId="167" fontId="17" fillId="10" borderId="4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8" fontId="19" fillId="3" borderId="4" xfId="0" applyNumberFormat="1" applyFont="1" applyFill="1" applyBorder="1" applyAlignment="1">
      <alignment horizontal="center" vertical="center"/>
    </xf>
    <xf numFmtId="2" fontId="19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69" fontId="8" fillId="2" borderId="18" xfId="0" applyNumberFormat="1" applyFont="1" applyFill="1" applyBorder="1" applyAlignment="1">
      <alignment horizontal="center" wrapText="1"/>
    </xf>
    <xf numFmtId="169" fontId="8" fillId="2" borderId="18" xfId="0" applyNumberFormat="1" applyFont="1" applyFill="1" applyBorder="1" applyAlignment="1">
      <alignment horizontal="center" wrapText="1"/>
    </xf>
    <xf numFmtId="170" fontId="8" fillId="2" borderId="20" xfId="0" applyNumberFormat="1" applyFont="1" applyFill="1" applyBorder="1" applyAlignment="1">
      <alignment horizontal="center" vertical="center"/>
    </xf>
    <xf numFmtId="0" fontId="20" fillId="2" borderId="16" xfId="0" applyFont="1" applyFill="1" applyBorder="1" applyAlignment="1"/>
    <xf numFmtId="0" fontId="20" fillId="2" borderId="16" xfId="0" applyFont="1" applyFill="1" applyBorder="1" applyAlignment="1"/>
    <xf numFmtId="170" fontId="20" fillId="2" borderId="16" xfId="0" applyNumberFormat="1" applyFont="1" applyFill="1" applyBorder="1" applyAlignment="1"/>
    <xf numFmtId="0" fontId="10" fillId="0" borderId="18" xfId="0" applyFont="1" applyBorder="1" applyAlignment="1">
      <alignment horizontal="center" vertical="center"/>
    </xf>
    <xf numFmtId="168" fontId="21" fillId="0" borderId="3" xfId="0" applyNumberFormat="1" applyFont="1" applyBorder="1" applyAlignment="1">
      <alignment horizontal="right" vertical="center"/>
    </xf>
    <xf numFmtId="168" fontId="22" fillId="0" borderId="3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horizontal="right" vertical="center"/>
    </xf>
    <xf numFmtId="0" fontId="23" fillId="0" borderId="20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horizontal="right" vertical="center"/>
    </xf>
    <xf numFmtId="168" fontId="22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horizontal="right" vertical="center"/>
    </xf>
    <xf numFmtId="0" fontId="23" fillId="0" borderId="21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68" fontId="22" fillId="0" borderId="4" xfId="0" applyNumberFormat="1" applyFont="1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68" fontId="21" fillId="0" borderId="2" xfId="0" applyNumberFormat="1" applyFont="1" applyBorder="1" applyAlignment="1">
      <alignment vertical="center"/>
    </xf>
    <xf numFmtId="168" fontId="21" fillId="0" borderId="2" xfId="0" applyNumberFormat="1" applyFont="1" applyBorder="1" applyAlignment="1">
      <alignment horizontal="center" vertical="center"/>
    </xf>
    <xf numFmtId="168" fontId="21" fillId="0" borderId="2" xfId="0" applyNumberFormat="1" applyFont="1" applyBorder="1" applyAlignment="1">
      <alignment vertical="center"/>
    </xf>
    <xf numFmtId="168" fontId="10" fillId="0" borderId="21" xfId="0" applyNumberFormat="1" applyFont="1" applyBorder="1" applyAlignment="1">
      <alignment vertical="center"/>
    </xf>
    <xf numFmtId="2" fontId="24" fillId="0" borderId="0" xfId="0" applyNumberFormat="1" applyFont="1"/>
    <xf numFmtId="2" fontId="24" fillId="8" borderId="0" xfId="0" applyNumberFormat="1" applyFont="1" applyFill="1"/>
    <xf numFmtId="0" fontId="14" fillId="0" borderId="0" xfId="0" applyFont="1" applyAlignment="1">
      <alignment horizontal="center" vertical="center"/>
    </xf>
    <xf numFmtId="2" fontId="25" fillId="0" borderId="0" xfId="0" applyNumberFormat="1" applyFont="1" applyAlignment="1">
      <alignment vertical="center"/>
    </xf>
    <xf numFmtId="0" fontId="20" fillId="2" borderId="16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3" borderId="16" xfId="0" applyFont="1" applyFill="1" applyBorder="1" applyAlignment="1">
      <alignment horizontal="center"/>
    </xf>
    <xf numFmtId="168" fontId="21" fillId="0" borderId="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/>
    <xf numFmtId="0" fontId="10" fillId="0" borderId="23" xfId="0" applyFont="1" applyBorder="1" applyAlignment="1">
      <alignment horizontal="center" vertical="center"/>
    </xf>
    <xf numFmtId="0" fontId="0" fillId="0" borderId="0" xfId="0" applyFont="1" applyAlignment="1"/>
    <xf numFmtId="0" fontId="8" fillId="2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5" xfId="0" applyFont="1" applyBorder="1"/>
    <xf numFmtId="0" fontId="10" fillId="9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6" fillId="0" borderId="1" xfId="0" applyFont="1" applyBorder="1" applyAlignment="1">
      <alignment horizontal="center" vertical="center"/>
    </xf>
    <xf numFmtId="0" fontId="2" fillId="0" borderId="3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6" xfId="0" applyFont="1" applyBorder="1"/>
    <xf numFmtId="0" fontId="4" fillId="4" borderId="11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7" xfId="0" applyFont="1" applyBorder="1"/>
    <xf numFmtId="168" fontId="10" fillId="3" borderId="1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2" fontId="10" fillId="0" borderId="1" xfId="0" applyNumberFormat="1" applyFont="1" applyBorder="1" applyAlignment="1">
      <alignment horizontal="left" vertical="center"/>
    </xf>
    <xf numFmtId="0" fontId="2" fillId="0" borderId="19" xfId="0" applyFont="1" applyBorder="1"/>
    <xf numFmtId="0" fontId="2" fillId="0" borderId="22" xfId="0" applyFont="1" applyBorder="1"/>
    <xf numFmtId="0" fontId="8" fillId="2" borderId="18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21" xfId="0" applyFont="1" applyBorder="1"/>
    <xf numFmtId="0" fontId="10" fillId="0" borderId="1" xfId="0" applyFont="1" applyBorder="1" applyAlignment="1">
      <alignment horizontal="left" vertical="center"/>
    </xf>
    <xf numFmtId="168" fontId="14" fillId="8" borderId="0" xfId="0" applyNumberFormat="1" applyFont="1" applyFill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168" fontId="14" fillId="10" borderId="0" xfId="0" applyNumberFormat="1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10" fillId="9" borderId="9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68" fontId="19" fillId="3" borderId="15" xfId="0" applyNumberFormat="1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36"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7" topLeftCell="A17" activePane="bottomLeft" state="frozen"/>
      <selection pane="bottomLeft" activeCell="E25" sqref="E25"/>
    </sheetView>
  </sheetViews>
  <sheetFormatPr defaultColWidth="15.140625" defaultRowHeight="15" customHeight="1"/>
  <cols>
    <col min="1" max="1" width="11.28515625" customWidth="1"/>
    <col min="2" max="2" width="18.5703125" customWidth="1"/>
    <col min="3" max="3" width="4.42578125" customWidth="1"/>
    <col min="4" max="10" width="12.42578125" customWidth="1"/>
    <col min="11" max="12" width="3.42578125" customWidth="1"/>
    <col min="13" max="19" width="8" customWidth="1"/>
  </cols>
  <sheetData>
    <row r="1" spans="1:19" ht="22.5" customHeight="1">
      <c r="A1" s="129" t="s">
        <v>0</v>
      </c>
      <c r="B1" s="124"/>
      <c r="C1" s="124"/>
      <c r="D1" s="124"/>
      <c r="E1" s="124"/>
      <c r="F1" s="124"/>
      <c r="G1" s="124"/>
      <c r="H1" s="126"/>
      <c r="I1" s="1"/>
      <c r="J1" s="1"/>
      <c r="K1" s="1"/>
      <c r="L1" s="1"/>
      <c r="M1" s="2" t="s">
        <v>1</v>
      </c>
      <c r="N1" s="3">
        <v>42916</v>
      </c>
      <c r="O1" s="127" t="s">
        <v>2</v>
      </c>
      <c r="P1" s="128"/>
      <c r="Q1" s="128"/>
      <c r="R1" s="128"/>
      <c r="S1" s="128"/>
    </row>
    <row r="2" spans="1:19" ht="22.5" customHeight="1">
      <c r="A2" s="4" t="s">
        <v>3</v>
      </c>
      <c r="B2" s="125" t="s">
        <v>4</v>
      </c>
      <c r="C2" s="124"/>
      <c r="D2" s="126"/>
      <c r="E2" s="4" t="s">
        <v>5</v>
      </c>
      <c r="F2" s="5" t="s">
        <v>6</v>
      </c>
      <c r="G2" s="4" t="s">
        <v>7</v>
      </c>
      <c r="H2" s="6"/>
      <c r="I2" s="7"/>
      <c r="J2" s="7"/>
      <c r="K2" s="7"/>
      <c r="L2" s="1"/>
      <c r="M2" s="2" t="s">
        <v>8</v>
      </c>
      <c r="N2" s="12"/>
      <c r="O2" s="12"/>
      <c r="P2" s="13"/>
      <c r="Q2" s="13"/>
      <c r="R2" s="13"/>
      <c r="S2" s="14"/>
    </row>
    <row r="3" spans="1:19" ht="22.5" customHeight="1">
      <c r="A3" s="15" t="s">
        <v>12</v>
      </c>
      <c r="B3" s="10">
        <v>42887</v>
      </c>
      <c r="C3" s="11" t="s">
        <v>9</v>
      </c>
      <c r="D3" s="16">
        <f>NETWORKDAYS($B$3,EOMONTH($B$3,0)) - COUNT($N$2:$S$2)</f>
        <v>22</v>
      </c>
      <c r="E3" s="17" t="s">
        <v>13</v>
      </c>
      <c r="F3" s="18">
        <v>42887</v>
      </c>
      <c r="G3" s="19" t="s">
        <v>14</v>
      </c>
      <c r="H3" s="20"/>
      <c r="I3" s="21"/>
      <c r="J3" s="21"/>
      <c r="K3" s="21"/>
      <c r="L3" s="1"/>
      <c r="M3" s="2" t="s">
        <v>15</v>
      </c>
      <c r="N3" s="22"/>
      <c r="O3" s="23"/>
      <c r="P3" s="23"/>
      <c r="Q3" s="24"/>
      <c r="R3" s="25"/>
      <c r="S3" s="26"/>
    </row>
    <row r="4" spans="1:19" ht="11.2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28"/>
      <c r="L4" s="1"/>
      <c r="M4" s="1"/>
      <c r="N4" s="1"/>
      <c r="O4" s="1"/>
      <c r="P4" s="1"/>
      <c r="Q4" s="1"/>
      <c r="R4" s="1"/>
      <c r="S4" s="1"/>
    </row>
    <row r="5" spans="1:19" ht="15" customHeight="1">
      <c r="A5" s="120" t="s">
        <v>16</v>
      </c>
      <c r="B5" s="120" t="s">
        <v>17</v>
      </c>
      <c r="C5" s="130"/>
      <c r="D5" s="130" t="s">
        <v>18</v>
      </c>
      <c r="E5" s="130" t="s">
        <v>19</v>
      </c>
      <c r="F5" s="130" t="s">
        <v>20</v>
      </c>
      <c r="G5" s="130" t="s">
        <v>21</v>
      </c>
      <c r="H5" s="130" t="s">
        <v>22</v>
      </c>
      <c r="I5" s="130" t="s">
        <v>23</v>
      </c>
      <c r="J5" s="130" t="s">
        <v>24</v>
      </c>
      <c r="L5" s="1"/>
      <c r="M5" s="133" t="s">
        <v>25</v>
      </c>
      <c r="N5" s="133" t="s">
        <v>26</v>
      </c>
      <c r="O5" s="1"/>
      <c r="P5" s="1"/>
      <c r="Q5" s="1"/>
      <c r="R5" s="1"/>
      <c r="S5" s="1"/>
    </row>
    <row r="6" spans="1:19" ht="15" customHeight="1">
      <c r="A6" s="121"/>
      <c r="B6" s="121"/>
      <c r="C6" s="131"/>
      <c r="D6" s="131"/>
      <c r="E6" s="131"/>
      <c r="F6" s="131"/>
      <c r="G6" s="131"/>
      <c r="H6" s="131"/>
      <c r="I6" s="131"/>
      <c r="J6" s="131"/>
      <c r="L6" s="1"/>
      <c r="M6" s="134"/>
      <c r="N6" s="134"/>
      <c r="O6" s="1"/>
      <c r="P6" s="1"/>
      <c r="Q6" s="1"/>
      <c r="R6" s="1"/>
      <c r="S6" s="1"/>
    </row>
    <row r="7" spans="1:19" ht="7.5" customHeight="1">
      <c r="A7" s="122"/>
      <c r="B7" s="122"/>
      <c r="C7" s="132"/>
      <c r="D7" s="132"/>
      <c r="E7" s="132"/>
      <c r="F7" s="132"/>
      <c r="G7" s="132"/>
      <c r="H7" s="132"/>
      <c r="I7" s="132"/>
      <c r="J7" s="132"/>
      <c r="L7" s="30"/>
      <c r="M7" s="135"/>
      <c r="N7" s="135"/>
      <c r="O7" s="1"/>
      <c r="P7" s="30"/>
      <c r="Q7" s="30"/>
      <c r="R7" s="30"/>
      <c r="S7" s="30"/>
    </row>
    <row r="8" spans="1:19" ht="23.25" customHeight="1">
      <c r="A8" s="31" t="s">
        <v>27</v>
      </c>
      <c r="B8" s="32" t="s">
        <v>28</v>
      </c>
      <c r="C8" s="33" t="s">
        <v>29</v>
      </c>
      <c r="D8" s="34" t="e">
        <f t="shared" ref="D8:D23" ca="1" si="0">INDIRECT($B8 &amp; "!F1")</f>
        <v>#REF!</v>
      </c>
      <c r="E8" s="35" t="e">
        <f t="shared" ref="E8:E23" ca="1" si="1">D8*0.9</f>
        <v>#REF!</v>
      </c>
      <c r="F8" s="36" t="e">
        <f t="shared" ref="F8:F23" ca="1" si="2">D8*1.1</f>
        <v>#REF!</v>
      </c>
      <c r="G8" s="37" t="e">
        <f t="shared" ref="G8:G23" ca="1" si="3">$H8+((NETWORKDAYS($N$1,EOMONTH($B$3,0))-COUNTIF(IF($N8="JP",$N$3:$R$3,$N$2:$R$2), "&gt;=" &amp; $N$1) -1) * $M8)</f>
        <v>#REF!</v>
      </c>
      <c r="H8" s="38" t="e">
        <f t="shared" ref="H8:H23" ca="1" si="4">INDIRECT($B8 &amp; "!H1")</f>
        <v>#REF!</v>
      </c>
      <c r="I8" s="39" t="e">
        <f t="shared" ref="I8:I23" ca="1" si="5">IF($H8&lt;$E8,$E8-$H8,"")</f>
        <v>#REF!</v>
      </c>
      <c r="J8" s="40" t="e">
        <f t="shared" ref="J8:J23" ca="1" si="6">IF($H8&gt;$F8,$H8-$F8,"")</f>
        <v>#REF!</v>
      </c>
      <c r="L8" s="8"/>
      <c r="M8" s="41" t="e">
        <f t="shared" ref="M8:M15" ca="1" si="7">$D8/$D$3</f>
        <v>#REF!</v>
      </c>
      <c r="N8" s="41"/>
      <c r="O8" s="1"/>
      <c r="P8" s="8"/>
      <c r="Q8" s="8"/>
      <c r="R8" s="8"/>
      <c r="S8" s="8"/>
    </row>
    <row r="9" spans="1:19" ht="23.25" customHeight="1">
      <c r="A9" s="31" t="s">
        <v>27</v>
      </c>
      <c r="B9" s="32" t="s">
        <v>30</v>
      </c>
      <c r="C9" s="33" t="s">
        <v>29</v>
      </c>
      <c r="D9" s="34" t="e">
        <f t="shared" ca="1" si="0"/>
        <v>#REF!</v>
      </c>
      <c r="E9" s="35" t="e">
        <f t="shared" ca="1" si="1"/>
        <v>#REF!</v>
      </c>
      <c r="F9" s="36" t="e">
        <f t="shared" ca="1" si="2"/>
        <v>#REF!</v>
      </c>
      <c r="G9" s="37" t="e">
        <f t="shared" ca="1" si="3"/>
        <v>#REF!</v>
      </c>
      <c r="H9" s="38" t="e">
        <f t="shared" ca="1" si="4"/>
        <v>#REF!</v>
      </c>
      <c r="I9" s="39" t="e">
        <f t="shared" ca="1" si="5"/>
        <v>#REF!</v>
      </c>
      <c r="J9" s="40" t="e">
        <f t="shared" ca="1" si="6"/>
        <v>#REF!</v>
      </c>
      <c r="L9" s="8"/>
      <c r="M9" s="41" t="e">
        <f t="shared" ca="1" si="7"/>
        <v>#REF!</v>
      </c>
      <c r="N9" s="41"/>
      <c r="O9" s="1"/>
      <c r="P9" s="8"/>
      <c r="Q9" s="8"/>
      <c r="R9" s="8"/>
      <c r="S9" s="8"/>
    </row>
    <row r="10" spans="1:19" ht="23.25" customHeight="1">
      <c r="A10" s="42" t="s">
        <v>31</v>
      </c>
      <c r="B10" s="43" t="s">
        <v>32</v>
      </c>
      <c r="C10" s="44" t="s">
        <v>29</v>
      </c>
      <c r="D10" s="34" t="e">
        <f t="shared" ca="1" si="0"/>
        <v>#REF!</v>
      </c>
      <c r="E10" s="35" t="e">
        <f t="shared" ca="1" si="1"/>
        <v>#REF!</v>
      </c>
      <c r="F10" s="36" t="e">
        <f t="shared" ca="1" si="2"/>
        <v>#REF!</v>
      </c>
      <c r="G10" s="37" t="e">
        <f t="shared" ca="1" si="3"/>
        <v>#REF!</v>
      </c>
      <c r="H10" s="38" t="e">
        <f t="shared" ca="1" si="4"/>
        <v>#REF!</v>
      </c>
      <c r="I10" s="39" t="e">
        <f t="shared" ca="1" si="5"/>
        <v>#REF!</v>
      </c>
      <c r="J10" s="40" t="e">
        <f t="shared" ca="1" si="6"/>
        <v>#REF!</v>
      </c>
      <c r="L10" s="8"/>
      <c r="M10" s="41" t="e">
        <f t="shared" ca="1" si="7"/>
        <v>#REF!</v>
      </c>
      <c r="N10" s="41"/>
      <c r="O10" s="1"/>
      <c r="P10" s="8"/>
      <c r="Q10" s="8"/>
      <c r="R10" s="8"/>
      <c r="S10" s="8"/>
    </row>
    <row r="11" spans="1:19" ht="23.25" customHeight="1">
      <c r="A11" s="42" t="s">
        <v>33</v>
      </c>
      <c r="B11" s="43" t="s">
        <v>34</v>
      </c>
      <c r="C11" s="44" t="s">
        <v>29</v>
      </c>
      <c r="D11" s="34" t="e">
        <f t="shared" ca="1" si="0"/>
        <v>#REF!</v>
      </c>
      <c r="E11" s="35" t="e">
        <f t="shared" ca="1" si="1"/>
        <v>#REF!</v>
      </c>
      <c r="F11" s="36" t="e">
        <f t="shared" ca="1" si="2"/>
        <v>#REF!</v>
      </c>
      <c r="G11" s="37" t="e">
        <f t="shared" ca="1" si="3"/>
        <v>#REF!</v>
      </c>
      <c r="H11" s="38" t="e">
        <f t="shared" ca="1" si="4"/>
        <v>#REF!</v>
      </c>
      <c r="I11" s="39" t="e">
        <f t="shared" ca="1" si="5"/>
        <v>#REF!</v>
      </c>
      <c r="J11" s="40" t="e">
        <f t="shared" ca="1" si="6"/>
        <v>#REF!</v>
      </c>
      <c r="L11" s="8"/>
      <c r="M11" s="41" t="e">
        <f t="shared" ca="1" si="7"/>
        <v>#REF!</v>
      </c>
      <c r="N11" s="41"/>
      <c r="O11" s="1"/>
      <c r="P11" s="8"/>
      <c r="Q11" s="8"/>
      <c r="R11" s="8"/>
      <c r="S11" s="8"/>
    </row>
    <row r="12" spans="1:19" ht="23.25" customHeight="1">
      <c r="A12" s="42" t="s">
        <v>33</v>
      </c>
      <c r="B12" s="45" t="s">
        <v>35</v>
      </c>
      <c r="C12" s="44" t="s">
        <v>29</v>
      </c>
      <c r="D12" s="34" t="e">
        <f t="shared" ca="1" si="0"/>
        <v>#REF!</v>
      </c>
      <c r="E12" s="35" t="e">
        <f t="shared" ca="1" si="1"/>
        <v>#REF!</v>
      </c>
      <c r="F12" s="36" t="e">
        <f t="shared" ca="1" si="2"/>
        <v>#REF!</v>
      </c>
      <c r="G12" s="37" t="e">
        <f t="shared" ca="1" si="3"/>
        <v>#REF!</v>
      </c>
      <c r="H12" s="38" t="e">
        <f t="shared" ca="1" si="4"/>
        <v>#REF!</v>
      </c>
      <c r="I12" s="39" t="e">
        <f t="shared" ca="1" si="5"/>
        <v>#REF!</v>
      </c>
      <c r="J12" s="40" t="e">
        <f t="shared" ca="1" si="6"/>
        <v>#REF!</v>
      </c>
      <c r="L12" s="8"/>
      <c r="M12" s="41" t="e">
        <f t="shared" ca="1" si="7"/>
        <v>#REF!</v>
      </c>
      <c r="N12" s="41"/>
      <c r="O12" s="1"/>
      <c r="P12" s="8"/>
      <c r="Q12" s="8"/>
      <c r="R12" s="8"/>
      <c r="S12" s="8"/>
    </row>
    <row r="13" spans="1:19" ht="23.25" customHeight="1">
      <c r="A13" s="31" t="s">
        <v>33</v>
      </c>
      <c r="B13" s="46" t="s">
        <v>36</v>
      </c>
      <c r="C13" s="33" t="s">
        <v>29</v>
      </c>
      <c r="D13" s="34" t="e">
        <f t="shared" ca="1" si="0"/>
        <v>#REF!</v>
      </c>
      <c r="E13" s="35" t="e">
        <f t="shared" ca="1" si="1"/>
        <v>#REF!</v>
      </c>
      <c r="F13" s="36" t="e">
        <f t="shared" ca="1" si="2"/>
        <v>#REF!</v>
      </c>
      <c r="G13" s="37" t="e">
        <f t="shared" ca="1" si="3"/>
        <v>#REF!</v>
      </c>
      <c r="H13" s="38" t="e">
        <f t="shared" ca="1" si="4"/>
        <v>#REF!</v>
      </c>
      <c r="I13" s="39" t="e">
        <f t="shared" ca="1" si="5"/>
        <v>#REF!</v>
      </c>
      <c r="J13" s="40" t="e">
        <f t="shared" ca="1" si="6"/>
        <v>#REF!</v>
      </c>
      <c r="L13" s="8"/>
      <c r="M13" s="41" t="e">
        <f t="shared" ca="1" si="7"/>
        <v>#REF!</v>
      </c>
      <c r="N13" s="41"/>
      <c r="O13" s="1"/>
      <c r="P13" s="8"/>
      <c r="Q13" s="8"/>
      <c r="R13" s="8"/>
      <c r="S13" s="8"/>
    </row>
    <row r="14" spans="1:19" ht="23.25" customHeight="1">
      <c r="A14" s="31" t="s">
        <v>33</v>
      </c>
      <c r="B14" s="46" t="s">
        <v>37</v>
      </c>
      <c r="C14" s="33" t="s">
        <v>29</v>
      </c>
      <c r="D14" s="34" t="e">
        <f t="shared" ca="1" si="0"/>
        <v>#REF!</v>
      </c>
      <c r="E14" s="35" t="e">
        <f t="shared" ca="1" si="1"/>
        <v>#REF!</v>
      </c>
      <c r="F14" s="36" t="e">
        <f t="shared" ca="1" si="2"/>
        <v>#REF!</v>
      </c>
      <c r="G14" s="37" t="e">
        <f t="shared" ca="1" si="3"/>
        <v>#REF!</v>
      </c>
      <c r="H14" s="38" t="e">
        <f t="shared" ca="1" si="4"/>
        <v>#REF!</v>
      </c>
      <c r="I14" s="39" t="e">
        <f t="shared" ca="1" si="5"/>
        <v>#REF!</v>
      </c>
      <c r="J14" s="40" t="e">
        <f t="shared" ca="1" si="6"/>
        <v>#REF!</v>
      </c>
      <c r="L14" s="8"/>
      <c r="M14" s="41" t="e">
        <f t="shared" ca="1" si="7"/>
        <v>#REF!</v>
      </c>
      <c r="N14" s="41"/>
      <c r="O14" s="1"/>
      <c r="P14" s="8"/>
      <c r="Q14" s="8"/>
      <c r="R14" s="8"/>
      <c r="S14" s="8"/>
    </row>
    <row r="15" spans="1:19" ht="23.25" customHeight="1">
      <c r="A15" s="31" t="s">
        <v>33</v>
      </c>
      <c r="B15" s="46" t="s">
        <v>38</v>
      </c>
      <c r="C15" s="33" t="s">
        <v>29</v>
      </c>
      <c r="D15" s="34" t="e">
        <f t="shared" ca="1" si="0"/>
        <v>#REF!</v>
      </c>
      <c r="E15" s="35" t="e">
        <f t="shared" ca="1" si="1"/>
        <v>#REF!</v>
      </c>
      <c r="F15" s="36" t="e">
        <f t="shared" ca="1" si="2"/>
        <v>#REF!</v>
      </c>
      <c r="G15" s="37" t="e">
        <f t="shared" ca="1" si="3"/>
        <v>#REF!</v>
      </c>
      <c r="H15" s="38" t="e">
        <f t="shared" ca="1" si="4"/>
        <v>#REF!</v>
      </c>
      <c r="I15" s="39" t="e">
        <f t="shared" ca="1" si="5"/>
        <v>#REF!</v>
      </c>
      <c r="J15" s="40" t="e">
        <f t="shared" ca="1" si="6"/>
        <v>#REF!</v>
      </c>
      <c r="L15" s="8"/>
      <c r="M15" s="41" t="e">
        <f t="shared" ca="1" si="7"/>
        <v>#REF!</v>
      </c>
      <c r="N15" s="41"/>
      <c r="O15" s="1"/>
      <c r="P15" s="8"/>
      <c r="Q15" s="8"/>
      <c r="R15" s="8"/>
      <c r="S15" s="8"/>
    </row>
    <row r="16" spans="1:19" ht="23.25" customHeight="1">
      <c r="A16" s="31" t="s">
        <v>33</v>
      </c>
      <c r="B16" s="46" t="s">
        <v>39</v>
      </c>
      <c r="C16" s="33" t="s">
        <v>29</v>
      </c>
      <c r="D16" s="34" t="e">
        <f t="shared" ca="1" si="0"/>
        <v>#REF!</v>
      </c>
      <c r="E16" s="35" t="e">
        <f t="shared" ca="1" si="1"/>
        <v>#REF!</v>
      </c>
      <c r="F16" s="36" t="e">
        <f t="shared" ca="1" si="2"/>
        <v>#REF!</v>
      </c>
      <c r="G16" s="37" t="e">
        <f t="shared" ca="1" si="3"/>
        <v>#REF!</v>
      </c>
      <c r="H16" s="38" t="e">
        <f t="shared" ca="1" si="4"/>
        <v>#REF!</v>
      </c>
      <c r="I16" s="39" t="e">
        <f t="shared" ca="1" si="5"/>
        <v>#REF!</v>
      </c>
      <c r="J16" s="40" t="e">
        <f t="shared" ca="1" si="6"/>
        <v>#REF!</v>
      </c>
      <c r="L16" s="8"/>
      <c r="M16" s="41"/>
      <c r="N16" s="41"/>
      <c r="O16" s="1"/>
      <c r="P16" s="8"/>
      <c r="Q16" s="8"/>
      <c r="R16" s="8"/>
      <c r="S16" s="8"/>
    </row>
    <row r="17" spans="1:19" ht="23.25" customHeight="1">
      <c r="A17" s="42" t="s">
        <v>33</v>
      </c>
      <c r="B17" s="45" t="s">
        <v>40</v>
      </c>
      <c r="C17" s="44" t="s">
        <v>29</v>
      </c>
      <c r="D17" s="34" t="e">
        <f t="shared" ca="1" si="0"/>
        <v>#REF!</v>
      </c>
      <c r="E17" s="35" t="e">
        <f t="shared" ca="1" si="1"/>
        <v>#REF!</v>
      </c>
      <c r="F17" s="36" t="e">
        <f t="shared" ca="1" si="2"/>
        <v>#REF!</v>
      </c>
      <c r="G17" s="37" t="e">
        <f t="shared" ca="1" si="3"/>
        <v>#REF!</v>
      </c>
      <c r="H17" s="38" t="e">
        <f t="shared" ca="1" si="4"/>
        <v>#REF!</v>
      </c>
      <c r="I17" s="39" t="e">
        <f t="shared" ca="1" si="5"/>
        <v>#REF!</v>
      </c>
      <c r="J17" s="40" t="e">
        <f t="shared" ca="1" si="6"/>
        <v>#REF!</v>
      </c>
      <c r="L17" s="8"/>
      <c r="M17" s="41" t="e">
        <f ca="1">$D17/$D$3</f>
        <v>#REF!</v>
      </c>
      <c r="N17" s="41"/>
      <c r="O17" s="1"/>
      <c r="P17" s="8"/>
      <c r="Q17" s="8"/>
      <c r="R17" s="8"/>
      <c r="S17" s="8"/>
    </row>
    <row r="18" spans="1:19" ht="23.25" customHeight="1">
      <c r="A18" s="47" t="s">
        <v>41</v>
      </c>
      <c r="B18" s="46" t="s">
        <v>42</v>
      </c>
      <c r="C18" s="33" t="s">
        <v>29</v>
      </c>
      <c r="D18" s="34" t="e">
        <f t="shared" ca="1" si="0"/>
        <v>#REF!</v>
      </c>
      <c r="E18" s="35" t="e">
        <f t="shared" ca="1" si="1"/>
        <v>#REF!</v>
      </c>
      <c r="F18" s="36" t="e">
        <f t="shared" ca="1" si="2"/>
        <v>#REF!</v>
      </c>
      <c r="G18" s="37" t="e">
        <f t="shared" ca="1" si="3"/>
        <v>#REF!</v>
      </c>
      <c r="H18" s="38" t="e">
        <f t="shared" ca="1" si="4"/>
        <v>#REF!</v>
      </c>
      <c r="I18" s="39" t="e">
        <f t="shared" ca="1" si="5"/>
        <v>#REF!</v>
      </c>
      <c r="J18" s="40" t="e">
        <f t="shared" ca="1" si="6"/>
        <v>#REF!</v>
      </c>
      <c r="L18" s="8"/>
      <c r="M18" s="41"/>
      <c r="N18" s="41"/>
      <c r="O18" s="1"/>
      <c r="P18" s="8"/>
      <c r="Q18" s="8"/>
      <c r="R18" s="8"/>
      <c r="S18" s="8"/>
    </row>
    <row r="19" spans="1:19" ht="23.25" customHeight="1">
      <c r="A19" s="47" t="s">
        <v>41</v>
      </c>
      <c r="B19" s="46" t="s">
        <v>43</v>
      </c>
      <c r="C19" s="33" t="s">
        <v>29</v>
      </c>
      <c r="D19" s="34" t="e">
        <f t="shared" ca="1" si="0"/>
        <v>#REF!</v>
      </c>
      <c r="E19" s="35" t="e">
        <f t="shared" ca="1" si="1"/>
        <v>#REF!</v>
      </c>
      <c r="F19" s="36" t="e">
        <f t="shared" ca="1" si="2"/>
        <v>#REF!</v>
      </c>
      <c r="G19" s="37" t="e">
        <f t="shared" ca="1" si="3"/>
        <v>#REF!</v>
      </c>
      <c r="H19" s="38" t="e">
        <f t="shared" ca="1" si="4"/>
        <v>#REF!</v>
      </c>
      <c r="I19" s="39" t="e">
        <f t="shared" ca="1" si="5"/>
        <v>#REF!</v>
      </c>
      <c r="J19" s="40" t="e">
        <f t="shared" ca="1" si="6"/>
        <v>#REF!</v>
      </c>
      <c r="L19" s="8"/>
      <c r="M19" s="41" t="e">
        <f t="shared" ref="M19:M21" ca="1" si="8">$D19/$D$3</f>
        <v>#REF!</v>
      </c>
      <c r="N19" s="41"/>
      <c r="O19" s="1"/>
      <c r="P19" s="8"/>
      <c r="Q19" s="8"/>
      <c r="R19" s="8"/>
      <c r="S19" s="8"/>
    </row>
    <row r="20" spans="1:19" ht="23.25" customHeight="1">
      <c r="A20" s="48" t="s">
        <v>41</v>
      </c>
      <c r="B20" s="45" t="s">
        <v>44</v>
      </c>
      <c r="C20" s="44" t="s">
        <v>29</v>
      </c>
      <c r="D20" s="34" t="e">
        <f t="shared" ca="1" si="0"/>
        <v>#REF!</v>
      </c>
      <c r="E20" s="35" t="e">
        <f t="shared" ca="1" si="1"/>
        <v>#REF!</v>
      </c>
      <c r="F20" s="36" t="e">
        <f t="shared" ca="1" si="2"/>
        <v>#REF!</v>
      </c>
      <c r="G20" s="37" t="e">
        <f t="shared" ca="1" si="3"/>
        <v>#REF!</v>
      </c>
      <c r="H20" s="38" t="e">
        <f t="shared" ca="1" si="4"/>
        <v>#REF!</v>
      </c>
      <c r="I20" s="39" t="e">
        <f t="shared" ca="1" si="5"/>
        <v>#REF!</v>
      </c>
      <c r="J20" s="40" t="e">
        <f t="shared" ca="1" si="6"/>
        <v>#REF!</v>
      </c>
      <c r="L20" s="8"/>
      <c r="M20" s="41" t="e">
        <f t="shared" ca="1" si="8"/>
        <v>#REF!</v>
      </c>
      <c r="N20" s="41"/>
      <c r="O20" s="1"/>
      <c r="P20" s="8"/>
      <c r="Q20" s="8"/>
      <c r="R20" s="8"/>
      <c r="S20" s="8"/>
    </row>
    <row r="21" spans="1:19" s="116" customFormat="1" ht="23.25" customHeight="1">
      <c r="A21" s="48" t="s">
        <v>41</v>
      </c>
      <c r="B21" s="45" t="s">
        <v>46</v>
      </c>
      <c r="C21" s="44" t="s">
        <v>29</v>
      </c>
      <c r="D21" s="115" t="e">
        <f t="shared" ca="1" si="0"/>
        <v>#REF!</v>
      </c>
      <c r="E21" s="35" t="e">
        <f t="shared" ref="E21" ca="1" si="9">D21*0.9</f>
        <v>#REF!</v>
      </c>
      <c r="F21" s="36" t="e">
        <f t="shared" ref="F21" ca="1" si="10">D21*1.1</f>
        <v>#REF!</v>
      </c>
      <c r="G21" s="37" t="e">
        <f t="shared" ca="1" si="3"/>
        <v>#REF!</v>
      </c>
      <c r="H21" s="38" t="e">
        <f t="shared" ca="1" si="4"/>
        <v>#REF!</v>
      </c>
      <c r="I21" s="39" t="e">
        <f t="shared" ca="1" si="5"/>
        <v>#REF!</v>
      </c>
      <c r="J21" s="40" t="e">
        <f t="shared" ca="1" si="6"/>
        <v>#REF!</v>
      </c>
      <c r="L21" s="8"/>
      <c r="M21" s="49" t="e">
        <f t="shared" ca="1" si="8"/>
        <v>#REF!</v>
      </c>
      <c r="N21" s="49"/>
      <c r="O21" s="117"/>
      <c r="P21" s="8"/>
      <c r="Q21" s="8"/>
      <c r="R21" s="8"/>
      <c r="S21" s="8"/>
    </row>
    <row r="22" spans="1:19" ht="23.25" customHeight="1">
      <c r="A22" s="31" t="s">
        <v>45</v>
      </c>
      <c r="B22" s="32" t="s">
        <v>47</v>
      </c>
      <c r="C22" s="33" t="s">
        <v>45</v>
      </c>
      <c r="D22" s="34" t="e">
        <f t="shared" ca="1" si="0"/>
        <v>#REF!</v>
      </c>
      <c r="E22" s="35" t="e">
        <f t="shared" ca="1" si="1"/>
        <v>#REF!</v>
      </c>
      <c r="F22" s="36" t="e">
        <f t="shared" ca="1" si="2"/>
        <v>#REF!</v>
      </c>
      <c r="G22" s="37" t="e">
        <f t="shared" ca="1" si="3"/>
        <v>#REF!</v>
      </c>
      <c r="H22" s="38" t="e">
        <f t="shared" ca="1" si="4"/>
        <v>#REF!</v>
      </c>
      <c r="I22" s="39" t="e">
        <f t="shared" ca="1" si="5"/>
        <v>#REF!</v>
      </c>
      <c r="J22" s="40" t="e">
        <f t="shared" ca="1" si="6"/>
        <v>#REF!</v>
      </c>
      <c r="K22" s="50"/>
      <c r="L22" s="50"/>
      <c r="M22" s="41"/>
      <c r="N22" s="49"/>
      <c r="O22" s="50"/>
      <c r="P22" s="50"/>
      <c r="Q22" s="50"/>
      <c r="R22" s="50"/>
      <c r="S22" s="50"/>
    </row>
    <row r="23" spans="1:19" ht="23.25" customHeight="1">
      <c r="A23" s="47" t="s">
        <v>45</v>
      </c>
      <c r="B23" s="46" t="s">
        <v>6</v>
      </c>
      <c r="C23" s="51" t="s">
        <v>45</v>
      </c>
      <c r="D23" s="34" t="e">
        <f t="shared" ca="1" si="0"/>
        <v>#REF!</v>
      </c>
      <c r="E23" s="35" t="e">
        <f t="shared" ca="1" si="1"/>
        <v>#REF!</v>
      </c>
      <c r="F23" s="36" t="e">
        <f t="shared" ca="1" si="2"/>
        <v>#REF!</v>
      </c>
      <c r="G23" s="37" t="e">
        <f t="shared" ca="1" si="3"/>
        <v>#REF!</v>
      </c>
      <c r="H23" s="38" t="e">
        <f t="shared" ca="1" si="4"/>
        <v>#REF!</v>
      </c>
      <c r="I23" s="39" t="e">
        <f t="shared" ca="1" si="5"/>
        <v>#REF!</v>
      </c>
      <c r="J23" s="40" t="e">
        <f t="shared" ca="1" si="6"/>
        <v>#REF!</v>
      </c>
      <c r="K23" s="50"/>
      <c r="L23" s="52"/>
      <c r="M23" s="41" t="e">
        <f ca="1">$D23/$D$3</f>
        <v>#REF!</v>
      </c>
      <c r="N23" s="49" t="s">
        <v>45</v>
      </c>
      <c r="O23" s="50"/>
      <c r="P23" s="50"/>
      <c r="Q23" s="50"/>
      <c r="R23" s="50"/>
      <c r="S23" s="50"/>
    </row>
    <row r="24" spans="1:19" ht="11.25" customHeight="1">
      <c r="A24" s="53"/>
      <c r="B24" s="53"/>
      <c r="C24" s="53"/>
      <c r="D24" s="54"/>
      <c r="E24" s="1"/>
      <c r="F24" s="55"/>
      <c r="G24" s="1"/>
      <c r="H24" s="56"/>
      <c r="I24" s="57"/>
      <c r="J24" s="58"/>
      <c r="L24" s="8"/>
      <c r="M24" s="8"/>
      <c r="N24" s="1"/>
      <c r="O24" s="1"/>
      <c r="P24" s="8"/>
      <c r="Q24" s="8"/>
      <c r="R24" s="8"/>
      <c r="S24" s="8"/>
    </row>
    <row r="25" spans="1:19" ht="24.75" customHeight="1">
      <c r="A25" s="123" t="s">
        <v>48</v>
      </c>
      <c r="B25" s="124"/>
      <c r="C25" s="59" t="s">
        <v>29</v>
      </c>
      <c r="D25" s="60" t="e">
        <f ca="1">SUMIFS(D$8:D$23,$C$8:$C$23,$C25)</f>
        <v>#REF!</v>
      </c>
      <c r="E25" s="61"/>
      <c r="F25" s="62"/>
      <c r="G25" s="61"/>
      <c r="H25" s="63" t="e">
        <f t="shared" ref="H25:J26" ca="1" si="11">SUMIFS(H$8:H$23,$C$8:$C$23,$C25)</f>
        <v>#REF!</v>
      </c>
      <c r="I25" s="64" t="e">
        <f t="shared" ca="1" si="11"/>
        <v>#REF!</v>
      </c>
      <c r="J25" s="65" t="e">
        <f t="shared" ca="1" si="11"/>
        <v>#REF!</v>
      </c>
      <c r="L25" s="8"/>
      <c r="M25" s="8"/>
      <c r="N25" s="8"/>
      <c r="O25" s="8"/>
      <c r="P25" s="8"/>
      <c r="Q25" s="8"/>
      <c r="R25" s="8"/>
      <c r="S25" s="8"/>
    </row>
    <row r="26" spans="1:19" ht="24.75" customHeight="1">
      <c r="A26" s="123" t="s">
        <v>49</v>
      </c>
      <c r="B26" s="124"/>
      <c r="C26" s="59" t="s">
        <v>45</v>
      </c>
      <c r="D26" s="60" t="e">
        <f ca="1">SUMIFS(D$8:D$23,$C$8:$C$23,$C26)</f>
        <v>#REF!</v>
      </c>
      <c r="E26" s="61"/>
      <c r="F26" s="62"/>
      <c r="G26" s="61"/>
      <c r="H26" s="63" t="e">
        <f t="shared" ca="1" si="11"/>
        <v>#REF!</v>
      </c>
      <c r="I26" s="64" t="e">
        <f t="shared" ca="1" si="11"/>
        <v>#REF!</v>
      </c>
      <c r="J26" s="65" t="e">
        <f t="shared" ca="1" si="11"/>
        <v>#REF!</v>
      </c>
      <c r="L26" s="8"/>
      <c r="M26" s="8"/>
      <c r="N26" s="8"/>
      <c r="O26" s="8"/>
      <c r="P26" s="8"/>
      <c r="Q26" s="8"/>
      <c r="R26" s="8"/>
      <c r="S26" s="8"/>
    </row>
    <row r="27" spans="1:19" ht="24.75" customHeight="1">
      <c r="A27" s="123" t="s">
        <v>50</v>
      </c>
      <c r="B27" s="124"/>
      <c r="C27" s="66"/>
      <c r="D27" s="60" t="e">
        <f ca="1">SUM(D8:D23)</f>
        <v>#REF!</v>
      </c>
      <c r="E27" s="61"/>
      <c r="F27" s="62"/>
      <c r="G27" s="61"/>
      <c r="H27" s="63" t="e">
        <f t="shared" ref="H27:J27" ca="1" si="12">SUM(H$25:H$26)</f>
        <v>#REF!</v>
      </c>
      <c r="I27" s="64" t="e">
        <f t="shared" ca="1" si="12"/>
        <v>#REF!</v>
      </c>
      <c r="J27" s="65" t="e">
        <f t="shared" ca="1" si="12"/>
        <v>#REF!</v>
      </c>
      <c r="L27" s="8"/>
      <c r="M27" s="8"/>
      <c r="N27" s="8"/>
      <c r="O27" s="8"/>
      <c r="P27" s="8"/>
      <c r="Q27" s="8"/>
      <c r="R27" s="8"/>
      <c r="S27" s="8"/>
    </row>
  </sheetData>
  <mergeCells count="18">
    <mergeCell ref="B2:D2"/>
    <mergeCell ref="O1:S1"/>
    <mergeCell ref="A1:H1"/>
    <mergeCell ref="I5:I7"/>
    <mergeCell ref="G5:G7"/>
    <mergeCell ref="H5:H7"/>
    <mergeCell ref="F5:F7"/>
    <mergeCell ref="E5:E7"/>
    <mergeCell ref="C5:C7"/>
    <mergeCell ref="D5:D7"/>
    <mergeCell ref="J5:J7"/>
    <mergeCell ref="N5:N7"/>
    <mergeCell ref="M5:M7"/>
    <mergeCell ref="A5:A7"/>
    <mergeCell ref="B5:B7"/>
    <mergeCell ref="A26:B26"/>
    <mergeCell ref="A25:B25"/>
    <mergeCell ref="A27:B27"/>
  </mergeCells>
  <conditionalFormatting sqref="G8:G20 G22:G23">
    <cfRule type="expression" dxfId="35" priority="3">
      <formula>$G8&lt;$E8</formula>
    </cfRule>
  </conditionalFormatting>
  <conditionalFormatting sqref="G8:G20 G22:G23">
    <cfRule type="expression" dxfId="34" priority="4">
      <formula>$G8&gt;$F8</formula>
    </cfRule>
  </conditionalFormatting>
  <conditionalFormatting sqref="G21">
    <cfRule type="expression" dxfId="33" priority="1">
      <formula>$G21&lt;$E21</formula>
    </cfRule>
  </conditionalFormatting>
  <conditionalFormatting sqref="G21">
    <cfRule type="expression" dxfId="32" priority="2">
      <formula>$G21&gt;$F21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9" t="s">
        <v>10</v>
      </c>
      <c r="B1" s="124"/>
      <c r="C1" s="124"/>
      <c r="D1" s="124"/>
      <c r="E1" s="67" t="s">
        <v>11</v>
      </c>
      <c r="F1" s="34">
        <f>($D$3*8)*0%</f>
        <v>0</v>
      </c>
      <c r="G1" s="67" t="s">
        <v>51</v>
      </c>
      <c r="H1" s="68">
        <f ca="1">I18-$J$1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5" t="s">
        <v>53</v>
      </c>
      <c r="C2" s="124"/>
      <c r="D2" s="126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41" t="s">
        <v>56</v>
      </c>
      <c r="B5" s="120" t="s">
        <v>57</v>
      </c>
      <c r="C5" s="139"/>
      <c r="D5" s="137"/>
      <c r="E5" s="120" t="s">
        <v>58</v>
      </c>
      <c r="F5" s="139"/>
      <c r="G5" s="139"/>
      <c r="H5" s="137"/>
      <c r="I5" s="120" t="s">
        <v>59</v>
      </c>
      <c r="J5" s="137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42"/>
      <c r="B6" s="121"/>
      <c r="C6" s="128"/>
      <c r="D6" s="131"/>
      <c r="E6" s="121"/>
      <c r="F6" s="128"/>
      <c r="G6" s="128"/>
      <c r="H6" s="131"/>
      <c r="I6" s="121"/>
      <c r="J6" s="131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43"/>
      <c r="B7" s="122"/>
      <c r="C7" s="140"/>
      <c r="D7" s="132"/>
      <c r="E7" s="122"/>
      <c r="F7" s="140"/>
      <c r="G7" s="140"/>
      <c r="H7" s="132"/>
      <c r="I7" s="122"/>
      <c r="J7" s="132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10"/>
      <c r="AK7" s="82"/>
      <c r="AL7" s="82"/>
      <c r="AM7" s="111"/>
      <c r="AN7" s="110"/>
      <c r="AO7" s="110"/>
    </row>
    <row r="8" spans="1:41" ht="22.5" customHeight="1">
      <c r="A8" s="83" t="s">
        <v>64</v>
      </c>
      <c r="B8" s="144" t="s">
        <v>66</v>
      </c>
      <c r="C8" s="124"/>
      <c r="D8" s="126"/>
      <c r="E8" s="138"/>
      <c r="F8" s="124"/>
      <c r="G8" s="124"/>
      <c r="H8" s="126"/>
      <c r="I8" s="136">
        <f t="shared" ref="I8:I16" si="2">SUM(K8:AO8)</f>
        <v>0</v>
      </c>
      <c r="J8" s="126"/>
      <c r="K8" s="84"/>
      <c r="L8" s="84"/>
      <c r="M8" s="85"/>
      <c r="N8" s="85"/>
      <c r="O8" s="85"/>
      <c r="P8" s="85"/>
      <c r="Q8" s="84"/>
      <c r="R8" s="84"/>
      <c r="S8" s="85"/>
      <c r="T8" s="85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64</v>
      </c>
      <c r="B9" s="144" t="s">
        <v>67</v>
      </c>
      <c r="C9" s="124"/>
      <c r="D9" s="126"/>
      <c r="E9" s="138"/>
      <c r="F9" s="124"/>
      <c r="G9" s="124"/>
      <c r="H9" s="126"/>
      <c r="I9" s="136">
        <f t="shared" si="2"/>
        <v>0</v>
      </c>
      <c r="J9" s="12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 t="s">
        <v>64</v>
      </c>
      <c r="B10" s="144" t="s">
        <v>68</v>
      </c>
      <c r="C10" s="124"/>
      <c r="D10" s="126"/>
      <c r="E10" s="138"/>
      <c r="F10" s="124"/>
      <c r="G10" s="124"/>
      <c r="H10" s="126"/>
      <c r="I10" s="136">
        <f t="shared" si="2"/>
        <v>0</v>
      </c>
      <c r="J10" s="126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86"/>
      <c r="AC10" s="86"/>
      <c r="AD10" s="90"/>
      <c r="AE10" s="90"/>
      <c r="AF10" s="90"/>
      <c r="AG10" s="92"/>
      <c r="AH10" s="86"/>
      <c r="AI10" s="91"/>
      <c r="AJ10" s="95"/>
      <c r="AK10" s="95"/>
      <c r="AL10" s="87"/>
      <c r="AM10" s="87"/>
      <c r="AN10" s="95"/>
      <c r="AO10" s="91"/>
    </row>
    <row r="11" spans="1:41" ht="22.5" customHeight="1">
      <c r="A11" s="89" t="s">
        <v>64</v>
      </c>
      <c r="B11" s="144" t="s">
        <v>74</v>
      </c>
      <c r="C11" s="124"/>
      <c r="D11" s="126"/>
      <c r="E11" s="138"/>
      <c r="F11" s="124"/>
      <c r="G11" s="124"/>
      <c r="H11" s="126"/>
      <c r="I11" s="136">
        <f t="shared" si="2"/>
        <v>0</v>
      </c>
      <c r="J11" s="126"/>
      <c r="K11" s="86"/>
      <c r="L11" s="86"/>
      <c r="M11" s="91"/>
      <c r="N11" s="86"/>
      <c r="O11" s="86"/>
      <c r="P11" s="86"/>
      <c r="Q11" s="86"/>
      <c r="R11" s="86"/>
      <c r="S11" s="90"/>
      <c r="T11" s="90"/>
      <c r="U11" s="90"/>
      <c r="V11" s="86"/>
      <c r="W11" s="86"/>
      <c r="X11" s="92"/>
      <c r="Y11" s="86"/>
      <c r="Z11" s="86"/>
      <c r="AA11" s="86"/>
      <c r="AB11" s="86"/>
      <c r="AC11" s="86"/>
      <c r="AD11" s="90"/>
      <c r="AE11" s="90"/>
      <c r="AF11" s="90"/>
      <c r="AG11" s="90"/>
      <c r="AH11" s="91"/>
      <c r="AI11" s="86"/>
      <c r="AJ11" s="87"/>
      <c r="AK11" s="87"/>
      <c r="AL11" s="87"/>
      <c r="AM11" s="87"/>
      <c r="AN11" s="87"/>
      <c r="AO11" s="86"/>
    </row>
    <row r="12" spans="1:41" ht="22.5" customHeight="1">
      <c r="A12" s="89" t="s">
        <v>64</v>
      </c>
      <c r="B12" s="144" t="s">
        <v>75</v>
      </c>
      <c r="C12" s="124"/>
      <c r="D12" s="126"/>
      <c r="E12" s="138"/>
      <c r="F12" s="124"/>
      <c r="G12" s="124"/>
      <c r="H12" s="126"/>
      <c r="I12" s="136">
        <f t="shared" si="2"/>
        <v>0</v>
      </c>
      <c r="J12" s="126"/>
      <c r="K12" s="91"/>
      <c r="L12" s="91"/>
      <c r="M12" s="91"/>
      <c r="N12" s="90"/>
      <c r="O12" s="86"/>
      <c r="P12" s="86"/>
      <c r="Q12" s="86"/>
      <c r="R12" s="86"/>
      <c r="S12" s="91"/>
      <c r="T12" s="86"/>
      <c r="U12" s="86"/>
      <c r="V12" s="86"/>
      <c r="W12" s="86"/>
      <c r="X12" s="90"/>
      <c r="Y12" s="98"/>
      <c r="Z12" s="98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7"/>
      <c r="AM12" s="87"/>
      <c r="AN12" s="87"/>
      <c r="AO12" s="86"/>
    </row>
    <row r="13" spans="1:41" ht="22.5" customHeight="1">
      <c r="A13" s="94"/>
      <c r="B13" s="144"/>
      <c r="C13" s="124"/>
      <c r="D13" s="126"/>
      <c r="E13" s="138"/>
      <c r="F13" s="124"/>
      <c r="G13" s="124"/>
      <c r="H13" s="126"/>
      <c r="I13" s="136">
        <f t="shared" si="2"/>
        <v>0</v>
      </c>
      <c r="J13" s="126"/>
      <c r="K13" s="86"/>
      <c r="L13" s="86"/>
      <c r="M13" s="86"/>
      <c r="N13" s="92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97"/>
      <c r="Z13" s="97"/>
      <c r="AA13" s="86"/>
      <c r="AB13" s="92"/>
      <c r="AC13" s="91"/>
      <c r="AD13" s="86"/>
      <c r="AE13" s="86"/>
      <c r="AF13" s="91"/>
      <c r="AG13" s="91"/>
      <c r="AH13" s="91"/>
      <c r="AI13" s="90"/>
      <c r="AJ13" s="87"/>
      <c r="AK13" s="87"/>
      <c r="AL13" s="87"/>
      <c r="AM13" s="95"/>
      <c r="AN13" s="95"/>
      <c r="AO13" s="86"/>
    </row>
    <row r="14" spans="1:41" ht="22.5" customHeight="1">
      <c r="A14" s="83"/>
      <c r="B14" s="144"/>
      <c r="C14" s="124"/>
      <c r="D14" s="126"/>
      <c r="E14" s="138"/>
      <c r="F14" s="124"/>
      <c r="G14" s="124"/>
      <c r="H14" s="126"/>
      <c r="I14" s="136">
        <f t="shared" si="2"/>
        <v>0</v>
      </c>
      <c r="J14" s="126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/>
      <c r="B15" s="144"/>
      <c r="C15" s="124"/>
      <c r="D15" s="126"/>
      <c r="E15" s="138"/>
      <c r="F15" s="124"/>
      <c r="G15" s="124"/>
      <c r="H15" s="126"/>
      <c r="I15" s="136">
        <f t="shared" si="2"/>
        <v>0</v>
      </c>
      <c r="J15" s="126"/>
      <c r="K15" s="91"/>
      <c r="L15" s="91"/>
      <c r="M15" s="91"/>
      <c r="N15" s="91"/>
      <c r="O15" s="91"/>
      <c r="P15" s="91"/>
      <c r="Q15" s="91"/>
      <c r="R15" s="86"/>
      <c r="S15" s="91"/>
      <c r="T15" s="91"/>
      <c r="U15" s="91"/>
      <c r="V15" s="91"/>
      <c r="W15" s="91"/>
      <c r="X15" s="86"/>
      <c r="Y15" s="91"/>
      <c r="Z15" s="91"/>
      <c r="AA15" s="91"/>
      <c r="AB15" s="91"/>
      <c r="AC15" s="91"/>
      <c r="AD15" s="86"/>
      <c r="AE15" s="91"/>
      <c r="AF15" s="91"/>
      <c r="AG15" s="91"/>
      <c r="AH15" s="92"/>
      <c r="AI15" s="91"/>
      <c r="AJ15" s="95"/>
      <c r="AK15" s="95"/>
      <c r="AL15" s="95"/>
      <c r="AM15" s="112"/>
      <c r="AN15" s="112"/>
      <c r="AO15" s="91"/>
    </row>
    <row r="16" spans="1:41" ht="22.5" customHeight="1">
      <c r="A16" s="93"/>
      <c r="B16" s="153"/>
      <c r="C16" s="124"/>
      <c r="D16" s="126"/>
      <c r="E16" s="138"/>
      <c r="F16" s="124"/>
      <c r="G16" s="124"/>
      <c r="H16" s="126"/>
      <c r="I16" s="136">
        <f t="shared" si="2"/>
        <v>0</v>
      </c>
      <c r="J16" s="126"/>
      <c r="K16" s="91"/>
      <c r="L16" s="86"/>
      <c r="M16" s="91"/>
      <c r="N16" s="91"/>
      <c r="O16" s="86"/>
      <c r="P16" s="91"/>
      <c r="Q16" s="86"/>
      <c r="R16" s="91"/>
      <c r="S16" s="91"/>
      <c r="T16" s="91"/>
      <c r="U16" s="91"/>
      <c r="V16" s="86"/>
      <c r="W16" s="91"/>
      <c r="X16" s="91"/>
      <c r="Y16" s="91"/>
      <c r="Z16" s="86"/>
      <c r="AA16" s="86"/>
      <c r="AB16" s="91"/>
      <c r="AC16" s="91"/>
      <c r="AD16" s="91"/>
      <c r="AE16" s="91"/>
      <c r="AF16" s="91"/>
      <c r="AG16" s="91"/>
      <c r="AH16" s="91"/>
      <c r="AI16" s="91"/>
      <c r="AJ16" s="95"/>
      <c r="AK16" s="95"/>
      <c r="AL16" s="95"/>
      <c r="AM16" s="95"/>
      <c r="AN16" s="95"/>
      <c r="AO16" s="91"/>
    </row>
    <row r="17" spans="1:41" ht="12" customHeight="1">
      <c r="A17" s="99"/>
      <c r="B17" s="150"/>
      <c r="C17" s="124"/>
      <c r="D17" s="124"/>
      <c r="E17" s="147"/>
      <c r="F17" s="124"/>
      <c r="G17" s="124"/>
      <c r="H17" s="124"/>
      <c r="I17" s="100"/>
      <c r="J17" s="100"/>
      <c r="K17" s="101"/>
      <c r="L17" s="101"/>
      <c r="M17" s="101"/>
      <c r="N17" s="101"/>
      <c r="O17" s="102"/>
      <c r="P17" s="102"/>
      <c r="Q17" s="103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3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3"/>
    </row>
    <row r="18" spans="1:41" ht="22.5" customHeight="1">
      <c r="A18" s="151" t="s">
        <v>50</v>
      </c>
      <c r="B18" s="139"/>
      <c r="C18" s="139"/>
      <c r="D18" s="137"/>
      <c r="E18" s="152" t="s">
        <v>61</v>
      </c>
      <c r="F18" s="140"/>
      <c r="G18" s="140"/>
      <c r="H18" s="132"/>
      <c r="I18" s="154">
        <f t="shared" ref="I18:I19" si="3">SUM(K18:AO18)</f>
        <v>0</v>
      </c>
      <c r="J18" s="132"/>
      <c r="K18" s="104">
        <f t="shared" ref="K18:AO18" si="4">SUM(K8:K17)</f>
        <v>0</v>
      </c>
      <c r="L18" s="104">
        <f t="shared" si="4"/>
        <v>0</v>
      </c>
      <c r="M18" s="104">
        <f t="shared" si="4"/>
        <v>0</v>
      </c>
      <c r="N18" s="104">
        <f t="shared" si="4"/>
        <v>0</v>
      </c>
      <c r="O18" s="104">
        <f t="shared" si="4"/>
        <v>0</v>
      </c>
      <c r="P18" s="104">
        <f t="shared" si="4"/>
        <v>0</v>
      </c>
      <c r="Q18" s="104">
        <f t="shared" si="4"/>
        <v>0</v>
      </c>
      <c r="R18" s="104">
        <f t="shared" si="4"/>
        <v>0</v>
      </c>
      <c r="S18" s="104">
        <f t="shared" si="4"/>
        <v>0</v>
      </c>
      <c r="T18" s="104">
        <f t="shared" si="4"/>
        <v>0</v>
      </c>
      <c r="U18" s="104">
        <f t="shared" si="4"/>
        <v>0</v>
      </c>
      <c r="V18" s="104">
        <f t="shared" si="4"/>
        <v>0</v>
      </c>
      <c r="W18" s="104">
        <f t="shared" si="4"/>
        <v>0</v>
      </c>
      <c r="X18" s="104">
        <f t="shared" si="4"/>
        <v>0</v>
      </c>
      <c r="Y18" s="104">
        <f t="shared" si="4"/>
        <v>0</v>
      </c>
      <c r="Z18" s="104">
        <f t="shared" si="4"/>
        <v>0</v>
      </c>
      <c r="AA18" s="104">
        <f t="shared" si="4"/>
        <v>0</v>
      </c>
      <c r="AB18" s="104">
        <f t="shared" si="4"/>
        <v>0</v>
      </c>
      <c r="AC18" s="104">
        <f t="shared" si="4"/>
        <v>0</v>
      </c>
      <c r="AD18" s="104">
        <f t="shared" si="4"/>
        <v>0</v>
      </c>
      <c r="AE18" s="104">
        <f t="shared" si="4"/>
        <v>0</v>
      </c>
      <c r="AF18" s="104">
        <f t="shared" si="4"/>
        <v>0</v>
      </c>
      <c r="AG18" s="104">
        <f t="shared" si="4"/>
        <v>0</v>
      </c>
      <c r="AH18" s="104">
        <f t="shared" si="4"/>
        <v>0</v>
      </c>
      <c r="AI18" s="104">
        <f t="shared" si="4"/>
        <v>0</v>
      </c>
      <c r="AJ18" s="104">
        <f t="shared" si="4"/>
        <v>0</v>
      </c>
      <c r="AK18" s="104">
        <f t="shared" si="4"/>
        <v>0</v>
      </c>
      <c r="AL18" s="104">
        <f t="shared" si="4"/>
        <v>0</v>
      </c>
      <c r="AM18" s="104">
        <f t="shared" si="4"/>
        <v>0</v>
      </c>
      <c r="AN18" s="104">
        <f t="shared" si="4"/>
        <v>0</v>
      </c>
      <c r="AO18" s="104">
        <f t="shared" si="4"/>
        <v>0</v>
      </c>
    </row>
    <row r="19" spans="1:41" ht="22.5" customHeight="1">
      <c r="A19" s="122"/>
      <c r="B19" s="140"/>
      <c r="C19" s="140"/>
      <c r="D19" s="132"/>
      <c r="E19" s="152" t="s">
        <v>62</v>
      </c>
      <c r="F19" s="140"/>
      <c r="G19" s="140"/>
      <c r="H19" s="132"/>
      <c r="I19" s="154">
        <f t="shared" si="3"/>
        <v>0</v>
      </c>
      <c r="J19" s="132"/>
      <c r="K19" s="104">
        <f t="shared" ref="K19:AO19" si="5">IF(OR(WEEKDAY(K$5)=1,WEEKDAY(K$5)=7,K$7="x"), SUM(K8:K17),0)</f>
        <v>0</v>
      </c>
      <c r="L19" s="104">
        <f t="shared" si="5"/>
        <v>0</v>
      </c>
      <c r="M19" s="104">
        <f t="shared" si="5"/>
        <v>0</v>
      </c>
      <c r="N19" s="104">
        <f t="shared" si="5"/>
        <v>0</v>
      </c>
      <c r="O19" s="104">
        <f t="shared" si="5"/>
        <v>0</v>
      </c>
      <c r="P19" s="104">
        <f t="shared" si="5"/>
        <v>0</v>
      </c>
      <c r="Q19" s="104">
        <f t="shared" si="5"/>
        <v>0</v>
      </c>
      <c r="R19" s="104">
        <f t="shared" si="5"/>
        <v>0</v>
      </c>
      <c r="S19" s="104">
        <f t="shared" si="5"/>
        <v>0</v>
      </c>
      <c r="T19" s="104">
        <f t="shared" si="5"/>
        <v>0</v>
      </c>
      <c r="U19" s="104">
        <f t="shared" si="5"/>
        <v>0</v>
      </c>
      <c r="V19" s="104">
        <f t="shared" si="5"/>
        <v>0</v>
      </c>
      <c r="W19" s="104">
        <f t="shared" si="5"/>
        <v>0</v>
      </c>
      <c r="X19" s="104">
        <f t="shared" si="5"/>
        <v>0</v>
      </c>
      <c r="Y19" s="104">
        <f t="shared" si="5"/>
        <v>0</v>
      </c>
      <c r="Z19" s="104">
        <f t="shared" si="5"/>
        <v>0</v>
      </c>
      <c r="AA19" s="104">
        <f t="shared" si="5"/>
        <v>0</v>
      </c>
      <c r="AB19" s="104">
        <f t="shared" si="5"/>
        <v>0</v>
      </c>
      <c r="AC19" s="104">
        <f t="shared" si="5"/>
        <v>0</v>
      </c>
      <c r="AD19" s="104">
        <f t="shared" si="5"/>
        <v>0</v>
      </c>
      <c r="AE19" s="104">
        <f t="shared" si="5"/>
        <v>0</v>
      </c>
      <c r="AF19" s="104">
        <f t="shared" si="5"/>
        <v>0</v>
      </c>
      <c r="AG19" s="104">
        <f t="shared" si="5"/>
        <v>0</v>
      </c>
      <c r="AH19" s="104">
        <f t="shared" si="5"/>
        <v>0</v>
      </c>
      <c r="AI19" s="104">
        <f t="shared" si="5"/>
        <v>0</v>
      </c>
      <c r="AJ19" s="104">
        <f t="shared" si="5"/>
        <v>0</v>
      </c>
      <c r="AK19" s="104">
        <f t="shared" si="5"/>
        <v>0</v>
      </c>
      <c r="AL19" s="104">
        <f t="shared" si="5"/>
        <v>0</v>
      </c>
      <c r="AM19" s="104">
        <f t="shared" si="5"/>
        <v>0</v>
      </c>
      <c r="AN19" s="104">
        <f t="shared" si="5"/>
        <v>0</v>
      </c>
      <c r="AO19" s="104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49" t="s">
        <v>63</v>
      </c>
      <c r="B21" s="128"/>
      <c r="C21" s="128"/>
      <c r="D21" s="128"/>
      <c r="E21" s="149" t="s">
        <v>64</v>
      </c>
      <c r="F21" s="128"/>
      <c r="G21" s="128"/>
      <c r="H21" s="128"/>
      <c r="I21" s="148">
        <f t="shared" ref="I21:I25" si="6">SUM(K21:AO21)</f>
        <v>0</v>
      </c>
      <c r="J21" s="128"/>
      <c r="K21" s="105">
        <f t="shared" ref="K21:AO21" si="7">SUMIFS(K$8:K$17,$A$8:$A$17,$E21)</f>
        <v>0</v>
      </c>
      <c r="L21" s="105">
        <f t="shared" si="7"/>
        <v>0</v>
      </c>
      <c r="M21" s="105">
        <f t="shared" si="7"/>
        <v>0</v>
      </c>
      <c r="N21" s="105">
        <f t="shared" si="7"/>
        <v>0</v>
      </c>
      <c r="O21" s="105">
        <f t="shared" si="7"/>
        <v>0</v>
      </c>
      <c r="P21" s="105">
        <f t="shared" si="7"/>
        <v>0</v>
      </c>
      <c r="Q21" s="105">
        <f t="shared" si="7"/>
        <v>0</v>
      </c>
      <c r="R21" s="105">
        <f t="shared" si="7"/>
        <v>0</v>
      </c>
      <c r="S21" s="105">
        <f t="shared" si="7"/>
        <v>0</v>
      </c>
      <c r="T21" s="105">
        <f t="shared" si="7"/>
        <v>0</v>
      </c>
      <c r="U21" s="105">
        <f t="shared" si="7"/>
        <v>0</v>
      </c>
      <c r="V21" s="105">
        <f t="shared" si="7"/>
        <v>0</v>
      </c>
      <c r="W21" s="105">
        <f t="shared" si="7"/>
        <v>0</v>
      </c>
      <c r="X21" s="105">
        <f t="shared" si="7"/>
        <v>0</v>
      </c>
      <c r="Y21" s="105">
        <f t="shared" si="7"/>
        <v>0</v>
      </c>
      <c r="Z21" s="105">
        <f t="shared" si="7"/>
        <v>0</v>
      </c>
      <c r="AA21" s="105">
        <f t="shared" si="7"/>
        <v>0</v>
      </c>
      <c r="AB21" s="105">
        <f t="shared" si="7"/>
        <v>0</v>
      </c>
      <c r="AC21" s="105">
        <f t="shared" si="7"/>
        <v>0</v>
      </c>
      <c r="AD21" s="105">
        <f t="shared" si="7"/>
        <v>0</v>
      </c>
      <c r="AE21" s="105">
        <f t="shared" si="7"/>
        <v>0</v>
      </c>
      <c r="AF21" s="105">
        <f t="shared" si="7"/>
        <v>0</v>
      </c>
      <c r="AG21" s="105">
        <f t="shared" si="7"/>
        <v>0</v>
      </c>
      <c r="AH21" s="105">
        <f t="shared" si="7"/>
        <v>0</v>
      </c>
      <c r="AI21" s="105">
        <f t="shared" si="7"/>
        <v>0</v>
      </c>
      <c r="AJ21" s="105">
        <f t="shared" si="7"/>
        <v>0</v>
      </c>
      <c r="AK21" s="105">
        <f t="shared" si="7"/>
        <v>0</v>
      </c>
      <c r="AL21" s="105">
        <f t="shared" si="7"/>
        <v>0</v>
      </c>
      <c r="AM21" s="105">
        <f t="shared" si="7"/>
        <v>0</v>
      </c>
      <c r="AN21" s="105">
        <f t="shared" si="7"/>
        <v>0</v>
      </c>
      <c r="AO21" s="105">
        <f t="shared" si="7"/>
        <v>0</v>
      </c>
    </row>
    <row r="22" spans="1:41" ht="15" customHeight="1">
      <c r="A22" s="128"/>
      <c r="B22" s="128"/>
      <c r="C22" s="128"/>
      <c r="D22" s="128"/>
      <c r="E22" s="149"/>
      <c r="F22" s="128"/>
      <c r="G22" s="128"/>
      <c r="H22" s="128"/>
      <c r="I22" s="148">
        <f t="shared" si="6"/>
        <v>0</v>
      </c>
      <c r="J22" s="128"/>
      <c r="K22" s="105">
        <f t="shared" ref="K22:AO22" si="8">SUMIFS(K$8:K$17,$A$8:$A$17,$E22)</f>
        <v>0</v>
      </c>
      <c r="L22" s="105">
        <f t="shared" si="8"/>
        <v>0</v>
      </c>
      <c r="M22" s="105">
        <f t="shared" si="8"/>
        <v>0</v>
      </c>
      <c r="N22" s="105">
        <f t="shared" si="8"/>
        <v>0</v>
      </c>
      <c r="O22" s="105">
        <f t="shared" si="8"/>
        <v>0</v>
      </c>
      <c r="P22" s="105">
        <f t="shared" si="8"/>
        <v>0</v>
      </c>
      <c r="Q22" s="105">
        <f t="shared" si="8"/>
        <v>0</v>
      </c>
      <c r="R22" s="105">
        <f t="shared" si="8"/>
        <v>0</v>
      </c>
      <c r="S22" s="105">
        <f t="shared" si="8"/>
        <v>0</v>
      </c>
      <c r="T22" s="105">
        <f t="shared" si="8"/>
        <v>0</v>
      </c>
      <c r="U22" s="105">
        <f t="shared" si="8"/>
        <v>0</v>
      </c>
      <c r="V22" s="105">
        <f t="shared" si="8"/>
        <v>0</v>
      </c>
      <c r="W22" s="105">
        <f t="shared" si="8"/>
        <v>0</v>
      </c>
      <c r="X22" s="105">
        <f t="shared" si="8"/>
        <v>0</v>
      </c>
      <c r="Y22" s="105">
        <f t="shared" si="8"/>
        <v>0</v>
      </c>
      <c r="Z22" s="105">
        <f t="shared" si="8"/>
        <v>0</v>
      </c>
      <c r="AA22" s="105">
        <f t="shared" si="8"/>
        <v>0</v>
      </c>
      <c r="AB22" s="105">
        <f t="shared" si="8"/>
        <v>0</v>
      </c>
      <c r="AC22" s="105">
        <f t="shared" si="8"/>
        <v>0</v>
      </c>
      <c r="AD22" s="105">
        <f t="shared" si="8"/>
        <v>0</v>
      </c>
      <c r="AE22" s="105">
        <f t="shared" si="8"/>
        <v>0</v>
      </c>
      <c r="AF22" s="105">
        <f t="shared" si="8"/>
        <v>0</v>
      </c>
      <c r="AG22" s="105">
        <f t="shared" si="8"/>
        <v>0</v>
      </c>
      <c r="AH22" s="105">
        <f t="shared" si="8"/>
        <v>0</v>
      </c>
      <c r="AI22" s="105">
        <f t="shared" si="8"/>
        <v>0</v>
      </c>
      <c r="AJ22" s="105">
        <f t="shared" si="8"/>
        <v>0</v>
      </c>
      <c r="AK22" s="105">
        <f t="shared" si="8"/>
        <v>0</v>
      </c>
      <c r="AL22" s="105">
        <f t="shared" si="8"/>
        <v>0</v>
      </c>
      <c r="AM22" s="105">
        <f t="shared" si="8"/>
        <v>0</v>
      </c>
      <c r="AN22" s="105">
        <f t="shared" si="8"/>
        <v>0</v>
      </c>
      <c r="AO22" s="105">
        <f t="shared" si="8"/>
        <v>0</v>
      </c>
    </row>
    <row r="23" spans="1:41" ht="15" customHeight="1">
      <c r="A23" s="128"/>
      <c r="B23" s="128"/>
      <c r="C23" s="128"/>
      <c r="D23" s="128"/>
      <c r="E23" s="149"/>
      <c r="F23" s="128"/>
      <c r="G23" s="128"/>
      <c r="H23" s="128"/>
      <c r="I23" s="148">
        <f t="shared" si="6"/>
        <v>0</v>
      </c>
      <c r="J23" s="128"/>
      <c r="K23" s="105">
        <f t="shared" ref="K23:AO23" si="9">SUMIFS(K$8:K$17,$A$8:$A$17,$E23)</f>
        <v>0</v>
      </c>
      <c r="L23" s="105">
        <f t="shared" si="9"/>
        <v>0</v>
      </c>
      <c r="M23" s="105">
        <f t="shared" si="9"/>
        <v>0</v>
      </c>
      <c r="N23" s="105">
        <f t="shared" si="9"/>
        <v>0</v>
      </c>
      <c r="O23" s="105">
        <f t="shared" si="9"/>
        <v>0</v>
      </c>
      <c r="P23" s="105">
        <f t="shared" si="9"/>
        <v>0</v>
      </c>
      <c r="Q23" s="105">
        <f t="shared" si="9"/>
        <v>0</v>
      </c>
      <c r="R23" s="105">
        <f t="shared" si="9"/>
        <v>0</v>
      </c>
      <c r="S23" s="105">
        <f t="shared" si="9"/>
        <v>0</v>
      </c>
      <c r="T23" s="105">
        <f t="shared" si="9"/>
        <v>0</v>
      </c>
      <c r="U23" s="105">
        <f t="shared" si="9"/>
        <v>0</v>
      </c>
      <c r="V23" s="105">
        <f t="shared" si="9"/>
        <v>0</v>
      </c>
      <c r="W23" s="105">
        <f t="shared" si="9"/>
        <v>0</v>
      </c>
      <c r="X23" s="105">
        <f t="shared" si="9"/>
        <v>0</v>
      </c>
      <c r="Y23" s="105">
        <f t="shared" si="9"/>
        <v>0</v>
      </c>
      <c r="Z23" s="105">
        <f t="shared" si="9"/>
        <v>0</v>
      </c>
      <c r="AA23" s="105">
        <f t="shared" si="9"/>
        <v>0</v>
      </c>
      <c r="AB23" s="105">
        <f t="shared" si="9"/>
        <v>0</v>
      </c>
      <c r="AC23" s="105">
        <f t="shared" si="9"/>
        <v>0</v>
      </c>
      <c r="AD23" s="105">
        <f t="shared" si="9"/>
        <v>0</v>
      </c>
      <c r="AE23" s="105">
        <f t="shared" si="9"/>
        <v>0</v>
      </c>
      <c r="AF23" s="105">
        <f t="shared" si="9"/>
        <v>0</v>
      </c>
      <c r="AG23" s="105">
        <f t="shared" si="9"/>
        <v>0</v>
      </c>
      <c r="AH23" s="105">
        <f t="shared" si="9"/>
        <v>0</v>
      </c>
      <c r="AI23" s="105">
        <f t="shared" si="9"/>
        <v>0</v>
      </c>
      <c r="AJ23" s="105">
        <f t="shared" si="9"/>
        <v>0</v>
      </c>
      <c r="AK23" s="105">
        <f t="shared" si="9"/>
        <v>0</v>
      </c>
      <c r="AL23" s="105">
        <f t="shared" si="9"/>
        <v>0</v>
      </c>
      <c r="AM23" s="105">
        <f t="shared" si="9"/>
        <v>0</v>
      </c>
      <c r="AN23" s="105">
        <f t="shared" si="9"/>
        <v>0</v>
      </c>
      <c r="AO23" s="105">
        <f t="shared" si="9"/>
        <v>0</v>
      </c>
    </row>
    <row r="24" spans="1:41" ht="15" customHeight="1">
      <c r="A24" s="128"/>
      <c r="B24" s="128"/>
      <c r="C24" s="128"/>
      <c r="D24" s="128"/>
      <c r="E24" s="149"/>
      <c r="F24" s="128"/>
      <c r="G24" s="128"/>
      <c r="H24" s="128"/>
      <c r="I24" s="148">
        <f t="shared" si="6"/>
        <v>0</v>
      </c>
      <c r="J24" s="128"/>
      <c r="K24" s="105">
        <f t="shared" ref="K24:AO24" si="10">SUMIFS(K$8:K$17,$A$8:$A$17,$E24)</f>
        <v>0</v>
      </c>
      <c r="L24" s="105">
        <f t="shared" si="10"/>
        <v>0</v>
      </c>
      <c r="M24" s="105">
        <f t="shared" si="10"/>
        <v>0</v>
      </c>
      <c r="N24" s="105">
        <f t="shared" si="10"/>
        <v>0</v>
      </c>
      <c r="O24" s="105">
        <f t="shared" si="10"/>
        <v>0</v>
      </c>
      <c r="P24" s="105">
        <f t="shared" si="10"/>
        <v>0</v>
      </c>
      <c r="Q24" s="105">
        <f t="shared" si="10"/>
        <v>0</v>
      </c>
      <c r="R24" s="105">
        <f t="shared" si="10"/>
        <v>0</v>
      </c>
      <c r="S24" s="105">
        <f t="shared" si="10"/>
        <v>0</v>
      </c>
      <c r="T24" s="105">
        <f t="shared" si="10"/>
        <v>0</v>
      </c>
      <c r="U24" s="105">
        <f t="shared" si="10"/>
        <v>0</v>
      </c>
      <c r="V24" s="105">
        <f t="shared" si="10"/>
        <v>0</v>
      </c>
      <c r="W24" s="105">
        <f t="shared" si="10"/>
        <v>0</v>
      </c>
      <c r="X24" s="105">
        <f t="shared" si="10"/>
        <v>0</v>
      </c>
      <c r="Y24" s="105">
        <f t="shared" si="10"/>
        <v>0</v>
      </c>
      <c r="Z24" s="105">
        <f t="shared" si="10"/>
        <v>0</v>
      </c>
      <c r="AA24" s="105">
        <f t="shared" si="10"/>
        <v>0</v>
      </c>
      <c r="AB24" s="105">
        <f t="shared" si="10"/>
        <v>0</v>
      </c>
      <c r="AC24" s="105">
        <f t="shared" si="10"/>
        <v>0</v>
      </c>
      <c r="AD24" s="105">
        <f t="shared" si="10"/>
        <v>0</v>
      </c>
      <c r="AE24" s="105">
        <f t="shared" si="10"/>
        <v>0</v>
      </c>
      <c r="AF24" s="105">
        <f t="shared" si="10"/>
        <v>0</v>
      </c>
      <c r="AG24" s="105">
        <f t="shared" si="10"/>
        <v>0</v>
      </c>
      <c r="AH24" s="105">
        <f t="shared" si="10"/>
        <v>0</v>
      </c>
      <c r="AI24" s="105">
        <f t="shared" si="10"/>
        <v>0</v>
      </c>
      <c r="AJ24" s="105">
        <f t="shared" si="10"/>
        <v>0</v>
      </c>
      <c r="AK24" s="105">
        <f t="shared" si="10"/>
        <v>0</v>
      </c>
      <c r="AL24" s="105">
        <f t="shared" si="10"/>
        <v>0</v>
      </c>
      <c r="AM24" s="105">
        <f t="shared" si="10"/>
        <v>0</v>
      </c>
      <c r="AN24" s="105">
        <f t="shared" si="10"/>
        <v>0</v>
      </c>
      <c r="AO24" s="105">
        <f t="shared" si="10"/>
        <v>0</v>
      </c>
    </row>
    <row r="25" spans="1:41" ht="15" customHeight="1">
      <c r="A25" s="128"/>
      <c r="B25" s="128"/>
      <c r="C25" s="128"/>
      <c r="D25" s="128"/>
      <c r="E25" s="149"/>
      <c r="F25" s="128"/>
      <c r="G25" s="128"/>
      <c r="H25" s="128"/>
      <c r="I25" s="145">
        <f t="shared" si="6"/>
        <v>0</v>
      </c>
      <c r="J25" s="128"/>
      <c r="K25" s="106">
        <f t="shared" ref="K25:AO25" si="11">SUMIFS(K$8:K$17,$A$8:$A$17,$E25)</f>
        <v>0</v>
      </c>
      <c r="L25" s="106">
        <f t="shared" si="11"/>
        <v>0</v>
      </c>
      <c r="M25" s="106">
        <f t="shared" si="11"/>
        <v>0</v>
      </c>
      <c r="N25" s="106">
        <f t="shared" si="11"/>
        <v>0</v>
      </c>
      <c r="O25" s="106">
        <f t="shared" si="11"/>
        <v>0</v>
      </c>
      <c r="P25" s="106">
        <f t="shared" si="11"/>
        <v>0</v>
      </c>
      <c r="Q25" s="106">
        <f t="shared" si="11"/>
        <v>0</v>
      </c>
      <c r="R25" s="106">
        <f t="shared" si="11"/>
        <v>0</v>
      </c>
      <c r="S25" s="106">
        <f t="shared" si="11"/>
        <v>0</v>
      </c>
      <c r="T25" s="106">
        <f t="shared" si="11"/>
        <v>0</v>
      </c>
      <c r="U25" s="106">
        <f t="shared" si="11"/>
        <v>0</v>
      </c>
      <c r="V25" s="106">
        <f t="shared" si="11"/>
        <v>0</v>
      </c>
      <c r="W25" s="106">
        <f t="shared" si="11"/>
        <v>0</v>
      </c>
      <c r="X25" s="106">
        <f t="shared" si="11"/>
        <v>0</v>
      </c>
      <c r="Y25" s="106">
        <f t="shared" si="11"/>
        <v>0</v>
      </c>
      <c r="Z25" s="106">
        <f t="shared" si="11"/>
        <v>0</v>
      </c>
      <c r="AA25" s="106">
        <f t="shared" si="11"/>
        <v>0</v>
      </c>
      <c r="AB25" s="106">
        <f t="shared" si="11"/>
        <v>0</v>
      </c>
      <c r="AC25" s="106">
        <f t="shared" si="11"/>
        <v>0</v>
      </c>
      <c r="AD25" s="106">
        <f t="shared" si="11"/>
        <v>0</v>
      </c>
      <c r="AE25" s="106">
        <f t="shared" si="11"/>
        <v>0</v>
      </c>
      <c r="AF25" s="106">
        <f t="shared" si="11"/>
        <v>0</v>
      </c>
      <c r="AG25" s="106">
        <f t="shared" si="11"/>
        <v>0</v>
      </c>
      <c r="AH25" s="106">
        <f t="shared" si="11"/>
        <v>0</v>
      </c>
      <c r="AI25" s="106">
        <f t="shared" si="11"/>
        <v>0</v>
      </c>
      <c r="AJ25" s="106">
        <f t="shared" si="11"/>
        <v>0</v>
      </c>
      <c r="AK25" s="106">
        <f t="shared" si="11"/>
        <v>0</v>
      </c>
      <c r="AL25" s="106">
        <f t="shared" si="11"/>
        <v>0</v>
      </c>
      <c r="AM25" s="106">
        <f t="shared" si="11"/>
        <v>0</v>
      </c>
      <c r="AN25" s="106">
        <f t="shared" si="11"/>
        <v>0</v>
      </c>
      <c r="AO25" s="106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07"/>
      <c r="I26" s="146">
        <f>SUM(I21:I25)</f>
        <v>0</v>
      </c>
      <c r="J26" s="128"/>
      <c r="K26" s="108">
        <f t="shared" ref="K26:AO26" si="12">SUM(K21:K25)</f>
        <v>0</v>
      </c>
      <c r="L26" s="108">
        <f t="shared" si="12"/>
        <v>0</v>
      </c>
      <c r="M26" s="108">
        <f t="shared" si="12"/>
        <v>0</v>
      </c>
      <c r="N26" s="108">
        <f t="shared" si="12"/>
        <v>0</v>
      </c>
      <c r="O26" s="108">
        <f t="shared" si="12"/>
        <v>0</v>
      </c>
      <c r="P26" s="108">
        <f t="shared" si="12"/>
        <v>0</v>
      </c>
      <c r="Q26" s="108">
        <f t="shared" si="12"/>
        <v>0</v>
      </c>
      <c r="R26" s="108">
        <f t="shared" si="12"/>
        <v>0</v>
      </c>
      <c r="S26" s="108">
        <f t="shared" si="12"/>
        <v>0</v>
      </c>
      <c r="T26" s="108">
        <f t="shared" si="12"/>
        <v>0</v>
      </c>
      <c r="U26" s="108">
        <f t="shared" si="12"/>
        <v>0</v>
      </c>
      <c r="V26" s="108">
        <f t="shared" si="12"/>
        <v>0</v>
      </c>
      <c r="W26" s="108">
        <f t="shared" si="12"/>
        <v>0</v>
      </c>
      <c r="X26" s="108">
        <f t="shared" si="12"/>
        <v>0</v>
      </c>
      <c r="Y26" s="108">
        <f t="shared" si="12"/>
        <v>0</v>
      </c>
      <c r="Z26" s="108">
        <f t="shared" si="12"/>
        <v>0</v>
      </c>
      <c r="AA26" s="108">
        <f t="shared" si="12"/>
        <v>0</v>
      </c>
      <c r="AB26" s="108">
        <f t="shared" si="12"/>
        <v>0</v>
      </c>
      <c r="AC26" s="108">
        <f t="shared" si="12"/>
        <v>0</v>
      </c>
      <c r="AD26" s="108">
        <f t="shared" si="12"/>
        <v>0</v>
      </c>
      <c r="AE26" s="108">
        <f t="shared" si="12"/>
        <v>0</v>
      </c>
      <c r="AF26" s="108">
        <f t="shared" si="12"/>
        <v>0</v>
      </c>
      <c r="AG26" s="108">
        <f t="shared" si="12"/>
        <v>0</v>
      </c>
      <c r="AH26" s="108">
        <f t="shared" si="12"/>
        <v>0</v>
      </c>
      <c r="AI26" s="108">
        <f t="shared" si="12"/>
        <v>0</v>
      </c>
      <c r="AJ26" s="108">
        <f t="shared" si="12"/>
        <v>0</v>
      </c>
      <c r="AK26" s="108">
        <f t="shared" si="12"/>
        <v>0</v>
      </c>
      <c r="AL26" s="108">
        <f t="shared" si="12"/>
        <v>0</v>
      </c>
      <c r="AM26" s="108">
        <f t="shared" si="12"/>
        <v>0</v>
      </c>
      <c r="AN26" s="108">
        <f t="shared" si="12"/>
        <v>0</v>
      </c>
      <c r="AO26" s="108">
        <f t="shared" si="12"/>
        <v>0</v>
      </c>
    </row>
  </sheetData>
  <mergeCells count="52">
    <mergeCell ref="A21:D25"/>
    <mergeCell ref="B12:D12"/>
    <mergeCell ref="B14:D14"/>
    <mergeCell ref="E15:H15"/>
    <mergeCell ref="B15:D15"/>
    <mergeCell ref="E16:H16"/>
    <mergeCell ref="I16:J16"/>
    <mergeCell ref="B17:D17"/>
    <mergeCell ref="A18:D19"/>
    <mergeCell ref="E19:H19"/>
    <mergeCell ref="E18:H18"/>
    <mergeCell ref="B16:D16"/>
    <mergeCell ref="I18:J18"/>
    <mergeCell ref="I19:J19"/>
    <mergeCell ref="I25:J25"/>
    <mergeCell ref="I26:J26"/>
    <mergeCell ref="E17:H17"/>
    <mergeCell ref="I23:J23"/>
    <mergeCell ref="I24:J24"/>
    <mergeCell ref="E21:H21"/>
    <mergeCell ref="I21:J21"/>
    <mergeCell ref="E25:H25"/>
    <mergeCell ref="E23:H23"/>
    <mergeCell ref="E24:H24"/>
    <mergeCell ref="I22:J22"/>
    <mergeCell ref="E22:H22"/>
    <mergeCell ref="E11:H11"/>
    <mergeCell ref="E12:H12"/>
    <mergeCell ref="B11:D11"/>
    <mergeCell ref="E14:H14"/>
    <mergeCell ref="B13:D13"/>
    <mergeCell ref="E13:H13"/>
    <mergeCell ref="B5:D7"/>
    <mergeCell ref="A5:A7"/>
    <mergeCell ref="B10:D10"/>
    <mergeCell ref="B2:D2"/>
    <mergeCell ref="A1:D1"/>
    <mergeCell ref="B8:D8"/>
    <mergeCell ref="B9:D9"/>
    <mergeCell ref="I8:J8"/>
    <mergeCell ref="I9:J9"/>
    <mergeCell ref="I5:J7"/>
    <mergeCell ref="E9:H9"/>
    <mergeCell ref="E10:H10"/>
    <mergeCell ref="E5:H7"/>
    <mergeCell ref="E8:H8"/>
    <mergeCell ref="I13:J13"/>
    <mergeCell ref="I14:J14"/>
    <mergeCell ref="I15:J15"/>
    <mergeCell ref="I12:J12"/>
    <mergeCell ref="I10:J10"/>
    <mergeCell ref="I11:J11"/>
  </mergeCells>
  <conditionalFormatting sqref="K5:AO19">
    <cfRule type="expression" dxfId="31" priority="1">
      <formula>IF(MONTH($B$3)&lt;&gt;MONTH(K$5),1,0)</formula>
    </cfRule>
  </conditionalFormatting>
  <conditionalFormatting sqref="K5:AO19">
    <cfRule type="expression" dxfId="30" priority="2">
      <formula>IF(WEEKDAY(K$5,2)=7,1,0)</formula>
    </cfRule>
  </conditionalFormatting>
  <conditionalFormatting sqref="K5:AO19">
    <cfRule type="expression" dxfId="29" priority="3">
      <formula>IF(WEEKDAY(K$5,2)=6,1,0)</formula>
    </cfRule>
  </conditionalFormatting>
  <conditionalFormatting sqref="K5:AO19">
    <cfRule type="expression" dxfId="28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27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9" t="s">
        <v>10</v>
      </c>
      <c r="B1" s="124"/>
      <c r="C1" s="124"/>
      <c r="D1" s="124"/>
      <c r="E1" s="67" t="s">
        <v>11</v>
      </c>
      <c r="F1" s="34">
        <f>($D$3*8)*0%</f>
        <v>0</v>
      </c>
      <c r="G1" s="67" t="s">
        <v>51</v>
      </c>
      <c r="H1" s="68">
        <f ca="1">I19-$J$1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ROW(A22)</f>
        <v>22</v>
      </c>
      <c r="L1" s="70">
        <f>ROW(A26)</f>
        <v>26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5" t="s">
        <v>53</v>
      </c>
      <c r="C2" s="124"/>
      <c r="D2" s="126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41" t="s">
        <v>56</v>
      </c>
      <c r="B5" s="120" t="s">
        <v>57</v>
      </c>
      <c r="C5" s="139"/>
      <c r="D5" s="137"/>
      <c r="E5" s="120" t="s">
        <v>58</v>
      </c>
      <c r="F5" s="139"/>
      <c r="G5" s="139"/>
      <c r="H5" s="137"/>
      <c r="I5" s="120" t="s">
        <v>59</v>
      </c>
      <c r="J5" s="137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42"/>
      <c r="B6" s="121"/>
      <c r="C6" s="128"/>
      <c r="D6" s="131"/>
      <c r="E6" s="121"/>
      <c r="F6" s="128"/>
      <c r="G6" s="128"/>
      <c r="H6" s="131"/>
      <c r="I6" s="121"/>
      <c r="J6" s="131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43"/>
      <c r="B7" s="122"/>
      <c r="C7" s="140"/>
      <c r="D7" s="132"/>
      <c r="E7" s="122"/>
      <c r="F7" s="140"/>
      <c r="G7" s="140"/>
      <c r="H7" s="132"/>
      <c r="I7" s="122"/>
      <c r="J7" s="132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0"/>
      <c r="AJ7" s="110"/>
      <c r="AK7" s="82"/>
      <c r="AL7" s="82"/>
      <c r="AM7" s="111"/>
      <c r="AN7" s="110"/>
      <c r="AO7" s="110"/>
    </row>
    <row r="8" spans="1:41" ht="22.5" customHeight="1">
      <c r="A8" s="83" t="s">
        <v>69</v>
      </c>
      <c r="B8" s="144" t="s">
        <v>70</v>
      </c>
      <c r="C8" s="124"/>
      <c r="D8" s="126"/>
      <c r="E8" s="138"/>
      <c r="F8" s="124"/>
      <c r="G8" s="124"/>
      <c r="H8" s="126"/>
      <c r="I8" s="136">
        <f t="shared" ref="I8:I17" si="2">SUM(K8:AO8)</f>
        <v>0</v>
      </c>
      <c r="J8" s="126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3" t="s">
        <v>69</v>
      </c>
      <c r="B9" s="144" t="s">
        <v>71</v>
      </c>
      <c r="C9" s="124"/>
      <c r="D9" s="126"/>
      <c r="E9" s="138"/>
      <c r="F9" s="124"/>
      <c r="G9" s="124"/>
      <c r="H9" s="126"/>
      <c r="I9" s="136">
        <f t="shared" si="2"/>
        <v>0</v>
      </c>
      <c r="J9" s="12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3" t="s">
        <v>69</v>
      </c>
      <c r="B10" s="144" t="s">
        <v>72</v>
      </c>
      <c r="C10" s="124"/>
      <c r="D10" s="126"/>
      <c r="E10" s="138"/>
      <c r="F10" s="124"/>
      <c r="G10" s="124"/>
      <c r="H10" s="126"/>
      <c r="I10" s="136">
        <f t="shared" si="2"/>
        <v>0</v>
      </c>
      <c r="J10" s="126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86"/>
      <c r="AC10" s="86"/>
      <c r="AD10" s="92"/>
      <c r="AE10" s="92"/>
      <c r="AF10" s="90"/>
      <c r="AG10" s="92"/>
      <c r="AH10" s="86"/>
      <c r="AI10" s="91"/>
      <c r="AJ10" s="95"/>
      <c r="AK10" s="87"/>
      <c r="AL10" s="87"/>
      <c r="AM10" s="87"/>
      <c r="AN10" s="95"/>
      <c r="AO10" s="91"/>
    </row>
    <row r="11" spans="1:41" ht="22.5" customHeight="1">
      <c r="A11" s="83" t="s">
        <v>69</v>
      </c>
      <c r="B11" s="144" t="s">
        <v>73</v>
      </c>
      <c r="C11" s="124"/>
      <c r="D11" s="126"/>
      <c r="E11" s="138"/>
      <c r="F11" s="124"/>
      <c r="G11" s="124"/>
      <c r="H11" s="126"/>
      <c r="I11" s="136">
        <f t="shared" si="2"/>
        <v>0</v>
      </c>
      <c r="J11" s="126"/>
      <c r="K11" s="86"/>
      <c r="L11" s="86"/>
      <c r="M11" s="91"/>
      <c r="N11" s="86"/>
      <c r="O11" s="86"/>
      <c r="P11" s="91"/>
      <c r="Q11" s="86"/>
      <c r="R11" s="91"/>
      <c r="S11" s="90"/>
      <c r="T11" s="92"/>
      <c r="U11" s="90"/>
      <c r="V11" s="86"/>
      <c r="W11" s="86"/>
      <c r="X11" s="92"/>
      <c r="Y11" s="86"/>
      <c r="Z11" s="86"/>
      <c r="AA11" s="86"/>
      <c r="AB11" s="86"/>
      <c r="AC11" s="86"/>
      <c r="AD11" s="90"/>
      <c r="AE11" s="92"/>
      <c r="AF11" s="90"/>
      <c r="AG11" s="90"/>
      <c r="AH11" s="86"/>
      <c r="AI11" s="91"/>
      <c r="AJ11" s="95"/>
      <c r="AK11" s="87"/>
      <c r="AL11" s="87"/>
      <c r="AM11" s="87"/>
      <c r="AN11" s="95"/>
      <c r="AO11" s="91"/>
    </row>
    <row r="12" spans="1:41" ht="22.5" customHeight="1">
      <c r="A12" s="83" t="s">
        <v>60</v>
      </c>
      <c r="B12" s="144"/>
      <c r="C12" s="124"/>
      <c r="D12" s="126"/>
      <c r="E12" s="138"/>
      <c r="F12" s="124"/>
      <c r="G12" s="124"/>
      <c r="H12" s="126"/>
      <c r="I12" s="136">
        <f t="shared" si="2"/>
        <v>0</v>
      </c>
      <c r="J12" s="126"/>
      <c r="K12" s="86"/>
      <c r="L12" s="86"/>
      <c r="M12" s="91"/>
      <c r="N12" s="86"/>
      <c r="O12" s="86"/>
      <c r="P12" s="86"/>
      <c r="Q12" s="86"/>
      <c r="R12" s="86"/>
      <c r="S12" s="90"/>
      <c r="T12" s="90"/>
      <c r="U12" s="90"/>
      <c r="V12" s="86"/>
      <c r="W12" s="86"/>
      <c r="X12" s="92"/>
      <c r="Y12" s="86"/>
      <c r="Z12" s="86"/>
      <c r="AA12" s="86"/>
      <c r="AB12" s="86"/>
      <c r="AC12" s="86"/>
      <c r="AD12" s="92"/>
      <c r="AE12" s="92"/>
      <c r="AF12" s="90"/>
      <c r="AG12" s="90"/>
      <c r="AH12" s="86"/>
      <c r="AI12" s="91"/>
      <c r="AJ12" s="95"/>
      <c r="AK12" s="95"/>
      <c r="AL12" s="87"/>
      <c r="AM12" s="87"/>
      <c r="AN12" s="95"/>
      <c r="AO12" s="86"/>
    </row>
    <row r="13" spans="1:41" ht="22.5" customHeight="1">
      <c r="A13" s="89"/>
      <c r="B13" s="144"/>
      <c r="C13" s="124"/>
      <c r="D13" s="126"/>
      <c r="E13" s="138"/>
      <c r="F13" s="124"/>
      <c r="G13" s="124"/>
      <c r="H13" s="126"/>
      <c r="I13" s="136">
        <f t="shared" si="2"/>
        <v>0</v>
      </c>
      <c r="J13" s="126"/>
      <c r="K13" s="91"/>
      <c r="L13" s="91"/>
      <c r="M13" s="91"/>
      <c r="N13" s="90"/>
      <c r="O13" s="86"/>
      <c r="P13" s="86"/>
      <c r="Q13" s="86"/>
      <c r="R13" s="86"/>
      <c r="S13" s="91"/>
      <c r="T13" s="86"/>
      <c r="U13" s="86"/>
      <c r="V13" s="86"/>
      <c r="W13" s="86"/>
      <c r="X13" s="90"/>
      <c r="Y13" s="98"/>
      <c r="Z13" s="98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94"/>
      <c r="B14" s="144"/>
      <c r="C14" s="124"/>
      <c r="D14" s="126"/>
      <c r="E14" s="138"/>
      <c r="F14" s="124"/>
      <c r="G14" s="124"/>
      <c r="H14" s="126"/>
      <c r="I14" s="136">
        <f t="shared" si="2"/>
        <v>0</v>
      </c>
      <c r="J14" s="126"/>
      <c r="K14" s="86"/>
      <c r="L14" s="86"/>
      <c r="M14" s="86"/>
      <c r="N14" s="92"/>
      <c r="O14" s="86"/>
      <c r="P14" s="86"/>
      <c r="Q14" s="86"/>
      <c r="R14" s="86"/>
      <c r="S14" s="86"/>
      <c r="T14" s="86"/>
      <c r="U14" s="86"/>
      <c r="V14" s="86"/>
      <c r="W14" s="86"/>
      <c r="X14" s="90"/>
      <c r="Y14" s="97"/>
      <c r="Z14" s="97"/>
      <c r="AA14" s="86"/>
      <c r="AB14" s="92"/>
      <c r="AC14" s="91"/>
      <c r="AD14" s="86"/>
      <c r="AE14" s="86"/>
      <c r="AF14" s="91"/>
      <c r="AG14" s="91"/>
      <c r="AH14" s="91"/>
      <c r="AI14" s="90"/>
      <c r="AJ14" s="87"/>
      <c r="AK14" s="87"/>
      <c r="AL14" s="87"/>
      <c r="AM14" s="95"/>
      <c r="AN14" s="95"/>
      <c r="AO14" s="86"/>
    </row>
    <row r="15" spans="1:41" ht="22.5" customHeight="1">
      <c r="A15" s="83"/>
      <c r="B15" s="144"/>
      <c r="C15" s="124"/>
      <c r="D15" s="126"/>
      <c r="E15" s="138"/>
      <c r="F15" s="124"/>
      <c r="G15" s="124"/>
      <c r="H15" s="126"/>
      <c r="I15" s="136">
        <f t="shared" si="2"/>
        <v>0</v>
      </c>
      <c r="J15" s="126"/>
      <c r="K15" s="86"/>
      <c r="L15" s="90"/>
      <c r="M15" s="86"/>
      <c r="N15" s="90"/>
      <c r="O15" s="86"/>
      <c r="P15" s="86"/>
      <c r="Q15" s="86"/>
      <c r="R15" s="90"/>
      <c r="S15" s="86"/>
      <c r="T15" s="86"/>
      <c r="U15" s="86"/>
      <c r="V15" s="86"/>
      <c r="W15" s="86"/>
      <c r="X15" s="86"/>
      <c r="Y15" s="90"/>
      <c r="Z15" s="90"/>
      <c r="AA15" s="90"/>
      <c r="AB15" s="90"/>
      <c r="AC15" s="86"/>
      <c r="AD15" s="86"/>
      <c r="AE15" s="86"/>
      <c r="AF15" s="86"/>
      <c r="AG15" s="86"/>
      <c r="AH15" s="90"/>
      <c r="AI15" s="86"/>
      <c r="AJ15" s="87"/>
      <c r="AK15" s="87"/>
      <c r="AL15" s="87"/>
      <c r="AM15" s="87"/>
      <c r="AN15" s="88"/>
      <c r="AO15" s="90"/>
    </row>
    <row r="16" spans="1:41" ht="22.5" customHeight="1">
      <c r="A16" s="89"/>
      <c r="B16" s="144"/>
      <c r="C16" s="124"/>
      <c r="D16" s="126"/>
      <c r="E16" s="138"/>
      <c r="F16" s="124"/>
      <c r="G16" s="124"/>
      <c r="H16" s="126"/>
      <c r="I16" s="136">
        <f t="shared" si="2"/>
        <v>0</v>
      </c>
      <c r="J16" s="126"/>
      <c r="K16" s="91"/>
      <c r="L16" s="91"/>
      <c r="M16" s="91"/>
      <c r="N16" s="91"/>
      <c r="O16" s="91"/>
      <c r="P16" s="91"/>
      <c r="Q16" s="91"/>
      <c r="R16" s="86"/>
      <c r="S16" s="91"/>
      <c r="T16" s="91"/>
      <c r="U16" s="91"/>
      <c r="V16" s="91"/>
      <c r="W16" s="91"/>
      <c r="X16" s="86"/>
      <c r="Y16" s="91"/>
      <c r="Z16" s="91"/>
      <c r="AA16" s="91"/>
      <c r="AB16" s="91"/>
      <c r="AC16" s="91"/>
      <c r="AD16" s="86"/>
      <c r="AE16" s="91"/>
      <c r="AF16" s="91"/>
      <c r="AG16" s="91"/>
      <c r="AH16" s="92"/>
      <c r="AI16" s="91"/>
      <c r="AJ16" s="95"/>
      <c r="AK16" s="95"/>
      <c r="AL16" s="95"/>
      <c r="AM16" s="112"/>
      <c r="AN16" s="112"/>
      <c r="AO16" s="91"/>
    </row>
    <row r="17" spans="1:41" ht="22.5" customHeight="1">
      <c r="A17" s="93"/>
      <c r="B17" s="153"/>
      <c r="C17" s="124"/>
      <c r="D17" s="126"/>
      <c r="E17" s="138"/>
      <c r="F17" s="124"/>
      <c r="G17" s="124"/>
      <c r="H17" s="126"/>
      <c r="I17" s="136">
        <f t="shared" si="2"/>
        <v>0</v>
      </c>
      <c r="J17" s="126"/>
      <c r="K17" s="91"/>
      <c r="L17" s="86"/>
      <c r="M17" s="91"/>
      <c r="N17" s="91"/>
      <c r="O17" s="86"/>
      <c r="P17" s="91"/>
      <c r="Q17" s="86"/>
      <c r="R17" s="91"/>
      <c r="S17" s="91"/>
      <c r="T17" s="91"/>
      <c r="U17" s="91"/>
      <c r="V17" s="86"/>
      <c r="W17" s="91"/>
      <c r="X17" s="91"/>
      <c r="Y17" s="91"/>
      <c r="Z17" s="86"/>
      <c r="AA17" s="86"/>
      <c r="AB17" s="91"/>
      <c r="AC17" s="91"/>
      <c r="AD17" s="91"/>
      <c r="AE17" s="91"/>
      <c r="AF17" s="91"/>
      <c r="AG17" s="91"/>
      <c r="AH17" s="91"/>
      <c r="AI17" s="91"/>
      <c r="AJ17" s="95"/>
      <c r="AK17" s="95"/>
      <c r="AL17" s="95"/>
      <c r="AM17" s="95"/>
      <c r="AN17" s="95"/>
      <c r="AO17" s="91"/>
    </row>
    <row r="18" spans="1:41" ht="12" customHeight="1">
      <c r="A18" s="99"/>
      <c r="B18" s="150"/>
      <c r="C18" s="124"/>
      <c r="D18" s="124"/>
      <c r="E18" s="147"/>
      <c r="F18" s="124"/>
      <c r="G18" s="124"/>
      <c r="H18" s="124"/>
      <c r="I18" s="100"/>
      <c r="J18" s="100"/>
      <c r="K18" s="101"/>
      <c r="L18" s="101"/>
      <c r="M18" s="101"/>
      <c r="N18" s="101"/>
      <c r="O18" s="102"/>
      <c r="P18" s="102"/>
      <c r="Q18" s="103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3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3"/>
    </row>
    <row r="19" spans="1:41" ht="22.5" customHeight="1">
      <c r="A19" s="151" t="s">
        <v>50</v>
      </c>
      <c r="B19" s="139"/>
      <c r="C19" s="139"/>
      <c r="D19" s="137"/>
      <c r="E19" s="152" t="s">
        <v>61</v>
      </c>
      <c r="F19" s="140"/>
      <c r="G19" s="140"/>
      <c r="H19" s="132"/>
      <c r="I19" s="154">
        <f t="shared" ref="I19:I20" si="3">SUM(K19:AO19)</f>
        <v>0</v>
      </c>
      <c r="J19" s="132"/>
      <c r="K19" s="104">
        <f t="shared" ref="K19:AO19" si="4">SUM(K8:K18)</f>
        <v>0</v>
      </c>
      <c r="L19" s="104">
        <f t="shared" si="4"/>
        <v>0</v>
      </c>
      <c r="M19" s="104">
        <f t="shared" si="4"/>
        <v>0</v>
      </c>
      <c r="N19" s="104">
        <f t="shared" si="4"/>
        <v>0</v>
      </c>
      <c r="O19" s="104">
        <f t="shared" si="4"/>
        <v>0</v>
      </c>
      <c r="P19" s="104">
        <f t="shared" si="4"/>
        <v>0</v>
      </c>
      <c r="Q19" s="104">
        <f t="shared" si="4"/>
        <v>0</v>
      </c>
      <c r="R19" s="104">
        <f t="shared" si="4"/>
        <v>0</v>
      </c>
      <c r="S19" s="104">
        <f t="shared" si="4"/>
        <v>0</v>
      </c>
      <c r="T19" s="104">
        <f t="shared" si="4"/>
        <v>0</v>
      </c>
      <c r="U19" s="104">
        <f t="shared" si="4"/>
        <v>0</v>
      </c>
      <c r="V19" s="104">
        <f t="shared" si="4"/>
        <v>0</v>
      </c>
      <c r="W19" s="104">
        <f t="shared" si="4"/>
        <v>0</v>
      </c>
      <c r="X19" s="104">
        <f t="shared" si="4"/>
        <v>0</v>
      </c>
      <c r="Y19" s="104">
        <f t="shared" si="4"/>
        <v>0</v>
      </c>
      <c r="Z19" s="104">
        <f t="shared" si="4"/>
        <v>0</v>
      </c>
      <c r="AA19" s="104">
        <f t="shared" si="4"/>
        <v>0</v>
      </c>
      <c r="AB19" s="104">
        <f t="shared" si="4"/>
        <v>0</v>
      </c>
      <c r="AC19" s="104">
        <f t="shared" si="4"/>
        <v>0</v>
      </c>
      <c r="AD19" s="104">
        <f t="shared" si="4"/>
        <v>0</v>
      </c>
      <c r="AE19" s="104">
        <f t="shared" si="4"/>
        <v>0</v>
      </c>
      <c r="AF19" s="104">
        <f t="shared" si="4"/>
        <v>0</v>
      </c>
      <c r="AG19" s="104">
        <f t="shared" si="4"/>
        <v>0</v>
      </c>
      <c r="AH19" s="104">
        <f t="shared" si="4"/>
        <v>0</v>
      </c>
      <c r="AI19" s="104">
        <f t="shared" si="4"/>
        <v>0</v>
      </c>
      <c r="AJ19" s="104">
        <f t="shared" si="4"/>
        <v>0</v>
      </c>
      <c r="AK19" s="104">
        <f t="shared" si="4"/>
        <v>0</v>
      </c>
      <c r="AL19" s="104">
        <f t="shared" si="4"/>
        <v>0</v>
      </c>
      <c r="AM19" s="104">
        <f t="shared" si="4"/>
        <v>0</v>
      </c>
      <c r="AN19" s="104">
        <f t="shared" si="4"/>
        <v>0</v>
      </c>
      <c r="AO19" s="104">
        <f t="shared" si="4"/>
        <v>0</v>
      </c>
    </row>
    <row r="20" spans="1:41" ht="22.5" customHeight="1">
      <c r="A20" s="122"/>
      <c r="B20" s="140"/>
      <c r="C20" s="140"/>
      <c r="D20" s="132"/>
      <c r="E20" s="152" t="s">
        <v>62</v>
      </c>
      <c r="F20" s="140"/>
      <c r="G20" s="140"/>
      <c r="H20" s="132"/>
      <c r="I20" s="154">
        <f t="shared" si="3"/>
        <v>0</v>
      </c>
      <c r="J20" s="132"/>
      <c r="K20" s="104">
        <f t="shared" ref="K20:AO20" si="5">IF(OR(WEEKDAY(K$5)=1,WEEKDAY(K$5)=7,K$7="x"), SUM(K8:K18),0)</f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  <c r="S20" s="104">
        <f t="shared" si="5"/>
        <v>0</v>
      </c>
      <c r="T20" s="104">
        <f t="shared" si="5"/>
        <v>0</v>
      </c>
      <c r="U20" s="104">
        <f t="shared" si="5"/>
        <v>0</v>
      </c>
      <c r="V20" s="104">
        <f t="shared" si="5"/>
        <v>0</v>
      </c>
      <c r="W20" s="104">
        <f t="shared" si="5"/>
        <v>0</v>
      </c>
      <c r="X20" s="104">
        <f t="shared" si="5"/>
        <v>0</v>
      </c>
      <c r="Y20" s="104">
        <f t="shared" si="5"/>
        <v>0</v>
      </c>
      <c r="Z20" s="104">
        <f t="shared" si="5"/>
        <v>0</v>
      </c>
      <c r="AA20" s="104">
        <f t="shared" si="5"/>
        <v>0</v>
      </c>
      <c r="AB20" s="104">
        <f t="shared" si="5"/>
        <v>0</v>
      </c>
      <c r="AC20" s="104">
        <f t="shared" si="5"/>
        <v>0</v>
      </c>
      <c r="AD20" s="104">
        <f t="shared" si="5"/>
        <v>0</v>
      </c>
      <c r="AE20" s="104">
        <f t="shared" si="5"/>
        <v>0</v>
      </c>
      <c r="AF20" s="104">
        <f t="shared" si="5"/>
        <v>0</v>
      </c>
      <c r="AG20" s="104">
        <f t="shared" si="5"/>
        <v>0</v>
      </c>
      <c r="AH20" s="104">
        <f t="shared" si="5"/>
        <v>0</v>
      </c>
      <c r="AI20" s="104">
        <f t="shared" si="5"/>
        <v>0</v>
      </c>
      <c r="AJ20" s="104">
        <f t="shared" si="5"/>
        <v>0</v>
      </c>
      <c r="AK20" s="104">
        <f t="shared" si="5"/>
        <v>0</v>
      </c>
      <c r="AL20" s="104">
        <f t="shared" si="5"/>
        <v>0</v>
      </c>
      <c r="AM20" s="104">
        <f t="shared" si="5"/>
        <v>0</v>
      </c>
      <c r="AN20" s="104">
        <f t="shared" si="5"/>
        <v>0</v>
      </c>
      <c r="AO20" s="104">
        <f t="shared" si="5"/>
        <v>0</v>
      </c>
    </row>
    <row r="21" spans="1:41" ht="12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>
      <c r="A22" s="149" t="s">
        <v>63</v>
      </c>
      <c r="B22" s="128"/>
      <c r="C22" s="128"/>
      <c r="D22" s="128"/>
      <c r="E22" s="149"/>
      <c r="F22" s="128"/>
      <c r="G22" s="128"/>
      <c r="H22" s="128"/>
      <c r="I22" s="148">
        <f t="shared" ref="I22:I26" si="6">SUM(K22:AO22)</f>
        <v>0</v>
      </c>
      <c r="J22" s="128"/>
      <c r="K22" s="105">
        <f t="shared" ref="K22:AO22" si="7">SUMIFS(K$8:K$18,$A$8:$A$18,$E22)</f>
        <v>0</v>
      </c>
      <c r="L22" s="105">
        <f t="shared" si="7"/>
        <v>0</v>
      </c>
      <c r="M22" s="105">
        <f t="shared" si="7"/>
        <v>0</v>
      </c>
      <c r="N22" s="105">
        <f t="shared" si="7"/>
        <v>0</v>
      </c>
      <c r="O22" s="105">
        <f t="shared" si="7"/>
        <v>0</v>
      </c>
      <c r="P22" s="105">
        <f t="shared" si="7"/>
        <v>0</v>
      </c>
      <c r="Q22" s="105">
        <f t="shared" si="7"/>
        <v>0</v>
      </c>
      <c r="R22" s="105">
        <f t="shared" si="7"/>
        <v>0</v>
      </c>
      <c r="S22" s="105">
        <f t="shared" si="7"/>
        <v>0</v>
      </c>
      <c r="T22" s="105">
        <f t="shared" si="7"/>
        <v>0</v>
      </c>
      <c r="U22" s="105">
        <f t="shared" si="7"/>
        <v>0</v>
      </c>
      <c r="V22" s="105">
        <f t="shared" si="7"/>
        <v>0</v>
      </c>
      <c r="W22" s="105">
        <f t="shared" si="7"/>
        <v>0</v>
      </c>
      <c r="X22" s="105">
        <f t="shared" si="7"/>
        <v>0</v>
      </c>
      <c r="Y22" s="105">
        <f t="shared" si="7"/>
        <v>0</v>
      </c>
      <c r="Z22" s="105">
        <f t="shared" si="7"/>
        <v>0</v>
      </c>
      <c r="AA22" s="105">
        <f t="shared" si="7"/>
        <v>0</v>
      </c>
      <c r="AB22" s="105">
        <f t="shared" si="7"/>
        <v>0</v>
      </c>
      <c r="AC22" s="105">
        <f t="shared" si="7"/>
        <v>0</v>
      </c>
      <c r="AD22" s="105">
        <f t="shared" si="7"/>
        <v>0</v>
      </c>
      <c r="AE22" s="105">
        <f t="shared" si="7"/>
        <v>0</v>
      </c>
      <c r="AF22" s="105">
        <f t="shared" si="7"/>
        <v>0</v>
      </c>
      <c r="AG22" s="105">
        <f t="shared" si="7"/>
        <v>0</v>
      </c>
      <c r="AH22" s="105">
        <f t="shared" si="7"/>
        <v>0</v>
      </c>
      <c r="AI22" s="105">
        <f t="shared" si="7"/>
        <v>0</v>
      </c>
      <c r="AJ22" s="105">
        <f t="shared" si="7"/>
        <v>0</v>
      </c>
      <c r="AK22" s="105">
        <f t="shared" si="7"/>
        <v>0</v>
      </c>
      <c r="AL22" s="105">
        <f t="shared" si="7"/>
        <v>0</v>
      </c>
      <c r="AM22" s="105">
        <f t="shared" si="7"/>
        <v>0</v>
      </c>
      <c r="AN22" s="105">
        <f t="shared" si="7"/>
        <v>0</v>
      </c>
      <c r="AO22" s="105">
        <f t="shared" si="7"/>
        <v>0</v>
      </c>
    </row>
    <row r="23" spans="1:41" ht="15" customHeight="1">
      <c r="A23" s="128"/>
      <c r="B23" s="128"/>
      <c r="C23" s="128"/>
      <c r="D23" s="128"/>
      <c r="E23" s="149"/>
      <c r="F23" s="128"/>
      <c r="G23" s="128"/>
      <c r="H23" s="128"/>
      <c r="I23" s="148">
        <f t="shared" si="6"/>
        <v>0</v>
      </c>
      <c r="J23" s="128"/>
      <c r="K23" s="105">
        <f t="shared" ref="K23:AO23" si="8">SUMIFS(K$8:K$18,$A$8:$A$18,$E23)</f>
        <v>0</v>
      </c>
      <c r="L23" s="105">
        <f t="shared" si="8"/>
        <v>0</v>
      </c>
      <c r="M23" s="105">
        <f t="shared" si="8"/>
        <v>0</v>
      </c>
      <c r="N23" s="105">
        <f t="shared" si="8"/>
        <v>0</v>
      </c>
      <c r="O23" s="105">
        <f t="shared" si="8"/>
        <v>0</v>
      </c>
      <c r="P23" s="105">
        <f t="shared" si="8"/>
        <v>0</v>
      </c>
      <c r="Q23" s="105">
        <f t="shared" si="8"/>
        <v>0</v>
      </c>
      <c r="R23" s="105">
        <f t="shared" si="8"/>
        <v>0</v>
      </c>
      <c r="S23" s="105">
        <f t="shared" si="8"/>
        <v>0</v>
      </c>
      <c r="T23" s="105">
        <f t="shared" si="8"/>
        <v>0</v>
      </c>
      <c r="U23" s="105">
        <f t="shared" si="8"/>
        <v>0</v>
      </c>
      <c r="V23" s="105">
        <f t="shared" si="8"/>
        <v>0</v>
      </c>
      <c r="W23" s="105">
        <f t="shared" si="8"/>
        <v>0</v>
      </c>
      <c r="X23" s="105">
        <f t="shared" si="8"/>
        <v>0</v>
      </c>
      <c r="Y23" s="105">
        <f t="shared" si="8"/>
        <v>0</v>
      </c>
      <c r="Z23" s="105">
        <f t="shared" si="8"/>
        <v>0</v>
      </c>
      <c r="AA23" s="105">
        <f t="shared" si="8"/>
        <v>0</v>
      </c>
      <c r="AB23" s="105">
        <f t="shared" si="8"/>
        <v>0</v>
      </c>
      <c r="AC23" s="105">
        <f t="shared" si="8"/>
        <v>0</v>
      </c>
      <c r="AD23" s="105">
        <f t="shared" si="8"/>
        <v>0</v>
      </c>
      <c r="AE23" s="105">
        <f t="shared" si="8"/>
        <v>0</v>
      </c>
      <c r="AF23" s="105">
        <f t="shared" si="8"/>
        <v>0</v>
      </c>
      <c r="AG23" s="105">
        <f t="shared" si="8"/>
        <v>0</v>
      </c>
      <c r="AH23" s="105">
        <f t="shared" si="8"/>
        <v>0</v>
      </c>
      <c r="AI23" s="105">
        <f t="shared" si="8"/>
        <v>0</v>
      </c>
      <c r="AJ23" s="105">
        <f t="shared" si="8"/>
        <v>0</v>
      </c>
      <c r="AK23" s="105">
        <f t="shared" si="8"/>
        <v>0</v>
      </c>
      <c r="AL23" s="105">
        <f t="shared" si="8"/>
        <v>0</v>
      </c>
      <c r="AM23" s="105">
        <f t="shared" si="8"/>
        <v>0</v>
      </c>
      <c r="AN23" s="105">
        <f t="shared" si="8"/>
        <v>0</v>
      </c>
      <c r="AO23" s="105">
        <f t="shared" si="8"/>
        <v>0</v>
      </c>
    </row>
    <row r="24" spans="1:41" ht="15" customHeight="1">
      <c r="A24" s="128"/>
      <c r="B24" s="128"/>
      <c r="C24" s="128"/>
      <c r="D24" s="128"/>
      <c r="E24" s="149"/>
      <c r="F24" s="128"/>
      <c r="G24" s="128"/>
      <c r="H24" s="128"/>
      <c r="I24" s="148">
        <f t="shared" si="6"/>
        <v>0</v>
      </c>
      <c r="J24" s="128"/>
      <c r="K24" s="105">
        <f t="shared" ref="K24:AO24" si="9">SUMIFS(K$8:K$18,$A$8:$A$18,$E24)</f>
        <v>0</v>
      </c>
      <c r="L24" s="105">
        <f t="shared" si="9"/>
        <v>0</v>
      </c>
      <c r="M24" s="105">
        <f t="shared" si="9"/>
        <v>0</v>
      </c>
      <c r="N24" s="105">
        <f t="shared" si="9"/>
        <v>0</v>
      </c>
      <c r="O24" s="105">
        <f t="shared" si="9"/>
        <v>0</v>
      </c>
      <c r="P24" s="105">
        <f t="shared" si="9"/>
        <v>0</v>
      </c>
      <c r="Q24" s="105">
        <f t="shared" si="9"/>
        <v>0</v>
      </c>
      <c r="R24" s="105">
        <f t="shared" si="9"/>
        <v>0</v>
      </c>
      <c r="S24" s="105">
        <f t="shared" si="9"/>
        <v>0</v>
      </c>
      <c r="T24" s="105">
        <f t="shared" si="9"/>
        <v>0</v>
      </c>
      <c r="U24" s="105">
        <f t="shared" si="9"/>
        <v>0</v>
      </c>
      <c r="V24" s="105">
        <f t="shared" si="9"/>
        <v>0</v>
      </c>
      <c r="W24" s="105">
        <f t="shared" si="9"/>
        <v>0</v>
      </c>
      <c r="X24" s="105">
        <f t="shared" si="9"/>
        <v>0</v>
      </c>
      <c r="Y24" s="105">
        <f t="shared" si="9"/>
        <v>0</v>
      </c>
      <c r="Z24" s="105">
        <f t="shared" si="9"/>
        <v>0</v>
      </c>
      <c r="AA24" s="105">
        <f t="shared" si="9"/>
        <v>0</v>
      </c>
      <c r="AB24" s="105">
        <f t="shared" si="9"/>
        <v>0</v>
      </c>
      <c r="AC24" s="105">
        <f t="shared" si="9"/>
        <v>0</v>
      </c>
      <c r="AD24" s="105">
        <f t="shared" si="9"/>
        <v>0</v>
      </c>
      <c r="AE24" s="105">
        <f t="shared" si="9"/>
        <v>0</v>
      </c>
      <c r="AF24" s="105">
        <f t="shared" si="9"/>
        <v>0</v>
      </c>
      <c r="AG24" s="105">
        <f t="shared" si="9"/>
        <v>0</v>
      </c>
      <c r="AH24" s="105">
        <f t="shared" si="9"/>
        <v>0</v>
      </c>
      <c r="AI24" s="105">
        <f t="shared" si="9"/>
        <v>0</v>
      </c>
      <c r="AJ24" s="105">
        <f t="shared" si="9"/>
        <v>0</v>
      </c>
      <c r="AK24" s="105">
        <f t="shared" si="9"/>
        <v>0</v>
      </c>
      <c r="AL24" s="105">
        <f t="shared" si="9"/>
        <v>0</v>
      </c>
      <c r="AM24" s="105">
        <f t="shared" si="9"/>
        <v>0</v>
      </c>
      <c r="AN24" s="105">
        <f t="shared" si="9"/>
        <v>0</v>
      </c>
      <c r="AO24" s="105">
        <f t="shared" si="9"/>
        <v>0</v>
      </c>
    </row>
    <row r="25" spans="1:41" ht="15" customHeight="1">
      <c r="A25" s="128"/>
      <c r="B25" s="128"/>
      <c r="C25" s="128"/>
      <c r="D25" s="128"/>
      <c r="E25" s="155" t="s">
        <v>69</v>
      </c>
      <c r="F25" s="128"/>
      <c r="G25" s="128"/>
      <c r="H25" s="128"/>
      <c r="I25" s="145">
        <f t="shared" si="6"/>
        <v>0</v>
      </c>
      <c r="J25" s="128"/>
      <c r="K25" s="106">
        <f t="shared" ref="K25:AO25" si="10">SUMIFS(K$8:K$18,$A$8:$A$18,$E25)</f>
        <v>0</v>
      </c>
      <c r="L25" s="106">
        <f t="shared" si="10"/>
        <v>0</v>
      </c>
      <c r="M25" s="106">
        <f t="shared" si="10"/>
        <v>0</v>
      </c>
      <c r="N25" s="106">
        <f t="shared" si="10"/>
        <v>0</v>
      </c>
      <c r="O25" s="106">
        <f t="shared" si="10"/>
        <v>0</v>
      </c>
      <c r="P25" s="106">
        <f t="shared" si="10"/>
        <v>0</v>
      </c>
      <c r="Q25" s="106">
        <f t="shared" si="10"/>
        <v>0</v>
      </c>
      <c r="R25" s="106">
        <f t="shared" si="10"/>
        <v>0</v>
      </c>
      <c r="S25" s="106">
        <f t="shared" si="10"/>
        <v>0</v>
      </c>
      <c r="T25" s="106">
        <f t="shared" si="10"/>
        <v>0</v>
      </c>
      <c r="U25" s="106">
        <f t="shared" si="10"/>
        <v>0</v>
      </c>
      <c r="V25" s="106">
        <f t="shared" si="10"/>
        <v>0</v>
      </c>
      <c r="W25" s="106">
        <f t="shared" si="10"/>
        <v>0</v>
      </c>
      <c r="X25" s="106">
        <f t="shared" si="10"/>
        <v>0</v>
      </c>
      <c r="Y25" s="106">
        <f t="shared" si="10"/>
        <v>0</v>
      </c>
      <c r="Z25" s="106">
        <f t="shared" si="10"/>
        <v>0</v>
      </c>
      <c r="AA25" s="106">
        <f t="shared" si="10"/>
        <v>0</v>
      </c>
      <c r="AB25" s="106">
        <f t="shared" si="10"/>
        <v>0</v>
      </c>
      <c r="AC25" s="106">
        <f t="shared" si="10"/>
        <v>0</v>
      </c>
      <c r="AD25" s="106">
        <f t="shared" si="10"/>
        <v>0</v>
      </c>
      <c r="AE25" s="106">
        <f t="shared" si="10"/>
        <v>0</v>
      </c>
      <c r="AF25" s="106">
        <f t="shared" si="10"/>
        <v>0</v>
      </c>
      <c r="AG25" s="106">
        <f t="shared" si="10"/>
        <v>0</v>
      </c>
      <c r="AH25" s="106">
        <f t="shared" si="10"/>
        <v>0</v>
      </c>
      <c r="AI25" s="106">
        <f t="shared" si="10"/>
        <v>0</v>
      </c>
      <c r="AJ25" s="106">
        <f t="shared" si="10"/>
        <v>0</v>
      </c>
      <c r="AK25" s="106">
        <f t="shared" si="10"/>
        <v>0</v>
      </c>
      <c r="AL25" s="106">
        <f t="shared" si="10"/>
        <v>0</v>
      </c>
      <c r="AM25" s="106">
        <f t="shared" si="10"/>
        <v>0</v>
      </c>
      <c r="AN25" s="106">
        <f t="shared" si="10"/>
        <v>0</v>
      </c>
      <c r="AO25" s="106">
        <f t="shared" si="10"/>
        <v>0</v>
      </c>
    </row>
    <row r="26" spans="1:41" ht="15" customHeight="1">
      <c r="A26" s="128"/>
      <c r="B26" s="128"/>
      <c r="C26" s="128"/>
      <c r="D26" s="128"/>
      <c r="E26" s="155" t="s">
        <v>60</v>
      </c>
      <c r="F26" s="128"/>
      <c r="G26" s="128"/>
      <c r="H26" s="128"/>
      <c r="I26" s="145">
        <f t="shared" si="6"/>
        <v>0</v>
      </c>
      <c r="J26" s="128"/>
      <c r="K26" s="106">
        <f t="shared" ref="K26:AO26" si="11">SUMIFS(K$8:K$18,$A$8:$A$18,$E26)</f>
        <v>0</v>
      </c>
      <c r="L26" s="106">
        <f t="shared" si="11"/>
        <v>0</v>
      </c>
      <c r="M26" s="106">
        <f t="shared" si="11"/>
        <v>0</v>
      </c>
      <c r="N26" s="106">
        <f t="shared" si="11"/>
        <v>0</v>
      </c>
      <c r="O26" s="106">
        <f t="shared" si="11"/>
        <v>0</v>
      </c>
      <c r="P26" s="106">
        <f t="shared" si="11"/>
        <v>0</v>
      </c>
      <c r="Q26" s="106">
        <f t="shared" si="11"/>
        <v>0</v>
      </c>
      <c r="R26" s="106">
        <f t="shared" si="11"/>
        <v>0</v>
      </c>
      <c r="S26" s="106">
        <f t="shared" si="11"/>
        <v>0</v>
      </c>
      <c r="T26" s="106">
        <f t="shared" si="11"/>
        <v>0</v>
      </c>
      <c r="U26" s="106">
        <f t="shared" si="11"/>
        <v>0</v>
      </c>
      <c r="V26" s="106">
        <f t="shared" si="11"/>
        <v>0</v>
      </c>
      <c r="W26" s="106">
        <f t="shared" si="11"/>
        <v>0</v>
      </c>
      <c r="X26" s="106">
        <f t="shared" si="11"/>
        <v>0</v>
      </c>
      <c r="Y26" s="106">
        <f t="shared" si="11"/>
        <v>0</v>
      </c>
      <c r="Z26" s="106">
        <f t="shared" si="11"/>
        <v>0</v>
      </c>
      <c r="AA26" s="106">
        <f t="shared" si="11"/>
        <v>0</v>
      </c>
      <c r="AB26" s="106">
        <f t="shared" si="11"/>
        <v>0</v>
      </c>
      <c r="AC26" s="106">
        <f t="shared" si="11"/>
        <v>0</v>
      </c>
      <c r="AD26" s="106">
        <f t="shared" si="11"/>
        <v>0</v>
      </c>
      <c r="AE26" s="106">
        <f t="shared" si="11"/>
        <v>0</v>
      </c>
      <c r="AF26" s="106">
        <f t="shared" si="11"/>
        <v>0</v>
      </c>
      <c r="AG26" s="106">
        <f t="shared" si="11"/>
        <v>0</v>
      </c>
      <c r="AH26" s="106">
        <f t="shared" si="11"/>
        <v>0</v>
      </c>
      <c r="AI26" s="106">
        <f t="shared" si="11"/>
        <v>0</v>
      </c>
      <c r="AJ26" s="106">
        <f t="shared" si="11"/>
        <v>0</v>
      </c>
      <c r="AK26" s="106">
        <f t="shared" si="11"/>
        <v>0</v>
      </c>
      <c r="AL26" s="106">
        <f t="shared" si="11"/>
        <v>0</v>
      </c>
      <c r="AM26" s="106">
        <f t="shared" si="11"/>
        <v>0</v>
      </c>
      <c r="AN26" s="106">
        <f t="shared" si="11"/>
        <v>0</v>
      </c>
      <c r="AO26" s="106">
        <f t="shared" si="11"/>
        <v>0</v>
      </c>
    </row>
    <row r="27" spans="1:41" ht="15" customHeight="1">
      <c r="A27" s="53"/>
      <c r="B27" s="53"/>
      <c r="C27" s="53"/>
      <c r="D27" s="53"/>
      <c r="E27" s="53"/>
      <c r="F27" s="53"/>
      <c r="G27" s="53"/>
      <c r="H27" s="107"/>
      <c r="I27" s="146">
        <f>SUM(I22:I26)</f>
        <v>0</v>
      </c>
      <c r="J27" s="128"/>
      <c r="K27" s="108">
        <f t="shared" ref="K27:AO27" si="12">SUM(K22:K26)</f>
        <v>0</v>
      </c>
      <c r="L27" s="108">
        <f t="shared" si="12"/>
        <v>0</v>
      </c>
      <c r="M27" s="108">
        <f t="shared" si="12"/>
        <v>0</v>
      </c>
      <c r="N27" s="108">
        <f t="shared" si="12"/>
        <v>0</v>
      </c>
      <c r="O27" s="108">
        <f t="shared" si="12"/>
        <v>0</v>
      </c>
      <c r="P27" s="108">
        <f t="shared" si="12"/>
        <v>0</v>
      </c>
      <c r="Q27" s="108">
        <f t="shared" si="12"/>
        <v>0</v>
      </c>
      <c r="R27" s="108">
        <f t="shared" si="12"/>
        <v>0</v>
      </c>
      <c r="S27" s="108">
        <f t="shared" si="12"/>
        <v>0</v>
      </c>
      <c r="T27" s="108">
        <f t="shared" si="12"/>
        <v>0</v>
      </c>
      <c r="U27" s="108">
        <f t="shared" si="12"/>
        <v>0</v>
      </c>
      <c r="V27" s="108">
        <f t="shared" si="12"/>
        <v>0</v>
      </c>
      <c r="W27" s="108">
        <f t="shared" si="12"/>
        <v>0</v>
      </c>
      <c r="X27" s="108">
        <f t="shared" si="12"/>
        <v>0</v>
      </c>
      <c r="Y27" s="108">
        <f t="shared" si="12"/>
        <v>0</v>
      </c>
      <c r="Z27" s="108">
        <f t="shared" si="12"/>
        <v>0</v>
      </c>
      <c r="AA27" s="108">
        <f t="shared" si="12"/>
        <v>0</v>
      </c>
      <c r="AB27" s="108">
        <f t="shared" si="12"/>
        <v>0</v>
      </c>
      <c r="AC27" s="108">
        <f t="shared" si="12"/>
        <v>0</v>
      </c>
      <c r="AD27" s="108">
        <f t="shared" si="12"/>
        <v>0</v>
      </c>
      <c r="AE27" s="108">
        <f t="shared" si="12"/>
        <v>0</v>
      </c>
      <c r="AF27" s="108">
        <f t="shared" si="12"/>
        <v>0</v>
      </c>
      <c r="AG27" s="108">
        <f t="shared" si="12"/>
        <v>0</v>
      </c>
      <c r="AH27" s="108">
        <f t="shared" si="12"/>
        <v>0</v>
      </c>
      <c r="AI27" s="108">
        <f t="shared" si="12"/>
        <v>0</v>
      </c>
      <c r="AJ27" s="108">
        <f t="shared" si="12"/>
        <v>0</v>
      </c>
      <c r="AK27" s="108">
        <f t="shared" si="12"/>
        <v>0</v>
      </c>
      <c r="AL27" s="108">
        <f t="shared" si="12"/>
        <v>0</v>
      </c>
      <c r="AM27" s="108">
        <f t="shared" si="12"/>
        <v>0</v>
      </c>
      <c r="AN27" s="108">
        <f t="shared" si="12"/>
        <v>0</v>
      </c>
      <c r="AO27" s="108">
        <f t="shared" si="12"/>
        <v>0</v>
      </c>
    </row>
  </sheetData>
  <mergeCells count="55">
    <mergeCell ref="E12:H12"/>
    <mergeCell ref="B13:D13"/>
    <mergeCell ref="I22:J22"/>
    <mergeCell ref="I20:J20"/>
    <mergeCell ref="I19:J19"/>
    <mergeCell ref="A19:D20"/>
    <mergeCell ref="E20:H20"/>
    <mergeCell ref="I16:J16"/>
    <mergeCell ref="I17:J17"/>
    <mergeCell ref="B12:D12"/>
    <mergeCell ref="B15:D15"/>
    <mergeCell ref="B14:D14"/>
    <mergeCell ref="B2:D2"/>
    <mergeCell ref="A1:D1"/>
    <mergeCell ref="I8:J8"/>
    <mergeCell ref="I5:J7"/>
    <mergeCell ref="I15:J15"/>
    <mergeCell ref="E5:H7"/>
    <mergeCell ref="I9:J9"/>
    <mergeCell ref="I11:J11"/>
    <mergeCell ref="I10:J10"/>
    <mergeCell ref="E13:H13"/>
    <mergeCell ref="I12:J12"/>
    <mergeCell ref="I13:J13"/>
    <mergeCell ref="E14:H14"/>
    <mergeCell ref="I14:J14"/>
    <mergeCell ref="E15:H15"/>
    <mergeCell ref="B10:D10"/>
    <mergeCell ref="I27:J27"/>
    <mergeCell ref="I26:J26"/>
    <mergeCell ref="I23:J23"/>
    <mergeCell ref="I25:J25"/>
    <mergeCell ref="I24:J24"/>
    <mergeCell ref="B11:D11"/>
    <mergeCell ref="E9:H9"/>
    <mergeCell ref="E10:H10"/>
    <mergeCell ref="E11:H11"/>
    <mergeCell ref="A5:A7"/>
    <mergeCell ref="B5:D7"/>
    <mergeCell ref="E8:H8"/>
    <mergeCell ref="B8:D8"/>
    <mergeCell ref="B9:D9"/>
    <mergeCell ref="E26:H26"/>
    <mergeCell ref="A22:D26"/>
    <mergeCell ref="E23:H23"/>
    <mergeCell ref="E19:H19"/>
    <mergeCell ref="B16:D16"/>
    <mergeCell ref="E16:H16"/>
    <mergeCell ref="E25:H25"/>
    <mergeCell ref="E24:H24"/>
    <mergeCell ref="E22:H22"/>
    <mergeCell ref="B17:D17"/>
    <mergeCell ref="B18:D18"/>
    <mergeCell ref="E18:H18"/>
    <mergeCell ref="E17:H17"/>
  </mergeCells>
  <conditionalFormatting sqref="K5:AO20">
    <cfRule type="expression" dxfId="27" priority="1">
      <formula>IF(MONTH($B$3)&lt;&gt;MONTH(K$5),1,0)</formula>
    </cfRule>
  </conditionalFormatting>
  <conditionalFormatting sqref="K5:AO20">
    <cfRule type="expression" dxfId="26" priority="2">
      <formula>IF(WEEKDAY(K$5,2)=7,1,0)</formula>
    </cfRule>
  </conditionalFormatting>
  <conditionalFormatting sqref="K5:AO20">
    <cfRule type="expression" dxfId="25" priority="3">
      <formula>IF(WEEKDAY(K$5,2)=6,1,0)</formula>
    </cfRule>
  </conditionalFormatting>
  <conditionalFormatting sqref="K5:AO20">
    <cfRule type="expression" dxfId="24" priority="4">
      <formula>IF(K$7&lt;&gt;"",1,0)</formula>
    </cfRule>
  </conditionalFormatting>
  <dataValidations count="1">
    <dataValidation type="list" allowBlank="1" sqref="A8:A17 E22:E26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20"/>
  <sheetViews>
    <sheetView tabSelected="1" workbookViewId="0">
      <pane xSplit="10" ySplit="7" topLeftCell="M8" activePane="bottomRight" state="frozen"/>
      <selection pane="topRight" activeCell="K1" sqref="K1"/>
      <selection pane="bottomLeft" activeCell="A8" sqref="A8"/>
      <selection pane="bottomRight" activeCell="A13" sqref="A13:D19"/>
    </sheetView>
  </sheetViews>
  <sheetFormatPr defaultColWidth="15.140625" defaultRowHeight="15" customHeight="1"/>
  <cols>
    <col min="1" max="1" width="34.140625" customWidth="1"/>
    <col min="2" max="2" width="12.5703125" customWidth="1"/>
    <col min="3" max="3" width="2.5703125" customWidth="1"/>
    <col min="4" max="4" width="24.42578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41" width="7.140625" customWidth="1"/>
  </cols>
  <sheetData>
    <row r="1" spans="1:41" ht="22.5" customHeight="1">
      <c r="A1" s="129" t="s">
        <v>10</v>
      </c>
      <c r="B1" s="124"/>
      <c r="C1" s="124"/>
      <c r="D1" s="124"/>
      <c r="E1" s="67" t="s">
        <v>11</v>
      </c>
      <c r="F1" s="34">
        <f>($D$3*8)*40%</f>
        <v>70.400000000000006</v>
      </c>
      <c r="G1" s="67" t="s">
        <v>51</v>
      </c>
      <c r="H1" s="68">
        <f ca="1">I10-$J$1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ROW(A13)</f>
        <v>13</v>
      </c>
      <c r="L1" s="70">
        <f>ROW(A19)</f>
        <v>19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5" t="s">
        <v>53</v>
      </c>
      <c r="C2" s="124"/>
      <c r="D2" s="126"/>
      <c r="E2" s="67" t="s">
        <v>5</v>
      </c>
      <c r="F2" s="71" t="s">
        <v>6</v>
      </c>
      <c r="G2" s="67" t="s">
        <v>54</v>
      </c>
      <c r="H2" s="71" t="s">
        <v>36</v>
      </c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42887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41" t="s">
        <v>56</v>
      </c>
      <c r="B5" s="120" t="s">
        <v>57</v>
      </c>
      <c r="C5" s="139"/>
      <c r="D5" s="137"/>
      <c r="E5" s="120" t="s">
        <v>58</v>
      </c>
      <c r="F5" s="139"/>
      <c r="G5" s="139"/>
      <c r="H5" s="137"/>
      <c r="I5" s="120" t="s">
        <v>59</v>
      </c>
      <c r="J5" s="137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42"/>
      <c r="B6" s="121"/>
      <c r="C6" s="128"/>
      <c r="D6" s="131"/>
      <c r="E6" s="121"/>
      <c r="F6" s="128"/>
      <c r="G6" s="128"/>
      <c r="H6" s="131"/>
      <c r="I6" s="121"/>
      <c r="J6" s="131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43"/>
      <c r="B7" s="122"/>
      <c r="C7" s="140"/>
      <c r="D7" s="132"/>
      <c r="E7" s="122"/>
      <c r="F7" s="140"/>
      <c r="G7" s="140"/>
      <c r="H7" s="132"/>
      <c r="I7" s="122"/>
      <c r="J7" s="132"/>
      <c r="K7" s="80"/>
      <c r="L7" s="80"/>
      <c r="M7" s="80"/>
      <c r="N7" s="81"/>
      <c r="O7" s="82"/>
      <c r="P7" s="80"/>
      <c r="Q7" s="80"/>
      <c r="R7" s="80"/>
      <c r="S7" s="80"/>
      <c r="T7" s="80"/>
      <c r="U7" s="81"/>
      <c r="V7" s="81"/>
      <c r="W7" s="80"/>
      <c r="X7" s="81"/>
      <c r="Y7" s="81"/>
      <c r="Z7" s="82"/>
      <c r="AA7" s="82"/>
      <c r="AB7" s="81"/>
      <c r="AC7" s="81"/>
      <c r="AD7" s="80"/>
      <c r="AE7" s="81"/>
      <c r="AF7" s="81"/>
      <c r="AG7" s="81"/>
      <c r="AH7" s="82"/>
      <c r="AI7" s="82"/>
      <c r="AJ7" s="82"/>
      <c r="AK7" s="82"/>
      <c r="AL7" s="82"/>
      <c r="AM7" s="82"/>
      <c r="AN7" s="82"/>
      <c r="AO7" s="82"/>
    </row>
    <row r="8" spans="1:41" ht="22.5" customHeight="1">
      <c r="A8" s="118"/>
      <c r="B8" s="156"/>
      <c r="C8" s="124"/>
      <c r="D8" s="126"/>
      <c r="E8" s="138"/>
      <c r="F8" s="124"/>
      <c r="G8" s="124"/>
      <c r="H8" s="126"/>
      <c r="I8" s="136">
        <f t="shared" ref="I8" si="2">SUM(K8:AO8)</f>
        <v>0</v>
      </c>
      <c r="J8" s="126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7.75" customHeight="1">
      <c r="A9" s="99"/>
      <c r="B9" s="150"/>
      <c r="C9" s="124"/>
      <c r="D9" s="124"/>
      <c r="E9" s="147"/>
      <c r="F9" s="124"/>
      <c r="G9" s="124"/>
      <c r="H9" s="124"/>
      <c r="I9" s="100"/>
      <c r="J9" s="100"/>
      <c r="K9" s="84"/>
      <c r="L9" s="101"/>
      <c r="M9" s="101"/>
      <c r="N9" s="101"/>
      <c r="O9" s="102"/>
      <c r="P9" s="102"/>
      <c r="Q9" s="103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3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3"/>
    </row>
    <row r="10" spans="1:41" ht="22.5" customHeight="1">
      <c r="A10" s="151" t="s">
        <v>50</v>
      </c>
      <c r="B10" s="139"/>
      <c r="C10" s="139"/>
      <c r="D10" s="137"/>
      <c r="E10" s="152" t="s">
        <v>61</v>
      </c>
      <c r="F10" s="140"/>
      <c r="G10" s="140"/>
      <c r="H10" s="132"/>
      <c r="I10" s="154">
        <f t="shared" ref="I10:I11" si="3">SUM(K10:AO10)</f>
        <v>0</v>
      </c>
      <c r="J10" s="132"/>
      <c r="K10" s="104">
        <f>SUM(K8:K9)</f>
        <v>0</v>
      </c>
      <c r="L10" s="104">
        <f>SUM(L8:L9)</f>
        <v>0</v>
      </c>
      <c r="M10" s="104">
        <f>SUM(M8:M9)</f>
        <v>0</v>
      </c>
      <c r="N10" s="104">
        <f>SUM(N8:N9)</f>
        <v>0</v>
      </c>
      <c r="O10" s="104">
        <f>SUM(O8:O9)</f>
        <v>0</v>
      </c>
      <c r="P10" s="104">
        <f>SUM(P8:P9)</f>
        <v>0</v>
      </c>
      <c r="Q10" s="104">
        <f>SUM(Q8:Q9)</f>
        <v>0</v>
      </c>
      <c r="R10" s="104">
        <f>SUM(R8:R9)</f>
        <v>0</v>
      </c>
      <c r="S10" s="104">
        <f>SUM(S8:S9)</f>
        <v>0</v>
      </c>
      <c r="T10" s="104">
        <f>SUM(T8:T9)</f>
        <v>0</v>
      </c>
      <c r="U10" s="104">
        <f>SUM(U8:U9)</f>
        <v>0</v>
      </c>
      <c r="V10" s="104">
        <f>SUM(V8:V9)</f>
        <v>0</v>
      </c>
      <c r="W10" s="104">
        <f>SUM(W8:W9)</f>
        <v>0</v>
      </c>
      <c r="X10" s="104">
        <f>SUM(X8:X9)</f>
        <v>0</v>
      </c>
      <c r="Y10" s="104">
        <f>SUM(Y8:Y9)</f>
        <v>0</v>
      </c>
      <c r="Z10" s="104">
        <f>SUM(Z8:Z9)</f>
        <v>0</v>
      </c>
      <c r="AA10" s="104">
        <f>SUM(AA8:AA9)</f>
        <v>0</v>
      </c>
      <c r="AB10" s="104">
        <f>SUM(AB8:AB9)</f>
        <v>0</v>
      </c>
      <c r="AC10" s="104">
        <f>SUM(AC8:AC9)</f>
        <v>0</v>
      </c>
      <c r="AD10" s="104">
        <f>SUM(AD8:AD9)</f>
        <v>0</v>
      </c>
      <c r="AE10" s="104">
        <f>SUM(AE8:AE9)</f>
        <v>0</v>
      </c>
      <c r="AF10" s="104">
        <f>SUM(AF8:AF9)</f>
        <v>0</v>
      </c>
      <c r="AG10" s="104">
        <f>SUM(AG8:AG9)</f>
        <v>0</v>
      </c>
      <c r="AH10" s="104">
        <f>SUM(AH8:AH9)</f>
        <v>0</v>
      </c>
      <c r="AI10" s="104">
        <f>SUM(AI8:AI9)</f>
        <v>0</v>
      </c>
      <c r="AJ10" s="104">
        <f>SUM(AJ8:AJ9)</f>
        <v>0</v>
      </c>
      <c r="AK10" s="104">
        <f>SUM(AK8:AK9)</f>
        <v>0</v>
      </c>
      <c r="AL10" s="104">
        <f>SUM(AL8:AL9)</f>
        <v>0</v>
      </c>
      <c r="AM10" s="104">
        <f>SUM(AM8:AM9)</f>
        <v>0</v>
      </c>
      <c r="AN10" s="104">
        <f>SUM(AN8:AN9)</f>
        <v>0</v>
      </c>
      <c r="AO10" s="104">
        <f>SUM(AO8:AO9)</f>
        <v>0</v>
      </c>
    </row>
    <row r="11" spans="1:41" ht="22.5" customHeight="1">
      <c r="A11" s="122"/>
      <c r="B11" s="140"/>
      <c r="C11" s="140"/>
      <c r="D11" s="132"/>
      <c r="E11" s="152" t="s">
        <v>62</v>
      </c>
      <c r="F11" s="140"/>
      <c r="G11" s="140"/>
      <c r="H11" s="132"/>
      <c r="I11" s="154">
        <f t="shared" si="3"/>
        <v>0</v>
      </c>
      <c r="J11" s="132"/>
      <c r="K11" s="104">
        <f>IF(OR(WEEKDAY(K$5)=1,WEEKDAY(K$5)=7,K$7="x"), SUM(K8:K9),0)</f>
        <v>0</v>
      </c>
      <c r="L11" s="104">
        <f>IF(OR(WEEKDAY(L$5)=1,WEEKDAY(L$5)=7,L$7="x"), SUM(L8:L9),0)</f>
        <v>0</v>
      </c>
      <c r="M11" s="104">
        <f>IF(OR(WEEKDAY(M$5)=1,WEEKDAY(M$5)=7,M$7="x"), SUM(M8:M9),0)</f>
        <v>0</v>
      </c>
      <c r="N11" s="104">
        <f>IF(OR(WEEKDAY(N$5)=1,WEEKDAY(N$5)=7,N$7="x"), SUM(N8:N9),0)</f>
        <v>0</v>
      </c>
      <c r="O11" s="104">
        <f>IF(OR(WEEKDAY(O$5)=1,WEEKDAY(O$5)=7,O$7="x"), SUM(O8:O9),0)</f>
        <v>0</v>
      </c>
      <c r="P11" s="104">
        <f>IF(OR(WEEKDAY(P$5)=1,WEEKDAY(P$5)=7,P$7="x"), SUM(P8:P9),0)</f>
        <v>0</v>
      </c>
      <c r="Q11" s="104">
        <f>IF(OR(WEEKDAY(Q$5)=1,WEEKDAY(Q$5)=7,Q$7="x"), SUM(Q8:Q9),0)</f>
        <v>0</v>
      </c>
      <c r="R11" s="104">
        <f>IF(OR(WEEKDAY(R$5)=1,WEEKDAY(R$5)=7,R$7="x"), SUM(R8:R9),0)</f>
        <v>0</v>
      </c>
      <c r="S11" s="104">
        <f>IF(OR(WEEKDAY(S$5)=1,WEEKDAY(S$5)=7,S$7="x"), SUM(S8:S9),0)</f>
        <v>0</v>
      </c>
      <c r="T11" s="104">
        <f>IF(OR(WEEKDAY(T$5)=1,WEEKDAY(T$5)=7,T$7="x"), SUM(T8:T9),0)</f>
        <v>0</v>
      </c>
      <c r="U11" s="104">
        <f>IF(OR(WEEKDAY(U$5)=1,WEEKDAY(U$5)=7,U$7="x"), SUM(U8:U9),0)</f>
        <v>0</v>
      </c>
      <c r="V11" s="104">
        <f>IF(OR(WEEKDAY(V$5)=1,WEEKDAY(V$5)=7,V$7="x"), SUM(V8:V9),0)</f>
        <v>0</v>
      </c>
      <c r="W11" s="104">
        <f>IF(OR(WEEKDAY(W$5)=1,WEEKDAY(W$5)=7,W$7="x"), SUM(W8:W9),0)</f>
        <v>0</v>
      </c>
      <c r="X11" s="104">
        <f>IF(OR(WEEKDAY(X$5)=1,WEEKDAY(X$5)=7,X$7="x"), SUM(X8:X9),0)</f>
        <v>0</v>
      </c>
      <c r="Y11" s="104">
        <f>IF(OR(WEEKDAY(Y$5)=1,WEEKDAY(Y$5)=7,Y$7="x"), SUM(Y8:Y9),0)</f>
        <v>0</v>
      </c>
      <c r="Z11" s="104">
        <f>IF(OR(WEEKDAY(Z$5)=1,WEEKDAY(Z$5)=7,Z$7="x"), SUM(Z8:Z9),0)</f>
        <v>0</v>
      </c>
      <c r="AA11" s="104">
        <f>IF(OR(WEEKDAY(AA$5)=1,WEEKDAY(AA$5)=7,AA$7="x"), SUM(AA8:AA9),0)</f>
        <v>0</v>
      </c>
      <c r="AB11" s="104">
        <f>IF(OR(WEEKDAY(AB$5)=1,WEEKDAY(AB$5)=7,AB$7="x"), SUM(AB8:AB9),0)</f>
        <v>0</v>
      </c>
      <c r="AC11" s="104">
        <f>IF(OR(WEEKDAY(AC$5)=1,WEEKDAY(AC$5)=7,AC$7="x"), SUM(AC8:AC9),0)</f>
        <v>0</v>
      </c>
      <c r="AD11" s="104">
        <f>IF(OR(WEEKDAY(AD$5)=1,WEEKDAY(AD$5)=7,AD$7="x"), SUM(AD8:AD9),0)</f>
        <v>0</v>
      </c>
      <c r="AE11" s="104">
        <f>IF(OR(WEEKDAY(AE$5)=1,WEEKDAY(AE$5)=7,AE$7="x"), SUM(AE8:AE9),0)</f>
        <v>0</v>
      </c>
      <c r="AF11" s="104">
        <f>IF(OR(WEEKDAY(AF$5)=1,WEEKDAY(AF$5)=7,AF$7="x"), SUM(AF8:AF9),0)</f>
        <v>0</v>
      </c>
      <c r="AG11" s="104">
        <f>IF(OR(WEEKDAY(AG$5)=1,WEEKDAY(AG$5)=7,AG$7="x"), SUM(AG8:AG9),0)</f>
        <v>0</v>
      </c>
      <c r="AH11" s="104">
        <f>IF(OR(WEEKDAY(AH$5)=1,WEEKDAY(AH$5)=7,AH$7="x"), SUM(AH8:AH9),0)</f>
        <v>0</v>
      </c>
      <c r="AI11" s="104">
        <f>IF(OR(WEEKDAY(AI$5)=1,WEEKDAY(AI$5)=7,AI$7="x"), SUM(AI8:AI9),0)</f>
        <v>0</v>
      </c>
      <c r="AJ11" s="104">
        <f>IF(OR(WEEKDAY(AJ$5)=1,WEEKDAY(AJ$5)=7,AJ$7="x"), SUM(AJ8:AJ9),0)</f>
        <v>0</v>
      </c>
      <c r="AK11" s="104">
        <f>IF(OR(WEEKDAY(AK$5)=1,WEEKDAY(AK$5)=7,AK$7="x"), SUM(AK8:AK9),0)</f>
        <v>0</v>
      </c>
      <c r="AL11" s="104">
        <f>IF(OR(WEEKDAY(AL$5)=1,WEEKDAY(AL$5)=7,AL$7="x"), SUM(AL8:AL9),0)</f>
        <v>0</v>
      </c>
      <c r="AM11" s="104">
        <f>IF(OR(WEEKDAY(AM$5)=1,WEEKDAY(AM$5)=7,AM$7="x"), SUM(AM8:AM9),0)</f>
        <v>0</v>
      </c>
      <c r="AN11" s="104">
        <f>IF(OR(WEEKDAY(AN$5)=1,WEEKDAY(AN$5)=7,AN$7="x"), SUM(AN8:AN9),0)</f>
        <v>0</v>
      </c>
      <c r="AO11" s="104">
        <f>IF(OR(WEEKDAY(AO$5)=1,WEEKDAY(AO$5)=7,AO$7="x"), SUM(AO8:AO9),0)</f>
        <v>0</v>
      </c>
    </row>
    <row r="12" spans="1:41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" customHeight="1">
      <c r="A13" s="149" t="s">
        <v>63</v>
      </c>
      <c r="B13" s="128"/>
      <c r="C13" s="128"/>
      <c r="D13" s="128"/>
      <c r="E13" s="149"/>
      <c r="F13" s="128"/>
      <c r="G13" s="128"/>
      <c r="H13" s="128"/>
      <c r="I13" s="148">
        <f t="shared" ref="I13:I19" si="4">SUM(K13:AO13)</f>
        <v>0</v>
      </c>
      <c r="J13" s="128"/>
      <c r="K13" s="105">
        <f>SUMIFS(K$8:K$9,$A$8:$A$9,$E13)</f>
        <v>0</v>
      </c>
      <c r="L13" s="105">
        <f>SUMIFS(L$8:L$9,$A$8:$A$9,$E13)</f>
        <v>0</v>
      </c>
      <c r="M13" s="105">
        <f>SUMIFS(M$8:M$9,$A$8:$A$9,$E13)</f>
        <v>0</v>
      </c>
      <c r="N13" s="105">
        <f>SUMIFS(N$8:N$9,$A$8:$A$9,$E13)</f>
        <v>0</v>
      </c>
      <c r="O13" s="105">
        <f>SUMIFS(O$8:O$9,$A$8:$A$9,$E13)</f>
        <v>0</v>
      </c>
      <c r="P13" s="105">
        <f>SUMIFS(P$8:P$9,$A$8:$A$9,$E13)</f>
        <v>0</v>
      </c>
      <c r="Q13" s="105">
        <f>SUMIFS(Q$8:Q$9,$A$8:$A$9,$E13)</f>
        <v>0</v>
      </c>
      <c r="R13" s="105">
        <f>SUMIFS(R$8:R$9,$A$8:$A$9,$E13)</f>
        <v>0</v>
      </c>
      <c r="S13" s="105">
        <f>SUMIFS(S$8:S$9,$A$8:$A$9,$E13)</f>
        <v>0</v>
      </c>
      <c r="T13" s="105">
        <f>SUMIFS(T$8:T$9,$A$8:$A$9,$E13)</f>
        <v>0</v>
      </c>
      <c r="U13" s="105">
        <f>SUMIFS(U$8:U$9,$A$8:$A$9,$E13)</f>
        <v>0</v>
      </c>
      <c r="V13" s="105">
        <f>SUMIFS(V$8:V$9,$A$8:$A$9,$E13)</f>
        <v>0</v>
      </c>
      <c r="W13" s="105">
        <f>SUMIFS(W$8:W$9,$A$8:$A$9,$E13)</f>
        <v>0</v>
      </c>
      <c r="X13" s="105">
        <f>SUMIFS(X$8:X$9,$A$8:$A$9,$E13)</f>
        <v>0</v>
      </c>
      <c r="Y13" s="105">
        <f>SUMIFS(Y$8:Y$9,$A$8:$A$9,$E13)</f>
        <v>0</v>
      </c>
      <c r="Z13" s="105">
        <f>SUMIFS(Z$8:Z$9,$A$8:$A$9,$E13)</f>
        <v>0</v>
      </c>
      <c r="AA13" s="105">
        <f>SUMIFS(AA$8:AA$9,$A$8:$A$9,$E13)</f>
        <v>0</v>
      </c>
      <c r="AB13" s="105">
        <f>SUMIFS(AB$8:AB$9,$A$8:$A$9,$E13)</f>
        <v>0</v>
      </c>
      <c r="AC13" s="105">
        <f>SUMIFS(AC$8:AC$9,$A$8:$A$9,$E13)</f>
        <v>0</v>
      </c>
      <c r="AD13" s="105">
        <f>SUMIFS(AD$8:AD$9,$A$8:$A$9,$E13)</f>
        <v>0</v>
      </c>
      <c r="AE13" s="105">
        <f>SUMIFS(AE$8:AE$9,$A$8:$A$9,$E13)</f>
        <v>0</v>
      </c>
      <c r="AF13" s="105">
        <f>SUMIFS(AF$8:AF$9,$A$8:$A$9,$E13)</f>
        <v>0</v>
      </c>
      <c r="AG13" s="105">
        <f>SUMIFS(AG$8:AG$9,$A$8:$A$9,$E13)</f>
        <v>0</v>
      </c>
      <c r="AH13" s="105">
        <f>SUMIFS(AH$8:AH$9,$A$8:$A$9,$E13)</f>
        <v>0</v>
      </c>
      <c r="AI13" s="105">
        <f>SUMIFS(AI$8:AI$9,$A$8:$A$9,$E13)</f>
        <v>0</v>
      </c>
      <c r="AJ13" s="105">
        <f>SUMIFS(AJ$8:AJ$9,$A$8:$A$9,$E13)</f>
        <v>0</v>
      </c>
      <c r="AK13" s="105">
        <f>SUMIFS(AK$8:AK$9,$A$8:$A$9,$E13)</f>
        <v>0</v>
      </c>
      <c r="AL13" s="105">
        <f>SUMIFS(AL$8:AL$9,$A$8:$A$9,$E13)</f>
        <v>0</v>
      </c>
      <c r="AM13" s="105">
        <f>SUMIFS(AM$8:AM$9,$A$8:$A$9,$E13)</f>
        <v>0</v>
      </c>
      <c r="AN13" s="105">
        <f>SUMIFS(AN$8:AN$9,$A$8:$A$9,$E13)</f>
        <v>0</v>
      </c>
      <c r="AO13" s="105">
        <f>SUMIFS(AO$8:AO$9,$A$8:$A$9,$E13)</f>
        <v>0</v>
      </c>
    </row>
    <row r="14" spans="1:41" ht="15" customHeight="1">
      <c r="A14" s="128"/>
      <c r="B14" s="128"/>
      <c r="C14" s="128"/>
      <c r="D14" s="128"/>
      <c r="E14" s="149"/>
      <c r="F14" s="128"/>
      <c r="G14" s="128"/>
      <c r="H14" s="128"/>
      <c r="I14" s="148">
        <f t="shared" si="4"/>
        <v>0</v>
      </c>
      <c r="J14" s="128"/>
      <c r="K14" s="105">
        <f>SUMIFS(K$8:K$9,$A$8:$A$9,$E14)</f>
        <v>0</v>
      </c>
      <c r="L14" s="105">
        <f>SUMIFS(L$8:L$9,$A$8:$A$9,$E14)</f>
        <v>0</v>
      </c>
      <c r="M14" s="105">
        <f>SUMIFS(M$8:M$9,$A$8:$A$9,$E14)</f>
        <v>0</v>
      </c>
      <c r="N14" s="105">
        <f>SUMIFS(N$8:N$9,$A$8:$A$9,$E14)</f>
        <v>0</v>
      </c>
      <c r="O14" s="105">
        <f>SUMIFS(O$8:O$9,$A$8:$A$9,$E14)</f>
        <v>0</v>
      </c>
      <c r="P14" s="105">
        <f>SUMIFS(P$8:P$9,$A$8:$A$9,$E14)</f>
        <v>0</v>
      </c>
      <c r="Q14" s="105">
        <f>SUMIFS(Q$8:Q$9,$A$8:$A$9,$E14)</f>
        <v>0</v>
      </c>
      <c r="R14" s="105">
        <f>SUMIFS(R$8:R$9,$A$8:$A$9,$E14)</f>
        <v>0</v>
      </c>
      <c r="S14" s="105">
        <f>SUMIFS(S$8:S$9,$A$8:$A$9,$E14)</f>
        <v>0</v>
      </c>
      <c r="T14" s="105">
        <f>SUMIFS(T$8:T$9,$A$8:$A$9,$E14)</f>
        <v>0</v>
      </c>
      <c r="U14" s="105">
        <f>SUMIFS(U$8:U$9,$A$8:$A$9,$E14)</f>
        <v>0</v>
      </c>
      <c r="V14" s="105">
        <f>SUMIFS(V$8:V$9,$A$8:$A$9,$E14)</f>
        <v>0</v>
      </c>
      <c r="W14" s="105">
        <f>SUMIFS(W$8:W$9,$A$8:$A$9,$E14)</f>
        <v>0</v>
      </c>
      <c r="X14" s="105">
        <f>SUMIFS(X$8:X$9,$A$8:$A$9,$E14)</f>
        <v>0</v>
      </c>
      <c r="Y14" s="105">
        <f>SUMIFS(Y$8:Y$9,$A$8:$A$9,$E14)</f>
        <v>0</v>
      </c>
      <c r="Z14" s="105">
        <f>SUMIFS(Z$8:Z$9,$A$8:$A$9,$E14)</f>
        <v>0</v>
      </c>
      <c r="AA14" s="105">
        <f>SUMIFS(AA$8:AA$9,$A$8:$A$9,$E14)</f>
        <v>0</v>
      </c>
      <c r="AB14" s="105">
        <f>SUMIFS(AB$8:AB$9,$A$8:$A$9,$E14)</f>
        <v>0</v>
      </c>
      <c r="AC14" s="105">
        <f>SUMIFS(AC$8:AC$9,$A$8:$A$9,$E14)</f>
        <v>0</v>
      </c>
      <c r="AD14" s="105">
        <f>SUMIFS(AD$8:AD$9,$A$8:$A$9,$E14)</f>
        <v>0</v>
      </c>
      <c r="AE14" s="105">
        <f>SUMIFS(AE$8:AE$9,$A$8:$A$9,$E14)</f>
        <v>0</v>
      </c>
      <c r="AF14" s="105">
        <f>SUMIFS(AF$8:AF$9,$A$8:$A$9,$E14)</f>
        <v>0</v>
      </c>
      <c r="AG14" s="105">
        <f>SUMIFS(AG$8:AG$9,$A$8:$A$9,$E14)</f>
        <v>0</v>
      </c>
      <c r="AH14" s="105">
        <f>SUMIFS(AH$8:AH$9,$A$8:$A$9,$E14)</f>
        <v>0</v>
      </c>
      <c r="AI14" s="105">
        <f>SUMIFS(AI$8:AI$9,$A$8:$A$9,$E14)</f>
        <v>0</v>
      </c>
      <c r="AJ14" s="105">
        <f>SUMIFS(AJ$8:AJ$9,$A$8:$A$9,$E14)</f>
        <v>0</v>
      </c>
      <c r="AK14" s="105">
        <f>SUMIFS(AK$8:AK$9,$A$8:$A$9,$E14)</f>
        <v>0</v>
      </c>
      <c r="AL14" s="105">
        <f>SUMIFS(AL$8:AL$9,$A$8:$A$9,$E14)</f>
        <v>0</v>
      </c>
      <c r="AM14" s="105">
        <f>SUMIFS(AM$8:AM$9,$A$8:$A$9,$E14)</f>
        <v>0</v>
      </c>
      <c r="AN14" s="105">
        <f>SUMIFS(AN$8:AN$9,$A$8:$A$9,$E14)</f>
        <v>0</v>
      </c>
      <c r="AO14" s="105">
        <f>SUMIFS(AO$8:AO$9,$A$8:$A$9,$E14)</f>
        <v>0</v>
      </c>
    </row>
    <row r="15" spans="1:41" ht="15" customHeight="1">
      <c r="A15" s="128"/>
      <c r="B15" s="128"/>
      <c r="C15" s="128"/>
      <c r="D15" s="128"/>
      <c r="E15" s="149"/>
      <c r="F15" s="128"/>
      <c r="G15" s="128"/>
      <c r="H15" s="128"/>
      <c r="I15" s="148">
        <f t="shared" si="4"/>
        <v>0</v>
      </c>
      <c r="J15" s="128"/>
      <c r="K15" s="105">
        <f>SUMIFS(K$8:K$9,$A$8:$A$9,$E15)</f>
        <v>0</v>
      </c>
      <c r="L15" s="105">
        <f>SUMIFS(L$8:L$9,$A$8:$A$9,$E15)</f>
        <v>0</v>
      </c>
      <c r="M15" s="105">
        <f>SUMIFS(M$8:M$9,$A$8:$A$9,$E15)</f>
        <v>0</v>
      </c>
      <c r="N15" s="105">
        <f>SUMIFS(N$8:N$9,$A$8:$A$9,$E15)</f>
        <v>0</v>
      </c>
      <c r="O15" s="105">
        <f>SUMIFS(O$8:O$9,$A$8:$A$9,$E15)</f>
        <v>0</v>
      </c>
      <c r="P15" s="105">
        <f>SUMIFS(P$8:P$9,$A$8:$A$9,$E15)</f>
        <v>0</v>
      </c>
      <c r="Q15" s="105">
        <f>SUMIFS(Q$8:Q$9,$A$8:$A$9,$E15)</f>
        <v>0</v>
      </c>
      <c r="R15" s="105">
        <f>SUMIFS(R$8:R$9,$A$8:$A$9,$E15)</f>
        <v>0</v>
      </c>
      <c r="S15" s="105">
        <f>SUMIFS(S$8:S$9,$A$8:$A$9,$E15)</f>
        <v>0</v>
      </c>
      <c r="T15" s="105">
        <f>SUMIFS(T$8:T$9,$A$8:$A$9,$E15)</f>
        <v>0</v>
      </c>
      <c r="U15" s="105">
        <f>SUMIFS(U$8:U$9,$A$8:$A$9,$E15)</f>
        <v>0</v>
      </c>
      <c r="V15" s="105">
        <f>SUMIFS(V$8:V$9,$A$8:$A$9,$E15)</f>
        <v>0</v>
      </c>
      <c r="W15" s="105">
        <f>SUMIFS(W$8:W$9,$A$8:$A$9,$E15)</f>
        <v>0</v>
      </c>
      <c r="X15" s="105">
        <f>SUMIFS(X$8:X$9,$A$8:$A$9,$E15)</f>
        <v>0</v>
      </c>
      <c r="Y15" s="105">
        <f>SUMIFS(Y$8:Y$9,$A$8:$A$9,$E15)</f>
        <v>0</v>
      </c>
      <c r="Z15" s="105">
        <f>SUMIFS(Z$8:Z$9,$A$8:$A$9,$E15)</f>
        <v>0</v>
      </c>
      <c r="AA15" s="105">
        <f>SUMIFS(AA$8:AA$9,$A$8:$A$9,$E15)</f>
        <v>0</v>
      </c>
      <c r="AB15" s="105">
        <f>SUMIFS(AB$8:AB$9,$A$8:$A$9,$E15)</f>
        <v>0</v>
      </c>
      <c r="AC15" s="105">
        <f>SUMIFS(AC$8:AC$9,$A$8:$A$9,$E15)</f>
        <v>0</v>
      </c>
      <c r="AD15" s="105">
        <f>SUMIFS(AD$8:AD$9,$A$8:$A$9,$E15)</f>
        <v>0</v>
      </c>
      <c r="AE15" s="105">
        <f>SUMIFS(AE$8:AE$9,$A$8:$A$9,$E15)</f>
        <v>0</v>
      </c>
      <c r="AF15" s="105">
        <f>SUMIFS(AF$8:AF$9,$A$8:$A$9,$E15)</f>
        <v>0</v>
      </c>
      <c r="AG15" s="105">
        <f>SUMIFS(AG$8:AG$9,$A$8:$A$9,$E15)</f>
        <v>0</v>
      </c>
      <c r="AH15" s="105">
        <f>SUMIFS(AH$8:AH$9,$A$8:$A$9,$E15)</f>
        <v>0</v>
      </c>
      <c r="AI15" s="105">
        <f>SUMIFS(AI$8:AI$9,$A$8:$A$9,$E15)</f>
        <v>0</v>
      </c>
      <c r="AJ15" s="105">
        <f>SUMIFS(AJ$8:AJ$9,$A$8:$A$9,$E15)</f>
        <v>0</v>
      </c>
      <c r="AK15" s="105">
        <f>SUMIFS(AK$8:AK$9,$A$8:$A$9,$E15)</f>
        <v>0</v>
      </c>
      <c r="AL15" s="105">
        <f>SUMIFS(AL$8:AL$9,$A$8:$A$9,$E15)</f>
        <v>0</v>
      </c>
      <c r="AM15" s="105">
        <f>SUMIFS(AM$8:AM$9,$A$8:$A$9,$E15)</f>
        <v>0</v>
      </c>
      <c r="AN15" s="105">
        <f>SUMIFS(AN$8:AN$9,$A$8:$A$9,$E15)</f>
        <v>0</v>
      </c>
      <c r="AO15" s="105">
        <f>SUMIFS(AO$8:AO$9,$A$8:$A$9,$E15)</f>
        <v>0</v>
      </c>
    </row>
    <row r="16" spans="1:41" s="119" customFormat="1" ht="15" customHeight="1">
      <c r="A16" s="128"/>
      <c r="B16" s="128"/>
      <c r="C16" s="128"/>
      <c r="D16" s="128"/>
      <c r="E16" s="149"/>
      <c r="F16" s="128"/>
      <c r="G16" s="128"/>
      <c r="H16" s="128"/>
      <c r="I16" s="148">
        <f t="shared" ref="I16:I17" si="5">SUM(K16:AO16)</f>
        <v>0</v>
      </c>
      <c r="J16" s="128"/>
      <c r="K16" s="105">
        <f>SUMIFS(K$8:K$9,$A$8:$A$9,$E16)</f>
        <v>0</v>
      </c>
      <c r="L16" s="105">
        <f>SUMIFS(L$8:L$9,$A$8:$A$9,$E16)</f>
        <v>0</v>
      </c>
      <c r="M16" s="105">
        <f>SUMIFS(M$8:M$9,$A$8:$A$9,$E16)</f>
        <v>0</v>
      </c>
      <c r="N16" s="105">
        <f>SUMIFS(N$8:N$9,$A$8:$A$9,$E16)</f>
        <v>0</v>
      </c>
      <c r="O16" s="105">
        <f>SUMIFS(O$8:O$9,$A$8:$A$9,$E16)</f>
        <v>0</v>
      </c>
      <c r="P16" s="105">
        <f>SUMIFS(P$8:P$9,$A$8:$A$9,$E16)</f>
        <v>0</v>
      </c>
      <c r="Q16" s="105">
        <f>SUMIFS(Q$8:Q$9,$A$8:$A$9,$E16)</f>
        <v>0</v>
      </c>
      <c r="R16" s="105">
        <f>SUMIFS(R$8:R$9,$A$8:$A$9,$E16)</f>
        <v>0</v>
      </c>
      <c r="S16" s="105">
        <f>SUMIFS(S$8:S$9,$A$8:$A$9,$E16)</f>
        <v>0</v>
      </c>
      <c r="T16" s="105">
        <f>SUMIFS(T$8:T$9,$A$8:$A$9,$E16)</f>
        <v>0</v>
      </c>
      <c r="U16" s="105">
        <f>SUMIFS(U$8:U$9,$A$8:$A$9,$E16)</f>
        <v>0</v>
      </c>
      <c r="V16" s="105">
        <f>SUMIFS(V$8:V$9,$A$8:$A$9,$E16)</f>
        <v>0</v>
      </c>
      <c r="W16" s="105">
        <f>SUMIFS(W$8:W$9,$A$8:$A$9,$E16)</f>
        <v>0</v>
      </c>
      <c r="X16" s="105">
        <f>SUMIFS(X$8:X$9,$A$8:$A$9,$E16)</f>
        <v>0</v>
      </c>
      <c r="Y16" s="105">
        <f>SUMIFS(Y$8:Y$9,$A$8:$A$9,$E16)</f>
        <v>0</v>
      </c>
      <c r="Z16" s="105">
        <f>SUMIFS(Z$8:Z$9,$A$8:$A$9,$E16)</f>
        <v>0</v>
      </c>
      <c r="AA16" s="105">
        <f>SUMIFS(AA$8:AA$9,$A$8:$A$9,$E16)</f>
        <v>0</v>
      </c>
      <c r="AB16" s="105">
        <f>SUMIFS(AB$8:AB$9,$A$8:$A$9,$E16)</f>
        <v>0</v>
      </c>
      <c r="AC16" s="105">
        <f>SUMIFS(AC$8:AC$9,$A$8:$A$9,$E16)</f>
        <v>0</v>
      </c>
      <c r="AD16" s="105">
        <f>SUMIFS(AD$8:AD$9,$A$8:$A$9,$E16)</f>
        <v>0</v>
      </c>
      <c r="AE16" s="105">
        <f>SUMIFS(AE$8:AE$9,$A$8:$A$9,$E16)</f>
        <v>0</v>
      </c>
      <c r="AF16" s="105">
        <f>SUMIFS(AF$8:AF$9,$A$8:$A$9,$E16)</f>
        <v>0</v>
      </c>
      <c r="AG16" s="105">
        <f>SUMIFS(AG$8:AG$9,$A$8:$A$9,$E16)</f>
        <v>0</v>
      </c>
      <c r="AH16" s="105">
        <f>SUMIFS(AH$8:AH$9,$A$8:$A$9,$E16)</f>
        <v>0</v>
      </c>
      <c r="AI16" s="105">
        <f>SUMIFS(AI$8:AI$9,$A$8:$A$9,$E16)</f>
        <v>0</v>
      </c>
      <c r="AJ16" s="105">
        <f>SUMIFS(AJ$8:AJ$9,$A$8:$A$9,$E16)</f>
        <v>0</v>
      </c>
      <c r="AK16" s="105">
        <f>SUMIFS(AK$8:AK$9,$A$8:$A$9,$E16)</f>
        <v>0</v>
      </c>
      <c r="AL16" s="105">
        <f>SUMIFS(AL$8:AL$9,$A$8:$A$9,$E16)</f>
        <v>0</v>
      </c>
      <c r="AM16" s="105">
        <f>SUMIFS(AM$8:AM$9,$A$8:$A$9,$E16)</f>
        <v>0</v>
      </c>
      <c r="AN16" s="105">
        <f>SUMIFS(AN$8:AN$9,$A$8:$A$9,$E16)</f>
        <v>0</v>
      </c>
      <c r="AO16" s="105">
        <f>SUMIFS(AO$8:AO$9,$A$8:$A$9,$E16)</f>
        <v>0</v>
      </c>
    </row>
    <row r="17" spans="1:41" s="119" customFormat="1" ht="15" customHeight="1">
      <c r="A17" s="128"/>
      <c r="B17" s="128"/>
      <c r="C17" s="128"/>
      <c r="D17" s="128"/>
      <c r="E17" s="149"/>
      <c r="F17" s="128"/>
      <c r="G17" s="128"/>
      <c r="H17" s="128"/>
      <c r="I17" s="148">
        <f t="shared" si="5"/>
        <v>0</v>
      </c>
      <c r="J17" s="128"/>
      <c r="K17" s="105">
        <f>SUMIFS(K$8:K$9,$A$8:$A$9,$E17)</f>
        <v>0</v>
      </c>
      <c r="L17" s="105">
        <f>SUMIFS(L$8:L$9,$A$8:$A$9,$E17)</f>
        <v>0</v>
      </c>
      <c r="M17" s="105">
        <f>SUMIFS(M$8:M$9,$A$8:$A$9,$E17)</f>
        <v>0</v>
      </c>
      <c r="N17" s="105">
        <f>SUMIFS(N$8:N$9,$A$8:$A$9,$E17)</f>
        <v>0</v>
      </c>
      <c r="O17" s="105">
        <f>SUMIFS(O$8:O$9,$A$8:$A$9,$E17)</f>
        <v>0</v>
      </c>
      <c r="P17" s="105">
        <f>SUMIFS(P$8:P$9,$A$8:$A$9,$E17)</f>
        <v>0</v>
      </c>
      <c r="Q17" s="105">
        <f>SUMIFS(Q$8:Q$9,$A$8:$A$9,$E17)</f>
        <v>0</v>
      </c>
      <c r="R17" s="105">
        <f>SUMIFS(R$8:R$9,$A$8:$A$9,$E17)</f>
        <v>0</v>
      </c>
      <c r="S17" s="105">
        <f>SUMIFS(S$8:S$9,$A$8:$A$9,$E17)</f>
        <v>0</v>
      </c>
      <c r="T17" s="105">
        <f>SUMIFS(T$8:T$9,$A$8:$A$9,$E17)</f>
        <v>0</v>
      </c>
      <c r="U17" s="105">
        <f>SUMIFS(U$8:U$9,$A$8:$A$9,$E17)</f>
        <v>0</v>
      </c>
      <c r="V17" s="105">
        <f>SUMIFS(V$8:V$9,$A$8:$A$9,$E17)</f>
        <v>0</v>
      </c>
      <c r="W17" s="105">
        <f>SUMIFS(W$8:W$9,$A$8:$A$9,$E17)</f>
        <v>0</v>
      </c>
      <c r="X17" s="105">
        <f>SUMIFS(X$8:X$9,$A$8:$A$9,$E17)</f>
        <v>0</v>
      </c>
      <c r="Y17" s="105">
        <f>SUMIFS(Y$8:Y$9,$A$8:$A$9,$E17)</f>
        <v>0</v>
      </c>
      <c r="Z17" s="105">
        <f>SUMIFS(Z$8:Z$9,$A$8:$A$9,$E17)</f>
        <v>0</v>
      </c>
      <c r="AA17" s="105">
        <f>SUMIFS(AA$8:AA$9,$A$8:$A$9,$E17)</f>
        <v>0</v>
      </c>
      <c r="AB17" s="105">
        <f>SUMIFS(AB$8:AB$9,$A$8:$A$9,$E17)</f>
        <v>0</v>
      </c>
      <c r="AC17" s="105">
        <f>SUMIFS(AC$8:AC$9,$A$8:$A$9,$E17)</f>
        <v>0</v>
      </c>
      <c r="AD17" s="105">
        <f>SUMIFS(AD$8:AD$9,$A$8:$A$9,$E17)</f>
        <v>0</v>
      </c>
      <c r="AE17" s="105">
        <f>SUMIFS(AE$8:AE$9,$A$8:$A$9,$E17)</f>
        <v>0</v>
      </c>
      <c r="AF17" s="105">
        <f>SUMIFS(AF$8:AF$9,$A$8:$A$9,$E17)</f>
        <v>0</v>
      </c>
      <c r="AG17" s="105">
        <f>SUMIFS(AG$8:AG$9,$A$8:$A$9,$E17)</f>
        <v>0</v>
      </c>
      <c r="AH17" s="105">
        <f>SUMIFS(AH$8:AH$9,$A$8:$A$9,$E17)</f>
        <v>0</v>
      </c>
      <c r="AI17" s="105">
        <f>SUMIFS(AI$8:AI$9,$A$8:$A$9,$E17)</f>
        <v>0</v>
      </c>
      <c r="AJ17" s="105">
        <f>SUMIFS(AJ$8:AJ$9,$A$8:$A$9,$E17)</f>
        <v>0</v>
      </c>
      <c r="AK17" s="105">
        <f>SUMIFS(AK$8:AK$9,$A$8:$A$9,$E17)</f>
        <v>0</v>
      </c>
      <c r="AL17" s="105">
        <f>SUMIFS(AL$8:AL$9,$A$8:$A$9,$E17)</f>
        <v>0</v>
      </c>
      <c r="AM17" s="105">
        <f>SUMIFS(AM$8:AM$9,$A$8:$A$9,$E17)</f>
        <v>0</v>
      </c>
      <c r="AN17" s="105">
        <f>SUMIFS(AN$8:AN$9,$A$8:$A$9,$E17)</f>
        <v>0</v>
      </c>
      <c r="AO17" s="105">
        <f>SUMIFS(AO$8:AO$9,$A$8:$A$9,$E17)</f>
        <v>0</v>
      </c>
    </row>
    <row r="18" spans="1:41" ht="15" customHeight="1">
      <c r="A18" s="128"/>
      <c r="B18" s="128"/>
      <c r="C18" s="128"/>
      <c r="D18" s="128"/>
      <c r="E18" s="149"/>
      <c r="F18" s="128"/>
      <c r="G18" s="128"/>
      <c r="H18" s="128"/>
      <c r="I18" s="148">
        <f t="shared" si="4"/>
        <v>0</v>
      </c>
      <c r="J18" s="128"/>
      <c r="K18" s="105">
        <f>SUMIFS(K$8:K$9,$A$8:$A$9,$E18)</f>
        <v>0</v>
      </c>
      <c r="L18" s="105">
        <f>SUMIFS(L$8:L$9,$A$8:$A$9,$E18)</f>
        <v>0</v>
      </c>
      <c r="M18" s="105">
        <f>SUMIFS(M$8:M$9,$A$8:$A$9,$E18)</f>
        <v>0</v>
      </c>
      <c r="N18" s="105">
        <f>SUMIFS(N$8:N$9,$A$8:$A$9,$E18)</f>
        <v>0</v>
      </c>
      <c r="O18" s="105">
        <f>SUMIFS(O$8:O$9,$A$8:$A$9,$E18)</f>
        <v>0</v>
      </c>
      <c r="P18" s="105">
        <f>SUMIFS(P$8:P$9,$A$8:$A$9,$E18)</f>
        <v>0</v>
      </c>
      <c r="Q18" s="105">
        <f>SUMIFS(Q$8:Q$9,$A$8:$A$9,$E18)</f>
        <v>0</v>
      </c>
      <c r="R18" s="105">
        <f>SUMIFS(R$8:R$9,$A$8:$A$9,$E18)</f>
        <v>0</v>
      </c>
      <c r="S18" s="105">
        <f>SUMIFS(S$8:S$9,$A$8:$A$9,$E18)</f>
        <v>0</v>
      </c>
      <c r="T18" s="105">
        <f>SUMIFS(T$8:T$9,$A$8:$A$9,$E18)</f>
        <v>0</v>
      </c>
      <c r="U18" s="105">
        <f>SUMIFS(U$8:U$9,$A$8:$A$9,$E18)</f>
        <v>0</v>
      </c>
      <c r="V18" s="105">
        <f>SUMIFS(V$8:V$9,$A$8:$A$9,$E18)</f>
        <v>0</v>
      </c>
      <c r="W18" s="105">
        <f>SUMIFS(W$8:W$9,$A$8:$A$9,$E18)</f>
        <v>0</v>
      </c>
      <c r="X18" s="105">
        <f>SUMIFS(X$8:X$9,$A$8:$A$9,$E18)</f>
        <v>0</v>
      </c>
      <c r="Y18" s="105">
        <f>SUMIFS(Y$8:Y$9,$A$8:$A$9,$E18)</f>
        <v>0</v>
      </c>
      <c r="Z18" s="105">
        <f>SUMIFS(Z$8:Z$9,$A$8:$A$9,$E18)</f>
        <v>0</v>
      </c>
      <c r="AA18" s="105">
        <f>SUMIFS(AA$8:AA$9,$A$8:$A$9,$E18)</f>
        <v>0</v>
      </c>
      <c r="AB18" s="105">
        <f>SUMIFS(AB$8:AB$9,$A$8:$A$9,$E18)</f>
        <v>0</v>
      </c>
      <c r="AC18" s="105">
        <f>SUMIFS(AC$8:AC$9,$A$8:$A$9,$E18)</f>
        <v>0</v>
      </c>
      <c r="AD18" s="105">
        <f>SUMIFS(AD$8:AD$9,$A$8:$A$9,$E18)</f>
        <v>0</v>
      </c>
      <c r="AE18" s="105">
        <f>SUMIFS(AE$8:AE$9,$A$8:$A$9,$E18)</f>
        <v>0</v>
      </c>
      <c r="AF18" s="105">
        <f>SUMIFS(AF$8:AF$9,$A$8:$A$9,$E18)</f>
        <v>0</v>
      </c>
      <c r="AG18" s="105">
        <f>SUMIFS(AG$8:AG$9,$A$8:$A$9,$E18)</f>
        <v>0</v>
      </c>
      <c r="AH18" s="105">
        <f>SUMIFS(AH$8:AH$9,$A$8:$A$9,$E18)</f>
        <v>0</v>
      </c>
      <c r="AI18" s="105">
        <f>SUMIFS(AI$8:AI$9,$A$8:$A$9,$E18)</f>
        <v>0</v>
      </c>
      <c r="AJ18" s="105">
        <f>SUMIFS(AJ$8:AJ$9,$A$8:$A$9,$E18)</f>
        <v>0</v>
      </c>
      <c r="AK18" s="105">
        <f>SUMIFS(AK$8:AK$9,$A$8:$A$9,$E18)</f>
        <v>0</v>
      </c>
      <c r="AL18" s="105">
        <f>SUMIFS(AL$8:AL$9,$A$8:$A$9,$E18)</f>
        <v>0</v>
      </c>
      <c r="AM18" s="105">
        <f>SUMIFS(AM$8:AM$9,$A$8:$A$9,$E18)</f>
        <v>0</v>
      </c>
      <c r="AN18" s="105">
        <f>SUMIFS(AN$8:AN$9,$A$8:$A$9,$E18)</f>
        <v>0</v>
      </c>
      <c r="AO18" s="105">
        <f>SUMIFS(AO$8:AO$9,$A$8:$A$9,$E18)</f>
        <v>0</v>
      </c>
    </row>
    <row r="19" spans="1:41" ht="15" customHeight="1">
      <c r="A19" s="128"/>
      <c r="B19" s="128"/>
      <c r="C19" s="128"/>
      <c r="D19" s="128"/>
      <c r="E19" s="149"/>
      <c r="F19" s="128"/>
      <c r="G19" s="128"/>
      <c r="H19" s="128"/>
      <c r="I19" s="145">
        <f t="shared" si="4"/>
        <v>0</v>
      </c>
      <c r="J19" s="128"/>
      <c r="K19" s="106">
        <f>SUMIFS(K$8:K$9,$A$8:$A$9,$E19)</f>
        <v>0</v>
      </c>
      <c r="L19" s="106">
        <f>SUMIFS(L$8:L$9,$A$8:$A$9,$E19)</f>
        <v>0</v>
      </c>
      <c r="M19" s="106">
        <f>SUMIFS(M$8:M$9,$A$8:$A$9,$E19)</f>
        <v>0</v>
      </c>
      <c r="N19" s="106">
        <f>SUMIFS(N$8:N$9,$A$8:$A$9,$E19)</f>
        <v>0</v>
      </c>
      <c r="O19" s="106">
        <f>SUMIFS(O$8:O$9,$A$8:$A$9,$E19)</f>
        <v>0</v>
      </c>
      <c r="P19" s="106">
        <f>SUMIFS(P$8:P$9,$A$8:$A$9,$E19)</f>
        <v>0</v>
      </c>
      <c r="Q19" s="106">
        <f>SUMIFS(Q$8:Q$9,$A$8:$A$9,$E19)</f>
        <v>0</v>
      </c>
      <c r="R19" s="106">
        <f>SUMIFS(R$8:R$9,$A$8:$A$9,$E19)</f>
        <v>0</v>
      </c>
      <c r="S19" s="106">
        <f>SUMIFS(S$8:S$9,$A$8:$A$9,$E19)</f>
        <v>0</v>
      </c>
      <c r="T19" s="106">
        <f>SUMIFS(T$8:T$9,$A$8:$A$9,$E19)</f>
        <v>0</v>
      </c>
      <c r="U19" s="106">
        <f>SUMIFS(U$8:U$9,$A$8:$A$9,$E19)</f>
        <v>0</v>
      </c>
      <c r="V19" s="106">
        <f>SUMIFS(V$8:V$9,$A$8:$A$9,$E19)</f>
        <v>0</v>
      </c>
      <c r="W19" s="106">
        <f>SUMIFS(W$8:W$9,$A$8:$A$9,$E19)</f>
        <v>0</v>
      </c>
      <c r="X19" s="106">
        <f>SUMIFS(X$8:X$9,$A$8:$A$9,$E19)</f>
        <v>0</v>
      </c>
      <c r="Y19" s="106">
        <f>SUMIFS(Y$8:Y$9,$A$8:$A$9,$E19)</f>
        <v>0</v>
      </c>
      <c r="Z19" s="106">
        <f>SUMIFS(Z$8:Z$9,$A$8:$A$9,$E19)</f>
        <v>0</v>
      </c>
      <c r="AA19" s="106">
        <f>SUMIFS(AA$8:AA$9,$A$8:$A$9,$E19)</f>
        <v>0</v>
      </c>
      <c r="AB19" s="106">
        <f>SUMIFS(AB$8:AB$9,$A$8:$A$9,$E19)</f>
        <v>0</v>
      </c>
      <c r="AC19" s="106">
        <f>SUMIFS(AC$8:AC$9,$A$8:$A$9,$E19)</f>
        <v>0</v>
      </c>
      <c r="AD19" s="106">
        <f>SUMIFS(AD$8:AD$9,$A$8:$A$9,$E19)</f>
        <v>0</v>
      </c>
      <c r="AE19" s="106">
        <f>SUMIFS(AE$8:AE$9,$A$8:$A$9,$E19)</f>
        <v>0</v>
      </c>
      <c r="AF19" s="106">
        <f>SUMIFS(AF$8:AF$9,$A$8:$A$9,$E19)</f>
        <v>0</v>
      </c>
      <c r="AG19" s="106">
        <f>SUMIFS(AG$8:AG$9,$A$8:$A$9,$E19)</f>
        <v>0</v>
      </c>
      <c r="AH19" s="106">
        <f>SUMIFS(AH$8:AH$9,$A$8:$A$9,$E19)</f>
        <v>0</v>
      </c>
      <c r="AI19" s="106">
        <f>SUMIFS(AI$8:AI$9,$A$8:$A$9,$E19)</f>
        <v>0</v>
      </c>
      <c r="AJ19" s="106">
        <f>SUMIFS(AJ$8:AJ$9,$A$8:$A$9,$E19)</f>
        <v>0</v>
      </c>
      <c r="AK19" s="106">
        <f>SUMIFS(AK$8:AK$9,$A$8:$A$9,$E19)</f>
        <v>0</v>
      </c>
      <c r="AL19" s="106">
        <f>SUMIFS(AL$8:AL$9,$A$8:$A$9,$E19)</f>
        <v>0</v>
      </c>
      <c r="AM19" s="106">
        <f>SUMIFS(AM$8:AM$9,$A$8:$A$9,$E19)</f>
        <v>0</v>
      </c>
      <c r="AN19" s="106">
        <f>SUMIFS(AN$8:AN$9,$A$8:$A$9,$E19)</f>
        <v>0</v>
      </c>
      <c r="AO19" s="106">
        <f>SUMIFS(AO$8:AO$9,$A$8:$A$9,$E19)</f>
        <v>0</v>
      </c>
    </row>
    <row r="20" spans="1:41" ht="15" customHeight="1">
      <c r="A20" s="53"/>
      <c r="B20" s="53"/>
      <c r="C20" s="53"/>
      <c r="D20" s="53"/>
      <c r="E20" s="53"/>
      <c r="F20" s="53"/>
      <c r="G20" s="53"/>
      <c r="H20" s="107"/>
      <c r="I20" s="146">
        <f>SUM(I13:I19)</f>
        <v>0</v>
      </c>
      <c r="J20" s="128"/>
      <c r="K20" s="108">
        <f t="shared" ref="K20:AO20" si="6">SUM(K13:K19)</f>
        <v>0</v>
      </c>
      <c r="L20" s="108">
        <f t="shared" si="6"/>
        <v>0</v>
      </c>
      <c r="M20" s="108">
        <f t="shared" si="6"/>
        <v>0</v>
      </c>
      <c r="N20" s="108">
        <f t="shared" si="6"/>
        <v>0</v>
      </c>
      <c r="O20" s="108">
        <f t="shared" si="6"/>
        <v>0</v>
      </c>
      <c r="P20" s="108">
        <f t="shared" si="6"/>
        <v>0</v>
      </c>
      <c r="Q20" s="108">
        <f t="shared" si="6"/>
        <v>0</v>
      </c>
      <c r="R20" s="108">
        <f t="shared" si="6"/>
        <v>0</v>
      </c>
      <c r="S20" s="108">
        <f t="shared" si="6"/>
        <v>0</v>
      </c>
      <c r="T20" s="108">
        <f t="shared" si="6"/>
        <v>0</v>
      </c>
      <c r="U20" s="108">
        <f t="shared" si="6"/>
        <v>0</v>
      </c>
      <c r="V20" s="108">
        <f t="shared" si="6"/>
        <v>0</v>
      </c>
      <c r="W20" s="108">
        <f t="shared" si="6"/>
        <v>0</v>
      </c>
      <c r="X20" s="108">
        <f t="shared" si="6"/>
        <v>0</v>
      </c>
      <c r="Y20" s="108">
        <f t="shared" si="6"/>
        <v>0</v>
      </c>
      <c r="Z20" s="108">
        <f t="shared" si="6"/>
        <v>0</v>
      </c>
      <c r="AA20" s="108">
        <f t="shared" si="6"/>
        <v>0</v>
      </c>
      <c r="AB20" s="108">
        <f t="shared" si="6"/>
        <v>0</v>
      </c>
      <c r="AC20" s="108">
        <f t="shared" si="6"/>
        <v>0</v>
      </c>
      <c r="AD20" s="108">
        <f t="shared" si="6"/>
        <v>0</v>
      </c>
      <c r="AE20" s="108">
        <f t="shared" si="6"/>
        <v>0</v>
      </c>
      <c r="AF20" s="108">
        <f t="shared" si="6"/>
        <v>0</v>
      </c>
      <c r="AG20" s="108">
        <f t="shared" si="6"/>
        <v>0</v>
      </c>
      <c r="AH20" s="108">
        <f t="shared" si="6"/>
        <v>0</v>
      </c>
      <c r="AI20" s="108">
        <f t="shared" si="6"/>
        <v>0</v>
      </c>
      <c r="AJ20" s="108">
        <f t="shared" si="6"/>
        <v>0</v>
      </c>
      <c r="AK20" s="108">
        <f t="shared" si="6"/>
        <v>0</v>
      </c>
      <c r="AL20" s="108">
        <f t="shared" si="6"/>
        <v>0</v>
      </c>
      <c r="AM20" s="108">
        <f t="shared" si="6"/>
        <v>0</v>
      </c>
      <c r="AN20" s="108">
        <f t="shared" si="6"/>
        <v>0</v>
      </c>
      <c r="AO20" s="108">
        <f t="shared" si="6"/>
        <v>0</v>
      </c>
    </row>
  </sheetData>
  <mergeCells count="32">
    <mergeCell ref="A1:D1"/>
    <mergeCell ref="B2:D2"/>
    <mergeCell ref="A5:A7"/>
    <mergeCell ref="E14:H14"/>
    <mergeCell ref="E13:H13"/>
    <mergeCell ref="E10:H10"/>
    <mergeCell ref="E9:H9"/>
    <mergeCell ref="B9:D9"/>
    <mergeCell ref="B5:D7"/>
    <mergeCell ref="B8:D8"/>
    <mergeCell ref="A13:D19"/>
    <mergeCell ref="E18:H18"/>
    <mergeCell ref="E19:H19"/>
    <mergeCell ref="E11:H11"/>
    <mergeCell ref="A10:D11"/>
    <mergeCell ref="I20:J20"/>
    <mergeCell ref="I18:J18"/>
    <mergeCell ref="I14:J14"/>
    <mergeCell ref="I15:J15"/>
    <mergeCell ref="I13:J13"/>
    <mergeCell ref="I16:J16"/>
    <mergeCell ref="I17:J17"/>
    <mergeCell ref="I8:J8"/>
    <mergeCell ref="E5:H7"/>
    <mergeCell ref="I5:J7"/>
    <mergeCell ref="E8:H8"/>
    <mergeCell ref="I19:J19"/>
    <mergeCell ref="I11:J11"/>
    <mergeCell ref="I10:J10"/>
    <mergeCell ref="E15:H15"/>
    <mergeCell ref="E16:H16"/>
    <mergeCell ref="E17:H17"/>
  </mergeCells>
  <conditionalFormatting sqref="K5:AO11">
    <cfRule type="expression" dxfId="3" priority="5">
      <formula>IF(MONTH($B$3)&lt;&gt;MONTH(K$5),1,0)</formula>
    </cfRule>
  </conditionalFormatting>
  <conditionalFormatting sqref="K5:AO11">
    <cfRule type="expression" dxfId="2" priority="6">
      <formula>IF(WEEKDAY(K$5,2)=7,1,0)</formula>
    </cfRule>
  </conditionalFormatting>
  <conditionalFormatting sqref="K5:AO11">
    <cfRule type="expression" dxfId="1" priority="7">
      <formula>IF(WEEKDAY(K$5,2)=6,1,0)</formula>
    </cfRule>
  </conditionalFormatting>
  <conditionalFormatting sqref="K5:AO11">
    <cfRule type="expression" dxfId="0" priority="8">
      <formula>IF(K$7&lt;&gt;"",1,0)</formula>
    </cfRule>
  </conditionalFormatting>
  <dataValidations count="1">
    <dataValidation type="list" allowBlank="1" sqref="E13:E19 A8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9" t="s">
        <v>10</v>
      </c>
      <c r="B1" s="124"/>
      <c r="C1" s="124"/>
      <c r="D1" s="124"/>
      <c r="E1" s="67" t="s">
        <v>11</v>
      </c>
      <c r="F1" s="34">
        <f>$D$3*0</f>
        <v>0</v>
      </c>
      <c r="G1" s="67" t="s">
        <v>51</v>
      </c>
      <c r="H1" s="68">
        <f ca="1">I16-$J$1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5" t="s">
        <v>53</v>
      </c>
      <c r="C2" s="124"/>
      <c r="D2" s="126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41" t="s">
        <v>56</v>
      </c>
      <c r="B5" s="120" t="s">
        <v>57</v>
      </c>
      <c r="C5" s="139"/>
      <c r="D5" s="137"/>
      <c r="E5" s="120" t="s">
        <v>58</v>
      </c>
      <c r="F5" s="139"/>
      <c r="G5" s="139"/>
      <c r="H5" s="137"/>
      <c r="I5" s="120" t="s">
        <v>59</v>
      </c>
      <c r="J5" s="137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42"/>
      <c r="B6" s="121"/>
      <c r="C6" s="128"/>
      <c r="D6" s="131"/>
      <c r="E6" s="121"/>
      <c r="F6" s="128"/>
      <c r="G6" s="128"/>
      <c r="H6" s="131"/>
      <c r="I6" s="121"/>
      <c r="J6" s="131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43"/>
      <c r="B7" s="122"/>
      <c r="C7" s="140"/>
      <c r="D7" s="132"/>
      <c r="E7" s="122"/>
      <c r="F7" s="140"/>
      <c r="G7" s="140"/>
      <c r="H7" s="132"/>
      <c r="I7" s="122"/>
      <c r="J7" s="132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10"/>
      <c r="AK7" s="80"/>
      <c r="AL7" s="80"/>
      <c r="AM7" s="111"/>
      <c r="AN7" s="110"/>
      <c r="AO7" s="110"/>
    </row>
    <row r="8" spans="1:41" ht="22.5" customHeight="1">
      <c r="A8" s="83" t="s">
        <v>60</v>
      </c>
      <c r="B8" s="144" t="s">
        <v>76</v>
      </c>
      <c r="C8" s="124"/>
      <c r="D8" s="126"/>
      <c r="E8" s="138"/>
      <c r="F8" s="124"/>
      <c r="G8" s="124"/>
      <c r="H8" s="126"/>
      <c r="I8" s="136">
        <f t="shared" ref="I8:I14" si="2">SUM(K8:AO8)</f>
        <v>0</v>
      </c>
      <c r="J8" s="126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60</v>
      </c>
      <c r="B9" s="156" t="s">
        <v>77</v>
      </c>
      <c r="C9" s="124"/>
      <c r="D9" s="126"/>
      <c r="E9" s="138"/>
      <c r="F9" s="124"/>
      <c r="G9" s="124"/>
      <c r="H9" s="126"/>
      <c r="I9" s="136">
        <f t="shared" si="2"/>
        <v>0</v>
      </c>
      <c r="J9" s="12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/>
      <c r="B10" s="156"/>
      <c r="C10" s="124"/>
      <c r="D10" s="126"/>
      <c r="E10" s="138"/>
      <c r="F10" s="124"/>
      <c r="G10" s="124"/>
      <c r="H10" s="126"/>
      <c r="I10" s="136">
        <f t="shared" si="2"/>
        <v>0</v>
      </c>
      <c r="J10" s="126"/>
      <c r="K10" s="91"/>
      <c r="L10" s="86"/>
      <c r="M10" s="91"/>
      <c r="N10" s="86"/>
      <c r="O10" s="86"/>
      <c r="P10" s="86"/>
      <c r="Q10" s="86"/>
      <c r="R10" s="91"/>
      <c r="S10" s="91"/>
      <c r="T10" s="91"/>
      <c r="U10" s="91"/>
      <c r="V10" s="86"/>
      <c r="W10" s="91"/>
      <c r="X10" s="91"/>
      <c r="Y10" s="91"/>
      <c r="Z10" s="86"/>
      <c r="AA10" s="86"/>
      <c r="AB10" s="91"/>
      <c r="AC10" s="91"/>
      <c r="AD10" s="91"/>
      <c r="AE10" s="91"/>
      <c r="AF10" s="91"/>
      <c r="AG10" s="91"/>
      <c r="AH10" s="91"/>
      <c r="AI10" s="91"/>
      <c r="AJ10" s="95"/>
      <c r="AK10" s="95"/>
      <c r="AL10" s="87"/>
      <c r="AM10" s="87"/>
      <c r="AN10" s="87"/>
      <c r="AO10" s="91"/>
    </row>
    <row r="11" spans="1:41" ht="22.5" customHeight="1">
      <c r="A11" s="93"/>
      <c r="B11" s="156"/>
      <c r="C11" s="124"/>
      <c r="D11" s="126"/>
      <c r="E11" s="138"/>
      <c r="F11" s="124"/>
      <c r="G11" s="124"/>
      <c r="H11" s="126"/>
      <c r="I11" s="136">
        <f t="shared" si="2"/>
        <v>0</v>
      </c>
      <c r="J11" s="126"/>
      <c r="K11" s="91"/>
      <c r="L11" s="86"/>
      <c r="M11" s="91"/>
      <c r="N11" s="91"/>
      <c r="O11" s="86"/>
      <c r="P11" s="91"/>
      <c r="Q11" s="86"/>
      <c r="R11" s="91"/>
      <c r="S11" s="91"/>
      <c r="T11" s="91"/>
      <c r="U11" s="91"/>
      <c r="V11" s="86"/>
      <c r="W11" s="86"/>
      <c r="X11" s="91"/>
      <c r="Y11" s="91"/>
      <c r="Z11" s="86"/>
      <c r="AA11" s="86"/>
      <c r="AB11" s="91"/>
      <c r="AC11" s="91"/>
      <c r="AD11" s="91"/>
      <c r="AE11" s="91"/>
      <c r="AF11" s="91"/>
      <c r="AG11" s="91"/>
      <c r="AH11" s="91"/>
      <c r="AI11" s="91"/>
      <c r="AJ11" s="95"/>
      <c r="AK11" s="95"/>
      <c r="AL11" s="87"/>
      <c r="AM11" s="87"/>
      <c r="AN11" s="87"/>
      <c r="AO11" s="91"/>
    </row>
    <row r="12" spans="1:41" ht="22.5" customHeight="1">
      <c r="A12" s="89"/>
      <c r="B12" s="156"/>
      <c r="C12" s="124"/>
      <c r="D12" s="126"/>
      <c r="E12" s="138"/>
      <c r="F12" s="124"/>
      <c r="G12" s="124"/>
      <c r="H12" s="126"/>
      <c r="I12" s="136">
        <f t="shared" si="2"/>
        <v>0</v>
      </c>
      <c r="J12" s="126"/>
      <c r="K12" s="91"/>
      <c r="L12" s="86"/>
      <c r="M12" s="86"/>
      <c r="N12" s="91"/>
      <c r="O12" s="86"/>
      <c r="P12" s="91"/>
      <c r="Q12" s="86"/>
      <c r="R12" s="91"/>
      <c r="S12" s="91"/>
      <c r="T12" s="91"/>
      <c r="U12" s="86"/>
      <c r="V12" s="86"/>
      <c r="W12" s="91"/>
      <c r="X12" s="91"/>
      <c r="Y12" s="91"/>
      <c r="Z12" s="86"/>
      <c r="AA12" s="86"/>
      <c r="AB12" s="91"/>
      <c r="AC12" s="91"/>
      <c r="AD12" s="91"/>
      <c r="AE12" s="91"/>
      <c r="AF12" s="91"/>
      <c r="AG12" s="91"/>
      <c r="AH12" s="91"/>
      <c r="AI12" s="91"/>
      <c r="AJ12" s="95"/>
      <c r="AK12" s="95"/>
      <c r="AL12" s="87"/>
      <c r="AM12" s="87"/>
      <c r="AN12" s="87"/>
      <c r="AO12" s="91"/>
    </row>
    <row r="13" spans="1:41" ht="22.5" customHeight="1">
      <c r="A13" s="89"/>
      <c r="B13" s="156"/>
      <c r="C13" s="124"/>
      <c r="D13" s="126"/>
      <c r="E13" s="138"/>
      <c r="F13" s="124"/>
      <c r="G13" s="124"/>
      <c r="H13" s="126"/>
      <c r="I13" s="136">
        <f t="shared" si="2"/>
        <v>0</v>
      </c>
      <c r="J13" s="126"/>
      <c r="K13" s="91"/>
      <c r="L13" s="86"/>
      <c r="M13" s="91"/>
      <c r="N13" s="91"/>
      <c r="O13" s="86"/>
      <c r="P13" s="91"/>
      <c r="Q13" s="86"/>
      <c r="R13" s="91"/>
      <c r="S13" s="91"/>
      <c r="T13" s="91"/>
      <c r="U13" s="91"/>
      <c r="V13" s="86"/>
      <c r="W13" s="91"/>
      <c r="X13" s="91"/>
      <c r="Y13" s="91"/>
      <c r="Z13" s="86"/>
      <c r="AA13" s="86"/>
      <c r="AB13" s="91"/>
      <c r="AC13" s="91"/>
      <c r="AD13" s="91"/>
      <c r="AE13" s="91"/>
      <c r="AF13" s="91"/>
      <c r="AG13" s="91"/>
      <c r="AH13" s="91"/>
      <c r="AI13" s="91"/>
      <c r="AJ13" s="95"/>
      <c r="AK13" s="95"/>
      <c r="AL13" s="87"/>
      <c r="AM13" s="87"/>
      <c r="AN13" s="87"/>
      <c r="AO13" s="91"/>
    </row>
    <row r="14" spans="1:41" ht="22.5" customHeight="1">
      <c r="A14" s="93"/>
      <c r="B14" s="157"/>
      <c r="C14" s="124"/>
      <c r="D14" s="126"/>
      <c r="E14" s="138"/>
      <c r="F14" s="124"/>
      <c r="G14" s="124"/>
      <c r="H14" s="126"/>
      <c r="I14" s="136">
        <f t="shared" si="2"/>
        <v>0</v>
      </c>
      <c r="J14" s="126"/>
      <c r="K14" s="91"/>
      <c r="L14" s="86"/>
      <c r="M14" s="91"/>
      <c r="N14" s="91"/>
      <c r="O14" s="86"/>
      <c r="P14" s="91"/>
      <c r="Q14" s="86"/>
      <c r="R14" s="91"/>
      <c r="S14" s="91"/>
      <c r="T14" s="91"/>
      <c r="U14" s="91"/>
      <c r="V14" s="86"/>
      <c r="W14" s="91"/>
      <c r="X14" s="91"/>
      <c r="Y14" s="91"/>
      <c r="Z14" s="86"/>
      <c r="AA14" s="86"/>
      <c r="AB14" s="91"/>
      <c r="AC14" s="91"/>
      <c r="AD14" s="91"/>
      <c r="AE14" s="91"/>
      <c r="AF14" s="91"/>
      <c r="AG14" s="91"/>
      <c r="AH14" s="91"/>
      <c r="AI14" s="91"/>
      <c r="AJ14" s="95"/>
      <c r="AK14" s="95"/>
      <c r="AL14" s="87"/>
      <c r="AM14" s="87"/>
      <c r="AN14" s="87"/>
      <c r="AO14" s="91"/>
    </row>
    <row r="15" spans="1:41" ht="12" customHeight="1">
      <c r="A15" s="99"/>
      <c r="B15" s="150"/>
      <c r="C15" s="124"/>
      <c r="D15" s="124"/>
      <c r="E15" s="147"/>
      <c r="F15" s="124"/>
      <c r="G15" s="124"/>
      <c r="H15" s="124"/>
      <c r="I15" s="100"/>
      <c r="J15" s="100"/>
      <c r="K15" s="101"/>
      <c r="L15" s="101"/>
      <c r="M15" s="101"/>
      <c r="N15" s="101"/>
      <c r="O15" s="102"/>
      <c r="P15" s="102"/>
      <c r="Q15" s="103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3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3"/>
    </row>
    <row r="16" spans="1:41" ht="22.5" customHeight="1">
      <c r="A16" s="151" t="s">
        <v>50</v>
      </c>
      <c r="B16" s="139"/>
      <c r="C16" s="139"/>
      <c r="D16" s="137"/>
      <c r="E16" s="152" t="s">
        <v>61</v>
      </c>
      <c r="F16" s="140"/>
      <c r="G16" s="140"/>
      <c r="H16" s="132"/>
      <c r="I16" s="154">
        <f t="shared" ref="I16:I17" si="3">SUM(K16:AO16)</f>
        <v>0</v>
      </c>
      <c r="J16" s="132"/>
      <c r="K16" s="104">
        <f t="shared" ref="K16:AO16" si="4">SUM(K8:K15)</f>
        <v>0</v>
      </c>
      <c r="L16" s="104">
        <f t="shared" si="4"/>
        <v>0</v>
      </c>
      <c r="M16" s="104">
        <f t="shared" si="4"/>
        <v>0</v>
      </c>
      <c r="N16" s="104">
        <f t="shared" si="4"/>
        <v>0</v>
      </c>
      <c r="O16" s="104">
        <f t="shared" si="4"/>
        <v>0</v>
      </c>
      <c r="P16" s="104">
        <f t="shared" si="4"/>
        <v>0</v>
      </c>
      <c r="Q16" s="104">
        <f t="shared" si="4"/>
        <v>0</v>
      </c>
      <c r="R16" s="104">
        <f t="shared" si="4"/>
        <v>0</v>
      </c>
      <c r="S16" s="104">
        <f t="shared" si="4"/>
        <v>0</v>
      </c>
      <c r="T16" s="104">
        <f t="shared" si="4"/>
        <v>0</v>
      </c>
      <c r="U16" s="104">
        <f t="shared" si="4"/>
        <v>0</v>
      </c>
      <c r="V16" s="104">
        <f t="shared" si="4"/>
        <v>0</v>
      </c>
      <c r="W16" s="104">
        <f t="shared" si="4"/>
        <v>0</v>
      </c>
      <c r="X16" s="104">
        <f t="shared" si="4"/>
        <v>0</v>
      </c>
      <c r="Y16" s="104">
        <f t="shared" si="4"/>
        <v>0</v>
      </c>
      <c r="Z16" s="104">
        <f t="shared" si="4"/>
        <v>0</v>
      </c>
      <c r="AA16" s="104">
        <f t="shared" si="4"/>
        <v>0</v>
      </c>
      <c r="AB16" s="104">
        <f t="shared" si="4"/>
        <v>0</v>
      </c>
      <c r="AC16" s="104">
        <f t="shared" si="4"/>
        <v>0</v>
      </c>
      <c r="AD16" s="104">
        <f t="shared" si="4"/>
        <v>0</v>
      </c>
      <c r="AE16" s="104">
        <f t="shared" si="4"/>
        <v>0</v>
      </c>
      <c r="AF16" s="104">
        <f t="shared" si="4"/>
        <v>0</v>
      </c>
      <c r="AG16" s="104">
        <f t="shared" si="4"/>
        <v>0</v>
      </c>
      <c r="AH16" s="104">
        <f t="shared" si="4"/>
        <v>0</v>
      </c>
      <c r="AI16" s="104">
        <f t="shared" si="4"/>
        <v>0</v>
      </c>
      <c r="AJ16" s="104">
        <f t="shared" si="4"/>
        <v>0</v>
      </c>
      <c r="AK16" s="104">
        <f t="shared" si="4"/>
        <v>0</v>
      </c>
      <c r="AL16" s="104">
        <f t="shared" si="4"/>
        <v>0</v>
      </c>
      <c r="AM16" s="104">
        <f t="shared" si="4"/>
        <v>0</v>
      </c>
      <c r="AN16" s="104">
        <f t="shared" si="4"/>
        <v>0</v>
      </c>
      <c r="AO16" s="104">
        <f t="shared" si="4"/>
        <v>0</v>
      </c>
    </row>
    <row r="17" spans="1:41" ht="22.5" customHeight="1">
      <c r="A17" s="122"/>
      <c r="B17" s="140"/>
      <c r="C17" s="140"/>
      <c r="D17" s="132"/>
      <c r="E17" s="152" t="s">
        <v>62</v>
      </c>
      <c r="F17" s="140"/>
      <c r="G17" s="140"/>
      <c r="H17" s="132"/>
      <c r="I17" s="154">
        <f t="shared" si="3"/>
        <v>0</v>
      </c>
      <c r="J17" s="132"/>
      <c r="K17" s="104">
        <f t="shared" ref="K17:AO17" si="5">IF(OR(WEEKDAY(K$5)=1,WEEKDAY(K$5)=7,K$7="x"), SUM(K8:K15),0)</f>
        <v>0</v>
      </c>
      <c r="L17" s="104">
        <f t="shared" si="5"/>
        <v>0</v>
      </c>
      <c r="M17" s="104">
        <f t="shared" si="5"/>
        <v>0</v>
      </c>
      <c r="N17" s="104">
        <f t="shared" si="5"/>
        <v>0</v>
      </c>
      <c r="O17" s="104">
        <f t="shared" si="5"/>
        <v>0</v>
      </c>
      <c r="P17" s="104">
        <f t="shared" si="5"/>
        <v>0</v>
      </c>
      <c r="Q17" s="104">
        <f t="shared" si="5"/>
        <v>0</v>
      </c>
      <c r="R17" s="104">
        <f t="shared" si="5"/>
        <v>0</v>
      </c>
      <c r="S17" s="104">
        <f t="shared" si="5"/>
        <v>0</v>
      </c>
      <c r="T17" s="104">
        <f t="shared" si="5"/>
        <v>0</v>
      </c>
      <c r="U17" s="104">
        <f t="shared" si="5"/>
        <v>0</v>
      </c>
      <c r="V17" s="104">
        <f t="shared" si="5"/>
        <v>0</v>
      </c>
      <c r="W17" s="104">
        <f t="shared" si="5"/>
        <v>0</v>
      </c>
      <c r="X17" s="104">
        <f t="shared" si="5"/>
        <v>0</v>
      </c>
      <c r="Y17" s="104">
        <f t="shared" si="5"/>
        <v>0</v>
      </c>
      <c r="Z17" s="104">
        <f t="shared" si="5"/>
        <v>0</v>
      </c>
      <c r="AA17" s="104">
        <f t="shared" si="5"/>
        <v>0</v>
      </c>
      <c r="AB17" s="104">
        <f t="shared" si="5"/>
        <v>0</v>
      </c>
      <c r="AC17" s="104">
        <f t="shared" si="5"/>
        <v>0</v>
      </c>
      <c r="AD17" s="104">
        <f t="shared" si="5"/>
        <v>0</v>
      </c>
      <c r="AE17" s="104">
        <f t="shared" si="5"/>
        <v>0</v>
      </c>
      <c r="AF17" s="104">
        <f t="shared" si="5"/>
        <v>0</v>
      </c>
      <c r="AG17" s="104">
        <f t="shared" si="5"/>
        <v>0</v>
      </c>
      <c r="AH17" s="104">
        <f t="shared" si="5"/>
        <v>0</v>
      </c>
      <c r="AI17" s="104">
        <f t="shared" si="5"/>
        <v>0</v>
      </c>
      <c r="AJ17" s="104">
        <f t="shared" si="5"/>
        <v>0</v>
      </c>
      <c r="AK17" s="104">
        <f t="shared" si="5"/>
        <v>0</v>
      </c>
      <c r="AL17" s="104">
        <f t="shared" si="5"/>
        <v>0</v>
      </c>
      <c r="AM17" s="104">
        <f t="shared" si="5"/>
        <v>0</v>
      </c>
      <c r="AN17" s="104">
        <f t="shared" si="5"/>
        <v>0</v>
      </c>
      <c r="AO17" s="104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49" t="s">
        <v>63</v>
      </c>
      <c r="B19" s="128"/>
      <c r="C19" s="128"/>
      <c r="D19" s="128"/>
      <c r="E19" s="149"/>
      <c r="F19" s="128"/>
      <c r="G19" s="128"/>
      <c r="H19" s="128"/>
      <c r="I19" s="148">
        <f t="shared" ref="I19:I23" si="6">SUM(K19:AO19)</f>
        <v>0</v>
      </c>
      <c r="J19" s="128"/>
      <c r="K19" s="105">
        <f t="shared" ref="K19:AO19" si="7">SUMIFS(K$8:K$15,$A$8:$A$15,$E19)</f>
        <v>0</v>
      </c>
      <c r="L19" s="105">
        <f t="shared" si="7"/>
        <v>0</v>
      </c>
      <c r="M19" s="105">
        <f t="shared" si="7"/>
        <v>0</v>
      </c>
      <c r="N19" s="105">
        <f t="shared" si="7"/>
        <v>0</v>
      </c>
      <c r="O19" s="105">
        <f t="shared" si="7"/>
        <v>0</v>
      </c>
      <c r="P19" s="105">
        <f t="shared" si="7"/>
        <v>0</v>
      </c>
      <c r="Q19" s="105">
        <f t="shared" si="7"/>
        <v>0</v>
      </c>
      <c r="R19" s="105">
        <f t="shared" si="7"/>
        <v>0</v>
      </c>
      <c r="S19" s="105">
        <f t="shared" si="7"/>
        <v>0</v>
      </c>
      <c r="T19" s="105">
        <f t="shared" si="7"/>
        <v>0</v>
      </c>
      <c r="U19" s="105">
        <f t="shared" si="7"/>
        <v>0</v>
      </c>
      <c r="V19" s="105">
        <f t="shared" si="7"/>
        <v>0</v>
      </c>
      <c r="W19" s="105">
        <f t="shared" si="7"/>
        <v>0</v>
      </c>
      <c r="X19" s="105">
        <f t="shared" si="7"/>
        <v>0</v>
      </c>
      <c r="Y19" s="105">
        <f t="shared" si="7"/>
        <v>0</v>
      </c>
      <c r="Z19" s="105">
        <f t="shared" si="7"/>
        <v>0</v>
      </c>
      <c r="AA19" s="105">
        <f t="shared" si="7"/>
        <v>0</v>
      </c>
      <c r="AB19" s="105">
        <f t="shared" si="7"/>
        <v>0</v>
      </c>
      <c r="AC19" s="105">
        <f t="shared" si="7"/>
        <v>0</v>
      </c>
      <c r="AD19" s="105">
        <f t="shared" si="7"/>
        <v>0</v>
      </c>
      <c r="AE19" s="105">
        <f t="shared" si="7"/>
        <v>0</v>
      </c>
      <c r="AF19" s="105">
        <f t="shared" si="7"/>
        <v>0</v>
      </c>
      <c r="AG19" s="105">
        <f t="shared" si="7"/>
        <v>0</v>
      </c>
      <c r="AH19" s="105">
        <f t="shared" si="7"/>
        <v>0</v>
      </c>
      <c r="AI19" s="105">
        <f t="shared" si="7"/>
        <v>0</v>
      </c>
      <c r="AJ19" s="105">
        <f t="shared" si="7"/>
        <v>0</v>
      </c>
      <c r="AK19" s="105">
        <f t="shared" si="7"/>
        <v>0</v>
      </c>
      <c r="AL19" s="105">
        <f t="shared" si="7"/>
        <v>0</v>
      </c>
      <c r="AM19" s="105">
        <f t="shared" si="7"/>
        <v>0</v>
      </c>
      <c r="AN19" s="105">
        <f t="shared" si="7"/>
        <v>0</v>
      </c>
      <c r="AO19" s="105">
        <f t="shared" si="7"/>
        <v>0</v>
      </c>
    </row>
    <row r="20" spans="1:41" ht="15" customHeight="1">
      <c r="A20" s="128"/>
      <c r="B20" s="128"/>
      <c r="C20" s="128"/>
      <c r="D20" s="128"/>
      <c r="E20" s="149"/>
      <c r="F20" s="128"/>
      <c r="G20" s="128"/>
      <c r="H20" s="128"/>
      <c r="I20" s="148">
        <f t="shared" si="6"/>
        <v>0</v>
      </c>
      <c r="J20" s="128"/>
      <c r="K20" s="105">
        <f t="shared" ref="K20:AO20" si="8">SUMIFS(K$8:K$15,$A$8:$A$15,$E20)</f>
        <v>0</v>
      </c>
      <c r="L20" s="105">
        <f t="shared" si="8"/>
        <v>0</v>
      </c>
      <c r="M20" s="105">
        <f t="shared" si="8"/>
        <v>0</v>
      </c>
      <c r="N20" s="105">
        <f t="shared" si="8"/>
        <v>0</v>
      </c>
      <c r="O20" s="105">
        <f t="shared" si="8"/>
        <v>0</v>
      </c>
      <c r="P20" s="105">
        <f t="shared" si="8"/>
        <v>0</v>
      </c>
      <c r="Q20" s="105">
        <f t="shared" si="8"/>
        <v>0</v>
      </c>
      <c r="R20" s="105">
        <f t="shared" si="8"/>
        <v>0</v>
      </c>
      <c r="S20" s="105">
        <f t="shared" si="8"/>
        <v>0</v>
      </c>
      <c r="T20" s="105">
        <f t="shared" si="8"/>
        <v>0</v>
      </c>
      <c r="U20" s="105">
        <f t="shared" si="8"/>
        <v>0</v>
      </c>
      <c r="V20" s="105">
        <f t="shared" si="8"/>
        <v>0</v>
      </c>
      <c r="W20" s="105">
        <f t="shared" si="8"/>
        <v>0</v>
      </c>
      <c r="X20" s="105">
        <f t="shared" si="8"/>
        <v>0</v>
      </c>
      <c r="Y20" s="105">
        <f t="shared" si="8"/>
        <v>0</v>
      </c>
      <c r="Z20" s="105">
        <f t="shared" si="8"/>
        <v>0</v>
      </c>
      <c r="AA20" s="105">
        <f t="shared" si="8"/>
        <v>0</v>
      </c>
      <c r="AB20" s="105">
        <f t="shared" si="8"/>
        <v>0</v>
      </c>
      <c r="AC20" s="105">
        <f t="shared" si="8"/>
        <v>0</v>
      </c>
      <c r="AD20" s="105">
        <f t="shared" si="8"/>
        <v>0</v>
      </c>
      <c r="AE20" s="105">
        <f t="shared" si="8"/>
        <v>0</v>
      </c>
      <c r="AF20" s="105">
        <f t="shared" si="8"/>
        <v>0</v>
      </c>
      <c r="AG20" s="105">
        <f t="shared" si="8"/>
        <v>0</v>
      </c>
      <c r="AH20" s="105">
        <f t="shared" si="8"/>
        <v>0</v>
      </c>
      <c r="AI20" s="105">
        <f t="shared" si="8"/>
        <v>0</v>
      </c>
      <c r="AJ20" s="105">
        <f t="shared" si="8"/>
        <v>0</v>
      </c>
      <c r="AK20" s="105">
        <f t="shared" si="8"/>
        <v>0</v>
      </c>
      <c r="AL20" s="105">
        <f t="shared" si="8"/>
        <v>0</v>
      </c>
      <c r="AM20" s="105">
        <f t="shared" si="8"/>
        <v>0</v>
      </c>
      <c r="AN20" s="105">
        <f t="shared" si="8"/>
        <v>0</v>
      </c>
      <c r="AO20" s="105">
        <f t="shared" si="8"/>
        <v>0</v>
      </c>
    </row>
    <row r="21" spans="1:41" ht="15" customHeight="1">
      <c r="A21" s="128"/>
      <c r="B21" s="128"/>
      <c r="C21" s="128"/>
      <c r="D21" s="128"/>
      <c r="E21" s="149"/>
      <c r="F21" s="128"/>
      <c r="G21" s="128"/>
      <c r="H21" s="128"/>
      <c r="I21" s="148">
        <f t="shared" si="6"/>
        <v>0</v>
      </c>
      <c r="J21" s="128"/>
      <c r="K21" s="105">
        <f t="shared" ref="K21:AO21" si="9">SUMIFS(K$8:K$15,$A$8:$A$15,$E21)</f>
        <v>0</v>
      </c>
      <c r="L21" s="105">
        <f t="shared" si="9"/>
        <v>0</v>
      </c>
      <c r="M21" s="105">
        <f t="shared" si="9"/>
        <v>0</v>
      </c>
      <c r="N21" s="105">
        <f t="shared" si="9"/>
        <v>0</v>
      </c>
      <c r="O21" s="105">
        <f t="shared" si="9"/>
        <v>0</v>
      </c>
      <c r="P21" s="105">
        <f t="shared" si="9"/>
        <v>0</v>
      </c>
      <c r="Q21" s="105">
        <f t="shared" si="9"/>
        <v>0</v>
      </c>
      <c r="R21" s="105">
        <f t="shared" si="9"/>
        <v>0</v>
      </c>
      <c r="S21" s="105">
        <f t="shared" si="9"/>
        <v>0</v>
      </c>
      <c r="T21" s="105">
        <f t="shared" si="9"/>
        <v>0</v>
      </c>
      <c r="U21" s="105">
        <f t="shared" si="9"/>
        <v>0</v>
      </c>
      <c r="V21" s="105">
        <f t="shared" si="9"/>
        <v>0</v>
      </c>
      <c r="W21" s="105">
        <f t="shared" si="9"/>
        <v>0</v>
      </c>
      <c r="X21" s="105">
        <f t="shared" si="9"/>
        <v>0</v>
      </c>
      <c r="Y21" s="105">
        <f t="shared" si="9"/>
        <v>0</v>
      </c>
      <c r="Z21" s="105">
        <f t="shared" si="9"/>
        <v>0</v>
      </c>
      <c r="AA21" s="105">
        <f t="shared" si="9"/>
        <v>0</v>
      </c>
      <c r="AB21" s="105">
        <f t="shared" si="9"/>
        <v>0</v>
      </c>
      <c r="AC21" s="105">
        <f t="shared" si="9"/>
        <v>0</v>
      </c>
      <c r="AD21" s="105">
        <f t="shared" si="9"/>
        <v>0</v>
      </c>
      <c r="AE21" s="105">
        <f t="shared" si="9"/>
        <v>0</v>
      </c>
      <c r="AF21" s="105">
        <f t="shared" si="9"/>
        <v>0</v>
      </c>
      <c r="AG21" s="105">
        <f t="shared" si="9"/>
        <v>0</v>
      </c>
      <c r="AH21" s="105">
        <f t="shared" si="9"/>
        <v>0</v>
      </c>
      <c r="AI21" s="105">
        <f t="shared" si="9"/>
        <v>0</v>
      </c>
      <c r="AJ21" s="105">
        <f t="shared" si="9"/>
        <v>0</v>
      </c>
      <c r="AK21" s="105">
        <f t="shared" si="9"/>
        <v>0</v>
      </c>
      <c r="AL21" s="105">
        <f t="shared" si="9"/>
        <v>0</v>
      </c>
      <c r="AM21" s="105">
        <f t="shared" si="9"/>
        <v>0</v>
      </c>
      <c r="AN21" s="105">
        <f t="shared" si="9"/>
        <v>0</v>
      </c>
      <c r="AO21" s="105">
        <f t="shared" si="9"/>
        <v>0</v>
      </c>
    </row>
    <row r="22" spans="1:41" ht="15" customHeight="1">
      <c r="A22" s="128"/>
      <c r="B22" s="128"/>
      <c r="C22" s="128"/>
      <c r="D22" s="128"/>
      <c r="E22" s="149"/>
      <c r="F22" s="128"/>
      <c r="G22" s="128"/>
      <c r="H22" s="128"/>
      <c r="I22" s="148">
        <f t="shared" si="6"/>
        <v>0</v>
      </c>
      <c r="J22" s="128"/>
      <c r="K22" s="105">
        <f t="shared" ref="K22:AO22" si="10">SUMIFS(K$8:K$15,$A$8:$A$15,$E22)</f>
        <v>0</v>
      </c>
      <c r="L22" s="105">
        <f t="shared" si="10"/>
        <v>0</v>
      </c>
      <c r="M22" s="105">
        <f t="shared" si="10"/>
        <v>0</v>
      </c>
      <c r="N22" s="105">
        <f t="shared" si="10"/>
        <v>0</v>
      </c>
      <c r="O22" s="105">
        <f t="shared" si="10"/>
        <v>0</v>
      </c>
      <c r="P22" s="105">
        <f t="shared" si="10"/>
        <v>0</v>
      </c>
      <c r="Q22" s="105">
        <f t="shared" si="10"/>
        <v>0</v>
      </c>
      <c r="R22" s="105">
        <f t="shared" si="10"/>
        <v>0</v>
      </c>
      <c r="S22" s="105">
        <f t="shared" si="10"/>
        <v>0</v>
      </c>
      <c r="T22" s="105">
        <f t="shared" si="10"/>
        <v>0</v>
      </c>
      <c r="U22" s="105">
        <f t="shared" si="10"/>
        <v>0</v>
      </c>
      <c r="V22" s="105">
        <f t="shared" si="10"/>
        <v>0</v>
      </c>
      <c r="W22" s="105">
        <f t="shared" si="10"/>
        <v>0</v>
      </c>
      <c r="X22" s="105">
        <f t="shared" si="10"/>
        <v>0</v>
      </c>
      <c r="Y22" s="105">
        <f t="shared" si="10"/>
        <v>0</v>
      </c>
      <c r="Z22" s="105">
        <f t="shared" si="10"/>
        <v>0</v>
      </c>
      <c r="AA22" s="105">
        <f t="shared" si="10"/>
        <v>0</v>
      </c>
      <c r="AB22" s="105">
        <f t="shared" si="10"/>
        <v>0</v>
      </c>
      <c r="AC22" s="105">
        <f t="shared" si="10"/>
        <v>0</v>
      </c>
      <c r="AD22" s="105">
        <f t="shared" si="10"/>
        <v>0</v>
      </c>
      <c r="AE22" s="105">
        <f t="shared" si="10"/>
        <v>0</v>
      </c>
      <c r="AF22" s="105">
        <f t="shared" si="10"/>
        <v>0</v>
      </c>
      <c r="AG22" s="105">
        <f t="shared" si="10"/>
        <v>0</v>
      </c>
      <c r="AH22" s="105">
        <f t="shared" si="10"/>
        <v>0</v>
      </c>
      <c r="AI22" s="105">
        <f t="shared" si="10"/>
        <v>0</v>
      </c>
      <c r="AJ22" s="105">
        <f t="shared" si="10"/>
        <v>0</v>
      </c>
      <c r="AK22" s="105">
        <f t="shared" si="10"/>
        <v>0</v>
      </c>
      <c r="AL22" s="105">
        <f t="shared" si="10"/>
        <v>0</v>
      </c>
      <c r="AM22" s="105">
        <f t="shared" si="10"/>
        <v>0</v>
      </c>
      <c r="AN22" s="105">
        <f t="shared" si="10"/>
        <v>0</v>
      </c>
      <c r="AO22" s="105">
        <f t="shared" si="10"/>
        <v>0</v>
      </c>
    </row>
    <row r="23" spans="1:41" ht="15" customHeight="1">
      <c r="A23" s="128"/>
      <c r="B23" s="128"/>
      <c r="C23" s="128"/>
      <c r="D23" s="128"/>
      <c r="E23" s="155" t="s">
        <v>60</v>
      </c>
      <c r="F23" s="128"/>
      <c r="G23" s="128"/>
      <c r="H23" s="128"/>
      <c r="I23" s="145">
        <f t="shared" si="6"/>
        <v>0</v>
      </c>
      <c r="J23" s="128"/>
      <c r="K23" s="106">
        <f t="shared" ref="K23:AO23" si="11">SUMIFS(K$8:K$15,$A$8:$A$15,$E23)</f>
        <v>0</v>
      </c>
      <c r="L23" s="106">
        <f t="shared" si="11"/>
        <v>0</v>
      </c>
      <c r="M23" s="106">
        <f t="shared" si="11"/>
        <v>0</v>
      </c>
      <c r="N23" s="106">
        <f t="shared" si="11"/>
        <v>0</v>
      </c>
      <c r="O23" s="106">
        <f t="shared" si="11"/>
        <v>0</v>
      </c>
      <c r="P23" s="106">
        <f t="shared" si="11"/>
        <v>0</v>
      </c>
      <c r="Q23" s="106">
        <f t="shared" si="11"/>
        <v>0</v>
      </c>
      <c r="R23" s="106">
        <f t="shared" si="11"/>
        <v>0</v>
      </c>
      <c r="S23" s="106">
        <f t="shared" si="11"/>
        <v>0</v>
      </c>
      <c r="T23" s="106">
        <f t="shared" si="11"/>
        <v>0</v>
      </c>
      <c r="U23" s="106">
        <f t="shared" si="11"/>
        <v>0</v>
      </c>
      <c r="V23" s="106">
        <f t="shared" si="11"/>
        <v>0</v>
      </c>
      <c r="W23" s="106">
        <f t="shared" si="11"/>
        <v>0</v>
      </c>
      <c r="X23" s="106">
        <f t="shared" si="11"/>
        <v>0</v>
      </c>
      <c r="Y23" s="106">
        <f t="shared" si="11"/>
        <v>0</v>
      </c>
      <c r="Z23" s="106">
        <f t="shared" si="11"/>
        <v>0</v>
      </c>
      <c r="AA23" s="106">
        <f t="shared" si="11"/>
        <v>0</v>
      </c>
      <c r="AB23" s="106">
        <f t="shared" si="11"/>
        <v>0</v>
      </c>
      <c r="AC23" s="106">
        <f t="shared" si="11"/>
        <v>0</v>
      </c>
      <c r="AD23" s="106">
        <f t="shared" si="11"/>
        <v>0</v>
      </c>
      <c r="AE23" s="106">
        <f t="shared" si="11"/>
        <v>0</v>
      </c>
      <c r="AF23" s="106">
        <f t="shared" si="11"/>
        <v>0</v>
      </c>
      <c r="AG23" s="106">
        <f t="shared" si="11"/>
        <v>0</v>
      </c>
      <c r="AH23" s="106">
        <f t="shared" si="11"/>
        <v>0</v>
      </c>
      <c r="AI23" s="106">
        <f t="shared" si="11"/>
        <v>0</v>
      </c>
      <c r="AJ23" s="106">
        <f t="shared" si="11"/>
        <v>0</v>
      </c>
      <c r="AK23" s="106">
        <f t="shared" si="11"/>
        <v>0</v>
      </c>
      <c r="AL23" s="106">
        <f t="shared" si="11"/>
        <v>0</v>
      </c>
      <c r="AM23" s="106">
        <f t="shared" si="11"/>
        <v>0</v>
      </c>
      <c r="AN23" s="106">
        <f t="shared" si="11"/>
        <v>0</v>
      </c>
      <c r="AO23" s="106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07"/>
      <c r="I24" s="146">
        <f>SUM(I19:I23)</f>
        <v>0</v>
      </c>
      <c r="J24" s="128"/>
      <c r="K24" s="108">
        <f t="shared" ref="K24:AO24" si="12">SUM(K19:K23)</f>
        <v>0</v>
      </c>
      <c r="L24" s="108">
        <f t="shared" si="12"/>
        <v>0</v>
      </c>
      <c r="M24" s="108">
        <f t="shared" si="12"/>
        <v>0</v>
      </c>
      <c r="N24" s="108">
        <f t="shared" si="12"/>
        <v>0</v>
      </c>
      <c r="O24" s="108">
        <f t="shared" si="12"/>
        <v>0</v>
      </c>
      <c r="P24" s="108">
        <f t="shared" si="12"/>
        <v>0</v>
      </c>
      <c r="Q24" s="108">
        <f t="shared" si="12"/>
        <v>0</v>
      </c>
      <c r="R24" s="108">
        <f t="shared" si="12"/>
        <v>0</v>
      </c>
      <c r="S24" s="108">
        <f t="shared" si="12"/>
        <v>0</v>
      </c>
      <c r="T24" s="108">
        <f t="shared" si="12"/>
        <v>0</v>
      </c>
      <c r="U24" s="108">
        <f t="shared" si="12"/>
        <v>0</v>
      </c>
      <c r="V24" s="108">
        <f t="shared" si="12"/>
        <v>0</v>
      </c>
      <c r="W24" s="108">
        <f t="shared" si="12"/>
        <v>0</v>
      </c>
      <c r="X24" s="108">
        <f t="shared" si="12"/>
        <v>0</v>
      </c>
      <c r="Y24" s="108">
        <f t="shared" si="12"/>
        <v>0</v>
      </c>
      <c r="Z24" s="108">
        <f t="shared" si="12"/>
        <v>0</v>
      </c>
      <c r="AA24" s="108">
        <f t="shared" si="12"/>
        <v>0</v>
      </c>
      <c r="AB24" s="108">
        <f t="shared" si="12"/>
        <v>0</v>
      </c>
      <c r="AC24" s="108">
        <f t="shared" si="12"/>
        <v>0</v>
      </c>
      <c r="AD24" s="108">
        <f t="shared" si="12"/>
        <v>0</v>
      </c>
      <c r="AE24" s="108">
        <f t="shared" si="12"/>
        <v>0</v>
      </c>
      <c r="AF24" s="108">
        <f t="shared" si="12"/>
        <v>0</v>
      </c>
      <c r="AG24" s="108">
        <f t="shared" si="12"/>
        <v>0</v>
      </c>
      <c r="AH24" s="108">
        <f t="shared" si="12"/>
        <v>0</v>
      </c>
      <c r="AI24" s="108">
        <f t="shared" si="12"/>
        <v>0</v>
      </c>
      <c r="AJ24" s="108">
        <f t="shared" si="12"/>
        <v>0</v>
      </c>
      <c r="AK24" s="108">
        <f t="shared" si="12"/>
        <v>0</v>
      </c>
      <c r="AL24" s="108">
        <f t="shared" si="12"/>
        <v>0</v>
      </c>
      <c r="AM24" s="108">
        <f t="shared" si="12"/>
        <v>0</v>
      </c>
      <c r="AN24" s="108">
        <f t="shared" si="12"/>
        <v>0</v>
      </c>
      <c r="AO24" s="108">
        <f t="shared" si="12"/>
        <v>0</v>
      </c>
    </row>
  </sheetData>
  <mergeCells count="46">
    <mergeCell ref="E14:H14"/>
    <mergeCell ref="I12:J12"/>
    <mergeCell ref="I13:J13"/>
    <mergeCell ref="I14:J14"/>
    <mergeCell ref="E15:H15"/>
    <mergeCell ref="E12:H12"/>
    <mergeCell ref="I11:J11"/>
    <mergeCell ref="I10:J10"/>
    <mergeCell ref="I9:J9"/>
    <mergeCell ref="I5:J7"/>
    <mergeCell ref="I8:J8"/>
    <mergeCell ref="I24:J24"/>
    <mergeCell ref="I19:J19"/>
    <mergeCell ref="E17:H17"/>
    <mergeCell ref="I17:J17"/>
    <mergeCell ref="E16:H16"/>
    <mergeCell ref="I16:J16"/>
    <mergeCell ref="I21:J21"/>
    <mergeCell ref="I20:J20"/>
    <mergeCell ref="E21:H21"/>
    <mergeCell ref="E22:H22"/>
    <mergeCell ref="I23:J23"/>
    <mergeCell ref="I22:J22"/>
    <mergeCell ref="B2:D2"/>
    <mergeCell ref="A1:D1"/>
    <mergeCell ref="B8:D8"/>
    <mergeCell ref="B10:D10"/>
    <mergeCell ref="E23:H23"/>
    <mergeCell ref="A19:D23"/>
    <mergeCell ref="E19:H19"/>
    <mergeCell ref="E20:H20"/>
    <mergeCell ref="A16:D17"/>
    <mergeCell ref="E11:H11"/>
    <mergeCell ref="B11:D11"/>
    <mergeCell ref="B12:D12"/>
    <mergeCell ref="B14:D14"/>
    <mergeCell ref="B13:D13"/>
    <mergeCell ref="B15:D15"/>
    <mergeCell ref="E13:H13"/>
    <mergeCell ref="E9:H9"/>
    <mergeCell ref="B9:D9"/>
    <mergeCell ref="B5:D7"/>
    <mergeCell ref="A5:A7"/>
    <mergeCell ref="E10:H10"/>
    <mergeCell ref="E5:H7"/>
    <mergeCell ref="E8:H8"/>
  </mergeCells>
  <conditionalFormatting sqref="K5:AO17">
    <cfRule type="expression" dxfId="23" priority="1">
      <formula>IF(MONTH($B$3)&lt;&gt;MONTH(K$5),1,0)</formula>
    </cfRule>
  </conditionalFormatting>
  <conditionalFormatting sqref="K5:AO17">
    <cfRule type="expression" dxfId="22" priority="2">
      <formula>IF(WEEKDAY(K$5,2)=7,1,0)</formula>
    </cfRule>
  </conditionalFormatting>
  <conditionalFormatting sqref="K5:AO17">
    <cfRule type="expression" dxfId="21" priority="3">
      <formula>IF(WEEKDAY(K$5,2)=6,1,0)</formula>
    </cfRule>
  </conditionalFormatting>
  <conditionalFormatting sqref="K5:AO17">
    <cfRule type="expression" dxfId="20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9" t="s">
        <v>10</v>
      </c>
      <c r="B1" s="124"/>
      <c r="C1" s="124"/>
      <c r="D1" s="124"/>
      <c r="E1" s="67" t="s">
        <v>11</v>
      </c>
      <c r="F1" s="34">
        <f>$D$3*0</f>
        <v>0</v>
      </c>
      <c r="G1" s="67" t="s">
        <v>51</v>
      </c>
      <c r="H1" s="68">
        <f ca="1">I16-$J$1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5" t="s">
        <v>53</v>
      </c>
      <c r="C2" s="124"/>
      <c r="D2" s="126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41" t="s">
        <v>56</v>
      </c>
      <c r="B5" s="120" t="s">
        <v>57</v>
      </c>
      <c r="C5" s="139"/>
      <c r="D5" s="137"/>
      <c r="E5" s="120" t="s">
        <v>58</v>
      </c>
      <c r="F5" s="139"/>
      <c r="G5" s="139"/>
      <c r="H5" s="137"/>
      <c r="I5" s="120" t="s">
        <v>59</v>
      </c>
      <c r="J5" s="137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42"/>
      <c r="B6" s="121"/>
      <c r="C6" s="128"/>
      <c r="D6" s="131"/>
      <c r="E6" s="121"/>
      <c r="F6" s="128"/>
      <c r="G6" s="128"/>
      <c r="H6" s="131"/>
      <c r="I6" s="121"/>
      <c r="J6" s="131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43"/>
      <c r="B7" s="122"/>
      <c r="C7" s="140"/>
      <c r="D7" s="132"/>
      <c r="E7" s="122"/>
      <c r="F7" s="140"/>
      <c r="G7" s="140"/>
      <c r="H7" s="132"/>
      <c r="I7" s="122"/>
      <c r="J7" s="132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10"/>
      <c r="AK7" s="80"/>
      <c r="AL7" s="80"/>
      <c r="AM7" s="111"/>
      <c r="AN7" s="110"/>
      <c r="AO7" s="110"/>
    </row>
    <row r="8" spans="1:41" ht="22.5" customHeight="1">
      <c r="A8" s="83" t="s">
        <v>60</v>
      </c>
      <c r="B8" s="144" t="s">
        <v>80</v>
      </c>
      <c r="C8" s="124"/>
      <c r="D8" s="126"/>
      <c r="E8" s="138"/>
      <c r="F8" s="124"/>
      <c r="G8" s="124"/>
      <c r="H8" s="126"/>
      <c r="I8" s="136">
        <f t="shared" ref="I8:I14" si="2">SUM(K8:AO8)</f>
        <v>0</v>
      </c>
      <c r="J8" s="126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/>
      <c r="B9" s="156"/>
      <c r="C9" s="124"/>
      <c r="D9" s="126"/>
      <c r="E9" s="138"/>
      <c r="F9" s="124"/>
      <c r="G9" s="124"/>
      <c r="H9" s="126"/>
      <c r="I9" s="136">
        <f t="shared" si="2"/>
        <v>0</v>
      </c>
      <c r="J9" s="12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/>
      <c r="B10" s="156"/>
      <c r="C10" s="124"/>
      <c r="D10" s="126"/>
      <c r="E10" s="138"/>
      <c r="F10" s="124"/>
      <c r="G10" s="124"/>
      <c r="H10" s="126"/>
      <c r="I10" s="136">
        <f t="shared" si="2"/>
        <v>0</v>
      </c>
      <c r="J10" s="126"/>
      <c r="K10" s="91"/>
      <c r="L10" s="86"/>
      <c r="M10" s="91"/>
      <c r="N10" s="86"/>
      <c r="O10" s="86"/>
      <c r="P10" s="86"/>
      <c r="Q10" s="86"/>
      <c r="R10" s="91"/>
      <c r="S10" s="91"/>
      <c r="T10" s="91"/>
      <c r="U10" s="91"/>
      <c r="V10" s="86"/>
      <c r="W10" s="91"/>
      <c r="X10" s="91"/>
      <c r="Y10" s="91"/>
      <c r="Z10" s="86"/>
      <c r="AA10" s="86"/>
      <c r="AB10" s="91"/>
      <c r="AC10" s="91"/>
      <c r="AD10" s="91"/>
      <c r="AE10" s="91"/>
      <c r="AF10" s="91"/>
      <c r="AG10" s="91"/>
      <c r="AH10" s="91"/>
      <c r="AI10" s="91"/>
      <c r="AJ10" s="95"/>
      <c r="AK10" s="95"/>
      <c r="AL10" s="87"/>
      <c r="AM10" s="87"/>
      <c r="AN10" s="87"/>
      <c r="AO10" s="91"/>
    </row>
    <row r="11" spans="1:41" ht="22.5" customHeight="1">
      <c r="A11" s="93"/>
      <c r="B11" s="156"/>
      <c r="C11" s="124"/>
      <c r="D11" s="126"/>
      <c r="E11" s="138"/>
      <c r="F11" s="124"/>
      <c r="G11" s="124"/>
      <c r="H11" s="126"/>
      <c r="I11" s="136">
        <f t="shared" si="2"/>
        <v>0</v>
      </c>
      <c r="J11" s="126"/>
      <c r="K11" s="91"/>
      <c r="L11" s="86"/>
      <c r="M11" s="91"/>
      <c r="N11" s="91"/>
      <c r="O11" s="86"/>
      <c r="P11" s="91"/>
      <c r="Q11" s="86"/>
      <c r="R11" s="91"/>
      <c r="S11" s="91"/>
      <c r="T11" s="91"/>
      <c r="U11" s="91"/>
      <c r="V11" s="86"/>
      <c r="W11" s="86"/>
      <c r="X11" s="91"/>
      <c r="Y11" s="91"/>
      <c r="Z11" s="86"/>
      <c r="AA11" s="86"/>
      <c r="AB11" s="91"/>
      <c r="AC11" s="91"/>
      <c r="AD11" s="91"/>
      <c r="AE11" s="91"/>
      <c r="AF11" s="91"/>
      <c r="AG11" s="91"/>
      <c r="AH11" s="91"/>
      <c r="AI11" s="91"/>
      <c r="AJ11" s="95"/>
      <c r="AK11" s="95"/>
      <c r="AL11" s="87"/>
      <c r="AM11" s="87"/>
      <c r="AN11" s="87"/>
      <c r="AO11" s="91"/>
    </row>
    <row r="12" spans="1:41" ht="22.5" customHeight="1">
      <c r="A12" s="89"/>
      <c r="B12" s="156"/>
      <c r="C12" s="124"/>
      <c r="D12" s="126"/>
      <c r="E12" s="138"/>
      <c r="F12" s="124"/>
      <c r="G12" s="124"/>
      <c r="H12" s="126"/>
      <c r="I12" s="136">
        <f t="shared" si="2"/>
        <v>0</v>
      </c>
      <c r="J12" s="126"/>
      <c r="K12" s="91"/>
      <c r="L12" s="86"/>
      <c r="M12" s="86"/>
      <c r="N12" s="91"/>
      <c r="O12" s="86"/>
      <c r="P12" s="91"/>
      <c r="Q12" s="86"/>
      <c r="R12" s="91"/>
      <c r="S12" s="91"/>
      <c r="T12" s="91"/>
      <c r="U12" s="86"/>
      <c r="V12" s="86"/>
      <c r="W12" s="91"/>
      <c r="X12" s="91"/>
      <c r="Y12" s="91"/>
      <c r="Z12" s="86"/>
      <c r="AA12" s="86"/>
      <c r="AB12" s="91"/>
      <c r="AC12" s="91"/>
      <c r="AD12" s="91"/>
      <c r="AE12" s="91"/>
      <c r="AF12" s="91"/>
      <c r="AG12" s="91"/>
      <c r="AH12" s="91"/>
      <c r="AI12" s="91"/>
      <c r="AJ12" s="95"/>
      <c r="AK12" s="95"/>
      <c r="AL12" s="87"/>
      <c r="AM12" s="87"/>
      <c r="AN12" s="87"/>
      <c r="AO12" s="91"/>
    </row>
    <row r="13" spans="1:41" ht="22.5" customHeight="1">
      <c r="A13" s="89"/>
      <c r="B13" s="156"/>
      <c r="C13" s="124"/>
      <c r="D13" s="126"/>
      <c r="E13" s="138"/>
      <c r="F13" s="124"/>
      <c r="G13" s="124"/>
      <c r="H13" s="126"/>
      <c r="I13" s="136">
        <f t="shared" si="2"/>
        <v>0</v>
      </c>
      <c r="J13" s="126"/>
      <c r="K13" s="91"/>
      <c r="L13" s="86"/>
      <c r="M13" s="91"/>
      <c r="N13" s="91"/>
      <c r="O13" s="86"/>
      <c r="P13" s="91"/>
      <c r="Q13" s="86"/>
      <c r="R13" s="91"/>
      <c r="S13" s="91"/>
      <c r="T13" s="91"/>
      <c r="U13" s="91"/>
      <c r="V13" s="86"/>
      <c r="W13" s="91"/>
      <c r="X13" s="91"/>
      <c r="Y13" s="91"/>
      <c r="Z13" s="86"/>
      <c r="AA13" s="86"/>
      <c r="AB13" s="91"/>
      <c r="AC13" s="91"/>
      <c r="AD13" s="91"/>
      <c r="AE13" s="91"/>
      <c r="AF13" s="91"/>
      <c r="AG13" s="91"/>
      <c r="AH13" s="91"/>
      <c r="AI13" s="91"/>
      <c r="AJ13" s="95"/>
      <c r="AK13" s="95"/>
      <c r="AL13" s="87"/>
      <c r="AM13" s="87"/>
      <c r="AN13" s="87"/>
      <c r="AO13" s="91"/>
    </row>
    <row r="14" spans="1:41" ht="22.5" customHeight="1">
      <c r="A14" s="93"/>
      <c r="B14" s="157"/>
      <c r="C14" s="124"/>
      <c r="D14" s="126"/>
      <c r="E14" s="138"/>
      <c r="F14" s="124"/>
      <c r="G14" s="124"/>
      <c r="H14" s="126"/>
      <c r="I14" s="136">
        <f t="shared" si="2"/>
        <v>0</v>
      </c>
      <c r="J14" s="126"/>
      <c r="K14" s="91"/>
      <c r="L14" s="86"/>
      <c r="M14" s="91"/>
      <c r="N14" s="91"/>
      <c r="O14" s="86"/>
      <c r="P14" s="91"/>
      <c r="Q14" s="86"/>
      <c r="R14" s="91"/>
      <c r="S14" s="91"/>
      <c r="T14" s="91"/>
      <c r="U14" s="91"/>
      <c r="V14" s="86"/>
      <c r="W14" s="91"/>
      <c r="X14" s="91"/>
      <c r="Y14" s="91"/>
      <c r="Z14" s="86"/>
      <c r="AA14" s="86"/>
      <c r="AB14" s="91"/>
      <c r="AC14" s="91"/>
      <c r="AD14" s="91"/>
      <c r="AE14" s="91"/>
      <c r="AF14" s="91"/>
      <c r="AG14" s="91"/>
      <c r="AH14" s="91"/>
      <c r="AI14" s="91"/>
      <c r="AJ14" s="95"/>
      <c r="AK14" s="95"/>
      <c r="AL14" s="87"/>
      <c r="AM14" s="87"/>
      <c r="AN14" s="87"/>
      <c r="AO14" s="91"/>
    </row>
    <row r="15" spans="1:41" ht="12" customHeight="1">
      <c r="A15" s="99"/>
      <c r="B15" s="150"/>
      <c r="C15" s="124"/>
      <c r="D15" s="124"/>
      <c r="E15" s="147"/>
      <c r="F15" s="124"/>
      <c r="G15" s="124"/>
      <c r="H15" s="124"/>
      <c r="I15" s="100"/>
      <c r="J15" s="100"/>
      <c r="K15" s="101"/>
      <c r="L15" s="101"/>
      <c r="M15" s="101"/>
      <c r="N15" s="101"/>
      <c r="O15" s="102"/>
      <c r="P15" s="102"/>
      <c r="Q15" s="103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3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3"/>
    </row>
    <row r="16" spans="1:41" ht="22.5" customHeight="1">
      <c r="A16" s="151" t="s">
        <v>50</v>
      </c>
      <c r="B16" s="139"/>
      <c r="C16" s="139"/>
      <c r="D16" s="137"/>
      <c r="E16" s="152" t="s">
        <v>61</v>
      </c>
      <c r="F16" s="140"/>
      <c r="G16" s="140"/>
      <c r="H16" s="132"/>
      <c r="I16" s="154">
        <f t="shared" ref="I16:I17" si="3">SUM(K16:AO16)</f>
        <v>0</v>
      </c>
      <c r="J16" s="132"/>
      <c r="K16" s="104">
        <f t="shared" ref="K16:AO16" si="4">SUM(K8:K15)</f>
        <v>0</v>
      </c>
      <c r="L16" s="104">
        <f t="shared" si="4"/>
        <v>0</v>
      </c>
      <c r="M16" s="104">
        <f t="shared" si="4"/>
        <v>0</v>
      </c>
      <c r="N16" s="104">
        <f t="shared" si="4"/>
        <v>0</v>
      </c>
      <c r="O16" s="104">
        <f t="shared" si="4"/>
        <v>0</v>
      </c>
      <c r="P16" s="104">
        <f t="shared" si="4"/>
        <v>0</v>
      </c>
      <c r="Q16" s="104">
        <f t="shared" si="4"/>
        <v>0</v>
      </c>
      <c r="R16" s="104">
        <f t="shared" si="4"/>
        <v>0</v>
      </c>
      <c r="S16" s="104">
        <f t="shared" si="4"/>
        <v>0</v>
      </c>
      <c r="T16" s="104">
        <f t="shared" si="4"/>
        <v>0</v>
      </c>
      <c r="U16" s="104">
        <f t="shared" si="4"/>
        <v>0</v>
      </c>
      <c r="V16" s="104">
        <f t="shared" si="4"/>
        <v>0</v>
      </c>
      <c r="W16" s="104">
        <f t="shared" si="4"/>
        <v>0</v>
      </c>
      <c r="X16" s="104">
        <f t="shared" si="4"/>
        <v>0</v>
      </c>
      <c r="Y16" s="104">
        <f t="shared" si="4"/>
        <v>0</v>
      </c>
      <c r="Z16" s="104">
        <f t="shared" si="4"/>
        <v>0</v>
      </c>
      <c r="AA16" s="104">
        <f t="shared" si="4"/>
        <v>0</v>
      </c>
      <c r="AB16" s="104">
        <f t="shared" si="4"/>
        <v>0</v>
      </c>
      <c r="AC16" s="104">
        <f t="shared" si="4"/>
        <v>0</v>
      </c>
      <c r="AD16" s="104">
        <f t="shared" si="4"/>
        <v>0</v>
      </c>
      <c r="AE16" s="104">
        <f t="shared" si="4"/>
        <v>0</v>
      </c>
      <c r="AF16" s="104">
        <f t="shared" si="4"/>
        <v>0</v>
      </c>
      <c r="AG16" s="104">
        <f t="shared" si="4"/>
        <v>0</v>
      </c>
      <c r="AH16" s="104">
        <f t="shared" si="4"/>
        <v>0</v>
      </c>
      <c r="AI16" s="104">
        <f t="shared" si="4"/>
        <v>0</v>
      </c>
      <c r="AJ16" s="104">
        <f t="shared" si="4"/>
        <v>0</v>
      </c>
      <c r="AK16" s="104">
        <f t="shared" si="4"/>
        <v>0</v>
      </c>
      <c r="AL16" s="104">
        <f t="shared" si="4"/>
        <v>0</v>
      </c>
      <c r="AM16" s="104">
        <f t="shared" si="4"/>
        <v>0</v>
      </c>
      <c r="AN16" s="104">
        <f t="shared" si="4"/>
        <v>0</v>
      </c>
      <c r="AO16" s="104">
        <f t="shared" si="4"/>
        <v>0</v>
      </c>
    </row>
    <row r="17" spans="1:41" ht="22.5" customHeight="1">
      <c r="A17" s="122"/>
      <c r="B17" s="140"/>
      <c r="C17" s="140"/>
      <c r="D17" s="132"/>
      <c r="E17" s="152" t="s">
        <v>62</v>
      </c>
      <c r="F17" s="140"/>
      <c r="G17" s="140"/>
      <c r="H17" s="132"/>
      <c r="I17" s="154">
        <f t="shared" si="3"/>
        <v>0</v>
      </c>
      <c r="J17" s="132"/>
      <c r="K17" s="104">
        <f t="shared" ref="K17:AO17" si="5">IF(OR(WEEKDAY(K$5)=1,WEEKDAY(K$5)=7,K$7="x"), SUM(K8:K15),0)</f>
        <v>0</v>
      </c>
      <c r="L17" s="104">
        <f t="shared" si="5"/>
        <v>0</v>
      </c>
      <c r="M17" s="104">
        <f t="shared" si="5"/>
        <v>0</v>
      </c>
      <c r="N17" s="104">
        <f t="shared" si="5"/>
        <v>0</v>
      </c>
      <c r="O17" s="104">
        <f t="shared" si="5"/>
        <v>0</v>
      </c>
      <c r="P17" s="104">
        <f t="shared" si="5"/>
        <v>0</v>
      </c>
      <c r="Q17" s="104">
        <f t="shared" si="5"/>
        <v>0</v>
      </c>
      <c r="R17" s="104">
        <f t="shared" si="5"/>
        <v>0</v>
      </c>
      <c r="S17" s="104">
        <f t="shared" si="5"/>
        <v>0</v>
      </c>
      <c r="T17" s="104">
        <f t="shared" si="5"/>
        <v>0</v>
      </c>
      <c r="U17" s="104">
        <f t="shared" si="5"/>
        <v>0</v>
      </c>
      <c r="V17" s="104">
        <f t="shared" si="5"/>
        <v>0</v>
      </c>
      <c r="W17" s="104">
        <f t="shared" si="5"/>
        <v>0</v>
      </c>
      <c r="X17" s="104">
        <f t="shared" si="5"/>
        <v>0</v>
      </c>
      <c r="Y17" s="104">
        <f t="shared" si="5"/>
        <v>0</v>
      </c>
      <c r="Z17" s="104">
        <f t="shared" si="5"/>
        <v>0</v>
      </c>
      <c r="AA17" s="104">
        <f t="shared" si="5"/>
        <v>0</v>
      </c>
      <c r="AB17" s="104">
        <f t="shared" si="5"/>
        <v>0</v>
      </c>
      <c r="AC17" s="104">
        <f t="shared" si="5"/>
        <v>0</v>
      </c>
      <c r="AD17" s="104">
        <f t="shared" si="5"/>
        <v>0</v>
      </c>
      <c r="AE17" s="104">
        <f t="shared" si="5"/>
        <v>0</v>
      </c>
      <c r="AF17" s="104">
        <f t="shared" si="5"/>
        <v>0</v>
      </c>
      <c r="AG17" s="104">
        <f t="shared" si="5"/>
        <v>0</v>
      </c>
      <c r="AH17" s="104">
        <f t="shared" si="5"/>
        <v>0</v>
      </c>
      <c r="AI17" s="104">
        <f t="shared" si="5"/>
        <v>0</v>
      </c>
      <c r="AJ17" s="104">
        <f t="shared" si="5"/>
        <v>0</v>
      </c>
      <c r="AK17" s="104">
        <f t="shared" si="5"/>
        <v>0</v>
      </c>
      <c r="AL17" s="104">
        <f t="shared" si="5"/>
        <v>0</v>
      </c>
      <c r="AM17" s="104">
        <f t="shared" si="5"/>
        <v>0</v>
      </c>
      <c r="AN17" s="104">
        <f t="shared" si="5"/>
        <v>0</v>
      </c>
      <c r="AO17" s="104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49" t="s">
        <v>63</v>
      </c>
      <c r="B19" s="128"/>
      <c r="C19" s="128"/>
      <c r="D19" s="128"/>
      <c r="E19" s="149"/>
      <c r="F19" s="128"/>
      <c r="G19" s="128"/>
      <c r="H19" s="128"/>
      <c r="I19" s="148">
        <f t="shared" ref="I19:I23" si="6">SUM(K19:AO19)</f>
        <v>0</v>
      </c>
      <c r="J19" s="128"/>
      <c r="K19" s="105">
        <f t="shared" ref="K19:AO19" si="7">SUMIFS(K$8:K$15,$A$8:$A$15,$E19)</f>
        <v>0</v>
      </c>
      <c r="L19" s="105">
        <f t="shared" si="7"/>
        <v>0</v>
      </c>
      <c r="M19" s="105">
        <f t="shared" si="7"/>
        <v>0</v>
      </c>
      <c r="N19" s="105">
        <f t="shared" si="7"/>
        <v>0</v>
      </c>
      <c r="O19" s="105">
        <f t="shared" si="7"/>
        <v>0</v>
      </c>
      <c r="P19" s="105">
        <f t="shared" si="7"/>
        <v>0</v>
      </c>
      <c r="Q19" s="105">
        <f t="shared" si="7"/>
        <v>0</v>
      </c>
      <c r="R19" s="105">
        <f t="shared" si="7"/>
        <v>0</v>
      </c>
      <c r="S19" s="105">
        <f t="shared" si="7"/>
        <v>0</v>
      </c>
      <c r="T19" s="105">
        <f t="shared" si="7"/>
        <v>0</v>
      </c>
      <c r="U19" s="105">
        <f t="shared" si="7"/>
        <v>0</v>
      </c>
      <c r="V19" s="105">
        <f t="shared" si="7"/>
        <v>0</v>
      </c>
      <c r="W19" s="105">
        <f t="shared" si="7"/>
        <v>0</v>
      </c>
      <c r="X19" s="105">
        <f t="shared" si="7"/>
        <v>0</v>
      </c>
      <c r="Y19" s="105">
        <f t="shared" si="7"/>
        <v>0</v>
      </c>
      <c r="Z19" s="105">
        <f t="shared" si="7"/>
        <v>0</v>
      </c>
      <c r="AA19" s="105">
        <f t="shared" si="7"/>
        <v>0</v>
      </c>
      <c r="AB19" s="105">
        <f t="shared" si="7"/>
        <v>0</v>
      </c>
      <c r="AC19" s="105">
        <f t="shared" si="7"/>
        <v>0</v>
      </c>
      <c r="AD19" s="105">
        <f t="shared" si="7"/>
        <v>0</v>
      </c>
      <c r="AE19" s="105">
        <f t="shared" si="7"/>
        <v>0</v>
      </c>
      <c r="AF19" s="105">
        <f t="shared" si="7"/>
        <v>0</v>
      </c>
      <c r="AG19" s="105">
        <f t="shared" si="7"/>
        <v>0</v>
      </c>
      <c r="AH19" s="105">
        <f t="shared" si="7"/>
        <v>0</v>
      </c>
      <c r="AI19" s="105">
        <f t="shared" si="7"/>
        <v>0</v>
      </c>
      <c r="AJ19" s="105">
        <f t="shared" si="7"/>
        <v>0</v>
      </c>
      <c r="AK19" s="105">
        <f t="shared" si="7"/>
        <v>0</v>
      </c>
      <c r="AL19" s="105">
        <f t="shared" si="7"/>
        <v>0</v>
      </c>
      <c r="AM19" s="105">
        <f t="shared" si="7"/>
        <v>0</v>
      </c>
      <c r="AN19" s="105">
        <f t="shared" si="7"/>
        <v>0</v>
      </c>
      <c r="AO19" s="105">
        <f t="shared" si="7"/>
        <v>0</v>
      </c>
    </row>
    <row r="20" spans="1:41" ht="15" customHeight="1">
      <c r="A20" s="128"/>
      <c r="B20" s="128"/>
      <c r="C20" s="128"/>
      <c r="D20" s="128"/>
      <c r="E20" s="149"/>
      <c r="F20" s="128"/>
      <c r="G20" s="128"/>
      <c r="H20" s="128"/>
      <c r="I20" s="148">
        <f t="shared" si="6"/>
        <v>0</v>
      </c>
      <c r="J20" s="128"/>
      <c r="K20" s="105">
        <f t="shared" ref="K20:AO20" si="8">SUMIFS(K$8:K$15,$A$8:$A$15,$E20)</f>
        <v>0</v>
      </c>
      <c r="L20" s="105">
        <f t="shared" si="8"/>
        <v>0</v>
      </c>
      <c r="M20" s="105">
        <f t="shared" si="8"/>
        <v>0</v>
      </c>
      <c r="N20" s="105">
        <f t="shared" si="8"/>
        <v>0</v>
      </c>
      <c r="O20" s="105">
        <f t="shared" si="8"/>
        <v>0</v>
      </c>
      <c r="P20" s="105">
        <f t="shared" si="8"/>
        <v>0</v>
      </c>
      <c r="Q20" s="105">
        <f t="shared" si="8"/>
        <v>0</v>
      </c>
      <c r="R20" s="105">
        <f t="shared" si="8"/>
        <v>0</v>
      </c>
      <c r="S20" s="105">
        <f t="shared" si="8"/>
        <v>0</v>
      </c>
      <c r="T20" s="105">
        <f t="shared" si="8"/>
        <v>0</v>
      </c>
      <c r="U20" s="105">
        <f t="shared" si="8"/>
        <v>0</v>
      </c>
      <c r="V20" s="105">
        <f t="shared" si="8"/>
        <v>0</v>
      </c>
      <c r="W20" s="105">
        <f t="shared" si="8"/>
        <v>0</v>
      </c>
      <c r="X20" s="105">
        <f t="shared" si="8"/>
        <v>0</v>
      </c>
      <c r="Y20" s="105">
        <f t="shared" si="8"/>
        <v>0</v>
      </c>
      <c r="Z20" s="105">
        <f t="shared" si="8"/>
        <v>0</v>
      </c>
      <c r="AA20" s="105">
        <f t="shared" si="8"/>
        <v>0</v>
      </c>
      <c r="AB20" s="105">
        <f t="shared" si="8"/>
        <v>0</v>
      </c>
      <c r="AC20" s="105">
        <f t="shared" si="8"/>
        <v>0</v>
      </c>
      <c r="AD20" s="105">
        <f t="shared" si="8"/>
        <v>0</v>
      </c>
      <c r="AE20" s="105">
        <f t="shared" si="8"/>
        <v>0</v>
      </c>
      <c r="AF20" s="105">
        <f t="shared" si="8"/>
        <v>0</v>
      </c>
      <c r="AG20" s="105">
        <f t="shared" si="8"/>
        <v>0</v>
      </c>
      <c r="AH20" s="105">
        <f t="shared" si="8"/>
        <v>0</v>
      </c>
      <c r="AI20" s="105">
        <f t="shared" si="8"/>
        <v>0</v>
      </c>
      <c r="AJ20" s="105">
        <f t="shared" si="8"/>
        <v>0</v>
      </c>
      <c r="AK20" s="105">
        <f t="shared" si="8"/>
        <v>0</v>
      </c>
      <c r="AL20" s="105">
        <f t="shared" si="8"/>
        <v>0</v>
      </c>
      <c r="AM20" s="105">
        <f t="shared" si="8"/>
        <v>0</v>
      </c>
      <c r="AN20" s="105">
        <f t="shared" si="8"/>
        <v>0</v>
      </c>
      <c r="AO20" s="105">
        <f t="shared" si="8"/>
        <v>0</v>
      </c>
    </row>
    <row r="21" spans="1:41" ht="15" customHeight="1">
      <c r="A21" s="128"/>
      <c r="B21" s="128"/>
      <c r="C21" s="128"/>
      <c r="D21" s="128"/>
      <c r="E21" s="149"/>
      <c r="F21" s="128"/>
      <c r="G21" s="128"/>
      <c r="H21" s="128"/>
      <c r="I21" s="148">
        <f t="shared" si="6"/>
        <v>0</v>
      </c>
      <c r="J21" s="128"/>
      <c r="K21" s="105">
        <f t="shared" ref="K21:AO21" si="9">SUMIFS(K$8:K$15,$A$8:$A$15,$E21)</f>
        <v>0</v>
      </c>
      <c r="L21" s="105">
        <f t="shared" si="9"/>
        <v>0</v>
      </c>
      <c r="M21" s="105">
        <f t="shared" si="9"/>
        <v>0</v>
      </c>
      <c r="N21" s="105">
        <f t="shared" si="9"/>
        <v>0</v>
      </c>
      <c r="O21" s="105">
        <f t="shared" si="9"/>
        <v>0</v>
      </c>
      <c r="P21" s="105">
        <f t="shared" si="9"/>
        <v>0</v>
      </c>
      <c r="Q21" s="105">
        <f t="shared" si="9"/>
        <v>0</v>
      </c>
      <c r="R21" s="105">
        <f t="shared" si="9"/>
        <v>0</v>
      </c>
      <c r="S21" s="105">
        <f t="shared" si="9"/>
        <v>0</v>
      </c>
      <c r="T21" s="105">
        <f t="shared" si="9"/>
        <v>0</v>
      </c>
      <c r="U21" s="105">
        <f t="shared" si="9"/>
        <v>0</v>
      </c>
      <c r="V21" s="105">
        <f t="shared" si="9"/>
        <v>0</v>
      </c>
      <c r="W21" s="105">
        <f t="shared" si="9"/>
        <v>0</v>
      </c>
      <c r="X21" s="105">
        <f t="shared" si="9"/>
        <v>0</v>
      </c>
      <c r="Y21" s="105">
        <f t="shared" si="9"/>
        <v>0</v>
      </c>
      <c r="Z21" s="105">
        <f t="shared" si="9"/>
        <v>0</v>
      </c>
      <c r="AA21" s="105">
        <f t="shared" si="9"/>
        <v>0</v>
      </c>
      <c r="AB21" s="105">
        <f t="shared" si="9"/>
        <v>0</v>
      </c>
      <c r="AC21" s="105">
        <f t="shared" si="9"/>
        <v>0</v>
      </c>
      <c r="AD21" s="105">
        <f t="shared" si="9"/>
        <v>0</v>
      </c>
      <c r="AE21" s="105">
        <f t="shared" si="9"/>
        <v>0</v>
      </c>
      <c r="AF21" s="105">
        <f t="shared" si="9"/>
        <v>0</v>
      </c>
      <c r="AG21" s="105">
        <f t="shared" si="9"/>
        <v>0</v>
      </c>
      <c r="AH21" s="105">
        <f t="shared" si="9"/>
        <v>0</v>
      </c>
      <c r="AI21" s="105">
        <f t="shared" si="9"/>
        <v>0</v>
      </c>
      <c r="AJ21" s="105">
        <f t="shared" si="9"/>
        <v>0</v>
      </c>
      <c r="AK21" s="105">
        <f t="shared" si="9"/>
        <v>0</v>
      </c>
      <c r="AL21" s="105">
        <f t="shared" si="9"/>
        <v>0</v>
      </c>
      <c r="AM21" s="105">
        <f t="shared" si="9"/>
        <v>0</v>
      </c>
      <c r="AN21" s="105">
        <f t="shared" si="9"/>
        <v>0</v>
      </c>
      <c r="AO21" s="105">
        <f t="shared" si="9"/>
        <v>0</v>
      </c>
    </row>
    <row r="22" spans="1:41" ht="15" customHeight="1">
      <c r="A22" s="128"/>
      <c r="B22" s="128"/>
      <c r="C22" s="128"/>
      <c r="D22" s="128"/>
      <c r="E22" s="149"/>
      <c r="F22" s="128"/>
      <c r="G22" s="128"/>
      <c r="H22" s="128"/>
      <c r="I22" s="148">
        <f t="shared" si="6"/>
        <v>0</v>
      </c>
      <c r="J22" s="128"/>
      <c r="K22" s="105">
        <f t="shared" ref="K22:AO22" si="10">SUMIFS(K$8:K$15,$A$8:$A$15,$E22)</f>
        <v>0</v>
      </c>
      <c r="L22" s="105">
        <f t="shared" si="10"/>
        <v>0</v>
      </c>
      <c r="M22" s="105">
        <f t="shared" si="10"/>
        <v>0</v>
      </c>
      <c r="N22" s="105">
        <f t="shared" si="10"/>
        <v>0</v>
      </c>
      <c r="O22" s="105">
        <f t="shared" si="10"/>
        <v>0</v>
      </c>
      <c r="P22" s="105">
        <f t="shared" si="10"/>
        <v>0</v>
      </c>
      <c r="Q22" s="105">
        <f t="shared" si="10"/>
        <v>0</v>
      </c>
      <c r="R22" s="105">
        <f t="shared" si="10"/>
        <v>0</v>
      </c>
      <c r="S22" s="105">
        <f t="shared" si="10"/>
        <v>0</v>
      </c>
      <c r="T22" s="105">
        <f t="shared" si="10"/>
        <v>0</v>
      </c>
      <c r="U22" s="105">
        <f t="shared" si="10"/>
        <v>0</v>
      </c>
      <c r="V22" s="105">
        <f t="shared" si="10"/>
        <v>0</v>
      </c>
      <c r="W22" s="105">
        <f t="shared" si="10"/>
        <v>0</v>
      </c>
      <c r="X22" s="105">
        <f t="shared" si="10"/>
        <v>0</v>
      </c>
      <c r="Y22" s="105">
        <f t="shared" si="10"/>
        <v>0</v>
      </c>
      <c r="Z22" s="105">
        <f t="shared" si="10"/>
        <v>0</v>
      </c>
      <c r="AA22" s="105">
        <f t="shared" si="10"/>
        <v>0</v>
      </c>
      <c r="AB22" s="105">
        <f t="shared" si="10"/>
        <v>0</v>
      </c>
      <c r="AC22" s="105">
        <f t="shared" si="10"/>
        <v>0</v>
      </c>
      <c r="AD22" s="105">
        <f t="shared" si="10"/>
        <v>0</v>
      </c>
      <c r="AE22" s="105">
        <f t="shared" si="10"/>
        <v>0</v>
      </c>
      <c r="AF22" s="105">
        <f t="shared" si="10"/>
        <v>0</v>
      </c>
      <c r="AG22" s="105">
        <f t="shared" si="10"/>
        <v>0</v>
      </c>
      <c r="AH22" s="105">
        <f t="shared" si="10"/>
        <v>0</v>
      </c>
      <c r="AI22" s="105">
        <f t="shared" si="10"/>
        <v>0</v>
      </c>
      <c r="AJ22" s="105">
        <f t="shared" si="10"/>
        <v>0</v>
      </c>
      <c r="AK22" s="105">
        <f t="shared" si="10"/>
        <v>0</v>
      </c>
      <c r="AL22" s="105">
        <f t="shared" si="10"/>
        <v>0</v>
      </c>
      <c r="AM22" s="105">
        <f t="shared" si="10"/>
        <v>0</v>
      </c>
      <c r="AN22" s="105">
        <f t="shared" si="10"/>
        <v>0</v>
      </c>
      <c r="AO22" s="105">
        <f t="shared" si="10"/>
        <v>0</v>
      </c>
    </row>
    <row r="23" spans="1:41" ht="15" customHeight="1">
      <c r="A23" s="128"/>
      <c r="B23" s="128"/>
      <c r="C23" s="128"/>
      <c r="D23" s="128"/>
      <c r="E23" s="155" t="s">
        <v>60</v>
      </c>
      <c r="F23" s="128"/>
      <c r="G23" s="128"/>
      <c r="H23" s="128"/>
      <c r="I23" s="145">
        <f t="shared" si="6"/>
        <v>0</v>
      </c>
      <c r="J23" s="128"/>
      <c r="K23" s="106">
        <f t="shared" ref="K23:AO23" si="11">SUMIFS(K$8:K$15,$A$8:$A$15,$E23)</f>
        <v>0</v>
      </c>
      <c r="L23" s="106">
        <f t="shared" si="11"/>
        <v>0</v>
      </c>
      <c r="M23" s="106">
        <f t="shared" si="11"/>
        <v>0</v>
      </c>
      <c r="N23" s="106">
        <f t="shared" si="11"/>
        <v>0</v>
      </c>
      <c r="O23" s="106">
        <f t="shared" si="11"/>
        <v>0</v>
      </c>
      <c r="P23" s="106">
        <f t="shared" si="11"/>
        <v>0</v>
      </c>
      <c r="Q23" s="106">
        <f t="shared" si="11"/>
        <v>0</v>
      </c>
      <c r="R23" s="106">
        <f t="shared" si="11"/>
        <v>0</v>
      </c>
      <c r="S23" s="106">
        <f t="shared" si="11"/>
        <v>0</v>
      </c>
      <c r="T23" s="106">
        <f t="shared" si="11"/>
        <v>0</v>
      </c>
      <c r="U23" s="106">
        <f t="shared" si="11"/>
        <v>0</v>
      </c>
      <c r="V23" s="106">
        <f t="shared" si="11"/>
        <v>0</v>
      </c>
      <c r="W23" s="106">
        <f t="shared" si="11"/>
        <v>0</v>
      </c>
      <c r="X23" s="106">
        <f t="shared" si="11"/>
        <v>0</v>
      </c>
      <c r="Y23" s="106">
        <f t="shared" si="11"/>
        <v>0</v>
      </c>
      <c r="Z23" s="106">
        <f t="shared" si="11"/>
        <v>0</v>
      </c>
      <c r="AA23" s="106">
        <f t="shared" si="11"/>
        <v>0</v>
      </c>
      <c r="AB23" s="106">
        <f t="shared" si="11"/>
        <v>0</v>
      </c>
      <c r="AC23" s="106">
        <f t="shared" si="11"/>
        <v>0</v>
      </c>
      <c r="AD23" s="106">
        <f t="shared" si="11"/>
        <v>0</v>
      </c>
      <c r="AE23" s="106">
        <f t="shared" si="11"/>
        <v>0</v>
      </c>
      <c r="AF23" s="106">
        <f t="shared" si="11"/>
        <v>0</v>
      </c>
      <c r="AG23" s="106">
        <f t="shared" si="11"/>
        <v>0</v>
      </c>
      <c r="AH23" s="106">
        <f t="shared" si="11"/>
        <v>0</v>
      </c>
      <c r="AI23" s="106">
        <f t="shared" si="11"/>
        <v>0</v>
      </c>
      <c r="AJ23" s="106">
        <f t="shared" si="11"/>
        <v>0</v>
      </c>
      <c r="AK23" s="106">
        <f t="shared" si="11"/>
        <v>0</v>
      </c>
      <c r="AL23" s="106">
        <f t="shared" si="11"/>
        <v>0</v>
      </c>
      <c r="AM23" s="106">
        <f t="shared" si="11"/>
        <v>0</v>
      </c>
      <c r="AN23" s="106">
        <f t="shared" si="11"/>
        <v>0</v>
      </c>
      <c r="AO23" s="106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07"/>
      <c r="I24" s="146">
        <f>SUM(I19:I23)</f>
        <v>0</v>
      </c>
      <c r="J24" s="128"/>
      <c r="K24" s="108">
        <f t="shared" ref="K24:AO24" si="12">SUM(K19:K23)</f>
        <v>0</v>
      </c>
      <c r="L24" s="108">
        <f t="shared" si="12"/>
        <v>0</v>
      </c>
      <c r="M24" s="108">
        <f t="shared" si="12"/>
        <v>0</v>
      </c>
      <c r="N24" s="108">
        <f t="shared" si="12"/>
        <v>0</v>
      </c>
      <c r="O24" s="108">
        <f t="shared" si="12"/>
        <v>0</v>
      </c>
      <c r="P24" s="108">
        <f t="shared" si="12"/>
        <v>0</v>
      </c>
      <c r="Q24" s="108">
        <f t="shared" si="12"/>
        <v>0</v>
      </c>
      <c r="R24" s="108">
        <f t="shared" si="12"/>
        <v>0</v>
      </c>
      <c r="S24" s="108">
        <f t="shared" si="12"/>
        <v>0</v>
      </c>
      <c r="T24" s="108">
        <f t="shared" si="12"/>
        <v>0</v>
      </c>
      <c r="U24" s="108">
        <f t="shared" si="12"/>
        <v>0</v>
      </c>
      <c r="V24" s="108">
        <f t="shared" si="12"/>
        <v>0</v>
      </c>
      <c r="W24" s="108">
        <f t="shared" si="12"/>
        <v>0</v>
      </c>
      <c r="X24" s="108">
        <f t="shared" si="12"/>
        <v>0</v>
      </c>
      <c r="Y24" s="108">
        <f t="shared" si="12"/>
        <v>0</v>
      </c>
      <c r="Z24" s="108">
        <f t="shared" si="12"/>
        <v>0</v>
      </c>
      <c r="AA24" s="108">
        <f t="shared" si="12"/>
        <v>0</v>
      </c>
      <c r="AB24" s="108">
        <f t="shared" si="12"/>
        <v>0</v>
      </c>
      <c r="AC24" s="108">
        <f t="shared" si="12"/>
        <v>0</v>
      </c>
      <c r="AD24" s="108">
        <f t="shared" si="12"/>
        <v>0</v>
      </c>
      <c r="AE24" s="108">
        <f t="shared" si="12"/>
        <v>0</v>
      </c>
      <c r="AF24" s="108">
        <f t="shared" si="12"/>
        <v>0</v>
      </c>
      <c r="AG24" s="108">
        <f t="shared" si="12"/>
        <v>0</v>
      </c>
      <c r="AH24" s="108">
        <f t="shared" si="12"/>
        <v>0</v>
      </c>
      <c r="AI24" s="108">
        <f t="shared" si="12"/>
        <v>0</v>
      </c>
      <c r="AJ24" s="108">
        <f t="shared" si="12"/>
        <v>0</v>
      </c>
      <c r="AK24" s="108">
        <f t="shared" si="12"/>
        <v>0</v>
      </c>
      <c r="AL24" s="108">
        <f t="shared" si="12"/>
        <v>0</v>
      </c>
      <c r="AM24" s="108">
        <f t="shared" si="12"/>
        <v>0</v>
      </c>
      <c r="AN24" s="108">
        <f t="shared" si="12"/>
        <v>0</v>
      </c>
      <c r="AO24" s="108">
        <f t="shared" si="12"/>
        <v>0</v>
      </c>
    </row>
  </sheetData>
  <mergeCells count="46">
    <mergeCell ref="I24:J24"/>
    <mergeCell ref="E19:H19"/>
    <mergeCell ref="E20:H20"/>
    <mergeCell ref="E13:H13"/>
    <mergeCell ref="E21:H21"/>
    <mergeCell ref="E23:H23"/>
    <mergeCell ref="E22:H22"/>
    <mergeCell ref="I21:J21"/>
    <mergeCell ref="I22:J22"/>
    <mergeCell ref="I20:J20"/>
    <mergeCell ref="B2:D2"/>
    <mergeCell ref="A1:D1"/>
    <mergeCell ref="A5:A7"/>
    <mergeCell ref="E17:H17"/>
    <mergeCell ref="E16:H16"/>
    <mergeCell ref="B13:D13"/>
    <mergeCell ref="A16:D17"/>
    <mergeCell ref="E15:H15"/>
    <mergeCell ref="E14:H14"/>
    <mergeCell ref="E11:H11"/>
    <mergeCell ref="E8:H8"/>
    <mergeCell ref="E12:H12"/>
    <mergeCell ref="E9:H9"/>
    <mergeCell ref="E10:H10"/>
    <mergeCell ref="E5:H7"/>
    <mergeCell ref="A19:D23"/>
    <mergeCell ref="B5:D7"/>
    <mergeCell ref="B8:D8"/>
    <mergeCell ref="B9:D9"/>
    <mergeCell ref="B15:D15"/>
    <mergeCell ref="B14:D14"/>
    <mergeCell ref="B12:D12"/>
    <mergeCell ref="B10:D10"/>
    <mergeCell ref="B11:D11"/>
    <mergeCell ref="I5:J7"/>
    <mergeCell ref="I23:J23"/>
    <mergeCell ref="I10:J10"/>
    <mergeCell ref="I9:J9"/>
    <mergeCell ref="I8:J8"/>
    <mergeCell ref="I11:J11"/>
    <mergeCell ref="I12:J12"/>
    <mergeCell ref="I13:J13"/>
    <mergeCell ref="I14:J14"/>
    <mergeCell ref="I16:J16"/>
    <mergeCell ref="I19:J19"/>
    <mergeCell ref="I17:J17"/>
  </mergeCells>
  <conditionalFormatting sqref="K5:AO17">
    <cfRule type="expression" dxfId="19" priority="1">
      <formula>IF(MONTH($B$3)&lt;&gt;MONTH(K$5),1,0)</formula>
    </cfRule>
  </conditionalFormatting>
  <conditionalFormatting sqref="K5:AO17">
    <cfRule type="expression" dxfId="18" priority="2">
      <formula>IF(WEEKDAY(K$5,2)=7,1,0)</formula>
    </cfRule>
  </conditionalFormatting>
  <conditionalFormatting sqref="K5:AO17">
    <cfRule type="expression" dxfId="17" priority="3">
      <formula>IF(WEEKDAY(K$5,2)=6,1,0)</formula>
    </cfRule>
  </conditionalFormatting>
  <conditionalFormatting sqref="K5:AO17">
    <cfRule type="expression" dxfId="16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3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9" t="s">
        <v>10</v>
      </c>
      <c r="B1" s="124"/>
      <c r="C1" s="124"/>
      <c r="D1" s="124"/>
      <c r="E1" s="67" t="s">
        <v>11</v>
      </c>
      <c r="F1" s="34">
        <f>$D$3*0</f>
        <v>0</v>
      </c>
      <c r="G1" s="67" t="s">
        <v>51</v>
      </c>
      <c r="H1" s="68">
        <f ca="1">I25-$J$1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ROW(A28)</f>
        <v>28</v>
      </c>
      <c r="L1" s="70">
        <f>ROW(A32)</f>
        <v>32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5" t="s">
        <v>53</v>
      </c>
      <c r="C2" s="124"/>
      <c r="D2" s="126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41" t="s">
        <v>56</v>
      </c>
      <c r="B5" s="120" t="s">
        <v>57</v>
      </c>
      <c r="C5" s="139"/>
      <c r="D5" s="137"/>
      <c r="E5" s="120" t="s">
        <v>58</v>
      </c>
      <c r="F5" s="139"/>
      <c r="G5" s="139"/>
      <c r="H5" s="137"/>
      <c r="I5" s="120" t="s">
        <v>59</v>
      </c>
      <c r="J5" s="137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42"/>
      <c r="B6" s="121"/>
      <c r="C6" s="128"/>
      <c r="D6" s="131"/>
      <c r="E6" s="121"/>
      <c r="F6" s="128"/>
      <c r="G6" s="128"/>
      <c r="H6" s="131"/>
      <c r="I6" s="121"/>
      <c r="J6" s="131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43"/>
      <c r="B7" s="122"/>
      <c r="C7" s="140"/>
      <c r="D7" s="132"/>
      <c r="E7" s="122"/>
      <c r="F7" s="140"/>
      <c r="G7" s="140"/>
      <c r="H7" s="132"/>
      <c r="I7" s="122"/>
      <c r="J7" s="132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2"/>
      <c r="Y7" s="82"/>
      <c r="Z7" s="82"/>
      <c r="AA7" s="82"/>
      <c r="AB7" s="81"/>
      <c r="AC7" s="81"/>
      <c r="AD7" s="81"/>
      <c r="AE7" s="82"/>
      <c r="AF7" s="82"/>
      <c r="AG7" s="81"/>
      <c r="AH7" s="82"/>
      <c r="AI7" s="109"/>
      <c r="AJ7" s="110"/>
      <c r="AK7" s="82"/>
      <c r="AL7" s="82"/>
      <c r="AM7" s="111"/>
      <c r="AN7" s="110"/>
      <c r="AO7" s="110"/>
    </row>
    <row r="8" spans="1:41" ht="22.5" customHeight="1">
      <c r="A8" s="113" t="s">
        <v>81</v>
      </c>
      <c r="B8" s="156" t="s">
        <v>79</v>
      </c>
      <c r="C8" s="124"/>
      <c r="D8" s="126"/>
      <c r="E8" s="138" t="s">
        <v>82</v>
      </c>
      <c r="F8" s="124"/>
      <c r="G8" s="124"/>
      <c r="H8" s="126"/>
      <c r="I8" s="136">
        <f t="shared" ref="I8:I23" si="2">SUM(K8:AO8)</f>
        <v>0</v>
      </c>
      <c r="J8" s="126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114" t="s">
        <v>81</v>
      </c>
      <c r="B9" s="156"/>
      <c r="C9" s="124"/>
      <c r="D9" s="126"/>
      <c r="E9" s="138" t="s">
        <v>83</v>
      </c>
      <c r="F9" s="124"/>
      <c r="G9" s="124"/>
      <c r="H9" s="126"/>
      <c r="I9" s="136">
        <f t="shared" si="2"/>
        <v>0</v>
      </c>
      <c r="J9" s="126"/>
      <c r="K9" s="90"/>
      <c r="L9" s="90"/>
      <c r="M9" s="86"/>
      <c r="N9" s="90"/>
      <c r="O9" s="86"/>
      <c r="P9" s="86"/>
      <c r="Q9" s="90"/>
      <c r="R9" s="90"/>
      <c r="S9" s="86"/>
      <c r="T9" s="90"/>
      <c r="U9" s="86"/>
      <c r="V9" s="86"/>
      <c r="W9" s="86"/>
      <c r="X9" s="86"/>
      <c r="Y9" s="90"/>
      <c r="Z9" s="86"/>
      <c r="AA9" s="86"/>
      <c r="AB9" s="90"/>
      <c r="AC9" s="86"/>
      <c r="AD9" s="86"/>
      <c r="AE9" s="86"/>
      <c r="AF9" s="86"/>
      <c r="AG9" s="86"/>
      <c r="AH9" s="86"/>
      <c r="AI9" s="90"/>
      <c r="AJ9" s="87"/>
      <c r="AK9" s="87"/>
      <c r="AL9" s="88"/>
      <c r="AM9" s="88"/>
      <c r="AN9" s="87"/>
      <c r="AO9" s="90"/>
    </row>
    <row r="10" spans="1:41" ht="22.5" customHeight="1">
      <c r="A10" s="114" t="s">
        <v>81</v>
      </c>
      <c r="B10" s="156"/>
      <c r="C10" s="124"/>
      <c r="D10" s="126"/>
      <c r="E10" s="138" t="s">
        <v>84</v>
      </c>
      <c r="F10" s="124"/>
      <c r="G10" s="124"/>
      <c r="H10" s="126"/>
      <c r="I10" s="136">
        <f t="shared" si="2"/>
        <v>0</v>
      </c>
      <c r="J10" s="126"/>
      <c r="K10" s="90"/>
      <c r="L10" s="90"/>
      <c r="M10" s="86"/>
      <c r="N10" s="90"/>
      <c r="O10" s="86"/>
      <c r="P10" s="86"/>
      <c r="Q10" s="90"/>
      <c r="R10" s="90"/>
      <c r="S10" s="86"/>
      <c r="T10" s="90"/>
      <c r="U10" s="86"/>
      <c r="V10" s="86"/>
      <c r="W10" s="86"/>
      <c r="X10" s="86"/>
      <c r="Y10" s="90"/>
      <c r="Z10" s="86"/>
      <c r="AA10" s="86"/>
      <c r="AB10" s="90"/>
      <c r="AC10" s="86"/>
      <c r="AD10" s="86"/>
      <c r="AE10" s="86"/>
      <c r="AF10" s="86"/>
      <c r="AG10" s="86"/>
      <c r="AH10" s="86"/>
      <c r="AI10" s="90"/>
      <c r="AJ10" s="87"/>
      <c r="AK10" s="87"/>
      <c r="AL10" s="88"/>
      <c r="AM10" s="88"/>
      <c r="AN10" s="87"/>
      <c r="AO10" s="90"/>
    </row>
    <row r="11" spans="1:41" ht="22.5" customHeight="1">
      <c r="A11" s="114" t="s">
        <v>81</v>
      </c>
      <c r="B11" s="156"/>
      <c r="C11" s="124"/>
      <c r="D11" s="126"/>
      <c r="E11" s="138" t="s">
        <v>85</v>
      </c>
      <c r="F11" s="124"/>
      <c r="G11" s="124"/>
      <c r="H11" s="126"/>
      <c r="I11" s="136">
        <f t="shared" si="2"/>
        <v>0</v>
      </c>
      <c r="J11" s="126"/>
      <c r="K11" s="90"/>
      <c r="L11" s="90"/>
      <c r="M11" s="86"/>
      <c r="N11" s="90"/>
      <c r="O11" s="86"/>
      <c r="P11" s="86"/>
      <c r="Q11" s="90"/>
      <c r="R11" s="90"/>
      <c r="S11" s="86"/>
      <c r="T11" s="90"/>
      <c r="U11" s="86"/>
      <c r="V11" s="86"/>
      <c r="W11" s="86"/>
      <c r="X11" s="86"/>
      <c r="Y11" s="90"/>
      <c r="Z11" s="86"/>
      <c r="AA11" s="86"/>
      <c r="AB11" s="90"/>
      <c r="AC11" s="86"/>
      <c r="AD11" s="86"/>
      <c r="AE11" s="86"/>
      <c r="AF11" s="86"/>
      <c r="AG11" s="86"/>
      <c r="AH11" s="86"/>
      <c r="AI11" s="90"/>
      <c r="AJ11" s="87"/>
      <c r="AK11" s="87"/>
      <c r="AL11" s="88"/>
      <c r="AM11" s="88"/>
      <c r="AN11" s="87"/>
      <c r="AO11" s="90"/>
    </row>
    <row r="12" spans="1:41" ht="22.5" customHeight="1">
      <c r="A12" s="114" t="s">
        <v>81</v>
      </c>
      <c r="B12" s="156"/>
      <c r="C12" s="124"/>
      <c r="D12" s="126"/>
      <c r="E12" s="138"/>
      <c r="F12" s="124"/>
      <c r="G12" s="124"/>
      <c r="H12" s="126"/>
      <c r="I12" s="136">
        <f t="shared" si="2"/>
        <v>0</v>
      </c>
      <c r="J12" s="126"/>
      <c r="K12" s="90"/>
      <c r="L12" s="90"/>
      <c r="M12" s="86"/>
      <c r="N12" s="90"/>
      <c r="O12" s="86"/>
      <c r="P12" s="86"/>
      <c r="Q12" s="90"/>
      <c r="R12" s="90"/>
      <c r="S12" s="86"/>
      <c r="T12" s="90"/>
      <c r="U12" s="86"/>
      <c r="V12" s="86"/>
      <c r="W12" s="86"/>
      <c r="X12" s="86"/>
      <c r="Y12" s="90"/>
      <c r="Z12" s="86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8"/>
      <c r="AM12" s="88"/>
      <c r="AN12" s="87"/>
      <c r="AO12" s="90"/>
    </row>
    <row r="13" spans="1:41" ht="22.5" customHeight="1">
      <c r="A13" s="114" t="s">
        <v>81</v>
      </c>
      <c r="B13" s="156" t="s">
        <v>86</v>
      </c>
      <c r="C13" s="124"/>
      <c r="D13" s="126"/>
      <c r="E13" s="138"/>
      <c r="F13" s="124"/>
      <c r="G13" s="124"/>
      <c r="H13" s="126"/>
      <c r="I13" s="136">
        <f t="shared" si="2"/>
        <v>0</v>
      </c>
      <c r="J13" s="126"/>
      <c r="K13" s="90"/>
      <c r="L13" s="90"/>
      <c r="M13" s="86"/>
      <c r="N13" s="90"/>
      <c r="O13" s="86"/>
      <c r="P13" s="86"/>
      <c r="Q13" s="90"/>
      <c r="R13" s="90"/>
      <c r="S13" s="86"/>
      <c r="T13" s="90"/>
      <c r="U13" s="86"/>
      <c r="V13" s="86"/>
      <c r="W13" s="86"/>
      <c r="X13" s="86"/>
      <c r="Y13" s="90"/>
      <c r="Z13" s="86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8"/>
      <c r="AM13" s="88"/>
      <c r="AN13" s="87"/>
      <c r="AO13" s="90"/>
    </row>
    <row r="14" spans="1:41" ht="22.5" customHeight="1">
      <c r="A14" s="114" t="s">
        <v>81</v>
      </c>
      <c r="B14" s="156" t="s">
        <v>87</v>
      </c>
      <c r="C14" s="124"/>
      <c r="D14" s="126"/>
      <c r="E14" s="138"/>
      <c r="F14" s="124"/>
      <c r="G14" s="124"/>
      <c r="H14" s="126"/>
      <c r="I14" s="136">
        <f t="shared" si="2"/>
        <v>0</v>
      </c>
      <c r="J14" s="126"/>
      <c r="K14" s="90"/>
      <c r="L14" s="90"/>
      <c r="M14" s="86"/>
      <c r="N14" s="90"/>
      <c r="O14" s="86"/>
      <c r="P14" s="86"/>
      <c r="Q14" s="90"/>
      <c r="R14" s="90"/>
      <c r="S14" s="86"/>
      <c r="T14" s="90"/>
      <c r="U14" s="86"/>
      <c r="V14" s="86"/>
      <c r="W14" s="86"/>
      <c r="X14" s="86"/>
      <c r="Y14" s="90"/>
      <c r="Z14" s="86"/>
      <c r="AA14" s="86"/>
      <c r="AB14" s="90"/>
      <c r="AC14" s="86"/>
      <c r="AD14" s="86"/>
      <c r="AE14" s="86"/>
      <c r="AF14" s="86"/>
      <c r="AG14" s="86"/>
      <c r="AH14" s="86"/>
      <c r="AI14" s="90"/>
      <c r="AJ14" s="87"/>
      <c r="AK14" s="87"/>
      <c r="AL14" s="88"/>
      <c r="AM14" s="88"/>
      <c r="AN14" s="87"/>
      <c r="AO14" s="90"/>
    </row>
    <row r="15" spans="1:41" ht="22.5" customHeight="1">
      <c r="A15" s="114" t="s">
        <v>81</v>
      </c>
      <c r="B15" s="156" t="s">
        <v>78</v>
      </c>
      <c r="C15" s="124"/>
      <c r="D15" s="126"/>
      <c r="E15" s="138" t="s">
        <v>88</v>
      </c>
      <c r="F15" s="124"/>
      <c r="G15" s="124"/>
      <c r="H15" s="126"/>
      <c r="I15" s="136">
        <f t="shared" si="2"/>
        <v>0</v>
      </c>
      <c r="J15" s="126"/>
      <c r="K15" s="90"/>
      <c r="L15" s="90"/>
      <c r="M15" s="86"/>
      <c r="N15" s="90"/>
      <c r="O15" s="86"/>
      <c r="P15" s="86"/>
      <c r="Q15" s="90"/>
      <c r="R15" s="90"/>
      <c r="S15" s="86"/>
      <c r="T15" s="90"/>
      <c r="U15" s="86"/>
      <c r="V15" s="86"/>
      <c r="W15" s="86"/>
      <c r="X15" s="86"/>
      <c r="Y15" s="90"/>
      <c r="Z15" s="86"/>
      <c r="AA15" s="86"/>
      <c r="AB15" s="90"/>
      <c r="AC15" s="86"/>
      <c r="AD15" s="86"/>
      <c r="AE15" s="86"/>
      <c r="AF15" s="86"/>
      <c r="AG15" s="86"/>
      <c r="AH15" s="86"/>
      <c r="AI15" s="90"/>
      <c r="AJ15" s="87"/>
      <c r="AK15" s="87"/>
      <c r="AL15" s="88"/>
      <c r="AM15" s="88"/>
      <c r="AN15" s="87"/>
      <c r="AO15" s="90"/>
    </row>
    <row r="16" spans="1:41" ht="22.5" customHeight="1">
      <c r="A16" s="114" t="s">
        <v>81</v>
      </c>
      <c r="B16" s="156" t="s">
        <v>79</v>
      </c>
      <c r="C16" s="124"/>
      <c r="D16" s="126"/>
      <c r="E16" s="138" t="s">
        <v>88</v>
      </c>
      <c r="F16" s="124"/>
      <c r="G16" s="124"/>
      <c r="H16" s="126"/>
      <c r="I16" s="136">
        <f t="shared" si="2"/>
        <v>0</v>
      </c>
      <c r="J16" s="126"/>
      <c r="K16" s="90"/>
      <c r="L16" s="90"/>
      <c r="M16" s="86"/>
      <c r="N16" s="90"/>
      <c r="O16" s="86"/>
      <c r="P16" s="86"/>
      <c r="Q16" s="90"/>
      <c r="R16" s="90"/>
      <c r="S16" s="86"/>
      <c r="T16" s="90"/>
      <c r="U16" s="86"/>
      <c r="V16" s="86"/>
      <c r="W16" s="86"/>
      <c r="X16" s="86"/>
      <c r="Y16" s="90"/>
      <c r="Z16" s="86"/>
      <c r="AA16" s="86"/>
      <c r="AB16" s="90"/>
      <c r="AC16" s="86"/>
      <c r="AD16" s="86"/>
      <c r="AE16" s="86"/>
      <c r="AF16" s="86"/>
      <c r="AG16" s="86"/>
      <c r="AH16" s="86"/>
      <c r="AI16" s="90"/>
      <c r="AJ16" s="87"/>
      <c r="AK16" s="87"/>
      <c r="AL16" s="88"/>
      <c r="AM16" s="88"/>
      <c r="AN16" s="87"/>
      <c r="AO16" s="90"/>
    </row>
    <row r="17" spans="1:41" ht="22.5" customHeight="1">
      <c r="A17" s="114" t="s">
        <v>81</v>
      </c>
      <c r="B17" s="156" t="s">
        <v>89</v>
      </c>
      <c r="C17" s="124"/>
      <c r="D17" s="126"/>
      <c r="E17" s="138"/>
      <c r="F17" s="124"/>
      <c r="G17" s="124"/>
      <c r="H17" s="126"/>
      <c r="I17" s="136">
        <f t="shared" si="2"/>
        <v>0</v>
      </c>
      <c r="J17" s="126"/>
      <c r="K17" s="90"/>
      <c r="L17" s="90"/>
      <c r="M17" s="86"/>
      <c r="N17" s="90"/>
      <c r="O17" s="86"/>
      <c r="P17" s="86"/>
      <c r="Q17" s="90"/>
      <c r="R17" s="90"/>
      <c r="S17" s="86"/>
      <c r="T17" s="90"/>
      <c r="U17" s="86"/>
      <c r="V17" s="86"/>
      <c r="W17" s="86"/>
      <c r="X17" s="86"/>
      <c r="Y17" s="90"/>
      <c r="Z17" s="86"/>
      <c r="AA17" s="86"/>
      <c r="AB17" s="90"/>
      <c r="AC17" s="86"/>
      <c r="AD17" s="86"/>
      <c r="AE17" s="86"/>
      <c r="AF17" s="86"/>
      <c r="AG17" s="86"/>
      <c r="AH17" s="86"/>
      <c r="AI17" s="90"/>
      <c r="AJ17" s="87"/>
      <c r="AK17" s="87"/>
      <c r="AL17" s="88"/>
      <c r="AM17" s="88"/>
      <c r="AN17" s="87"/>
      <c r="AO17" s="90"/>
    </row>
    <row r="18" spans="1:41" ht="22.5" customHeight="1">
      <c r="A18" s="83" t="s">
        <v>64</v>
      </c>
      <c r="B18" s="156" t="s">
        <v>90</v>
      </c>
      <c r="C18" s="124"/>
      <c r="D18" s="126"/>
      <c r="E18" s="138" t="s">
        <v>78</v>
      </c>
      <c r="F18" s="124"/>
      <c r="G18" s="124"/>
      <c r="H18" s="126"/>
      <c r="I18" s="136">
        <f t="shared" si="2"/>
        <v>0</v>
      </c>
      <c r="J18" s="126"/>
      <c r="K18" s="86"/>
      <c r="L18" s="86"/>
      <c r="M18" s="91"/>
      <c r="N18" s="86"/>
      <c r="O18" s="86"/>
      <c r="P18" s="86"/>
      <c r="Q18" s="86"/>
      <c r="R18" s="86"/>
      <c r="S18" s="90"/>
      <c r="T18" s="90"/>
      <c r="U18" s="90"/>
      <c r="V18" s="86"/>
      <c r="W18" s="86"/>
      <c r="X18" s="92"/>
      <c r="Y18" s="86"/>
      <c r="Z18" s="86"/>
      <c r="AA18" s="86"/>
      <c r="AB18" s="86"/>
      <c r="AC18" s="86"/>
      <c r="AD18" s="92"/>
      <c r="AE18" s="92"/>
      <c r="AF18" s="90"/>
      <c r="AG18" s="90"/>
      <c r="AH18" s="91"/>
      <c r="AI18" s="91"/>
      <c r="AJ18" s="95"/>
      <c r="AK18" s="95"/>
      <c r="AL18" s="87"/>
      <c r="AM18" s="87"/>
      <c r="AN18" s="95"/>
      <c r="AO18" s="86"/>
    </row>
    <row r="19" spans="1:41" ht="22.5" customHeight="1">
      <c r="A19" s="89" t="s">
        <v>64</v>
      </c>
      <c r="B19" s="156"/>
      <c r="C19" s="124"/>
      <c r="D19" s="126"/>
      <c r="E19" s="138" t="s">
        <v>79</v>
      </c>
      <c r="F19" s="124"/>
      <c r="G19" s="124"/>
      <c r="H19" s="126"/>
      <c r="I19" s="136">
        <f t="shared" si="2"/>
        <v>0</v>
      </c>
      <c r="J19" s="126"/>
      <c r="K19" s="86"/>
      <c r="L19" s="86"/>
      <c r="M19" s="91"/>
      <c r="N19" s="86"/>
      <c r="O19" s="86"/>
      <c r="P19" s="86"/>
      <c r="Q19" s="86"/>
      <c r="R19" s="86"/>
      <c r="S19" s="90"/>
      <c r="T19" s="90"/>
      <c r="U19" s="90"/>
      <c r="V19" s="86"/>
      <c r="W19" s="86"/>
      <c r="X19" s="92"/>
      <c r="Y19" s="86"/>
      <c r="Z19" s="86"/>
      <c r="AA19" s="86"/>
      <c r="AB19" s="86"/>
      <c r="AC19" s="86"/>
      <c r="AD19" s="92"/>
      <c r="AE19" s="92"/>
      <c r="AF19" s="90"/>
      <c r="AG19" s="90"/>
      <c r="AH19" s="91"/>
      <c r="AI19" s="91"/>
      <c r="AJ19" s="95"/>
      <c r="AK19" s="95"/>
      <c r="AL19" s="87"/>
      <c r="AM19" s="87"/>
      <c r="AN19" s="95"/>
      <c r="AO19" s="86"/>
    </row>
    <row r="20" spans="1:41" ht="22.5" customHeight="1">
      <c r="A20" s="89" t="s">
        <v>64</v>
      </c>
      <c r="B20" s="156"/>
      <c r="C20" s="124"/>
      <c r="D20" s="126"/>
      <c r="E20" s="138"/>
      <c r="F20" s="124"/>
      <c r="G20" s="124"/>
      <c r="H20" s="126"/>
      <c r="I20" s="136">
        <f t="shared" si="2"/>
        <v>0</v>
      </c>
      <c r="J20" s="126"/>
      <c r="K20" s="86"/>
      <c r="L20" s="90"/>
      <c r="M20" s="86"/>
      <c r="N20" s="90"/>
      <c r="O20" s="86"/>
      <c r="P20" s="86"/>
      <c r="Q20" s="86"/>
      <c r="R20" s="90"/>
      <c r="S20" s="86"/>
      <c r="T20" s="86"/>
      <c r="U20" s="86"/>
      <c r="V20" s="86"/>
      <c r="W20" s="86"/>
      <c r="X20" s="86"/>
      <c r="Y20" s="90"/>
      <c r="Z20" s="90"/>
      <c r="AA20" s="90"/>
      <c r="AB20" s="90"/>
      <c r="AC20" s="86"/>
      <c r="AD20" s="86"/>
      <c r="AE20" s="86"/>
      <c r="AF20" s="86"/>
      <c r="AG20" s="86"/>
      <c r="AH20" s="90"/>
      <c r="AI20" s="86"/>
      <c r="AJ20" s="87"/>
      <c r="AK20" s="87"/>
      <c r="AL20" s="87"/>
      <c r="AM20" s="87"/>
      <c r="AN20" s="88"/>
      <c r="AO20" s="90"/>
    </row>
    <row r="21" spans="1:41" ht="22.5" customHeight="1">
      <c r="A21" s="83"/>
      <c r="B21" s="156"/>
      <c r="C21" s="124"/>
      <c r="D21" s="126"/>
      <c r="E21" s="138"/>
      <c r="F21" s="124"/>
      <c r="G21" s="124"/>
      <c r="H21" s="126"/>
      <c r="I21" s="136">
        <f t="shared" si="2"/>
        <v>0</v>
      </c>
      <c r="J21" s="126"/>
      <c r="K21" s="91"/>
      <c r="L21" s="86"/>
      <c r="M21" s="91"/>
      <c r="N21" s="91"/>
      <c r="O21" s="86"/>
      <c r="P21" s="91"/>
      <c r="Q21" s="86"/>
      <c r="R21" s="91"/>
      <c r="S21" s="86"/>
      <c r="T21" s="91"/>
      <c r="U21" s="91"/>
      <c r="V21" s="86"/>
      <c r="W21" s="91"/>
      <c r="X21" s="91"/>
      <c r="Y21" s="91"/>
      <c r="Z21" s="86"/>
      <c r="AA21" s="86"/>
      <c r="AB21" s="91"/>
      <c r="AC21" s="91"/>
      <c r="AD21" s="91"/>
      <c r="AE21" s="91"/>
      <c r="AF21" s="91"/>
      <c r="AG21" s="91"/>
      <c r="AH21" s="91"/>
      <c r="AI21" s="91"/>
      <c r="AJ21" s="95"/>
      <c r="AK21" s="95"/>
      <c r="AL21" s="95"/>
      <c r="AM21" s="95"/>
      <c r="AN21" s="95"/>
      <c r="AO21" s="91"/>
    </row>
    <row r="22" spans="1:41" ht="22.5" customHeight="1">
      <c r="A22" s="89"/>
      <c r="B22" s="156"/>
      <c r="C22" s="124"/>
      <c r="D22" s="126"/>
      <c r="E22" s="138"/>
      <c r="F22" s="124"/>
      <c r="G22" s="124"/>
      <c r="H22" s="126"/>
      <c r="I22" s="136">
        <f t="shared" si="2"/>
        <v>0</v>
      </c>
      <c r="J22" s="126"/>
      <c r="K22" s="91"/>
      <c r="L22" s="86"/>
      <c r="M22" s="91"/>
      <c r="N22" s="91"/>
      <c r="O22" s="86"/>
      <c r="P22" s="91"/>
      <c r="Q22" s="86"/>
      <c r="R22" s="91"/>
      <c r="S22" s="86"/>
      <c r="T22" s="91"/>
      <c r="U22" s="91"/>
      <c r="V22" s="86"/>
      <c r="W22" s="91"/>
      <c r="X22" s="91"/>
      <c r="Y22" s="91"/>
      <c r="Z22" s="86"/>
      <c r="AA22" s="86"/>
      <c r="AB22" s="91"/>
      <c r="AC22" s="91"/>
      <c r="AD22" s="91"/>
      <c r="AE22" s="91"/>
      <c r="AF22" s="91"/>
      <c r="AG22" s="91"/>
      <c r="AH22" s="91"/>
      <c r="AI22" s="91"/>
      <c r="AJ22" s="95"/>
      <c r="AK22" s="95"/>
      <c r="AL22" s="95"/>
      <c r="AM22" s="95"/>
      <c r="AN22" s="95"/>
      <c r="AO22" s="91"/>
    </row>
    <row r="23" spans="1:41" ht="22.5" customHeight="1">
      <c r="A23" s="93"/>
      <c r="B23" s="156"/>
      <c r="C23" s="124"/>
      <c r="D23" s="126"/>
      <c r="E23" s="138"/>
      <c r="F23" s="124"/>
      <c r="G23" s="124"/>
      <c r="H23" s="126"/>
      <c r="I23" s="136">
        <f t="shared" si="2"/>
        <v>0</v>
      </c>
      <c r="J23" s="126"/>
      <c r="K23" s="91"/>
      <c r="L23" s="86"/>
      <c r="M23" s="91"/>
      <c r="N23" s="91"/>
      <c r="O23" s="86"/>
      <c r="P23" s="91"/>
      <c r="Q23" s="86"/>
      <c r="R23" s="91"/>
      <c r="S23" s="86"/>
      <c r="T23" s="91"/>
      <c r="U23" s="91"/>
      <c r="V23" s="86"/>
      <c r="W23" s="91"/>
      <c r="X23" s="91"/>
      <c r="Y23" s="91"/>
      <c r="Z23" s="86"/>
      <c r="AA23" s="86"/>
      <c r="AB23" s="91"/>
      <c r="AC23" s="91"/>
      <c r="AD23" s="91"/>
      <c r="AE23" s="91"/>
      <c r="AF23" s="91"/>
      <c r="AG23" s="91"/>
      <c r="AH23" s="91"/>
      <c r="AI23" s="91"/>
      <c r="AJ23" s="95"/>
      <c r="AK23" s="95"/>
      <c r="AL23" s="95"/>
      <c r="AM23" s="95"/>
      <c r="AN23" s="95"/>
      <c r="AO23" s="91"/>
    </row>
    <row r="24" spans="1:41" ht="12" customHeight="1">
      <c r="A24" s="99"/>
      <c r="B24" s="150"/>
      <c r="C24" s="124"/>
      <c r="D24" s="124"/>
      <c r="E24" s="147"/>
      <c r="F24" s="124"/>
      <c r="G24" s="124"/>
      <c r="H24" s="124"/>
      <c r="I24" s="100"/>
      <c r="J24" s="100"/>
      <c r="K24" s="101"/>
      <c r="L24" s="101"/>
      <c r="M24" s="101"/>
      <c r="N24" s="101"/>
      <c r="O24" s="102"/>
      <c r="P24" s="102"/>
      <c r="Q24" s="103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3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3"/>
    </row>
    <row r="25" spans="1:41" ht="22.5" customHeight="1">
      <c r="A25" s="151" t="s">
        <v>50</v>
      </c>
      <c r="B25" s="139"/>
      <c r="C25" s="139"/>
      <c r="D25" s="137"/>
      <c r="E25" s="152" t="s">
        <v>91</v>
      </c>
      <c r="F25" s="140"/>
      <c r="G25" s="140"/>
      <c r="H25" s="132"/>
      <c r="I25" s="154">
        <f t="shared" ref="I25:I26" si="3">SUM(K25:AO25)</f>
        <v>0</v>
      </c>
      <c r="J25" s="132"/>
      <c r="K25" s="104">
        <f t="shared" ref="K25:AO25" si="4">SUM(K8:K24)</f>
        <v>0</v>
      </c>
      <c r="L25" s="104">
        <f t="shared" si="4"/>
        <v>0</v>
      </c>
      <c r="M25" s="104">
        <f t="shared" si="4"/>
        <v>0</v>
      </c>
      <c r="N25" s="104">
        <f t="shared" si="4"/>
        <v>0</v>
      </c>
      <c r="O25" s="104">
        <f t="shared" si="4"/>
        <v>0</v>
      </c>
      <c r="P25" s="104">
        <f t="shared" si="4"/>
        <v>0</v>
      </c>
      <c r="Q25" s="104">
        <f t="shared" si="4"/>
        <v>0</v>
      </c>
      <c r="R25" s="104">
        <f t="shared" si="4"/>
        <v>0</v>
      </c>
      <c r="S25" s="104">
        <f t="shared" si="4"/>
        <v>0</v>
      </c>
      <c r="T25" s="104">
        <f t="shared" si="4"/>
        <v>0</v>
      </c>
      <c r="U25" s="104">
        <f t="shared" si="4"/>
        <v>0</v>
      </c>
      <c r="V25" s="104">
        <f t="shared" si="4"/>
        <v>0</v>
      </c>
      <c r="W25" s="104">
        <f t="shared" si="4"/>
        <v>0</v>
      </c>
      <c r="X25" s="104">
        <f t="shared" si="4"/>
        <v>0</v>
      </c>
      <c r="Y25" s="104">
        <f t="shared" si="4"/>
        <v>0</v>
      </c>
      <c r="Z25" s="104">
        <f t="shared" si="4"/>
        <v>0</v>
      </c>
      <c r="AA25" s="104">
        <f t="shared" si="4"/>
        <v>0</v>
      </c>
      <c r="AB25" s="104">
        <f t="shared" si="4"/>
        <v>0</v>
      </c>
      <c r="AC25" s="104">
        <f t="shared" si="4"/>
        <v>0</v>
      </c>
      <c r="AD25" s="104">
        <f t="shared" si="4"/>
        <v>0</v>
      </c>
      <c r="AE25" s="104">
        <f t="shared" si="4"/>
        <v>0</v>
      </c>
      <c r="AF25" s="104">
        <f t="shared" si="4"/>
        <v>0</v>
      </c>
      <c r="AG25" s="104">
        <f t="shared" si="4"/>
        <v>0</v>
      </c>
      <c r="AH25" s="104">
        <f t="shared" si="4"/>
        <v>0</v>
      </c>
      <c r="AI25" s="104">
        <f t="shared" si="4"/>
        <v>0</v>
      </c>
      <c r="AJ25" s="104">
        <f t="shared" si="4"/>
        <v>0</v>
      </c>
      <c r="AK25" s="104">
        <f t="shared" si="4"/>
        <v>0</v>
      </c>
      <c r="AL25" s="104">
        <f t="shared" si="4"/>
        <v>0</v>
      </c>
      <c r="AM25" s="104">
        <f t="shared" si="4"/>
        <v>0</v>
      </c>
      <c r="AN25" s="104">
        <f t="shared" si="4"/>
        <v>0</v>
      </c>
      <c r="AO25" s="104">
        <f t="shared" si="4"/>
        <v>0</v>
      </c>
    </row>
    <row r="26" spans="1:41" ht="22.5" customHeight="1">
      <c r="A26" s="122"/>
      <c r="B26" s="140"/>
      <c r="C26" s="140"/>
      <c r="D26" s="132"/>
      <c r="E26" s="152" t="s">
        <v>62</v>
      </c>
      <c r="F26" s="140"/>
      <c r="G26" s="140"/>
      <c r="H26" s="132"/>
      <c r="I26" s="154">
        <f t="shared" si="3"/>
        <v>0</v>
      </c>
      <c r="J26" s="132"/>
      <c r="K26" s="104">
        <f t="shared" ref="K26:AO26" si="5">IF(OR(WEEKDAY(K$5)=1,WEEKDAY(K$5)=7,K$7="x"), SUM(K8:K24),0)</f>
        <v>0</v>
      </c>
      <c r="L26" s="104">
        <f t="shared" si="5"/>
        <v>0</v>
      </c>
      <c r="M26" s="104">
        <f t="shared" si="5"/>
        <v>0</v>
      </c>
      <c r="N26" s="104">
        <f t="shared" si="5"/>
        <v>0</v>
      </c>
      <c r="O26" s="104">
        <f t="shared" si="5"/>
        <v>0</v>
      </c>
      <c r="P26" s="104">
        <f t="shared" si="5"/>
        <v>0</v>
      </c>
      <c r="Q26" s="104">
        <f t="shared" si="5"/>
        <v>0</v>
      </c>
      <c r="R26" s="104">
        <f t="shared" si="5"/>
        <v>0</v>
      </c>
      <c r="S26" s="104">
        <f t="shared" si="5"/>
        <v>0</v>
      </c>
      <c r="T26" s="104">
        <f t="shared" si="5"/>
        <v>0</v>
      </c>
      <c r="U26" s="104">
        <f t="shared" si="5"/>
        <v>0</v>
      </c>
      <c r="V26" s="104">
        <f t="shared" si="5"/>
        <v>0</v>
      </c>
      <c r="W26" s="104">
        <f t="shared" si="5"/>
        <v>0</v>
      </c>
      <c r="X26" s="104">
        <f t="shared" si="5"/>
        <v>0</v>
      </c>
      <c r="Y26" s="104">
        <f t="shared" si="5"/>
        <v>0</v>
      </c>
      <c r="Z26" s="104">
        <f t="shared" si="5"/>
        <v>0</v>
      </c>
      <c r="AA26" s="104">
        <f t="shared" si="5"/>
        <v>0</v>
      </c>
      <c r="AB26" s="104">
        <f t="shared" si="5"/>
        <v>0</v>
      </c>
      <c r="AC26" s="104">
        <f t="shared" si="5"/>
        <v>0</v>
      </c>
      <c r="AD26" s="104">
        <f t="shared" si="5"/>
        <v>0</v>
      </c>
      <c r="AE26" s="104">
        <f t="shared" si="5"/>
        <v>0</v>
      </c>
      <c r="AF26" s="104">
        <f t="shared" si="5"/>
        <v>0</v>
      </c>
      <c r="AG26" s="104">
        <f t="shared" si="5"/>
        <v>0</v>
      </c>
      <c r="AH26" s="104">
        <f t="shared" si="5"/>
        <v>0</v>
      </c>
      <c r="AI26" s="104">
        <f t="shared" si="5"/>
        <v>0</v>
      </c>
      <c r="AJ26" s="104">
        <f t="shared" si="5"/>
        <v>0</v>
      </c>
      <c r="AK26" s="104">
        <f t="shared" si="5"/>
        <v>0</v>
      </c>
      <c r="AL26" s="104">
        <f t="shared" si="5"/>
        <v>0</v>
      </c>
      <c r="AM26" s="104">
        <f t="shared" si="5"/>
        <v>0</v>
      </c>
      <c r="AN26" s="104">
        <f t="shared" si="5"/>
        <v>0</v>
      </c>
      <c r="AO26" s="104">
        <f t="shared" si="5"/>
        <v>0</v>
      </c>
    </row>
    <row r="27" spans="1:41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>
      <c r="A28" s="149" t="s">
        <v>63</v>
      </c>
      <c r="B28" s="128"/>
      <c r="C28" s="128"/>
      <c r="D28" s="128"/>
      <c r="E28" s="149" t="s">
        <v>81</v>
      </c>
      <c r="F28" s="128"/>
      <c r="G28" s="128"/>
      <c r="H28" s="128"/>
      <c r="I28" s="148">
        <f t="shared" ref="I28:I32" si="6">SUM(K28:AO28)</f>
        <v>0</v>
      </c>
      <c r="J28" s="128"/>
      <c r="K28" s="105">
        <f t="shared" ref="K28:AO28" si="7">SUMIFS(K$8:K$24,$A$8:$A$24,$E28)</f>
        <v>0</v>
      </c>
      <c r="L28" s="105">
        <f t="shared" si="7"/>
        <v>0</v>
      </c>
      <c r="M28" s="105">
        <f t="shared" si="7"/>
        <v>0</v>
      </c>
      <c r="N28" s="105">
        <f t="shared" si="7"/>
        <v>0</v>
      </c>
      <c r="O28" s="105">
        <f t="shared" si="7"/>
        <v>0</v>
      </c>
      <c r="P28" s="105">
        <f t="shared" si="7"/>
        <v>0</v>
      </c>
      <c r="Q28" s="105">
        <f t="shared" si="7"/>
        <v>0</v>
      </c>
      <c r="R28" s="105">
        <f t="shared" si="7"/>
        <v>0</v>
      </c>
      <c r="S28" s="105">
        <f t="shared" si="7"/>
        <v>0</v>
      </c>
      <c r="T28" s="105">
        <f t="shared" si="7"/>
        <v>0</v>
      </c>
      <c r="U28" s="105">
        <f t="shared" si="7"/>
        <v>0</v>
      </c>
      <c r="V28" s="105">
        <f t="shared" si="7"/>
        <v>0</v>
      </c>
      <c r="W28" s="105">
        <f t="shared" si="7"/>
        <v>0</v>
      </c>
      <c r="X28" s="105">
        <f t="shared" si="7"/>
        <v>0</v>
      </c>
      <c r="Y28" s="105">
        <f t="shared" si="7"/>
        <v>0</v>
      </c>
      <c r="Z28" s="105">
        <f t="shared" si="7"/>
        <v>0</v>
      </c>
      <c r="AA28" s="105">
        <f t="shared" si="7"/>
        <v>0</v>
      </c>
      <c r="AB28" s="105">
        <f t="shared" si="7"/>
        <v>0</v>
      </c>
      <c r="AC28" s="105">
        <f t="shared" si="7"/>
        <v>0</v>
      </c>
      <c r="AD28" s="105">
        <f t="shared" si="7"/>
        <v>0</v>
      </c>
      <c r="AE28" s="105">
        <f t="shared" si="7"/>
        <v>0</v>
      </c>
      <c r="AF28" s="105">
        <f t="shared" si="7"/>
        <v>0</v>
      </c>
      <c r="AG28" s="105">
        <f t="shared" si="7"/>
        <v>0</v>
      </c>
      <c r="AH28" s="105">
        <f t="shared" si="7"/>
        <v>0</v>
      </c>
      <c r="AI28" s="105">
        <f t="shared" si="7"/>
        <v>0</v>
      </c>
      <c r="AJ28" s="105">
        <f t="shared" si="7"/>
        <v>0</v>
      </c>
      <c r="AK28" s="105">
        <f t="shared" si="7"/>
        <v>0</v>
      </c>
      <c r="AL28" s="105">
        <f t="shared" si="7"/>
        <v>0</v>
      </c>
      <c r="AM28" s="105">
        <f t="shared" si="7"/>
        <v>0</v>
      </c>
      <c r="AN28" s="105">
        <f t="shared" si="7"/>
        <v>0</v>
      </c>
      <c r="AO28" s="105">
        <f t="shared" si="7"/>
        <v>0</v>
      </c>
    </row>
    <row r="29" spans="1:41" ht="15" customHeight="1">
      <c r="A29" s="128"/>
      <c r="B29" s="128"/>
      <c r="C29" s="128"/>
      <c r="D29" s="128"/>
      <c r="E29" s="149" t="s">
        <v>64</v>
      </c>
      <c r="F29" s="128"/>
      <c r="G29" s="128"/>
      <c r="H29" s="128"/>
      <c r="I29" s="148">
        <f t="shared" si="6"/>
        <v>0</v>
      </c>
      <c r="J29" s="128"/>
      <c r="K29" s="105">
        <f t="shared" ref="K29:AO29" si="8">SUMIFS(K$8:K$24,$A$8:$A$24,$E29)</f>
        <v>0</v>
      </c>
      <c r="L29" s="105">
        <f t="shared" si="8"/>
        <v>0</v>
      </c>
      <c r="M29" s="105">
        <f t="shared" si="8"/>
        <v>0</v>
      </c>
      <c r="N29" s="105">
        <f t="shared" si="8"/>
        <v>0</v>
      </c>
      <c r="O29" s="105">
        <f t="shared" si="8"/>
        <v>0</v>
      </c>
      <c r="P29" s="105">
        <f t="shared" si="8"/>
        <v>0</v>
      </c>
      <c r="Q29" s="105">
        <f t="shared" si="8"/>
        <v>0</v>
      </c>
      <c r="R29" s="105">
        <f t="shared" si="8"/>
        <v>0</v>
      </c>
      <c r="S29" s="105">
        <f t="shared" si="8"/>
        <v>0</v>
      </c>
      <c r="T29" s="105">
        <f t="shared" si="8"/>
        <v>0</v>
      </c>
      <c r="U29" s="105">
        <f t="shared" si="8"/>
        <v>0</v>
      </c>
      <c r="V29" s="105">
        <f t="shared" si="8"/>
        <v>0</v>
      </c>
      <c r="W29" s="105">
        <f t="shared" si="8"/>
        <v>0</v>
      </c>
      <c r="X29" s="105">
        <f t="shared" si="8"/>
        <v>0</v>
      </c>
      <c r="Y29" s="105">
        <f t="shared" si="8"/>
        <v>0</v>
      </c>
      <c r="Z29" s="105">
        <f t="shared" si="8"/>
        <v>0</v>
      </c>
      <c r="AA29" s="105">
        <f t="shared" si="8"/>
        <v>0</v>
      </c>
      <c r="AB29" s="105">
        <f t="shared" si="8"/>
        <v>0</v>
      </c>
      <c r="AC29" s="105">
        <f t="shared" si="8"/>
        <v>0</v>
      </c>
      <c r="AD29" s="105">
        <f t="shared" si="8"/>
        <v>0</v>
      </c>
      <c r="AE29" s="105">
        <f t="shared" si="8"/>
        <v>0</v>
      </c>
      <c r="AF29" s="105">
        <f t="shared" si="8"/>
        <v>0</v>
      </c>
      <c r="AG29" s="105">
        <f t="shared" si="8"/>
        <v>0</v>
      </c>
      <c r="AH29" s="105">
        <f t="shared" si="8"/>
        <v>0</v>
      </c>
      <c r="AI29" s="105">
        <f t="shared" si="8"/>
        <v>0</v>
      </c>
      <c r="AJ29" s="105">
        <f t="shared" si="8"/>
        <v>0</v>
      </c>
      <c r="AK29" s="105">
        <f t="shared" si="8"/>
        <v>0</v>
      </c>
      <c r="AL29" s="105">
        <f t="shared" si="8"/>
        <v>0</v>
      </c>
      <c r="AM29" s="105">
        <f t="shared" si="8"/>
        <v>0</v>
      </c>
      <c r="AN29" s="105">
        <f t="shared" si="8"/>
        <v>0</v>
      </c>
      <c r="AO29" s="105">
        <f t="shared" si="8"/>
        <v>0</v>
      </c>
    </row>
    <row r="30" spans="1:41" ht="15" customHeight="1">
      <c r="A30" s="128"/>
      <c r="B30" s="128"/>
      <c r="C30" s="128"/>
      <c r="D30" s="128"/>
      <c r="E30" s="149"/>
      <c r="F30" s="128"/>
      <c r="G30" s="128"/>
      <c r="H30" s="128"/>
      <c r="I30" s="148">
        <f t="shared" si="6"/>
        <v>0</v>
      </c>
      <c r="J30" s="128"/>
      <c r="K30" s="105">
        <f t="shared" ref="K30:AO30" si="9">SUMIFS(K$8:K$24,$A$8:$A$24,$E30)</f>
        <v>0</v>
      </c>
      <c r="L30" s="105">
        <f t="shared" si="9"/>
        <v>0</v>
      </c>
      <c r="M30" s="105">
        <f t="shared" si="9"/>
        <v>0</v>
      </c>
      <c r="N30" s="105">
        <f t="shared" si="9"/>
        <v>0</v>
      </c>
      <c r="O30" s="105">
        <f t="shared" si="9"/>
        <v>0</v>
      </c>
      <c r="P30" s="105">
        <f t="shared" si="9"/>
        <v>0</v>
      </c>
      <c r="Q30" s="105">
        <f t="shared" si="9"/>
        <v>0</v>
      </c>
      <c r="R30" s="105">
        <f t="shared" si="9"/>
        <v>0</v>
      </c>
      <c r="S30" s="105">
        <f t="shared" si="9"/>
        <v>0</v>
      </c>
      <c r="T30" s="105">
        <f t="shared" si="9"/>
        <v>0</v>
      </c>
      <c r="U30" s="105">
        <f t="shared" si="9"/>
        <v>0</v>
      </c>
      <c r="V30" s="105">
        <f t="shared" si="9"/>
        <v>0</v>
      </c>
      <c r="W30" s="105">
        <f t="shared" si="9"/>
        <v>0</v>
      </c>
      <c r="X30" s="105">
        <f t="shared" si="9"/>
        <v>0</v>
      </c>
      <c r="Y30" s="105">
        <f t="shared" si="9"/>
        <v>0</v>
      </c>
      <c r="Z30" s="105">
        <f t="shared" si="9"/>
        <v>0</v>
      </c>
      <c r="AA30" s="105">
        <f t="shared" si="9"/>
        <v>0</v>
      </c>
      <c r="AB30" s="105">
        <f t="shared" si="9"/>
        <v>0</v>
      </c>
      <c r="AC30" s="105">
        <f t="shared" si="9"/>
        <v>0</v>
      </c>
      <c r="AD30" s="105">
        <f t="shared" si="9"/>
        <v>0</v>
      </c>
      <c r="AE30" s="105">
        <f t="shared" si="9"/>
        <v>0</v>
      </c>
      <c r="AF30" s="105">
        <f t="shared" si="9"/>
        <v>0</v>
      </c>
      <c r="AG30" s="105">
        <f t="shared" si="9"/>
        <v>0</v>
      </c>
      <c r="AH30" s="105">
        <f t="shared" si="9"/>
        <v>0</v>
      </c>
      <c r="AI30" s="105">
        <f t="shared" si="9"/>
        <v>0</v>
      </c>
      <c r="AJ30" s="105">
        <f t="shared" si="9"/>
        <v>0</v>
      </c>
      <c r="AK30" s="105">
        <f t="shared" si="9"/>
        <v>0</v>
      </c>
      <c r="AL30" s="105">
        <f t="shared" si="9"/>
        <v>0</v>
      </c>
      <c r="AM30" s="105">
        <f t="shared" si="9"/>
        <v>0</v>
      </c>
      <c r="AN30" s="105">
        <f t="shared" si="9"/>
        <v>0</v>
      </c>
      <c r="AO30" s="105">
        <f t="shared" si="9"/>
        <v>0</v>
      </c>
    </row>
    <row r="31" spans="1:41" ht="15" customHeight="1">
      <c r="A31" s="128"/>
      <c r="B31" s="128"/>
      <c r="C31" s="128"/>
      <c r="D31" s="128"/>
      <c r="E31" s="149"/>
      <c r="F31" s="128"/>
      <c r="G31" s="128"/>
      <c r="H31" s="128"/>
      <c r="I31" s="148">
        <f t="shared" si="6"/>
        <v>0</v>
      </c>
      <c r="J31" s="128"/>
      <c r="K31" s="105">
        <f t="shared" ref="K31:AO31" si="10">SUMIFS(K$8:K$24,$A$8:$A$24,$E31)</f>
        <v>0</v>
      </c>
      <c r="L31" s="105">
        <f t="shared" si="10"/>
        <v>0</v>
      </c>
      <c r="M31" s="105">
        <f t="shared" si="10"/>
        <v>0</v>
      </c>
      <c r="N31" s="105">
        <f t="shared" si="10"/>
        <v>0</v>
      </c>
      <c r="O31" s="105">
        <f t="shared" si="10"/>
        <v>0</v>
      </c>
      <c r="P31" s="105">
        <f t="shared" si="10"/>
        <v>0</v>
      </c>
      <c r="Q31" s="105">
        <f t="shared" si="10"/>
        <v>0</v>
      </c>
      <c r="R31" s="105">
        <f t="shared" si="10"/>
        <v>0</v>
      </c>
      <c r="S31" s="105">
        <f t="shared" si="10"/>
        <v>0</v>
      </c>
      <c r="T31" s="105">
        <f t="shared" si="10"/>
        <v>0</v>
      </c>
      <c r="U31" s="105">
        <f t="shared" si="10"/>
        <v>0</v>
      </c>
      <c r="V31" s="105">
        <f t="shared" si="10"/>
        <v>0</v>
      </c>
      <c r="W31" s="105">
        <f t="shared" si="10"/>
        <v>0</v>
      </c>
      <c r="X31" s="105">
        <f t="shared" si="10"/>
        <v>0</v>
      </c>
      <c r="Y31" s="105">
        <f t="shared" si="10"/>
        <v>0</v>
      </c>
      <c r="Z31" s="105">
        <f t="shared" si="10"/>
        <v>0</v>
      </c>
      <c r="AA31" s="105">
        <f t="shared" si="10"/>
        <v>0</v>
      </c>
      <c r="AB31" s="105">
        <f t="shared" si="10"/>
        <v>0</v>
      </c>
      <c r="AC31" s="105">
        <f t="shared" si="10"/>
        <v>0</v>
      </c>
      <c r="AD31" s="105">
        <f t="shared" si="10"/>
        <v>0</v>
      </c>
      <c r="AE31" s="105">
        <f t="shared" si="10"/>
        <v>0</v>
      </c>
      <c r="AF31" s="105">
        <f t="shared" si="10"/>
        <v>0</v>
      </c>
      <c r="AG31" s="105">
        <f t="shared" si="10"/>
        <v>0</v>
      </c>
      <c r="AH31" s="105">
        <f t="shared" si="10"/>
        <v>0</v>
      </c>
      <c r="AI31" s="105">
        <f t="shared" si="10"/>
        <v>0</v>
      </c>
      <c r="AJ31" s="105">
        <f t="shared" si="10"/>
        <v>0</v>
      </c>
      <c r="AK31" s="105">
        <f t="shared" si="10"/>
        <v>0</v>
      </c>
      <c r="AL31" s="105">
        <f t="shared" si="10"/>
        <v>0</v>
      </c>
      <c r="AM31" s="105">
        <f t="shared" si="10"/>
        <v>0</v>
      </c>
      <c r="AN31" s="105">
        <f t="shared" si="10"/>
        <v>0</v>
      </c>
      <c r="AO31" s="105">
        <f t="shared" si="10"/>
        <v>0</v>
      </c>
    </row>
    <row r="32" spans="1:41" ht="15" customHeight="1">
      <c r="A32" s="128"/>
      <c r="B32" s="128"/>
      <c r="C32" s="128"/>
      <c r="D32" s="128"/>
      <c r="E32" s="149"/>
      <c r="F32" s="128"/>
      <c r="G32" s="128"/>
      <c r="H32" s="128"/>
      <c r="I32" s="145">
        <f t="shared" si="6"/>
        <v>0</v>
      </c>
      <c r="J32" s="128"/>
      <c r="K32" s="106">
        <f t="shared" ref="K32:AO32" si="11">SUMIFS(K$8:K$24,$A$8:$A$24,$E32)</f>
        <v>0</v>
      </c>
      <c r="L32" s="106">
        <f t="shared" si="11"/>
        <v>0</v>
      </c>
      <c r="M32" s="106">
        <f t="shared" si="11"/>
        <v>0</v>
      </c>
      <c r="N32" s="106">
        <f t="shared" si="11"/>
        <v>0</v>
      </c>
      <c r="O32" s="106">
        <f t="shared" si="11"/>
        <v>0</v>
      </c>
      <c r="P32" s="106">
        <f t="shared" si="11"/>
        <v>0</v>
      </c>
      <c r="Q32" s="106">
        <f t="shared" si="11"/>
        <v>0</v>
      </c>
      <c r="R32" s="106">
        <f t="shared" si="11"/>
        <v>0</v>
      </c>
      <c r="S32" s="106">
        <f t="shared" si="11"/>
        <v>0</v>
      </c>
      <c r="T32" s="106">
        <f t="shared" si="11"/>
        <v>0</v>
      </c>
      <c r="U32" s="106">
        <f t="shared" si="11"/>
        <v>0</v>
      </c>
      <c r="V32" s="106">
        <f t="shared" si="11"/>
        <v>0</v>
      </c>
      <c r="W32" s="106">
        <f t="shared" si="11"/>
        <v>0</v>
      </c>
      <c r="X32" s="106">
        <f t="shared" si="11"/>
        <v>0</v>
      </c>
      <c r="Y32" s="106">
        <f t="shared" si="11"/>
        <v>0</v>
      </c>
      <c r="Z32" s="106">
        <f t="shared" si="11"/>
        <v>0</v>
      </c>
      <c r="AA32" s="106">
        <f t="shared" si="11"/>
        <v>0</v>
      </c>
      <c r="AB32" s="106">
        <f t="shared" si="11"/>
        <v>0</v>
      </c>
      <c r="AC32" s="106">
        <f t="shared" si="11"/>
        <v>0</v>
      </c>
      <c r="AD32" s="106">
        <f t="shared" si="11"/>
        <v>0</v>
      </c>
      <c r="AE32" s="106">
        <f t="shared" si="11"/>
        <v>0</v>
      </c>
      <c r="AF32" s="106">
        <f t="shared" si="11"/>
        <v>0</v>
      </c>
      <c r="AG32" s="106">
        <f t="shared" si="11"/>
        <v>0</v>
      </c>
      <c r="AH32" s="106">
        <f t="shared" si="11"/>
        <v>0</v>
      </c>
      <c r="AI32" s="106">
        <f t="shared" si="11"/>
        <v>0</v>
      </c>
      <c r="AJ32" s="106">
        <f t="shared" si="11"/>
        <v>0</v>
      </c>
      <c r="AK32" s="106">
        <f t="shared" si="11"/>
        <v>0</v>
      </c>
      <c r="AL32" s="106">
        <f t="shared" si="11"/>
        <v>0</v>
      </c>
      <c r="AM32" s="106">
        <f t="shared" si="11"/>
        <v>0</v>
      </c>
      <c r="AN32" s="106">
        <f t="shared" si="11"/>
        <v>0</v>
      </c>
      <c r="AO32" s="106">
        <f t="shared" si="11"/>
        <v>0</v>
      </c>
    </row>
    <row r="33" spans="1:41" ht="15" customHeight="1">
      <c r="A33" s="53"/>
      <c r="B33" s="53"/>
      <c r="C33" s="53"/>
      <c r="D33" s="53"/>
      <c r="E33" s="53"/>
      <c r="F33" s="53"/>
      <c r="G33" s="53"/>
      <c r="H33" s="107"/>
      <c r="I33" s="146">
        <f>SUM(I28:I32)</f>
        <v>0</v>
      </c>
      <c r="J33" s="128"/>
      <c r="K33" s="108">
        <f t="shared" ref="K33:AO33" si="12">SUM(K28:K32)</f>
        <v>0</v>
      </c>
      <c r="L33" s="108">
        <f t="shared" si="12"/>
        <v>0</v>
      </c>
      <c r="M33" s="108">
        <f t="shared" si="12"/>
        <v>0</v>
      </c>
      <c r="N33" s="108">
        <f t="shared" si="12"/>
        <v>0</v>
      </c>
      <c r="O33" s="108">
        <f t="shared" si="12"/>
        <v>0</v>
      </c>
      <c r="P33" s="108">
        <f t="shared" si="12"/>
        <v>0</v>
      </c>
      <c r="Q33" s="108">
        <f t="shared" si="12"/>
        <v>0</v>
      </c>
      <c r="R33" s="108">
        <f t="shared" si="12"/>
        <v>0</v>
      </c>
      <c r="S33" s="108">
        <f t="shared" si="12"/>
        <v>0</v>
      </c>
      <c r="T33" s="108">
        <f t="shared" si="12"/>
        <v>0</v>
      </c>
      <c r="U33" s="108">
        <f t="shared" si="12"/>
        <v>0</v>
      </c>
      <c r="V33" s="108">
        <f t="shared" si="12"/>
        <v>0</v>
      </c>
      <c r="W33" s="108">
        <f t="shared" si="12"/>
        <v>0</v>
      </c>
      <c r="X33" s="108">
        <f t="shared" si="12"/>
        <v>0</v>
      </c>
      <c r="Y33" s="108">
        <f t="shared" si="12"/>
        <v>0</v>
      </c>
      <c r="Z33" s="108">
        <f t="shared" si="12"/>
        <v>0</v>
      </c>
      <c r="AA33" s="108">
        <f t="shared" si="12"/>
        <v>0</v>
      </c>
      <c r="AB33" s="108">
        <f t="shared" si="12"/>
        <v>0</v>
      </c>
      <c r="AC33" s="108">
        <f t="shared" si="12"/>
        <v>0</v>
      </c>
      <c r="AD33" s="108">
        <f t="shared" si="12"/>
        <v>0</v>
      </c>
      <c r="AE33" s="108">
        <f t="shared" si="12"/>
        <v>0</v>
      </c>
      <c r="AF33" s="108">
        <f t="shared" si="12"/>
        <v>0</v>
      </c>
      <c r="AG33" s="108">
        <f t="shared" si="12"/>
        <v>0</v>
      </c>
      <c r="AH33" s="108">
        <f t="shared" si="12"/>
        <v>0</v>
      </c>
      <c r="AI33" s="108">
        <f t="shared" si="12"/>
        <v>0</v>
      </c>
      <c r="AJ33" s="108">
        <f t="shared" si="12"/>
        <v>0</v>
      </c>
      <c r="AK33" s="108">
        <f t="shared" si="12"/>
        <v>0</v>
      </c>
      <c r="AL33" s="108">
        <f t="shared" si="12"/>
        <v>0</v>
      </c>
      <c r="AM33" s="108">
        <f t="shared" si="12"/>
        <v>0</v>
      </c>
      <c r="AN33" s="108">
        <f t="shared" si="12"/>
        <v>0</v>
      </c>
      <c r="AO33" s="108">
        <f t="shared" si="12"/>
        <v>0</v>
      </c>
    </row>
  </sheetData>
  <mergeCells count="73">
    <mergeCell ref="B10:D10"/>
    <mergeCell ref="B15:D15"/>
    <mergeCell ref="B16:D16"/>
    <mergeCell ref="A28:D32"/>
    <mergeCell ref="A25:D26"/>
    <mergeCell ref="B12:D12"/>
    <mergeCell ref="B11:D11"/>
    <mergeCell ref="B20:D20"/>
    <mergeCell ref="B21:D21"/>
    <mergeCell ref="B13:D13"/>
    <mergeCell ref="B14:D14"/>
    <mergeCell ref="B24:D24"/>
    <mergeCell ref="B22:D22"/>
    <mergeCell ref="B23:D23"/>
    <mergeCell ref="B9:D9"/>
    <mergeCell ref="B8:D8"/>
    <mergeCell ref="B5:D7"/>
    <mergeCell ref="A1:D1"/>
    <mergeCell ref="B2:D2"/>
    <mergeCell ref="A5:A7"/>
    <mergeCell ref="I33:J33"/>
    <mergeCell ref="E21:H21"/>
    <mergeCell ref="I21:J21"/>
    <mergeCell ref="I16:J16"/>
    <mergeCell ref="E16:H16"/>
    <mergeCell ref="I17:J17"/>
    <mergeCell ref="I18:J18"/>
    <mergeCell ref="I28:J28"/>
    <mergeCell ref="I29:J29"/>
    <mergeCell ref="I26:J26"/>
    <mergeCell ref="I32:J32"/>
    <mergeCell ref="E30:H30"/>
    <mergeCell ref="I31:J31"/>
    <mergeCell ref="I30:J30"/>
    <mergeCell ref="E31:H31"/>
    <mergeCell ref="E32:H32"/>
    <mergeCell ref="E29:H29"/>
    <mergeCell ref="E28:H28"/>
    <mergeCell ref="E26:H26"/>
    <mergeCell ref="I22:J22"/>
    <mergeCell ref="I23:J23"/>
    <mergeCell ref="E25:H25"/>
    <mergeCell ref="E24:H24"/>
    <mergeCell ref="E22:H22"/>
    <mergeCell ref="E23:H23"/>
    <mergeCell ref="I25:J25"/>
    <mergeCell ref="E20:H20"/>
    <mergeCell ref="I20:J20"/>
    <mergeCell ref="E17:H17"/>
    <mergeCell ref="B17:D17"/>
    <mergeCell ref="I19:J19"/>
    <mergeCell ref="E14:H14"/>
    <mergeCell ref="I14:J14"/>
    <mergeCell ref="E19:H19"/>
    <mergeCell ref="B19:D19"/>
    <mergeCell ref="E18:H18"/>
    <mergeCell ref="B18:D18"/>
    <mergeCell ref="I15:J15"/>
    <mergeCell ref="E15:H15"/>
    <mergeCell ref="I8:J8"/>
    <mergeCell ref="I9:J9"/>
    <mergeCell ref="I5:J7"/>
    <mergeCell ref="E9:H9"/>
    <mergeCell ref="E8:H8"/>
    <mergeCell ref="E5:H7"/>
    <mergeCell ref="I10:J10"/>
    <mergeCell ref="I11:J11"/>
    <mergeCell ref="E13:H13"/>
    <mergeCell ref="I12:J12"/>
    <mergeCell ref="I13:J13"/>
    <mergeCell ref="E10:H10"/>
    <mergeCell ref="E11:H11"/>
    <mergeCell ref="E12:H12"/>
  </mergeCells>
  <conditionalFormatting sqref="K5:AO26">
    <cfRule type="expression" dxfId="15" priority="1">
      <formula>IF(MONTH($B$3)&lt;&gt;MONTH(K$5),1,0)</formula>
    </cfRule>
  </conditionalFormatting>
  <conditionalFormatting sqref="K5:AO26">
    <cfRule type="expression" dxfId="14" priority="2">
      <formula>IF(WEEKDAY(K$5,2)=7,1,0)</formula>
    </cfRule>
  </conditionalFormatting>
  <conditionalFormatting sqref="K5:AO26">
    <cfRule type="expression" dxfId="13" priority="3">
      <formula>IF(WEEKDAY(K$5,2)=6,1,0)</formula>
    </cfRule>
  </conditionalFormatting>
  <conditionalFormatting sqref="K5:AO26">
    <cfRule type="expression" dxfId="12" priority="4">
      <formula>IF(K$7&lt;&gt;"",1,0)</formula>
    </cfRule>
  </conditionalFormatting>
  <dataValidations count="1">
    <dataValidation type="list" allowBlank="1" sqref="A8:A23 E28:E32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2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9" t="s">
        <v>10</v>
      </c>
      <c r="B1" s="124"/>
      <c r="C1" s="124"/>
      <c r="D1" s="124"/>
      <c r="E1" s="67" t="s">
        <v>11</v>
      </c>
      <c r="F1" s="34">
        <f>($D$3*8)*0%</f>
        <v>0</v>
      </c>
      <c r="G1" s="67" t="s">
        <v>51</v>
      </c>
      <c r="H1" s="68">
        <f ca="1">I15-$J$1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ROW(A18)</f>
        <v>18</v>
      </c>
      <c r="L1" s="70">
        <f>ROW(A22)</f>
        <v>22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5" t="s">
        <v>53</v>
      </c>
      <c r="C2" s="124"/>
      <c r="D2" s="126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41" t="s">
        <v>56</v>
      </c>
      <c r="B5" s="120" t="s">
        <v>57</v>
      </c>
      <c r="C5" s="139"/>
      <c r="D5" s="137"/>
      <c r="E5" s="120" t="s">
        <v>58</v>
      </c>
      <c r="F5" s="139"/>
      <c r="G5" s="139"/>
      <c r="H5" s="137"/>
      <c r="I5" s="120" t="s">
        <v>59</v>
      </c>
      <c r="J5" s="137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42"/>
      <c r="B6" s="121"/>
      <c r="C6" s="128"/>
      <c r="D6" s="131"/>
      <c r="E6" s="121"/>
      <c r="F6" s="128"/>
      <c r="G6" s="128"/>
      <c r="H6" s="131"/>
      <c r="I6" s="121"/>
      <c r="J6" s="131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43"/>
      <c r="B7" s="122"/>
      <c r="C7" s="140"/>
      <c r="D7" s="132"/>
      <c r="E7" s="122"/>
      <c r="F7" s="140"/>
      <c r="G7" s="140"/>
      <c r="H7" s="132"/>
      <c r="I7" s="122"/>
      <c r="J7" s="132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10"/>
      <c r="AK7" s="82"/>
      <c r="AL7" s="82"/>
      <c r="AM7" s="111"/>
      <c r="AN7" s="110"/>
      <c r="AO7" s="110"/>
    </row>
    <row r="8" spans="1:41" ht="22.5" customHeight="1">
      <c r="A8" s="96" t="s">
        <v>69</v>
      </c>
      <c r="B8" s="156" t="s">
        <v>92</v>
      </c>
      <c r="C8" s="124"/>
      <c r="D8" s="126"/>
      <c r="E8" s="138" t="s">
        <v>79</v>
      </c>
      <c r="F8" s="124"/>
      <c r="G8" s="124"/>
      <c r="H8" s="126"/>
      <c r="I8" s="136">
        <f t="shared" ref="I8:I13" si="2">SUM(K8:AO8)</f>
        <v>0</v>
      </c>
      <c r="J8" s="126"/>
      <c r="K8" s="91"/>
      <c r="L8" s="91"/>
      <c r="M8" s="91"/>
      <c r="N8" s="90"/>
      <c r="O8" s="86"/>
      <c r="P8" s="86"/>
      <c r="Q8" s="86"/>
      <c r="R8" s="86"/>
      <c r="S8" s="86"/>
      <c r="T8" s="86"/>
      <c r="U8" s="86"/>
      <c r="V8" s="86"/>
      <c r="W8" s="86"/>
      <c r="X8" s="90"/>
      <c r="Y8" s="98"/>
      <c r="Z8" s="98"/>
      <c r="AA8" s="86"/>
      <c r="AB8" s="90"/>
      <c r="AC8" s="86"/>
      <c r="AD8" s="86"/>
      <c r="AE8" s="86"/>
      <c r="AF8" s="86"/>
      <c r="AG8" s="86"/>
      <c r="AH8" s="86"/>
      <c r="AI8" s="90"/>
      <c r="AJ8" s="87"/>
      <c r="AK8" s="87"/>
      <c r="AL8" s="87"/>
      <c r="AM8" s="87"/>
      <c r="AN8" s="87"/>
      <c r="AO8" s="86"/>
    </row>
    <row r="9" spans="1:41" ht="22.5" customHeight="1">
      <c r="A9" s="89" t="s">
        <v>69</v>
      </c>
      <c r="B9" s="156" t="s">
        <v>93</v>
      </c>
      <c r="C9" s="124"/>
      <c r="D9" s="126"/>
      <c r="E9" s="138" t="s">
        <v>79</v>
      </c>
      <c r="F9" s="124"/>
      <c r="G9" s="124"/>
      <c r="H9" s="126"/>
      <c r="I9" s="136">
        <f t="shared" si="2"/>
        <v>0</v>
      </c>
      <c r="J9" s="126"/>
      <c r="K9" s="86"/>
      <c r="L9" s="86"/>
      <c r="M9" s="86"/>
      <c r="N9" s="92"/>
      <c r="O9" s="86"/>
      <c r="P9" s="86"/>
      <c r="Q9" s="86"/>
      <c r="R9" s="86"/>
      <c r="S9" s="86"/>
      <c r="T9" s="86"/>
      <c r="U9" s="86"/>
      <c r="V9" s="86"/>
      <c r="W9" s="86"/>
      <c r="X9" s="90"/>
      <c r="Y9" s="98"/>
      <c r="Z9" s="98"/>
      <c r="AA9" s="86"/>
      <c r="AB9" s="92"/>
      <c r="AC9" s="86"/>
      <c r="AD9" s="86"/>
      <c r="AE9" s="86"/>
      <c r="AF9" s="86"/>
      <c r="AG9" s="86"/>
      <c r="AH9" s="91"/>
      <c r="AI9" s="90"/>
      <c r="AJ9" s="87"/>
      <c r="AK9" s="87"/>
      <c r="AL9" s="87"/>
      <c r="AM9" s="87"/>
      <c r="AN9" s="87"/>
      <c r="AO9" s="86"/>
    </row>
    <row r="10" spans="1:41" ht="22.5" customHeight="1">
      <c r="A10" s="89" t="s">
        <v>69</v>
      </c>
      <c r="B10" s="156" t="s">
        <v>94</v>
      </c>
      <c r="C10" s="124"/>
      <c r="D10" s="126"/>
      <c r="E10" s="138" t="s">
        <v>79</v>
      </c>
      <c r="F10" s="124"/>
      <c r="G10" s="124"/>
      <c r="H10" s="126"/>
      <c r="I10" s="136">
        <f t="shared" si="2"/>
        <v>0</v>
      </c>
      <c r="J10" s="126"/>
      <c r="K10" s="86"/>
      <c r="L10" s="90"/>
      <c r="M10" s="86"/>
      <c r="N10" s="90"/>
      <c r="O10" s="86"/>
      <c r="P10" s="86"/>
      <c r="Q10" s="86"/>
      <c r="R10" s="90"/>
      <c r="S10" s="86"/>
      <c r="T10" s="86"/>
      <c r="U10" s="86"/>
      <c r="V10" s="86"/>
      <c r="W10" s="86"/>
      <c r="X10" s="86"/>
      <c r="Y10" s="90"/>
      <c r="Z10" s="90"/>
      <c r="AA10" s="90"/>
      <c r="AB10" s="90"/>
      <c r="AC10" s="86"/>
      <c r="AD10" s="86"/>
      <c r="AE10" s="86"/>
      <c r="AF10" s="86"/>
      <c r="AG10" s="86"/>
      <c r="AH10" s="90"/>
      <c r="AI10" s="86"/>
      <c r="AJ10" s="87"/>
      <c r="AK10" s="87"/>
      <c r="AL10" s="87"/>
      <c r="AM10" s="87"/>
      <c r="AN10" s="88"/>
      <c r="AO10" s="90"/>
    </row>
    <row r="11" spans="1:41" ht="22.5" customHeight="1">
      <c r="A11" s="89" t="s">
        <v>69</v>
      </c>
      <c r="B11" s="156" t="s">
        <v>95</v>
      </c>
      <c r="C11" s="124"/>
      <c r="D11" s="126"/>
      <c r="E11" s="138" t="s">
        <v>79</v>
      </c>
      <c r="F11" s="124"/>
      <c r="G11" s="124"/>
      <c r="H11" s="126"/>
      <c r="I11" s="136">
        <f t="shared" si="2"/>
        <v>0</v>
      </c>
      <c r="J11" s="126"/>
      <c r="K11" s="91"/>
      <c r="L11" s="91"/>
      <c r="M11" s="91"/>
      <c r="N11" s="86"/>
      <c r="O11" s="91"/>
      <c r="P11" s="91"/>
      <c r="Q11" s="91"/>
      <c r="R11" s="86"/>
      <c r="S11" s="91"/>
      <c r="T11" s="91"/>
      <c r="U11" s="91"/>
      <c r="V11" s="91"/>
      <c r="W11" s="91"/>
      <c r="X11" s="86"/>
      <c r="Y11" s="91"/>
      <c r="Z11" s="91"/>
      <c r="AA11" s="91"/>
      <c r="AB11" s="91"/>
      <c r="AC11" s="91"/>
      <c r="AD11" s="86"/>
      <c r="AE11" s="91"/>
      <c r="AF11" s="91"/>
      <c r="AG11" s="91"/>
      <c r="AH11" s="92"/>
      <c r="AI11" s="91"/>
      <c r="AJ11" s="95"/>
      <c r="AK11" s="95"/>
      <c r="AL11" s="95"/>
      <c r="AM11" s="112"/>
      <c r="AN11" s="112"/>
      <c r="AO11" s="91"/>
    </row>
    <row r="12" spans="1:41" ht="22.5" customHeight="1">
      <c r="A12" s="89" t="s">
        <v>69</v>
      </c>
      <c r="B12" s="156" t="s">
        <v>96</v>
      </c>
      <c r="C12" s="124"/>
      <c r="D12" s="126"/>
      <c r="E12" s="138" t="s">
        <v>79</v>
      </c>
      <c r="F12" s="124"/>
      <c r="G12" s="124"/>
      <c r="H12" s="126"/>
      <c r="I12" s="136">
        <f t="shared" si="2"/>
        <v>0</v>
      </c>
      <c r="J12" s="126"/>
      <c r="K12" s="91"/>
      <c r="L12" s="91"/>
      <c r="M12" s="91"/>
      <c r="N12" s="91"/>
      <c r="O12" s="86"/>
      <c r="P12" s="86"/>
      <c r="Q12" s="91"/>
      <c r="R12" s="86"/>
      <c r="S12" s="91"/>
      <c r="T12" s="91"/>
      <c r="U12" s="91"/>
      <c r="V12" s="91"/>
      <c r="W12" s="91"/>
      <c r="X12" s="86"/>
      <c r="Y12" s="91"/>
      <c r="Z12" s="91"/>
      <c r="AA12" s="91"/>
      <c r="AB12" s="91"/>
      <c r="AC12" s="91"/>
      <c r="AD12" s="86"/>
      <c r="AE12" s="91"/>
      <c r="AF12" s="91"/>
      <c r="AG12" s="91"/>
      <c r="AH12" s="92"/>
      <c r="AI12" s="91"/>
      <c r="AJ12" s="95"/>
      <c r="AK12" s="95"/>
      <c r="AL12" s="95"/>
      <c r="AM12" s="112"/>
      <c r="AN12" s="112"/>
      <c r="AO12" s="91"/>
    </row>
    <row r="13" spans="1:41" ht="22.5" customHeight="1">
      <c r="A13" s="93" t="s">
        <v>69</v>
      </c>
      <c r="B13" s="156" t="s">
        <v>97</v>
      </c>
      <c r="C13" s="124"/>
      <c r="D13" s="126"/>
      <c r="E13" s="138" t="s">
        <v>79</v>
      </c>
      <c r="F13" s="124"/>
      <c r="G13" s="124"/>
      <c r="H13" s="126"/>
      <c r="I13" s="136">
        <f t="shared" si="2"/>
        <v>0</v>
      </c>
      <c r="J13" s="126"/>
      <c r="K13" s="91"/>
      <c r="L13" s="91"/>
      <c r="M13" s="91"/>
      <c r="N13" s="91"/>
      <c r="O13" s="91"/>
      <c r="P13" s="91"/>
      <c r="Q13" s="91"/>
      <c r="R13" s="86"/>
      <c r="S13" s="91"/>
      <c r="T13" s="91"/>
      <c r="U13" s="86"/>
      <c r="V13" s="86"/>
      <c r="W13" s="86"/>
      <c r="X13" s="86"/>
      <c r="Y13" s="91"/>
      <c r="Z13" s="91"/>
      <c r="AA13" s="91"/>
      <c r="AB13" s="91"/>
      <c r="AC13" s="91"/>
      <c r="AD13" s="86"/>
      <c r="AE13" s="91"/>
      <c r="AF13" s="91"/>
      <c r="AG13" s="91"/>
      <c r="AH13" s="92"/>
      <c r="AI13" s="91"/>
      <c r="AJ13" s="95"/>
      <c r="AK13" s="95"/>
      <c r="AL13" s="95"/>
      <c r="AM13" s="112"/>
      <c r="AN13" s="112"/>
      <c r="AO13" s="91"/>
    </row>
    <row r="14" spans="1:41" ht="12" customHeight="1">
      <c r="A14" s="99"/>
      <c r="B14" s="150"/>
      <c r="C14" s="124"/>
      <c r="D14" s="124"/>
      <c r="E14" s="147"/>
      <c r="F14" s="124"/>
      <c r="G14" s="124"/>
      <c r="H14" s="124"/>
      <c r="I14" s="100"/>
      <c r="J14" s="100"/>
      <c r="K14" s="101"/>
      <c r="L14" s="101"/>
      <c r="M14" s="101"/>
      <c r="N14" s="101"/>
      <c r="O14" s="102"/>
      <c r="P14" s="102"/>
      <c r="Q14" s="103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3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3"/>
    </row>
    <row r="15" spans="1:41" ht="22.5" customHeight="1">
      <c r="A15" s="151" t="s">
        <v>50</v>
      </c>
      <c r="B15" s="139"/>
      <c r="C15" s="139"/>
      <c r="D15" s="137"/>
      <c r="E15" s="152" t="s">
        <v>61</v>
      </c>
      <c r="F15" s="140"/>
      <c r="G15" s="140"/>
      <c r="H15" s="132"/>
      <c r="I15" s="154">
        <f t="shared" ref="I15:I16" si="3">SUM(K15:AO15)</f>
        <v>0</v>
      </c>
      <c r="J15" s="132"/>
      <c r="K15" s="104">
        <f t="shared" ref="K15:AO15" si="4">SUM(K8:K14)</f>
        <v>0</v>
      </c>
      <c r="L15" s="104">
        <f t="shared" si="4"/>
        <v>0</v>
      </c>
      <c r="M15" s="104">
        <f t="shared" si="4"/>
        <v>0</v>
      </c>
      <c r="N15" s="104">
        <f t="shared" si="4"/>
        <v>0</v>
      </c>
      <c r="O15" s="104">
        <f t="shared" si="4"/>
        <v>0</v>
      </c>
      <c r="P15" s="104">
        <f t="shared" si="4"/>
        <v>0</v>
      </c>
      <c r="Q15" s="104">
        <f t="shared" si="4"/>
        <v>0</v>
      </c>
      <c r="R15" s="104">
        <f t="shared" si="4"/>
        <v>0</v>
      </c>
      <c r="S15" s="104">
        <f t="shared" si="4"/>
        <v>0</v>
      </c>
      <c r="T15" s="104">
        <f t="shared" si="4"/>
        <v>0</v>
      </c>
      <c r="U15" s="104">
        <f t="shared" si="4"/>
        <v>0</v>
      </c>
      <c r="V15" s="104">
        <f t="shared" si="4"/>
        <v>0</v>
      </c>
      <c r="W15" s="104">
        <f t="shared" si="4"/>
        <v>0</v>
      </c>
      <c r="X15" s="104">
        <f t="shared" si="4"/>
        <v>0</v>
      </c>
      <c r="Y15" s="104">
        <f t="shared" si="4"/>
        <v>0</v>
      </c>
      <c r="Z15" s="104">
        <f t="shared" si="4"/>
        <v>0</v>
      </c>
      <c r="AA15" s="104">
        <f t="shared" si="4"/>
        <v>0</v>
      </c>
      <c r="AB15" s="104">
        <f t="shared" si="4"/>
        <v>0</v>
      </c>
      <c r="AC15" s="104">
        <f t="shared" si="4"/>
        <v>0</v>
      </c>
      <c r="AD15" s="104">
        <f t="shared" si="4"/>
        <v>0</v>
      </c>
      <c r="AE15" s="104">
        <f t="shared" si="4"/>
        <v>0</v>
      </c>
      <c r="AF15" s="104">
        <f t="shared" si="4"/>
        <v>0</v>
      </c>
      <c r="AG15" s="104">
        <f t="shared" si="4"/>
        <v>0</v>
      </c>
      <c r="AH15" s="104">
        <f t="shared" si="4"/>
        <v>0</v>
      </c>
      <c r="AI15" s="104">
        <f t="shared" si="4"/>
        <v>0</v>
      </c>
      <c r="AJ15" s="104">
        <f t="shared" si="4"/>
        <v>0</v>
      </c>
      <c r="AK15" s="104">
        <f t="shared" si="4"/>
        <v>0</v>
      </c>
      <c r="AL15" s="104">
        <f t="shared" si="4"/>
        <v>0</v>
      </c>
      <c r="AM15" s="104">
        <f t="shared" si="4"/>
        <v>0</v>
      </c>
      <c r="AN15" s="104">
        <f t="shared" si="4"/>
        <v>0</v>
      </c>
      <c r="AO15" s="104">
        <f t="shared" si="4"/>
        <v>0</v>
      </c>
    </row>
    <row r="16" spans="1:41" ht="22.5" customHeight="1">
      <c r="A16" s="122"/>
      <c r="B16" s="140"/>
      <c r="C16" s="140"/>
      <c r="D16" s="132"/>
      <c r="E16" s="152" t="s">
        <v>62</v>
      </c>
      <c r="F16" s="140"/>
      <c r="G16" s="140"/>
      <c r="H16" s="132"/>
      <c r="I16" s="154">
        <f t="shared" si="3"/>
        <v>0</v>
      </c>
      <c r="J16" s="132"/>
      <c r="K16" s="104">
        <f t="shared" ref="K16:AO16" si="5">IF(OR(WEEKDAY(K$5)=1,WEEKDAY(K$5)=7,K$7="x"), SUM(K8:K14),0)</f>
        <v>0</v>
      </c>
      <c r="L16" s="104">
        <f t="shared" si="5"/>
        <v>0</v>
      </c>
      <c r="M16" s="104">
        <f t="shared" si="5"/>
        <v>0</v>
      </c>
      <c r="N16" s="104">
        <f t="shared" si="5"/>
        <v>0</v>
      </c>
      <c r="O16" s="104">
        <f t="shared" si="5"/>
        <v>0</v>
      </c>
      <c r="P16" s="104">
        <f t="shared" si="5"/>
        <v>0</v>
      </c>
      <c r="Q16" s="104">
        <f t="shared" si="5"/>
        <v>0</v>
      </c>
      <c r="R16" s="104">
        <f t="shared" si="5"/>
        <v>0</v>
      </c>
      <c r="S16" s="104">
        <f t="shared" si="5"/>
        <v>0</v>
      </c>
      <c r="T16" s="104">
        <f t="shared" si="5"/>
        <v>0</v>
      </c>
      <c r="U16" s="104">
        <f t="shared" si="5"/>
        <v>0</v>
      </c>
      <c r="V16" s="104">
        <f t="shared" si="5"/>
        <v>0</v>
      </c>
      <c r="W16" s="104">
        <f t="shared" si="5"/>
        <v>0</v>
      </c>
      <c r="X16" s="104">
        <f t="shared" si="5"/>
        <v>0</v>
      </c>
      <c r="Y16" s="104">
        <f t="shared" si="5"/>
        <v>0</v>
      </c>
      <c r="Z16" s="104">
        <f t="shared" si="5"/>
        <v>0</v>
      </c>
      <c r="AA16" s="104">
        <f t="shared" si="5"/>
        <v>0</v>
      </c>
      <c r="AB16" s="104">
        <f t="shared" si="5"/>
        <v>0</v>
      </c>
      <c r="AC16" s="104">
        <f t="shared" si="5"/>
        <v>0</v>
      </c>
      <c r="AD16" s="104">
        <f t="shared" si="5"/>
        <v>0</v>
      </c>
      <c r="AE16" s="104">
        <f t="shared" si="5"/>
        <v>0</v>
      </c>
      <c r="AF16" s="104">
        <f t="shared" si="5"/>
        <v>0</v>
      </c>
      <c r="AG16" s="104">
        <f t="shared" si="5"/>
        <v>0</v>
      </c>
      <c r="AH16" s="104">
        <f t="shared" si="5"/>
        <v>0</v>
      </c>
      <c r="AI16" s="104">
        <f t="shared" si="5"/>
        <v>0</v>
      </c>
      <c r="AJ16" s="104">
        <f t="shared" si="5"/>
        <v>0</v>
      </c>
      <c r="AK16" s="104">
        <f t="shared" si="5"/>
        <v>0</v>
      </c>
      <c r="AL16" s="104">
        <f t="shared" si="5"/>
        <v>0</v>
      </c>
      <c r="AM16" s="104">
        <f t="shared" si="5"/>
        <v>0</v>
      </c>
      <c r="AN16" s="104">
        <f t="shared" si="5"/>
        <v>0</v>
      </c>
      <c r="AO16" s="104">
        <f t="shared" si="5"/>
        <v>0</v>
      </c>
    </row>
    <row r="17" spans="1:41" ht="12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" customHeight="1">
      <c r="A18" s="149" t="s">
        <v>63</v>
      </c>
      <c r="B18" s="128"/>
      <c r="C18" s="128"/>
      <c r="D18" s="128"/>
      <c r="E18" s="149"/>
      <c r="F18" s="128"/>
      <c r="G18" s="128"/>
      <c r="H18" s="128"/>
      <c r="I18" s="148">
        <f t="shared" ref="I18:I22" si="6">SUM(K18:AO18)</f>
        <v>0</v>
      </c>
      <c r="J18" s="128"/>
      <c r="K18" s="105">
        <f t="shared" ref="K18:AO18" si="7">SUMIFS(K$8:K$14,$A$8:$A$14,$E18)</f>
        <v>0</v>
      </c>
      <c r="L18" s="105">
        <f t="shared" si="7"/>
        <v>0</v>
      </c>
      <c r="M18" s="105">
        <f t="shared" si="7"/>
        <v>0</v>
      </c>
      <c r="N18" s="105">
        <f t="shared" si="7"/>
        <v>0</v>
      </c>
      <c r="O18" s="105">
        <f t="shared" si="7"/>
        <v>0</v>
      </c>
      <c r="P18" s="105">
        <f t="shared" si="7"/>
        <v>0</v>
      </c>
      <c r="Q18" s="105">
        <f t="shared" si="7"/>
        <v>0</v>
      </c>
      <c r="R18" s="105">
        <f t="shared" si="7"/>
        <v>0</v>
      </c>
      <c r="S18" s="105">
        <f t="shared" si="7"/>
        <v>0</v>
      </c>
      <c r="T18" s="105">
        <f t="shared" si="7"/>
        <v>0</v>
      </c>
      <c r="U18" s="105">
        <f t="shared" si="7"/>
        <v>0</v>
      </c>
      <c r="V18" s="105">
        <f t="shared" si="7"/>
        <v>0</v>
      </c>
      <c r="W18" s="105">
        <f t="shared" si="7"/>
        <v>0</v>
      </c>
      <c r="X18" s="105">
        <f t="shared" si="7"/>
        <v>0</v>
      </c>
      <c r="Y18" s="105">
        <f t="shared" si="7"/>
        <v>0</v>
      </c>
      <c r="Z18" s="105">
        <f t="shared" si="7"/>
        <v>0</v>
      </c>
      <c r="AA18" s="105">
        <f t="shared" si="7"/>
        <v>0</v>
      </c>
      <c r="AB18" s="105">
        <f t="shared" si="7"/>
        <v>0</v>
      </c>
      <c r="AC18" s="105">
        <f t="shared" si="7"/>
        <v>0</v>
      </c>
      <c r="AD18" s="105">
        <f t="shared" si="7"/>
        <v>0</v>
      </c>
      <c r="AE18" s="105">
        <f t="shared" si="7"/>
        <v>0</v>
      </c>
      <c r="AF18" s="105">
        <f t="shared" si="7"/>
        <v>0</v>
      </c>
      <c r="AG18" s="105">
        <f t="shared" si="7"/>
        <v>0</v>
      </c>
      <c r="AH18" s="105">
        <f t="shared" si="7"/>
        <v>0</v>
      </c>
      <c r="AI18" s="105">
        <f t="shared" si="7"/>
        <v>0</v>
      </c>
      <c r="AJ18" s="105">
        <f t="shared" si="7"/>
        <v>0</v>
      </c>
      <c r="AK18" s="105">
        <f t="shared" si="7"/>
        <v>0</v>
      </c>
      <c r="AL18" s="105">
        <f t="shared" si="7"/>
        <v>0</v>
      </c>
      <c r="AM18" s="105">
        <f t="shared" si="7"/>
        <v>0</v>
      </c>
      <c r="AN18" s="105">
        <f t="shared" si="7"/>
        <v>0</v>
      </c>
      <c r="AO18" s="105">
        <f t="shared" si="7"/>
        <v>0</v>
      </c>
    </row>
    <row r="19" spans="1:41" ht="15" customHeight="1">
      <c r="A19" s="128"/>
      <c r="B19" s="128"/>
      <c r="C19" s="128"/>
      <c r="D19" s="128"/>
      <c r="E19" s="149"/>
      <c r="F19" s="128"/>
      <c r="G19" s="128"/>
      <c r="H19" s="128"/>
      <c r="I19" s="148">
        <f t="shared" si="6"/>
        <v>0</v>
      </c>
      <c r="J19" s="128"/>
      <c r="K19" s="105">
        <f t="shared" ref="K19:AO19" si="8">SUMIFS(K$8:K$14,$A$8:$A$14,$E19)</f>
        <v>0</v>
      </c>
      <c r="L19" s="105">
        <f t="shared" si="8"/>
        <v>0</v>
      </c>
      <c r="M19" s="105">
        <f t="shared" si="8"/>
        <v>0</v>
      </c>
      <c r="N19" s="105">
        <f t="shared" si="8"/>
        <v>0</v>
      </c>
      <c r="O19" s="105">
        <f t="shared" si="8"/>
        <v>0</v>
      </c>
      <c r="P19" s="105">
        <f t="shared" si="8"/>
        <v>0</v>
      </c>
      <c r="Q19" s="105">
        <f t="shared" si="8"/>
        <v>0</v>
      </c>
      <c r="R19" s="105">
        <f t="shared" si="8"/>
        <v>0</v>
      </c>
      <c r="S19" s="105">
        <f t="shared" si="8"/>
        <v>0</v>
      </c>
      <c r="T19" s="105">
        <f t="shared" si="8"/>
        <v>0</v>
      </c>
      <c r="U19" s="105">
        <f t="shared" si="8"/>
        <v>0</v>
      </c>
      <c r="V19" s="105">
        <f t="shared" si="8"/>
        <v>0</v>
      </c>
      <c r="W19" s="105">
        <f t="shared" si="8"/>
        <v>0</v>
      </c>
      <c r="X19" s="105">
        <f t="shared" si="8"/>
        <v>0</v>
      </c>
      <c r="Y19" s="105">
        <f t="shared" si="8"/>
        <v>0</v>
      </c>
      <c r="Z19" s="105">
        <f t="shared" si="8"/>
        <v>0</v>
      </c>
      <c r="AA19" s="105">
        <f t="shared" si="8"/>
        <v>0</v>
      </c>
      <c r="AB19" s="105">
        <f t="shared" si="8"/>
        <v>0</v>
      </c>
      <c r="AC19" s="105">
        <f t="shared" si="8"/>
        <v>0</v>
      </c>
      <c r="AD19" s="105">
        <f t="shared" si="8"/>
        <v>0</v>
      </c>
      <c r="AE19" s="105">
        <f t="shared" si="8"/>
        <v>0</v>
      </c>
      <c r="AF19" s="105">
        <f t="shared" si="8"/>
        <v>0</v>
      </c>
      <c r="AG19" s="105">
        <f t="shared" si="8"/>
        <v>0</v>
      </c>
      <c r="AH19" s="105">
        <f t="shared" si="8"/>
        <v>0</v>
      </c>
      <c r="AI19" s="105">
        <f t="shared" si="8"/>
        <v>0</v>
      </c>
      <c r="AJ19" s="105">
        <f t="shared" si="8"/>
        <v>0</v>
      </c>
      <c r="AK19" s="105">
        <f t="shared" si="8"/>
        <v>0</v>
      </c>
      <c r="AL19" s="105">
        <f t="shared" si="8"/>
        <v>0</v>
      </c>
      <c r="AM19" s="105">
        <f t="shared" si="8"/>
        <v>0</v>
      </c>
      <c r="AN19" s="105">
        <f t="shared" si="8"/>
        <v>0</v>
      </c>
      <c r="AO19" s="105">
        <f t="shared" si="8"/>
        <v>0</v>
      </c>
    </row>
    <row r="20" spans="1:41" ht="15" customHeight="1">
      <c r="A20" s="128"/>
      <c r="B20" s="128"/>
      <c r="C20" s="128"/>
      <c r="D20" s="128"/>
      <c r="E20" s="149"/>
      <c r="F20" s="128"/>
      <c r="G20" s="128"/>
      <c r="H20" s="128"/>
      <c r="I20" s="148">
        <f t="shared" si="6"/>
        <v>0</v>
      </c>
      <c r="J20" s="128"/>
      <c r="K20" s="105">
        <f t="shared" ref="K20:AO20" si="9">SUMIFS(K$8:K$14,$A$8:$A$14,$E20)</f>
        <v>0</v>
      </c>
      <c r="L20" s="105">
        <f t="shared" si="9"/>
        <v>0</v>
      </c>
      <c r="M20" s="105">
        <f t="shared" si="9"/>
        <v>0</v>
      </c>
      <c r="N20" s="105">
        <f t="shared" si="9"/>
        <v>0</v>
      </c>
      <c r="O20" s="105">
        <f t="shared" si="9"/>
        <v>0</v>
      </c>
      <c r="P20" s="105">
        <f t="shared" si="9"/>
        <v>0</v>
      </c>
      <c r="Q20" s="105">
        <f t="shared" si="9"/>
        <v>0</v>
      </c>
      <c r="R20" s="105">
        <f t="shared" si="9"/>
        <v>0</v>
      </c>
      <c r="S20" s="105">
        <f t="shared" si="9"/>
        <v>0</v>
      </c>
      <c r="T20" s="105">
        <f t="shared" si="9"/>
        <v>0</v>
      </c>
      <c r="U20" s="105">
        <f t="shared" si="9"/>
        <v>0</v>
      </c>
      <c r="V20" s="105">
        <f t="shared" si="9"/>
        <v>0</v>
      </c>
      <c r="W20" s="105">
        <f t="shared" si="9"/>
        <v>0</v>
      </c>
      <c r="X20" s="105">
        <f t="shared" si="9"/>
        <v>0</v>
      </c>
      <c r="Y20" s="105">
        <f t="shared" si="9"/>
        <v>0</v>
      </c>
      <c r="Z20" s="105">
        <f t="shared" si="9"/>
        <v>0</v>
      </c>
      <c r="AA20" s="105">
        <f t="shared" si="9"/>
        <v>0</v>
      </c>
      <c r="AB20" s="105">
        <f t="shared" si="9"/>
        <v>0</v>
      </c>
      <c r="AC20" s="105">
        <f t="shared" si="9"/>
        <v>0</v>
      </c>
      <c r="AD20" s="105">
        <f t="shared" si="9"/>
        <v>0</v>
      </c>
      <c r="AE20" s="105">
        <f t="shared" si="9"/>
        <v>0</v>
      </c>
      <c r="AF20" s="105">
        <f t="shared" si="9"/>
        <v>0</v>
      </c>
      <c r="AG20" s="105">
        <f t="shared" si="9"/>
        <v>0</v>
      </c>
      <c r="AH20" s="105">
        <f t="shared" si="9"/>
        <v>0</v>
      </c>
      <c r="AI20" s="105">
        <f t="shared" si="9"/>
        <v>0</v>
      </c>
      <c r="AJ20" s="105">
        <f t="shared" si="9"/>
        <v>0</v>
      </c>
      <c r="AK20" s="105">
        <f t="shared" si="9"/>
        <v>0</v>
      </c>
      <c r="AL20" s="105">
        <f t="shared" si="9"/>
        <v>0</v>
      </c>
      <c r="AM20" s="105">
        <f t="shared" si="9"/>
        <v>0</v>
      </c>
      <c r="AN20" s="105">
        <f t="shared" si="9"/>
        <v>0</v>
      </c>
      <c r="AO20" s="105">
        <f t="shared" si="9"/>
        <v>0</v>
      </c>
    </row>
    <row r="21" spans="1:41" ht="15" customHeight="1">
      <c r="A21" s="128"/>
      <c r="B21" s="128"/>
      <c r="C21" s="128"/>
      <c r="D21" s="128"/>
      <c r="E21" s="149"/>
      <c r="F21" s="128"/>
      <c r="G21" s="128"/>
      <c r="H21" s="128"/>
      <c r="I21" s="148">
        <f t="shared" si="6"/>
        <v>0</v>
      </c>
      <c r="J21" s="128"/>
      <c r="K21" s="105">
        <f t="shared" ref="K21:AO21" si="10">SUMIFS(K$8:K$14,$A$8:$A$14,$E21)</f>
        <v>0</v>
      </c>
      <c r="L21" s="105">
        <f t="shared" si="10"/>
        <v>0</v>
      </c>
      <c r="M21" s="105">
        <f t="shared" si="10"/>
        <v>0</v>
      </c>
      <c r="N21" s="105">
        <f t="shared" si="10"/>
        <v>0</v>
      </c>
      <c r="O21" s="105">
        <f t="shared" si="10"/>
        <v>0</v>
      </c>
      <c r="P21" s="105">
        <f t="shared" si="10"/>
        <v>0</v>
      </c>
      <c r="Q21" s="105">
        <f t="shared" si="10"/>
        <v>0</v>
      </c>
      <c r="R21" s="105">
        <f t="shared" si="10"/>
        <v>0</v>
      </c>
      <c r="S21" s="105">
        <f t="shared" si="10"/>
        <v>0</v>
      </c>
      <c r="T21" s="105">
        <f t="shared" si="10"/>
        <v>0</v>
      </c>
      <c r="U21" s="105">
        <f t="shared" si="10"/>
        <v>0</v>
      </c>
      <c r="V21" s="105">
        <f t="shared" si="10"/>
        <v>0</v>
      </c>
      <c r="W21" s="105">
        <f t="shared" si="10"/>
        <v>0</v>
      </c>
      <c r="X21" s="105">
        <f t="shared" si="10"/>
        <v>0</v>
      </c>
      <c r="Y21" s="105">
        <f t="shared" si="10"/>
        <v>0</v>
      </c>
      <c r="Z21" s="105">
        <f t="shared" si="10"/>
        <v>0</v>
      </c>
      <c r="AA21" s="105">
        <f t="shared" si="10"/>
        <v>0</v>
      </c>
      <c r="AB21" s="105">
        <f t="shared" si="10"/>
        <v>0</v>
      </c>
      <c r="AC21" s="105">
        <f t="shared" si="10"/>
        <v>0</v>
      </c>
      <c r="AD21" s="105">
        <f t="shared" si="10"/>
        <v>0</v>
      </c>
      <c r="AE21" s="105">
        <f t="shared" si="10"/>
        <v>0</v>
      </c>
      <c r="AF21" s="105">
        <f t="shared" si="10"/>
        <v>0</v>
      </c>
      <c r="AG21" s="105">
        <f t="shared" si="10"/>
        <v>0</v>
      </c>
      <c r="AH21" s="105">
        <f t="shared" si="10"/>
        <v>0</v>
      </c>
      <c r="AI21" s="105">
        <f t="shared" si="10"/>
        <v>0</v>
      </c>
      <c r="AJ21" s="105">
        <f t="shared" si="10"/>
        <v>0</v>
      </c>
      <c r="AK21" s="105">
        <f t="shared" si="10"/>
        <v>0</v>
      </c>
      <c r="AL21" s="105">
        <f t="shared" si="10"/>
        <v>0</v>
      </c>
      <c r="AM21" s="105">
        <f t="shared" si="10"/>
        <v>0</v>
      </c>
      <c r="AN21" s="105">
        <f t="shared" si="10"/>
        <v>0</v>
      </c>
      <c r="AO21" s="105">
        <f t="shared" si="10"/>
        <v>0</v>
      </c>
    </row>
    <row r="22" spans="1:41" ht="15" customHeight="1">
      <c r="A22" s="128"/>
      <c r="B22" s="128"/>
      <c r="C22" s="128"/>
      <c r="D22" s="128"/>
      <c r="E22" s="155" t="s">
        <v>69</v>
      </c>
      <c r="F22" s="128"/>
      <c r="G22" s="128"/>
      <c r="H22" s="128"/>
      <c r="I22" s="145">
        <f t="shared" si="6"/>
        <v>0</v>
      </c>
      <c r="J22" s="128"/>
      <c r="K22" s="106">
        <f t="shared" ref="K22:AO22" si="11">SUMIFS(K$8:K$14,$A$8:$A$14,$E22)</f>
        <v>0</v>
      </c>
      <c r="L22" s="106">
        <f t="shared" si="11"/>
        <v>0</v>
      </c>
      <c r="M22" s="106">
        <f t="shared" si="11"/>
        <v>0</v>
      </c>
      <c r="N22" s="106">
        <f t="shared" si="11"/>
        <v>0</v>
      </c>
      <c r="O22" s="106">
        <f t="shared" si="11"/>
        <v>0</v>
      </c>
      <c r="P22" s="106">
        <f t="shared" si="11"/>
        <v>0</v>
      </c>
      <c r="Q22" s="106">
        <f t="shared" si="11"/>
        <v>0</v>
      </c>
      <c r="R22" s="106">
        <f t="shared" si="11"/>
        <v>0</v>
      </c>
      <c r="S22" s="106">
        <f t="shared" si="11"/>
        <v>0</v>
      </c>
      <c r="T22" s="106">
        <f t="shared" si="11"/>
        <v>0</v>
      </c>
      <c r="U22" s="106">
        <f t="shared" si="11"/>
        <v>0</v>
      </c>
      <c r="V22" s="106">
        <f t="shared" si="11"/>
        <v>0</v>
      </c>
      <c r="W22" s="106">
        <f t="shared" si="11"/>
        <v>0</v>
      </c>
      <c r="X22" s="106">
        <f t="shared" si="11"/>
        <v>0</v>
      </c>
      <c r="Y22" s="106">
        <f t="shared" si="11"/>
        <v>0</v>
      </c>
      <c r="Z22" s="106">
        <f t="shared" si="11"/>
        <v>0</v>
      </c>
      <c r="AA22" s="106">
        <f t="shared" si="11"/>
        <v>0</v>
      </c>
      <c r="AB22" s="106">
        <f t="shared" si="11"/>
        <v>0</v>
      </c>
      <c r="AC22" s="106">
        <f t="shared" si="11"/>
        <v>0</v>
      </c>
      <c r="AD22" s="106">
        <f t="shared" si="11"/>
        <v>0</v>
      </c>
      <c r="AE22" s="106">
        <f t="shared" si="11"/>
        <v>0</v>
      </c>
      <c r="AF22" s="106">
        <f t="shared" si="11"/>
        <v>0</v>
      </c>
      <c r="AG22" s="106">
        <f t="shared" si="11"/>
        <v>0</v>
      </c>
      <c r="AH22" s="106">
        <f t="shared" si="11"/>
        <v>0</v>
      </c>
      <c r="AI22" s="106">
        <f t="shared" si="11"/>
        <v>0</v>
      </c>
      <c r="AJ22" s="106">
        <f t="shared" si="11"/>
        <v>0</v>
      </c>
      <c r="AK22" s="106">
        <f t="shared" si="11"/>
        <v>0</v>
      </c>
      <c r="AL22" s="106">
        <f t="shared" si="11"/>
        <v>0</v>
      </c>
      <c r="AM22" s="106">
        <f t="shared" si="11"/>
        <v>0</v>
      </c>
      <c r="AN22" s="106">
        <f t="shared" si="11"/>
        <v>0</v>
      </c>
      <c r="AO22" s="106">
        <f t="shared" si="11"/>
        <v>0</v>
      </c>
    </row>
    <row r="23" spans="1:41" ht="15" customHeight="1">
      <c r="A23" s="53"/>
      <c r="B23" s="53"/>
      <c r="C23" s="53"/>
      <c r="D23" s="53"/>
      <c r="E23" s="53"/>
      <c r="F23" s="53"/>
      <c r="G23" s="53"/>
      <c r="H23" s="107"/>
      <c r="I23" s="146">
        <f>SUM(I18:I22)</f>
        <v>0</v>
      </c>
      <c r="J23" s="128"/>
      <c r="K23" s="108">
        <f t="shared" ref="K23:AO23" si="12">SUM(K18:K22)</f>
        <v>0</v>
      </c>
      <c r="L23" s="108">
        <f t="shared" si="12"/>
        <v>0</v>
      </c>
      <c r="M23" s="108">
        <f t="shared" si="12"/>
        <v>0</v>
      </c>
      <c r="N23" s="108">
        <f t="shared" si="12"/>
        <v>0</v>
      </c>
      <c r="O23" s="108">
        <f t="shared" si="12"/>
        <v>0</v>
      </c>
      <c r="P23" s="108">
        <f t="shared" si="12"/>
        <v>0</v>
      </c>
      <c r="Q23" s="108">
        <f t="shared" si="12"/>
        <v>0</v>
      </c>
      <c r="R23" s="108">
        <f t="shared" si="12"/>
        <v>0</v>
      </c>
      <c r="S23" s="108">
        <f t="shared" si="12"/>
        <v>0</v>
      </c>
      <c r="T23" s="108">
        <f t="shared" si="12"/>
        <v>0</v>
      </c>
      <c r="U23" s="108">
        <f t="shared" si="12"/>
        <v>0</v>
      </c>
      <c r="V23" s="108">
        <f t="shared" si="12"/>
        <v>0</v>
      </c>
      <c r="W23" s="108">
        <f t="shared" si="12"/>
        <v>0</v>
      </c>
      <c r="X23" s="108">
        <f t="shared" si="12"/>
        <v>0</v>
      </c>
      <c r="Y23" s="108">
        <f t="shared" si="12"/>
        <v>0</v>
      </c>
      <c r="Z23" s="108">
        <f t="shared" si="12"/>
        <v>0</v>
      </c>
      <c r="AA23" s="108">
        <f t="shared" si="12"/>
        <v>0</v>
      </c>
      <c r="AB23" s="108">
        <f t="shared" si="12"/>
        <v>0</v>
      </c>
      <c r="AC23" s="108">
        <f t="shared" si="12"/>
        <v>0</v>
      </c>
      <c r="AD23" s="108">
        <f t="shared" si="12"/>
        <v>0</v>
      </c>
      <c r="AE23" s="108">
        <f t="shared" si="12"/>
        <v>0</v>
      </c>
      <c r="AF23" s="108">
        <f t="shared" si="12"/>
        <v>0</v>
      </c>
      <c r="AG23" s="108">
        <f t="shared" si="12"/>
        <v>0</v>
      </c>
      <c r="AH23" s="108">
        <f t="shared" si="12"/>
        <v>0</v>
      </c>
      <c r="AI23" s="108">
        <f t="shared" si="12"/>
        <v>0</v>
      </c>
      <c r="AJ23" s="108">
        <f t="shared" si="12"/>
        <v>0</v>
      </c>
      <c r="AK23" s="108">
        <f t="shared" si="12"/>
        <v>0</v>
      </c>
      <c r="AL23" s="108">
        <f t="shared" si="12"/>
        <v>0</v>
      </c>
      <c r="AM23" s="108">
        <f t="shared" si="12"/>
        <v>0</v>
      </c>
      <c r="AN23" s="108">
        <f t="shared" si="12"/>
        <v>0</v>
      </c>
      <c r="AO23" s="108">
        <f t="shared" si="12"/>
        <v>0</v>
      </c>
    </row>
  </sheetData>
  <mergeCells count="43">
    <mergeCell ref="E5:H7"/>
    <mergeCell ref="E8:H8"/>
    <mergeCell ref="B10:D10"/>
    <mergeCell ref="E22:H22"/>
    <mergeCell ref="E20:H20"/>
    <mergeCell ref="E19:H19"/>
    <mergeCell ref="E18:H18"/>
    <mergeCell ref="B11:D11"/>
    <mergeCell ref="E11:H11"/>
    <mergeCell ref="E13:H13"/>
    <mergeCell ref="E12:H12"/>
    <mergeCell ref="E10:H10"/>
    <mergeCell ref="E9:H9"/>
    <mergeCell ref="E21:H21"/>
    <mergeCell ref="E16:H16"/>
    <mergeCell ref="E15:H15"/>
    <mergeCell ref="I21:J21"/>
    <mergeCell ref="I22:J22"/>
    <mergeCell ref="I23:J23"/>
    <mergeCell ref="I5:J7"/>
    <mergeCell ref="I8:J8"/>
    <mergeCell ref="I12:J12"/>
    <mergeCell ref="I13:J13"/>
    <mergeCell ref="I19:J19"/>
    <mergeCell ref="I18:J18"/>
    <mergeCell ref="I20:J20"/>
    <mergeCell ref="I9:J9"/>
    <mergeCell ref="I11:J11"/>
    <mergeCell ref="I10:J10"/>
    <mergeCell ref="I15:J15"/>
    <mergeCell ref="I16:J16"/>
    <mergeCell ref="E14:H14"/>
    <mergeCell ref="A18:D22"/>
    <mergeCell ref="A15:D16"/>
    <mergeCell ref="B8:D8"/>
    <mergeCell ref="B9:D9"/>
    <mergeCell ref="B14:D14"/>
    <mergeCell ref="A1:D1"/>
    <mergeCell ref="A5:A7"/>
    <mergeCell ref="B2:D2"/>
    <mergeCell ref="B13:D13"/>
    <mergeCell ref="B12:D12"/>
    <mergeCell ref="B5:D7"/>
  </mergeCells>
  <conditionalFormatting sqref="K5:AO16">
    <cfRule type="expression" dxfId="11" priority="1">
      <formula>IF(MONTH($B$3)&lt;&gt;MONTH(K$5),1,0)</formula>
    </cfRule>
  </conditionalFormatting>
  <conditionalFormatting sqref="K5:AO16">
    <cfRule type="expression" dxfId="10" priority="2">
      <formula>IF(WEEKDAY(K$5,2)=7,1,0)</formula>
    </cfRule>
  </conditionalFormatting>
  <conditionalFormatting sqref="K5:AO16">
    <cfRule type="expression" dxfId="9" priority="3">
      <formula>IF(WEEKDAY(K$5,2)=6,1,0)</formula>
    </cfRule>
  </conditionalFormatting>
  <conditionalFormatting sqref="K5:AO16">
    <cfRule type="expression" dxfId="8" priority="4">
      <formula>IF(K$7&lt;&gt;"",1,0)</formula>
    </cfRule>
  </conditionalFormatting>
  <dataValidations count="1">
    <dataValidation type="list" allowBlank="1" sqref="A8:A13 E18:E22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9" t="s">
        <v>10</v>
      </c>
      <c r="B1" s="124"/>
      <c r="C1" s="124"/>
      <c r="D1" s="124"/>
      <c r="E1" s="67" t="s">
        <v>11</v>
      </c>
      <c r="F1" s="34">
        <f>($D$3*8)*0%</f>
        <v>0</v>
      </c>
      <c r="G1" s="67" t="s">
        <v>51</v>
      </c>
      <c r="H1" s="68">
        <f ca="1">I18-$J$1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5" t="s">
        <v>53</v>
      </c>
      <c r="C2" s="124"/>
      <c r="D2" s="126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41" t="s">
        <v>56</v>
      </c>
      <c r="B5" s="120" t="s">
        <v>57</v>
      </c>
      <c r="C5" s="139"/>
      <c r="D5" s="137"/>
      <c r="E5" s="120" t="s">
        <v>58</v>
      </c>
      <c r="F5" s="139"/>
      <c r="G5" s="139"/>
      <c r="H5" s="137"/>
      <c r="I5" s="120" t="s">
        <v>59</v>
      </c>
      <c r="J5" s="137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42"/>
      <c r="B6" s="121"/>
      <c r="C6" s="128"/>
      <c r="D6" s="131"/>
      <c r="E6" s="121"/>
      <c r="F6" s="128"/>
      <c r="G6" s="128"/>
      <c r="H6" s="131"/>
      <c r="I6" s="121"/>
      <c r="J6" s="131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43"/>
      <c r="B7" s="122"/>
      <c r="C7" s="140"/>
      <c r="D7" s="132"/>
      <c r="E7" s="122"/>
      <c r="F7" s="140"/>
      <c r="G7" s="140"/>
      <c r="H7" s="132"/>
      <c r="I7" s="122"/>
      <c r="J7" s="132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109"/>
      <c r="U7" s="81"/>
      <c r="V7" s="81"/>
      <c r="W7" s="82"/>
      <c r="X7" s="109"/>
      <c r="Y7" s="109"/>
      <c r="Z7" s="82"/>
      <c r="AA7" s="82"/>
      <c r="AB7" s="81"/>
      <c r="AC7" s="81"/>
      <c r="AD7" s="81"/>
      <c r="AE7" s="109"/>
      <c r="AF7" s="109"/>
      <c r="AG7" s="81"/>
      <c r="AH7" s="82"/>
      <c r="AI7" s="109"/>
      <c r="AJ7" s="110"/>
      <c r="AK7" s="82"/>
      <c r="AL7" s="82"/>
      <c r="AM7" s="111"/>
      <c r="AN7" s="110"/>
      <c r="AO7" s="110"/>
    </row>
    <row r="8" spans="1:41" ht="22.5" customHeight="1">
      <c r="A8" s="83" t="s">
        <v>69</v>
      </c>
      <c r="B8" s="144" t="s">
        <v>79</v>
      </c>
      <c r="C8" s="124"/>
      <c r="D8" s="126"/>
      <c r="E8" s="138"/>
      <c r="F8" s="124"/>
      <c r="G8" s="124"/>
      <c r="H8" s="126"/>
      <c r="I8" s="136">
        <f t="shared" ref="I8:I16" si="2">SUM(K8:AO8)</f>
        <v>0</v>
      </c>
      <c r="J8" s="126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69</v>
      </c>
      <c r="B9" s="144" t="s">
        <v>98</v>
      </c>
      <c r="C9" s="124"/>
      <c r="D9" s="126"/>
      <c r="E9" s="138"/>
      <c r="F9" s="124"/>
      <c r="G9" s="124"/>
      <c r="H9" s="126"/>
      <c r="I9" s="136">
        <f t="shared" si="2"/>
        <v>0</v>
      </c>
      <c r="J9" s="12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 t="s">
        <v>69</v>
      </c>
      <c r="B10" s="144" t="s">
        <v>99</v>
      </c>
      <c r="C10" s="124"/>
      <c r="D10" s="126"/>
      <c r="E10" s="138"/>
      <c r="F10" s="124"/>
      <c r="G10" s="124"/>
      <c r="H10" s="126"/>
      <c r="I10" s="136">
        <f t="shared" si="2"/>
        <v>0</v>
      </c>
      <c r="J10" s="126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91"/>
      <c r="AC10" s="86"/>
      <c r="AD10" s="92"/>
      <c r="AE10" s="92"/>
      <c r="AF10" s="90"/>
      <c r="AG10" s="92"/>
      <c r="AH10" s="86"/>
      <c r="AI10" s="91"/>
      <c r="AJ10" s="95"/>
      <c r="AK10" s="95"/>
      <c r="AL10" s="87"/>
      <c r="AM10" s="87"/>
      <c r="AN10" s="95"/>
      <c r="AO10" s="91"/>
    </row>
    <row r="11" spans="1:41" ht="22.5" customHeight="1">
      <c r="A11" s="83" t="s">
        <v>100</v>
      </c>
      <c r="B11" s="144" t="s">
        <v>101</v>
      </c>
      <c r="C11" s="124"/>
      <c r="D11" s="126"/>
      <c r="E11" s="138"/>
      <c r="F11" s="124"/>
      <c r="G11" s="124"/>
      <c r="H11" s="126"/>
      <c r="I11" s="136">
        <f t="shared" si="2"/>
        <v>0</v>
      </c>
      <c r="J11" s="126"/>
      <c r="K11" s="86"/>
      <c r="L11" s="90"/>
      <c r="M11" s="86"/>
      <c r="N11" s="90"/>
      <c r="O11" s="86"/>
      <c r="P11" s="86"/>
      <c r="Q11" s="86"/>
      <c r="R11" s="90"/>
      <c r="S11" s="86"/>
      <c r="T11" s="86"/>
      <c r="U11" s="86"/>
      <c r="V11" s="86"/>
      <c r="W11" s="86"/>
      <c r="X11" s="86"/>
      <c r="Y11" s="90"/>
      <c r="Z11" s="90"/>
      <c r="AA11" s="90"/>
      <c r="AB11" s="90"/>
      <c r="AC11" s="86"/>
      <c r="AD11" s="86"/>
      <c r="AE11" s="86"/>
      <c r="AF11" s="86"/>
      <c r="AG11" s="86"/>
      <c r="AH11" s="90"/>
      <c r="AI11" s="86"/>
      <c r="AJ11" s="87"/>
      <c r="AK11" s="87"/>
      <c r="AL11" s="87"/>
      <c r="AM11" s="87"/>
      <c r="AN11" s="88"/>
      <c r="AO11" s="90"/>
    </row>
    <row r="12" spans="1:41" ht="22.5" customHeight="1">
      <c r="A12" s="94" t="s">
        <v>100</v>
      </c>
      <c r="B12" s="144"/>
      <c r="C12" s="124"/>
      <c r="D12" s="126"/>
      <c r="E12" s="138"/>
      <c r="F12" s="124"/>
      <c r="G12" s="124"/>
      <c r="H12" s="126"/>
      <c r="I12" s="136">
        <f t="shared" si="2"/>
        <v>0</v>
      </c>
      <c r="J12" s="126"/>
      <c r="K12" s="86"/>
      <c r="L12" s="86"/>
      <c r="M12" s="86"/>
      <c r="N12" s="92"/>
      <c r="O12" s="86"/>
      <c r="P12" s="86"/>
      <c r="Q12" s="86"/>
      <c r="R12" s="86"/>
      <c r="S12" s="86"/>
      <c r="T12" s="86"/>
      <c r="U12" s="86"/>
      <c r="V12" s="86"/>
      <c r="W12" s="86"/>
      <c r="X12" s="90"/>
      <c r="Y12" s="97"/>
      <c r="Z12" s="97"/>
      <c r="AA12" s="86"/>
      <c r="AB12" s="92"/>
      <c r="AC12" s="91"/>
      <c r="AD12" s="86"/>
      <c r="AE12" s="86"/>
      <c r="AF12" s="91"/>
      <c r="AG12" s="91"/>
      <c r="AH12" s="91"/>
      <c r="AI12" s="90"/>
      <c r="AJ12" s="87"/>
      <c r="AK12" s="87"/>
      <c r="AL12" s="87"/>
      <c r="AM12" s="95"/>
      <c r="AN12" s="95"/>
      <c r="AO12" s="86"/>
    </row>
    <row r="13" spans="1:41" ht="22.5" customHeight="1">
      <c r="A13" s="94" t="s">
        <v>100</v>
      </c>
      <c r="B13" s="144"/>
      <c r="C13" s="124"/>
      <c r="D13" s="126"/>
      <c r="E13" s="138"/>
      <c r="F13" s="124"/>
      <c r="G13" s="124"/>
      <c r="H13" s="126"/>
      <c r="I13" s="136">
        <f t="shared" si="2"/>
        <v>0</v>
      </c>
      <c r="J13" s="126"/>
      <c r="K13" s="86"/>
      <c r="L13" s="86"/>
      <c r="M13" s="86"/>
      <c r="N13" s="92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97"/>
      <c r="Z13" s="97"/>
      <c r="AA13" s="86"/>
      <c r="AB13" s="92"/>
      <c r="AC13" s="91"/>
      <c r="AD13" s="86"/>
      <c r="AE13" s="86"/>
      <c r="AF13" s="91"/>
      <c r="AG13" s="91"/>
      <c r="AH13" s="91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83" t="s">
        <v>60</v>
      </c>
      <c r="B14" s="144"/>
      <c r="C14" s="124"/>
      <c r="D14" s="126"/>
      <c r="E14" s="138"/>
      <c r="F14" s="124"/>
      <c r="G14" s="124"/>
      <c r="H14" s="126"/>
      <c r="I14" s="136">
        <f t="shared" si="2"/>
        <v>0</v>
      </c>
      <c r="J14" s="126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 t="s">
        <v>60</v>
      </c>
      <c r="B15" s="144"/>
      <c r="C15" s="124"/>
      <c r="D15" s="126"/>
      <c r="E15" s="138"/>
      <c r="F15" s="124"/>
      <c r="G15" s="124"/>
      <c r="H15" s="126"/>
      <c r="I15" s="136">
        <f t="shared" si="2"/>
        <v>0</v>
      </c>
      <c r="J15" s="126"/>
      <c r="K15" s="91"/>
      <c r="L15" s="91"/>
      <c r="M15" s="91"/>
      <c r="N15" s="91"/>
      <c r="O15" s="91"/>
      <c r="P15" s="91"/>
      <c r="Q15" s="91"/>
      <c r="R15" s="86"/>
      <c r="S15" s="86"/>
      <c r="T15" s="91"/>
      <c r="U15" s="91"/>
      <c r="V15" s="86"/>
      <c r="W15" s="91"/>
      <c r="X15" s="86"/>
      <c r="Y15" s="86"/>
      <c r="Z15" s="91"/>
      <c r="AA15" s="91"/>
      <c r="AB15" s="91"/>
      <c r="AC15" s="91"/>
      <c r="AD15" s="86"/>
      <c r="AE15" s="91"/>
      <c r="AF15" s="91"/>
      <c r="AG15" s="91"/>
      <c r="AH15" s="92"/>
      <c r="AI15" s="91"/>
      <c r="AJ15" s="95"/>
      <c r="AK15" s="95"/>
      <c r="AL15" s="95"/>
      <c r="AM15" s="112"/>
      <c r="AN15" s="112"/>
      <c r="AO15" s="91"/>
    </row>
    <row r="16" spans="1:41" ht="22.5" customHeight="1">
      <c r="A16" s="93"/>
      <c r="B16" s="157"/>
      <c r="C16" s="124"/>
      <c r="D16" s="126"/>
      <c r="E16" s="138"/>
      <c r="F16" s="124"/>
      <c r="G16" s="124"/>
      <c r="H16" s="126"/>
      <c r="I16" s="136">
        <f t="shared" si="2"/>
        <v>0</v>
      </c>
      <c r="J16" s="126"/>
      <c r="K16" s="91"/>
      <c r="L16" s="86"/>
      <c r="M16" s="91"/>
      <c r="N16" s="91"/>
      <c r="O16" s="86"/>
      <c r="P16" s="91"/>
      <c r="Q16" s="86"/>
      <c r="R16" s="91"/>
      <c r="S16" s="91"/>
      <c r="T16" s="91"/>
      <c r="U16" s="91"/>
      <c r="V16" s="86"/>
      <c r="W16" s="91"/>
      <c r="X16" s="91"/>
      <c r="Y16" s="91"/>
      <c r="Z16" s="86"/>
      <c r="AA16" s="86"/>
      <c r="AB16" s="91"/>
      <c r="AC16" s="86"/>
      <c r="AD16" s="86"/>
      <c r="AE16" s="91"/>
      <c r="AF16" s="91"/>
      <c r="AG16" s="91"/>
      <c r="AH16" s="91"/>
      <c r="AI16" s="91"/>
      <c r="AJ16" s="95"/>
      <c r="AK16" s="95"/>
      <c r="AL16" s="95"/>
      <c r="AM16" s="95"/>
      <c r="AN16" s="95"/>
      <c r="AO16" s="91"/>
    </row>
    <row r="17" spans="1:41" ht="12" customHeight="1">
      <c r="A17" s="99"/>
      <c r="B17" s="150"/>
      <c r="C17" s="124"/>
      <c r="D17" s="124"/>
      <c r="E17" s="147"/>
      <c r="F17" s="124"/>
      <c r="G17" s="124"/>
      <c r="H17" s="124"/>
      <c r="I17" s="147"/>
      <c r="J17" s="124"/>
      <c r="K17" s="101"/>
      <c r="L17" s="101"/>
      <c r="M17" s="101"/>
      <c r="N17" s="101"/>
      <c r="O17" s="102"/>
      <c r="P17" s="102"/>
      <c r="Q17" s="103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3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3"/>
    </row>
    <row r="18" spans="1:41" ht="22.5" customHeight="1">
      <c r="A18" s="151" t="s">
        <v>50</v>
      </c>
      <c r="B18" s="139"/>
      <c r="C18" s="139"/>
      <c r="D18" s="137"/>
      <c r="E18" s="152" t="s">
        <v>61</v>
      </c>
      <c r="F18" s="140"/>
      <c r="G18" s="140"/>
      <c r="H18" s="132"/>
      <c r="I18" s="154">
        <f t="shared" ref="I18:I19" si="3">SUM(K18:AO18)</f>
        <v>0</v>
      </c>
      <c r="J18" s="132"/>
      <c r="K18" s="104">
        <f t="shared" ref="K18:AO18" si="4">SUM(K8:K17)</f>
        <v>0</v>
      </c>
      <c r="L18" s="104">
        <f t="shared" si="4"/>
        <v>0</v>
      </c>
      <c r="M18" s="104">
        <f t="shared" si="4"/>
        <v>0</v>
      </c>
      <c r="N18" s="104">
        <f t="shared" si="4"/>
        <v>0</v>
      </c>
      <c r="O18" s="104">
        <f t="shared" si="4"/>
        <v>0</v>
      </c>
      <c r="P18" s="104">
        <f t="shared" si="4"/>
        <v>0</v>
      </c>
      <c r="Q18" s="104">
        <f t="shared" si="4"/>
        <v>0</v>
      </c>
      <c r="R18" s="104">
        <f t="shared" si="4"/>
        <v>0</v>
      </c>
      <c r="S18" s="104">
        <f t="shared" si="4"/>
        <v>0</v>
      </c>
      <c r="T18" s="104">
        <f t="shared" si="4"/>
        <v>0</v>
      </c>
      <c r="U18" s="104">
        <f t="shared" si="4"/>
        <v>0</v>
      </c>
      <c r="V18" s="104">
        <f t="shared" si="4"/>
        <v>0</v>
      </c>
      <c r="W18" s="104">
        <f t="shared" si="4"/>
        <v>0</v>
      </c>
      <c r="X18" s="104">
        <f t="shared" si="4"/>
        <v>0</v>
      </c>
      <c r="Y18" s="104">
        <f t="shared" si="4"/>
        <v>0</v>
      </c>
      <c r="Z18" s="104">
        <f t="shared" si="4"/>
        <v>0</v>
      </c>
      <c r="AA18" s="104">
        <f t="shared" si="4"/>
        <v>0</v>
      </c>
      <c r="AB18" s="104">
        <f t="shared" si="4"/>
        <v>0</v>
      </c>
      <c r="AC18" s="104">
        <f t="shared" si="4"/>
        <v>0</v>
      </c>
      <c r="AD18" s="104">
        <f t="shared" si="4"/>
        <v>0</v>
      </c>
      <c r="AE18" s="104">
        <f t="shared" si="4"/>
        <v>0</v>
      </c>
      <c r="AF18" s="104">
        <f t="shared" si="4"/>
        <v>0</v>
      </c>
      <c r="AG18" s="104">
        <f t="shared" si="4"/>
        <v>0</v>
      </c>
      <c r="AH18" s="104">
        <f t="shared" si="4"/>
        <v>0</v>
      </c>
      <c r="AI18" s="104">
        <f t="shared" si="4"/>
        <v>0</v>
      </c>
      <c r="AJ18" s="104">
        <f t="shared" si="4"/>
        <v>0</v>
      </c>
      <c r="AK18" s="104">
        <f t="shared" si="4"/>
        <v>0</v>
      </c>
      <c r="AL18" s="104">
        <f t="shared" si="4"/>
        <v>0</v>
      </c>
      <c r="AM18" s="104">
        <f t="shared" si="4"/>
        <v>0</v>
      </c>
      <c r="AN18" s="104">
        <f t="shared" si="4"/>
        <v>0</v>
      </c>
      <c r="AO18" s="104">
        <f t="shared" si="4"/>
        <v>0</v>
      </c>
    </row>
    <row r="19" spans="1:41" ht="22.5" customHeight="1">
      <c r="A19" s="122"/>
      <c r="B19" s="140"/>
      <c r="C19" s="140"/>
      <c r="D19" s="132"/>
      <c r="E19" s="152" t="s">
        <v>62</v>
      </c>
      <c r="F19" s="140"/>
      <c r="G19" s="140"/>
      <c r="H19" s="132"/>
      <c r="I19" s="154">
        <f t="shared" si="3"/>
        <v>0</v>
      </c>
      <c r="J19" s="132"/>
      <c r="K19" s="104">
        <f t="shared" ref="K19:AO19" si="5">IF(OR(WEEKDAY(K$5)=1,WEEKDAY(K$5)=7,K$7="x"), SUM(K8:K17),0)</f>
        <v>0</v>
      </c>
      <c r="L19" s="104">
        <f t="shared" si="5"/>
        <v>0</v>
      </c>
      <c r="M19" s="104">
        <f t="shared" si="5"/>
        <v>0</v>
      </c>
      <c r="N19" s="104">
        <f t="shared" si="5"/>
        <v>0</v>
      </c>
      <c r="O19" s="104">
        <f t="shared" si="5"/>
        <v>0</v>
      </c>
      <c r="P19" s="104">
        <f t="shared" si="5"/>
        <v>0</v>
      </c>
      <c r="Q19" s="104">
        <f t="shared" si="5"/>
        <v>0</v>
      </c>
      <c r="R19" s="104">
        <f t="shared" si="5"/>
        <v>0</v>
      </c>
      <c r="S19" s="104">
        <f t="shared" si="5"/>
        <v>0</v>
      </c>
      <c r="T19" s="104">
        <f t="shared" si="5"/>
        <v>0</v>
      </c>
      <c r="U19" s="104">
        <f t="shared" si="5"/>
        <v>0</v>
      </c>
      <c r="V19" s="104">
        <f t="shared" si="5"/>
        <v>0</v>
      </c>
      <c r="W19" s="104">
        <f t="shared" si="5"/>
        <v>0</v>
      </c>
      <c r="X19" s="104">
        <f t="shared" si="5"/>
        <v>0</v>
      </c>
      <c r="Y19" s="104">
        <f t="shared" si="5"/>
        <v>0</v>
      </c>
      <c r="Z19" s="104">
        <f t="shared" si="5"/>
        <v>0</v>
      </c>
      <c r="AA19" s="104">
        <f t="shared" si="5"/>
        <v>0</v>
      </c>
      <c r="AB19" s="104">
        <f t="shared" si="5"/>
        <v>0</v>
      </c>
      <c r="AC19" s="104">
        <f t="shared" si="5"/>
        <v>0</v>
      </c>
      <c r="AD19" s="104">
        <f t="shared" si="5"/>
        <v>0</v>
      </c>
      <c r="AE19" s="104">
        <f t="shared" si="5"/>
        <v>0</v>
      </c>
      <c r="AF19" s="104">
        <f t="shared" si="5"/>
        <v>0</v>
      </c>
      <c r="AG19" s="104">
        <f t="shared" si="5"/>
        <v>0</v>
      </c>
      <c r="AH19" s="104">
        <f t="shared" si="5"/>
        <v>0</v>
      </c>
      <c r="AI19" s="104">
        <f t="shared" si="5"/>
        <v>0</v>
      </c>
      <c r="AJ19" s="104">
        <f t="shared" si="5"/>
        <v>0</v>
      </c>
      <c r="AK19" s="104">
        <f t="shared" si="5"/>
        <v>0</v>
      </c>
      <c r="AL19" s="104">
        <f t="shared" si="5"/>
        <v>0</v>
      </c>
      <c r="AM19" s="104">
        <f t="shared" si="5"/>
        <v>0</v>
      </c>
      <c r="AN19" s="104">
        <f t="shared" si="5"/>
        <v>0</v>
      </c>
      <c r="AO19" s="104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158"/>
      <c r="J20" s="1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49" t="s">
        <v>63</v>
      </c>
      <c r="B21" s="128"/>
      <c r="C21" s="128"/>
      <c r="D21" s="128"/>
      <c r="E21" s="149"/>
      <c r="F21" s="128"/>
      <c r="G21" s="128"/>
      <c r="H21" s="128"/>
      <c r="I21" s="148">
        <f t="shared" ref="I21:I25" si="6">SUM(K21:AO21)</f>
        <v>0</v>
      </c>
      <c r="J21" s="128"/>
      <c r="K21" s="105">
        <f t="shared" ref="K21:AO21" si="7">SUMIFS(K$8:K$17,$A$8:$A$17,$E21)</f>
        <v>0</v>
      </c>
      <c r="L21" s="105">
        <f t="shared" si="7"/>
        <v>0</v>
      </c>
      <c r="M21" s="105">
        <f t="shared" si="7"/>
        <v>0</v>
      </c>
      <c r="N21" s="105">
        <f t="shared" si="7"/>
        <v>0</v>
      </c>
      <c r="O21" s="105">
        <f t="shared" si="7"/>
        <v>0</v>
      </c>
      <c r="P21" s="105">
        <f t="shared" si="7"/>
        <v>0</v>
      </c>
      <c r="Q21" s="105">
        <f t="shared" si="7"/>
        <v>0</v>
      </c>
      <c r="R21" s="105">
        <f t="shared" si="7"/>
        <v>0</v>
      </c>
      <c r="S21" s="105">
        <f t="shared" si="7"/>
        <v>0</v>
      </c>
      <c r="T21" s="105">
        <f t="shared" si="7"/>
        <v>0</v>
      </c>
      <c r="U21" s="105">
        <f t="shared" si="7"/>
        <v>0</v>
      </c>
      <c r="V21" s="105">
        <f t="shared" si="7"/>
        <v>0</v>
      </c>
      <c r="W21" s="105">
        <f t="shared" si="7"/>
        <v>0</v>
      </c>
      <c r="X21" s="105">
        <f t="shared" si="7"/>
        <v>0</v>
      </c>
      <c r="Y21" s="105">
        <f t="shared" si="7"/>
        <v>0</v>
      </c>
      <c r="Z21" s="105">
        <f t="shared" si="7"/>
        <v>0</v>
      </c>
      <c r="AA21" s="105">
        <f t="shared" si="7"/>
        <v>0</v>
      </c>
      <c r="AB21" s="105">
        <f t="shared" si="7"/>
        <v>0</v>
      </c>
      <c r="AC21" s="105">
        <f t="shared" si="7"/>
        <v>0</v>
      </c>
      <c r="AD21" s="105">
        <f t="shared" si="7"/>
        <v>0</v>
      </c>
      <c r="AE21" s="105">
        <f t="shared" si="7"/>
        <v>0</v>
      </c>
      <c r="AF21" s="105">
        <f t="shared" si="7"/>
        <v>0</v>
      </c>
      <c r="AG21" s="105">
        <f t="shared" si="7"/>
        <v>0</v>
      </c>
      <c r="AH21" s="105">
        <f t="shared" si="7"/>
        <v>0</v>
      </c>
      <c r="AI21" s="105">
        <f t="shared" si="7"/>
        <v>0</v>
      </c>
      <c r="AJ21" s="105">
        <f t="shared" si="7"/>
        <v>0</v>
      </c>
      <c r="AK21" s="105">
        <f t="shared" si="7"/>
        <v>0</v>
      </c>
      <c r="AL21" s="105">
        <f t="shared" si="7"/>
        <v>0</v>
      </c>
      <c r="AM21" s="105">
        <f t="shared" si="7"/>
        <v>0</v>
      </c>
      <c r="AN21" s="105">
        <f t="shared" si="7"/>
        <v>0</v>
      </c>
      <c r="AO21" s="105">
        <f t="shared" si="7"/>
        <v>0</v>
      </c>
    </row>
    <row r="22" spans="1:41" ht="15" customHeight="1">
      <c r="A22" s="128"/>
      <c r="B22" s="128"/>
      <c r="C22" s="128"/>
      <c r="D22" s="128"/>
      <c r="E22" s="149"/>
      <c r="F22" s="128"/>
      <c r="G22" s="128"/>
      <c r="H22" s="128"/>
      <c r="I22" s="148">
        <f t="shared" si="6"/>
        <v>0</v>
      </c>
      <c r="J22" s="128"/>
      <c r="K22" s="105">
        <f t="shared" ref="K22:AO22" si="8">SUMIFS(K$8:K$17,$A$8:$A$17,$E22)</f>
        <v>0</v>
      </c>
      <c r="L22" s="105">
        <f t="shared" si="8"/>
        <v>0</v>
      </c>
      <c r="M22" s="105">
        <f t="shared" si="8"/>
        <v>0</v>
      </c>
      <c r="N22" s="105">
        <f t="shared" si="8"/>
        <v>0</v>
      </c>
      <c r="O22" s="105">
        <f t="shared" si="8"/>
        <v>0</v>
      </c>
      <c r="P22" s="105">
        <f t="shared" si="8"/>
        <v>0</v>
      </c>
      <c r="Q22" s="105">
        <f t="shared" si="8"/>
        <v>0</v>
      </c>
      <c r="R22" s="105">
        <f t="shared" si="8"/>
        <v>0</v>
      </c>
      <c r="S22" s="105">
        <f t="shared" si="8"/>
        <v>0</v>
      </c>
      <c r="T22" s="105">
        <f t="shared" si="8"/>
        <v>0</v>
      </c>
      <c r="U22" s="105">
        <f t="shared" si="8"/>
        <v>0</v>
      </c>
      <c r="V22" s="105">
        <f t="shared" si="8"/>
        <v>0</v>
      </c>
      <c r="W22" s="105">
        <f t="shared" si="8"/>
        <v>0</v>
      </c>
      <c r="X22" s="105">
        <f t="shared" si="8"/>
        <v>0</v>
      </c>
      <c r="Y22" s="105">
        <f t="shared" si="8"/>
        <v>0</v>
      </c>
      <c r="Z22" s="105">
        <f t="shared" si="8"/>
        <v>0</v>
      </c>
      <c r="AA22" s="105">
        <f t="shared" si="8"/>
        <v>0</v>
      </c>
      <c r="AB22" s="105">
        <f t="shared" si="8"/>
        <v>0</v>
      </c>
      <c r="AC22" s="105">
        <f t="shared" si="8"/>
        <v>0</v>
      </c>
      <c r="AD22" s="105">
        <f t="shared" si="8"/>
        <v>0</v>
      </c>
      <c r="AE22" s="105">
        <f t="shared" si="8"/>
        <v>0</v>
      </c>
      <c r="AF22" s="105">
        <f t="shared" si="8"/>
        <v>0</v>
      </c>
      <c r="AG22" s="105">
        <f t="shared" si="8"/>
        <v>0</v>
      </c>
      <c r="AH22" s="105">
        <f t="shared" si="8"/>
        <v>0</v>
      </c>
      <c r="AI22" s="105">
        <f t="shared" si="8"/>
        <v>0</v>
      </c>
      <c r="AJ22" s="105">
        <f t="shared" si="8"/>
        <v>0</v>
      </c>
      <c r="AK22" s="105">
        <f t="shared" si="8"/>
        <v>0</v>
      </c>
      <c r="AL22" s="105">
        <f t="shared" si="8"/>
        <v>0</v>
      </c>
      <c r="AM22" s="105">
        <f t="shared" si="8"/>
        <v>0</v>
      </c>
      <c r="AN22" s="105">
        <f t="shared" si="8"/>
        <v>0</v>
      </c>
      <c r="AO22" s="105">
        <f t="shared" si="8"/>
        <v>0</v>
      </c>
    </row>
    <row r="23" spans="1:41" ht="15" customHeight="1">
      <c r="A23" s="128"/>
      <c r="B23" s="128"/>
      <c r="C23" s="128"/>
      <c r="D23" s="128"/>
      <c r="E23" s="155" t="s">
        <v>69</v>
      </c>
      <c r="F23" s="128"/>
      <c r="G23" s="128"/>
      <c r="H23" s="128"/>
      <c r="I23" s="145">
        <f t="shared" si="6"/>
        <v>0</v>
      </c>
      <c r="J23" s="128"/>
      <c r="K23" s="106">
        <f t="shared" ref="K23:AO23" si="9">SUMIFS(K$8:K$17,$A$8:$A$17,$E23)</f>
        <v>0</v>
      </c>
      <c r="L23" s="106">
        <f t="shared" si="9"/>
        <v>0</v>
      </c>
      <c r="M23" s="106">
        <f t="shared" si="9"/>
        <v>0</v>
      </c>
      <c r="N23" s="106">
        <f t="shared" si="9"/>
        <v>0</v>
      </c>
      <c r="O23" s="106">
        <f t="shared" si="9"/>
        <v>0</v>
      </c>
      <c r="P23" s="106">
        <f t="shared" si="9"/>
        <v>0</v>
      </c>
      <c r="Q23" s="106">
        <f t="shared" si="9"/>
        <v>0</v>
      </c>
      <c r="R23" s="106">
        <f t="shared" si="9"/>
        <v>0</v>
      </c>
      <c r="S23" s="106">
        <f t="shared" si="9"/>
        <v>0</v>
      </c>
      <c r="T23" s="106">
        <f t="shared" si="9"/>
        <v>0</v>
      </c>
      <c r="U23" s="106">
        <f t="shared" si="9"/>
        <v>0</v>
      </c>
      <c r="V23" s="106">
        <f t="shared" si="9"/>
        <v>0</v>
      </c>
      <c r="W23" s="106">
        <f t="shared" si="9"/>
        <v>0</v>
      </c>
      <c r="X23" s="106">
        <f t="shared" si="9"/>
        <v>0</v>
      </c>
      <c r="Y23" s="106">
        <f t="shared" si="9"/>
        <v>0</v>
      </c>
      <c r="Z23" s="106">
        <f t="shared" si="9"/>
        <v>0</v>
      </c>
      <c r="AA23" s="106">
        <f t="shared" si="9"/>
        <v>0</v>
      </c>
      <c r="AB23" s="106">
        <f t="shared" si="9"/>
        <v>0</v>
      </c>
      <c r="AC23" s="106">
        <f t="shared" si="9"/>
        <v>0</v>
      </c>
      <c r="AD23" s="106">
        <f t="shared" si="9"/>
        <v>0</v>
      </c>
      <c r="AE23" s="106">
        <f t="shared" si="9"/>
        <v>0</v>
      </c>
      <c r="AF23" s="106">
        <f t="shared" si="9"/>
        <v>0</v>
      </c>
      <c r="AG23" s="106">
        <f t="shared" si="9"/>
        <v>0</v>
      </c>
      <c r="AH23" s="106">
        <f t="shared" si="9"/>
        <v>0</v>
      </c>
      <c r="AI23" s="106">
        <f t="shared" si="9"/>
        <v>0</v>
      </c>
      <c r="AJ23" s="106">
        <f t="shared" si="9"/>
        <v>0</v>
      </c>
      <c r="AK23" s="106">
        <f t="shared" si="9"/>
        <v>0</v>
      </c>
      <c r="AL23" s="106">
        <f t="shared" si="9"/>
        <v>0</v>
      </c>
      <c r="AM23" s="106">
        <f t="shared" si="9"/>
        <v>0</v>
      </c>
      <c r="AN23" s="106">
        <f t="shared" si="9"/>
        <v>0</v>
      </c>
      <c r="AO23" s="106">
        <f t="shared" si="9"/>
        <v>0</v>
      </c>
    </row>
    <row r="24" spans="1:41" ht="15" customHeight="1">
      <c r="A24" s="128"/>
      <c r="B24" s="128"/>
      <c r="C24" s="128"/>
      <c r="D24" s="128"/>
      <c r="E24" s="155" t="s">
        <v>100</v>
      </c>
      <c r="F24" s="128"/>
      <c r="G24" s="128"/>
      <c r="H24" s="128"/>
      <c r="I24" s="145">
        <f t="shared" si="6"/>
        <v>0</v>
      </c>
      <c r="J24" s="128"/>
      <c r="K24" s="106">
        <f t="shared" ref="K24:AO24" si="10">SUMIFS(K$8:K$17,$A$8:$A$17,$E24)</f>
        <v>0</v>
      </c>
      <c r="L24" s="106">
        <f t="shared" si="10"/>
        <v>0</v>
      </c>
      <c r="M24" s="106">
        <f t="shared" si="10"/>
        <v>0</v>
      </c>
      <c r="N24" s="106">
        <f t="shared" si="10"/>
        <v>0</v>
      </c>
      <c r="O24" s="106">
        <f t="shared" si="10"/>
        <v>0</v>
      </c>
      <c r="P24" s="106">
        <f t="shared" si="10"/>
        <v>0</v>
      </c>
      <c r="Q24" s="106">
        <f t="shared" si="10"/>
        <v>0</v>
      </c>
      <c r="R24" s="106">
        <f t="shared" si="10"/>
        <v>0</v>
      </c>
      <c r="S24" s="106">
        <f t="shared" si="10"/>
        <v>0</v>
      </c>
      <c r="T24" s="106">
        <f t="shared" si="10"/>
        <v>0</v>
      </c>
      <c r="U24" s="106">
        <f t="shared" si="10"/>
        <v>0</v>
      </c>
      <c r="V24" s="106">
        <f t="shared" si="10"/>
        <v>0</v>
      </c>
      <c r="W24" s="106">
        <f t="shared" si="10"/>
        <v>0</v>
      </c>
      <c r="X24" s="106">
        <f t="shared" si="10"/>
        <v>0</v>
      </c>
      <c r="Y24" s="106">
        <f t="shared" si="10"/>
        <v>0</v>
      </c>
      <c r="Z24" s="106">
        <f t="shared" si="10"/>
        <v>0</v>
      </c>
      <c r="AA24" s="106">
        <f t="shared" si="10"/>
        <v>0</v>
      </c>
      <c r="AB24" s="106">
        <f t="shared" si="10"/>
        <v>0</v>
      </c>
      <c r="AC24" s="106">
        <f t="shared" si="10"/>
        <v>0</v>
      </c>
      <c r="AD24" s="106">
        <f t="shared" si="10"/>
        <v>0</v>
      </c>
      <c r="AE24" s="106">
        <f t="shared" si="10"/>
        <v>0</v>
      </c>
      <c r="AF24" s="106">
        <f t="shared" si="10"/>
        <v>0</v>
      </c>
      <c r="AG24" s="106">
        <f t="shared" si="10"/>
        <v>0</v>
      </c>
      <c r="AH24" s="106">
        <f t="shared" si="10"/>
        <v>0</v>
      </c>
      <c r="AI24" s="106">
        <f t="shared" si="10"/>
        <v>0</v>
      </c>
      <c r="AJ24" s="106">
        <f t="shared" si="10"/>
        <v>0</v>
      </c>
      <c r="AK24" s="106">
        <f t="shared" si="10"/>
        <v>0</v>
      </c>
      <c r="AL24" s="106">
        <f t="shared" si="10"/>
        <v>0</v>
      </c>
      <c r="AM24" s="106">
        <f t="shared" si="10"/>
        <v>0</v>
      </c>
      <c r="AN24" s="106">
        <f t="shared" si="10"/>
        <v>0</v>
      </c>
      <c r="AO24" s="106">
        <f t="shared" si="10"/>
        <v>0</v>
      </c>
    </row>
    <row r="25" spans="1:41" ht="15" customHeight="1">
      <c r="A25" s="128"/>
      <c r="B25" s="128"/>
      <c r="C25" s="128"/>
      <c r="D25" s="128"/>
      <c r="E25" s="155" t="s">
        <v>60</v>
      </c>
      <c r="F25" s="128"/>
      <c r="G25" s="128"/>
      <c r="H25" s="128"/>
      <c r="I25" s="145">
        <f t="shared" si="6"/>
        <v>0</v>
      </c>
      <c r="J25" s="128"/>
      <c r="K25" s="106">
        <f t="shared" ref="K25:AO25" si="11">SUMIFS(K$8:K$17,$A$8:$A$17,$E25)</f>
        <v>0</v>
      </c>
      <c r="L25" s="106">
        <f t="shared" si="11"/>
        <v>0</v>
      </c>
      <c r="M25" s="106">
        <f t="shared" si="11"/>
        <v>0</v>
      </c>
      <c r="N25" s="106">
        <f t="shared" si="11"/>
        <v>0</v>
      </c>
      <c r="O25" s="106">
        <f t="shared" si="11"/>
        <v>0</v>
      </c>
      <c r="P25" s="106">
        <f t="shared" si="11"/>
        <v>0</v>
      </c>
      <c r="Q25" s="106">
        <f t="shared" si="11"/>
        <v>0</v>
      </c>
      <c r="R25" s="106">
        <f t="shared" si="11"/>
        <v>0</v>
      </c>
      <c r="S25" s="106">
        <f t="shared" si="11"/>
        <v>0</v>
      </c>
      <c r="T25" s="106">
        <f t="shared" si="11"/>
        <v>0</v>
      </c>
      <c r="U25" s="106">
        <f t="shared" si="11"/>
        <v>0</v>
      </c>
      <c r="V25" s="106">
        <f t="shared" si="11"/>
        <v>0</v>
      </c>
      <c r="W25" s="106">
        <f t="shared" si="11"/>
        <v>0</v>
      </c>
      <c r="X25" s="106">
        <f t="shared" si="11"/>
        <v>0</v>
      </c>
      <c r="Y25" s="106">
        <f t="shared" si="11"/>
        <v>0</v>
      </c>
      <c r="Z25" s="106">
        <f t="shared" si="11"/>
        <v>0</v>
      </c>
      <c r="AA25" s="106">
        <f t="shared" si="11"/>
        <v>0</v>
      </c>
      <c r="AB25" s="106">
        <f t="shared" si="11"/>
        <v>0</v>
      </c>
      <c r="AC25" s="106">
        <f t="shared" si="11"/>
        <v>0</v>
      </c>
      <c r="AD25" s="106">
        <f t="shared" si="11"/>
        <v>0</v>
      </c>
      <c r="AE25" s="106">
        <f t="shared" si="11"/>
        <v>0</v>
      </c>
      <c r="AF25" s="106">
        <f t="shared" si="11"/>
        <v>0</v>
      </c>
      <c r="AG25" s="106">
        <f t="shared" si="11"/>
        <v>0</v>
      </c>
      <c r="AH25" s="106">
        <f t="shared" si="11"/>
        <v>0</v>
      </c>
      <c r="AI25" s="106">
        <f t="shared" si="11"/>
        <v>0</v>
      </c>
      <c r="AJ25" s="106">
        <f t="shared" si="11"/>
        <v>0</v>
      </c>
      <c r="AK25" s="106">
        <f t="shared" si="11"/>
        <v>0</v>
      </c>
      <c r="AL25" s="106">
        <f t="shared" si="11"/>
        <v>0</v>
      </c>
      <c r="AM25" s="106">
        <f t="shared" si="11"/>
        <v>0</v>
      </c>
      <c r="AN25" s="106">
        <f t="shared" si="11"/>
        <v>0</v>
      </c>
      <c r="AO25" s="106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07"/>
      <c r="I26" s="146">
        <f>SUM(I21:I25)</f>
        <v>0</v>
      </c>
      <c r="J26" s="128"/>
      <c r="K26" s="108">
        <f t="shared" ref="K26:AO26" si="12">SUM(K21:K25)</f>
        <v>0</v>
      </c>
      <c r="L26" s="108">
        <f t="shared" si="12"/>
        <v>0</v>
      </c>
      <c r="M26" s="108">
        <f t="shared" si="12"/>
        <v>0</v>
      </c>
      <c r="N26" s="108">
        <f t="shared" si="12"/>
        <v>0</v>
      </c>
      <c r="O26" s="108">
        <f t="shared" si="12"/>
        <v>0</v>
      </c>
      <c r="P26" s="108">
        <f t="shared" si="12"/>
        <v>0</v>
      </c>
      <c r="Q26" s="108">
        <f t="shared" si="12"/>
        <v>0</v>
      </c>
      <c r="R26" s="108">
        <f t="shared" si="12"/>
        <v>0</v>
      </c>
      <c r="S26" s="108">
        <f t="shared" si="12"/>
        <v>0</v>
      </c>
      <c r="T26" s="108">
        <f t="shared" si="12"/>
        <v>0</v>
      </c>
      <c r="U26" s="108">
        <f t="shared" si="12"/>
        <v>0</v>
      </c>
      <c r="V26" s="108">
        <f t="shared" si="12"/>
        <v>0</v>
      </c>
      <c r="W26" s="108">
        <f t="shared" si="12"/>
        <v>0</v>
      </c>
      <c r="X26" s="108">
        <f t="shared" si="12"/>
        <v>0</v>
      </c>
      <c r="Y26" s="108">
        <f t="shared" si="12"/>
        <v>0</v>
      </c>
      <c r="Z26" s="108">
        <f t="shared" si="12"/>
        <v>0</v>
      </c>
      <c r="AA26" s="108">
        <f t="shared" si="12"/>
        <v>0</v>
      </c>
      <c r="AB26" s="108">
        <f t="shared" si="12"/>
        <v>0</v>
      </c>
      <c r="AC26" s="108">
        <f t="shared" si="12"/>
        <v>0</v>
      </c>
      <c r="AD26" s="108">
        <f t="shared" si="12"/>
        <v>0</v>
      </c>
      <c r="AE26" s="108">
        <f t="shared" si="12"/>
        <v>0</v>
      </c>
      <c r="AF26" s="108">
        <f t="shared" si="12"/>
        <v>0</v>
      </c>
      <c r="AG26" s="108">
        <f t="shared" si="12"/>
        <v>0</v>
      </c>
      <c r="AH26" s="108">
        <f t="shared" si="12"/>
        <v>0</v>
      </c>
      <c r="AI26" s="108">
        <f t="shared" si="12"/>
        <v>0</v>
      </c>
      <c r="AJ26" s="108">
        <f t="shared" si="12"/>
        <v>0</v>
      </c>
      <c r="AK26" s="108">
        <f t="shared" si="12"/>
        <v>0</v>
      </c>
      <c r="AL26" s="108">
        <f t="shared" si="12"/>
        <v>0</v>
      </c>
      <c r="AM26" s="108">
        <f t="shared" si="12"/>
        <v>0</v>
      </c>
      <c r="AN26" s="108">
        <f t="shared" si="12"/>
        <v>0</v>
      </c>
      <c r="AO26" s="108">
        <f t="shared" si="12"/>
        <v>0</v>
      </c>
    </row>
  </sheetData>
  <mergeCells count="54">
    <mergeCell ref="E16:H16"/>
    <mergeCell ref="I16:J16"/>
    <mergeCell ref="E15:H15"/>
    <mergeCell ref="I15:J15"/>
    <mergeCell ref="I13:J13"/>
    <mergeCell ref="E14:H14"/>
    <mergeCell ref="I14:J14"/>
    <mergeCell ref="A5:A7"/>
    <mergeCell ref="B15:D15"/>
    <mergeCell ref="I17:J17"/>
    <mergeCell ref="I10:J10"/>
    <mergeCell ref="I11:J11"/>
    <mergeCell ref="I9:J9"/>
    <mergeCell ref="I8:J8"/>
    <mergeCell ref="I5:J7"/>
    <mergeCell ref="I12:J12"/>
    <mergeCell ref="E13:H13"/>
    <mergeCell ref="E12:H12"/>
    <mergeCell ref="E11:H11"/>
    <mergeCell ref="E8:H8"/>
    <mergeCell ref="E5:H7"/>
    <mergeCell ref="E9:H9"/>
    <mergeCell ref="E10:H10"/>
    <mergeCell ref="B17:D17"/>
    <mergeCell ref="A18:D19"/>
    <mergeCell ref="A21:D25"/>
    <mergeCell ref="B16:D16"/>
    <mergeCell ref="B9:D9"/>
    <mergeCell ref="B10:D10"/>
    <mergeCell ref="B11:D11"/>
    <mergeCell ref="B12:D12"/>
    <mergeCell ref="B13:D13"/>
    <mergeCell ref="B14:D14"/>
    <mergeCell ref="I26:J26"/>
    <mergeCell ref="I20:J20"/>
    <mergeCell ref="I19:J19"/>
    <mergeCell ref="I21:J21"/>
    <mergeCell ref="A1:D1"/>
    <mergeCell ref="B2:D2"/>
    <mergeCell ref="B5:D7"/>
    <mergeCell ref="B8:D8"/>
    <mergeCell ref="E18:H18"/>
    <mergeCell ref="E17:H17"/>
    <mergeCell ref="E25:H25"/>
    <mergeCell ref="E19:H19"/>
    <mergeCell ref="E24:H24"/>
    <mergeCell ref="E23:H23"/>
    <mergeCell ref="E21:H21"/>
    <mergeCell ref="E22:H22"/>
    <mergeCell ref="I23:J23"/>
    <mergeCell ref="I22:J22"/>
    <mergeCell ref="I18:J18"/>
    <mergeCell ref="I24:J24"/>
    <mergeCell ref="I25:J25"/>
  </mergeCells>
  <conditionalFormatting sqref="K5:AO19">
    <cfRule type="expression" dxfId="7" priority="1">
      <formula>IF(MONTH($B$3)&lt;&gt;MONTH(K$5),1,0)</formula>
    </cfRule>
  </conditionalFormatting>
  <conditionalFormatting sqref="K5:AO19">
    <cfRule type="expression" dxfId="6" priority="2">
      <formula>IF(WEEKDAY(K$5,2)=7,1,0)</formula>
    </cfRule>
  </conditionalFormatting>
  <conditionalFormatting sqref="K5:AO19">
    <cfRule type="expression" dxfId="5" priority="3">
      <formula>IF(WEEKDAY(K$5,2)=6,1,0)</formula>
    </cfRule>
  </conditionalFormatting>
  <conditionalFormatting sqref="K5:AO19">
    <cfRule type="expression" dxfId="4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HungPX</vt:lpstr>
      <vt:lpstr>VietDVQ</vt:lpstr>
      <vt:lpstr>sample</vt:lpstr>
      <vt:lpstr>HienTQ</vt:lpstr>
      <vt:lpstr>TungAV</vt:lpstr>
      <vt:lpstr>HueNT</vt:lpstr>
      <vt:lpstr>HaPTT</vt:lpstr>
      <vt:lpstr>ChauDTM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HIENNV</dc:creator>
  <cp:lastModifiedBy>Admin</cp:lastModifiedBy>
  <dcterms:created xsi:type="dcterms:W3CDTF">2017-07-18T15:30:05Z</dcterms:created>
  <dcterms:modified xsi:type="dcterms:W3CDTF">2017-07-20T07:46:20Z</dcterms:modified>
</cp:coreProperties>
</file>