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codeName="ThisWorkbook" autoCompressPictures="0"/>
  <bookViews>
    <workbookView xWindow="240" yWindow="240" windowWidth="20730" windowHeight="11760" tabRatio="625"/>
  </bookViews>
  <sheets>
    <sheet name="稼働報告書" sheetId="8" r:id="rId1"/>
    <sheet name="Sample" sheetId="9" state="hidden" r:id="rId2"/>
  </sheets>
  <definedNames>
    <definedName name="BIAS">#REF!</definedName>
    <definedName name="_xlnm.Print_Area" localSheetId="1">Sample!$A$1:$M$44</definedName>
    <definedName name="_xlnm.Print_Area" localSheetId="0">稼働報告書!$A$1:$M$45</definedName>
  </definedNames>
  <calcPr calcId="125725" fullPrecision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2" i="8"/>
  <c r="R42"/>
  <c r="Q42"/>
  <c r="P42"/>
  <c r="O42"/>
  <c r="J42"/>
  <c r="K42" s="1"/>
  <c r="C42"/>
  <c r="D43" l="1"/>
  <c r="O43" l="1"/>
  <c r="P43"/>
  <c r="Q43"/>
  <c r="R43"/>
  <c r="S43"/>
  <c r="O18" l="1"/>
  <c r="O41"/>
  <c r="O40"/>
  <c r="O39"/>
  <c r="O38"/>
  <c r="O37"/>
  <c r="O36"/>
  <c r="O35"/>
  <c r="O34"/>
  <c r="O33"/>
  <c r="O32"/>
  <c r="O31"/>
  <c r="O30"/>
  <c r="O29"/>
  <c r="O28"/>
  <c r="O27"/>
  <c r="O26"/>
  <c r="O25"/>
  <c r="Q25"/>
  <c r="P25" s="1"/>
  <c r="R25" s="1"/>
  <c r="O24"/>
  <c r="Q24"/>
  <c r="O23"/>
  <c r="O22"/>
  <c r="O21"/>
  <c r="O20"/>
  <c r="O19"/>
  <c r="O17"/>
  <c r="Q17"/>
  <c r="O16"/>
  <c r="O15"/>
  <c r="O14"/>
  <c r="O13"/>
  <c r="Q13"/>
  <c r="O12"/>
  <c r="Q1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W4"/>
  <c r="Q33" s="1"/>
  <c r="D42" i="9"/>
  <c r="S41"/>
  <c r="R41"/>
  <c r="Q41"/>
  <c r="P41"/>
  <c r="O41"/>
  <c r="J41"/>
  <c r="K41"/>
  <c r="C41"/>
  <c r="S40"/>
  <c r="R40"/>
  <c r="Q40"/>
  <c r="P40"/>
  <c r="O40"/>
  <c r="J40"/>
  <c r="K40"/>
  <c r="C40"/>
  <c r="Q39"/>
  <c r="O39"/>
  <c r="P39"/>
  <c r="C39"/>
  <c r="Q38"/>
  <c r="O38"/>
  <c r="P38"/>
  <c r="C38"/>
  <c r="Q37"/>
  <c r="O37"/>
  <c r="P37"/>
  <c r="C37"/>
  <c r="Q36"/>
  <c r="O36"/>
  <c r="P36"/>
  <c r="C36"/>
  <c r="Q35"/>
  <c r="O35"/>
  <c r="P35"/>
  <c r="C35"/>
  <c r="S34"/>
  <c r="R34"/>
  <c r="Q34"/>
  <c r="P34"/>
  <c r="O34"/>
  <c r="J34"/>
  <c r="K34"/>
  <c r="C34"/>
  <c r="S33"/>
  <c r="R33"/>
  <c r="Q33"/>
  <c r="P33"/>
  <c r="O33"/>
  <c r="J33"/>
  <c r="K33"/>
  <c r="C33"/>
  <c r="S32"/>
  <c r="R32"/>
  <c r="Q32"/>
  <c r="P32"/>
  <c r="O32"/>
  <c r="J32"/>
  <c r="K32"/>
  <c r="C32"/>
  <c r="Q31"/>
  <c r="O31"/>
  <c r="P31"/>
  <c r="C31"/>
  <c r="Q30"/>
  <c r="O30"/>
  <c r="P30"/>
  <c r="C30"/>
  <c r="Q29"/>
  <c r="O29"/>
  <c r="P29"/>
  <c r="C29"/>
  <c r="Q28"/>
  <c r="O28"/>
  <c r="P28"/>
  <c r="C28"/>
  <c r="S27"/>
  <c r="R27"/>
  <c r="Q27"/>
  <c r="P27"/>
  <c r="O27"/>
  <c r="J27"/>
  <c r="K27"/>
  <c r="C27"/>
  <c r="S26"/>
  <c r="R26"/>
  <c r="Q26"/>
  <c r="P26"/>
  <c r="O26"/>
  <c r="J26"/>
  <c r="K26"/>
  <c r="C26"/>
  <c r="Q25"/>
  <c r="O25"/>
  <c r="P25"/>
  <c r="C25"/>
  <c r="Q24"/>
  <c r="O24"/>
  <c r="P24"/>
  <c r="C24"/>
  <c r="Q23"/>
  <c r="O23"/>
  <c r="P23"/>
  <c r="C23"/>
  <c r="Q22"/>
  <c r="O22"/>
  <c r="P22"/>
  <c r="C22"/>
  <c r="Q21"/>
  <c r="O21"/>
  <c r="P21"/>
  <c r="C21"/>
  <c r="S20"/>
  <c r="R20"/>
  <c r="Q20"/>
  <c r="P20"/>
  <c r="O20"/>
  <c r="J20"/>
  <c r="K20"/>
  <c r="C20"/>
  <c r="S19"/>
  <c r="R19"/>
  <c r="Q19"/>
  <c r="P19"/>
  <c r="O19"/>
  <c r="J19"/>
  <c r="K19"/>
  <c r="C19"/>
  <c r="Q18"/>
  <c r="O18"/>
  <c r="P18"/>
  <c r="C18"/>
  <c r="Q17"/>
  <c r="O17"/>
  <c r="P17"/>
  <c r="C17"/>
  <c r="Q16"/>
  <c r="O16"/>
  <c r="P16"/>
  <c r="C16"/>
  <c r="Q15"/>
  <c r="O15"/>
  <c r="P15"/>
  <c r="C15"/>
  <c r="Q14"/>
  <c r="O14"/>
  <c r="P14"/>
  <c r="C14"/>
  <c r="S13"/>
  <c r="R13"/>
  <c r="Q13"/>
  <c r="P13"/>
  <c r="O13"/>
  <c r="J13"/>
  <c r="K13"/>
  <c r="C13"/>
  <c r="S12"/>
  <c r="R12"/>
  <c r="Q12"/>
  <c r="P12"/>
  <c r="O12"/>
  <c r="J12"/>
  <c r="K12"/>
  <c r="C12"/>
  <c r="C5"/>
  <c r="W4"/>
  <c r="S30"/>
  <c r="R30"/>
  <c r="J30"/>
  <c r="K30"/>
  <c r="S17"/>
  <c r="R17"/>
  <c r="R25"/>
  <c r="S25"/>
  <c r="R37"/>
  <c r="S37"/>
  <c r="R22"/>
  <c r="S22"/>
  <c r="S28"/>
  <c r="R28"/>
  <c r="J28"/>
  <c r="K28"/>
  <c r="S31"/>
  <c r="R31"/>
  <c r="R35"/>
  <c r="S35"/>
  <c r="S14"/>
  <c r="R14"/>
  <c r="S15"/>
  <c r="R15"/>
  <c r="J15"/>
  <c r="K15"/>
  <c r="S23"/>
  <c r="R23"/>
  <c r="J23"/>
  <c r="K23"/>
  <c r="R18"/>
  <c r="S18"/>
  <c r="J18"/>
  <c r="K18"/>
  <c r="R38"/>
  <c r="S38"/>
  <c r="J38"/>
  <c r="K38"/>
  <c r="S21"/>
  <c r="R21"/>
  <c r="S29"/>
  <c r="R29"/>
  <c r="R16"/>
  <c r="S16"/>
  <c r="S24"/>
  <c r="R24"/>
  <c r="J24"/>
  <c r="K24"/>
  <c r="S36"/>
  <c r="R36"/>
  <c r="R39"/>
  <c r="S39"/>
  <c r="J36"/>
  <c r="K36"/>
  <c r="J21"/>
  <c r="K21"/>
  <c r="J37"/>
  <c r="K37"/>
  <c r="J25"/>
  <c r="K25"/>
  <c r="J17"/>
  <c r="K17"/>
  <c r="J39"/>
  <c r="K39"/>
  <c r="J35"/>
  <c r="K35"/>
  <c r="J16"/>
  <c r="K16"/>
  <c r="J29"/>
  <c r="K29"/>
  <c r="J14"/>
  <c r="J31"/>
  <c r="K31"/>
  <c r="J22"/>
  <c r="K22"/>
  <c r="K14"/>
  <c r="J42"/>
  <c r="K42"/>
  <c r="P24" i="8" l="1"/>
  <c r="P12"/>
  <c r="S12" s="1"/>
  <c r="Q22"/>
  <c r="P22" s="1"/>
  <c r="Q28"/>
  <c r="P28" s="1"/>
  <c r="R28" s="1"/>
  <c r="Q30"/>
  <c r="P30" s="1"/>
  <c r="S30" s="1"/>
  <c r="Q15"/>
  <c r="P15" s="1"/>
  <c r="R15" s="1"/>
  <c r="Q20"/>
  <c r="P20" s="1"/>
  <c r="S20" s="1"/>
  <c r="Q14"/>
  <c r="P14" s="1"/>
  <c r="S14" s="1"/>
  <c r="Q37"/>
  <c r="P37" s="1"/>
  <c r="Q16"/>
  <c r="P16" s="1"/>
  <c r="Q19"/>
  <c r="P19" s="1"/>
  <c r="S19" s="1"/>
  <c r="Q21"/>
  <c r="P21" s="1"/>
  <c r="S21" s="1"/>
  <c r="Q23"/>
  <c r="Q27"/>
  <c r="Q29"/>
  <c r="P29" s="1"/>
  <c r="P23"/>
  <c r="R23" s="1"/>
  <c r="Q36"/>
  <c r="P36"/>
  <c r="S36" s="1"/>
  <c r="R30"/>
  <c r="R24"/>
  <c r="J24" s="1"/>
  <c r="S24"/>
  <c r="S15"/>
  <c r="P13"/>
  <c r="S13" s="1"/>
  <c r="Q26"/>
  <c r="P26" s="1"/>
  <c r="R26" s="1"/>
  <c r="P33"/>
  <c r="R33" s="1"/>
  <c r="Q35"/>
  <c r="P35" s="1"/>
  <c r="R35" s="1"/>
  <c r="Q39"/>
  <c r="P39" s="1"/>
  <c r="Q41"/>
  <c r="P41" s="1"/>
  <c r="Q32"/>
  <c r="P17"/>
  <c r="S17" s="1"/>
  <c r="P32"/>
  <c r="R32" s="1"/>
  <c r="Q34"/>
  <c r="P34" s="1"/>
  <c r="R34" s="1"/>
  <c r="Q38"/>
  <c r="P38" s="1"/>
  <c r="Q40"/>
  <c r="P40" s="1"/>
  <c r="R40" s="1"/>
  <c r="Q18"/>
  <c r="P18" s="1"/>
  <c r="P27"/>
  <c r="R27" s="1"/>
  <c r="Q31"/>
  <c r="P31" s="1"/>
  <c r="R21"/>
  <c r="R38"/>
  <c r="J38" s="1"/>
  <c r="S38"/>
  <c r="S25"/>
  <c r="J25" s="1"/>
  <c r="R13"/>
  <c r="R12"/>
  <c r="J12" s="1"/>
  <c r="R29" l="1"/>
  <c r="J29" s="1"/>
  <c r="K29" s="1"/>
  <c r="S29"/>
  <c r="R36"/>
  <c r="J36" s="1"/>
  <c r="S40"/>
  <c r="S32"/>
  <c r="J32" s="1"/>
  <c r="K32" s="1"/>
  <c r="R17"/>
  <c r="J17" s="1"/>
  <c r="S22"/>
  <c r="R22"/>
  <c r="R16"/>
  <c r="S16"/>
  <c r="S37"/>
  <c r="R37"/>
  <c r="J23"/>
  <c r="K23" s="1"/>
  <c r="S35"/>
  <c r="J15"/>
  <c r="K15" s="1"/>
  <c r="K12"/>
  <c r="J21"/>
  <c r="K21" s="1"/>
  <c r="J40"/>
  <c r="K40" s="1"/>
  <c r="R20"/>
  <c r="S23"/>
  <c r="J30"/>
  <c r="K30" s="1"/>
  <c r="J35"/>
  <c r="K35" s="1"/>
  <c r="S33"/>
  <c r="S26"/>
  <c r="J26" s="1"/>
  <c r="K26" s="1"/>
  <c r="R19"/>
  <c r="J19" s="1"/>
  <c r="K19" s="1"/>
  <c r="R14"/>
  <c r="S41"/>
  <c r="R41"/>
  <c r="K36"/>
  <c r="S28"/>
  <c r="K25"/>
  <c r="K24"/>
  <c r="S39"/>
  <c r="R39"/>
  <c r="S18"/>
  <c r="R18"/>
  <c r="S34"/>
  <c r="J34" s="1"/>
  <c r="K38"/>
  <c r="S27"/>
  <c r="J27" s="1"/>
  <c r="K27" s="1"/>
  <c r="R31"/>
  <c r="J31" s="1"/>
  <c r="S31"/>
  <c r="K17"/>
  <c r="J13"/>
  <c r="K13" s="1"/>
  <c r="J39" l="1"/>
  <c r="K39" s="1"/>
  <c r="J18"/>
  <c r="K18" s="1"/>
  <c r="J33"/>
  <c r="K33" s="1"/>
  <c r="K34"/>
  <c r="J14"/>
  <c r="K14" s="1"/>
  <c r="J28"/>
  <c r="K28" s="1"/>
  <c r="J16"/>
  <c r="K16" s="1"/>
  <c r="J41"/>
  <c r="K41" s="1"/>
  <c r="J37"/>
  <c r="K37" s="1"/>
  <c r="J22"/>
  <c r="K22" s="1"/>
  <c r="J20"/>
  <c r="K20" s="1"/>
  <c r="K31"/>
  <c r="J43" l="1"/>
  <c r="K43" s="1"/>
</calcChain>
</file>

<file path=xl/comments1.xml><?xml version="1.0" encoding="utf-8"?>
<comments xmlns="http://schemas.openxmlformats.org/spreadsheetml/2006/main">
  <authors>
    <author>Author</author>
  </authors>
  <commentList>
    <comment ref="L1" authorId="0">
      <text>
        <r>
          <rPr>
            <b/>
            <sz val="9"/>
            <color indexed="81"/>
            <rFont val="ＭＳ Ｐゴシック"/>
            <family val="3"/>
            <charset val="128"/>
          </rPr>
          <t>ここに当月の年月日を入力して下さい。</t>
        </r>
      </text>
    </comment>
  </commentList>
</comments>
</file>

<file path=xl/sharedStrings.xml><?xml version="1.0" encoding="utf-8"?>
<sst xmlns="http://schemas.openxmlformats.org/spreadsheetml/2006/main" count="102" uniqueCount="63">
  <si>
    <t xml:space="preserve">氏名      </t>
    <rPh sb="0" eb="2">
      <t>シメイ</t>
    </rPh>
    <phoneticPr fontId="1"/>
  </si>
  <si>
    <t xml:space="preserve">会社名  </t>
    <rPh sb="0" eb="3">
      <t>カイシャメイ</t>
    </rPh>
    <phoneticPr fontId="1"/>
  </si>
  <si>
    <t>作業場所</t>
    <rPh sb="0" eb="2">
      <t>サギョウ</t>
    </rPh>
    <rPh sb="2" eb="4">
      <t>バショ</t>
    </rPh>
    <phoneticPr fontId="1"/>
  </si>
  <si>
    <t>稼動</t>
    <rPh sb="0" eb="2">
      <t>カドウ</t>
    </rPh>
    <phoneticPr fontId="1"/>
  </si>
  <si>
    <t>実動</t>
    <rPh sb="0" eb="2">
      <t>ジツドウ</t>
    </rPh>
    <phoneticPr fontId="1"/>
  </si>
  <si>
    <t>昼休み</t>
    <rPh sb="0" eb="2">
      <t>ヒルヤス</t>
    </rPh>
    <phoneticPr fontId="1"/>
  </si>
  <si>
    <t>定時内
休憩</t>
    <rPh sb="0" eb="2">
      <t>テイジ</t>
    </rPh>
    <rPh sb="2" eb="3">
      <t>ナイ</t>
    </rPh>
    <rPh sb="4" eb="6">
      <t>キュウケイ</t>
    </rPh>
    <phoneticPr fontId="4"/>
  </si>
  <si>
    <t>定時後
休憩１</t>
    <rPh sb="0" eb="2">
      <t>テイジ</t>
    </rPh>
    <rPh sb="2" eb="3">
      <t>ゴ</t>
    </rPh>
    <rPh sb="4" eb="6">
      <t>キュウケイ</t>
    </rPh>
    <phoneticPr fontId="4"/>
  </si>
  <si>
    <t>定時後
休憩２</t>
    <rPh sb="0" eb="2">
      <t>テイジ</t>
    </rPh>
    <rPh sb="2" eb="3">
      <t>ゴ</t>
    </rPh>
    <rPh sb="4" eb="6">
      <t>キュウケイ</t>
    </rPh>
    <phoneticPr fontId="4"/>
  </si>
  <si>
    <t>定時後
休憩３</t>
    <rPh sb="0" eb="2">
      <t>テイジ</t>
    </rPh>
    <rPh sb="2" eb="3">
      <t>ゴ</t>
    </rPh>
    <rPh sb="4" eb="6">
      <t>キュウケイ</t>
    </rPh>
    <phoneticPr fontId="4"/>
  </si>
  <si>
    <t>合計作業時間数</t>
    <rPh sb="0" eb="2">
      <t>ゴウケイ</t>
    </rPh>
    <rPh sb="2" eb="4">
      <t>サギョウ</t>
    </rPh>
    <rPh sb="4" eb="6">
      <t>ジカン</t>
    </rPh>
    <rPh sb="6" eb="7">
      <t>カズ</t>
    </rPh>
    <phoneticPr fontId="1"/>
  </si>
  <si>
    <t>報告者印</t>
    <rPh sb="0" eb="3">
      <t>ホウコクシャ</t>
    </rPh>
    <rPh sb="3" eb="4">
      <t>ジルシ</t>
    </rPh>
    <phoneticPr fontId="4"/>
  </si>
  <si>
    <t>※昼休み以外に休憩した場合は、</t>
    <phoneticPr fontId="4"/>
  </si>
  <si>
    <t>　下記に休憩時間を入力する事。</t>
    <rPh sb="4" eb="6">
      <t>キュウケイ</t>
    </rPh>
    <phoneticPr fontId="4"/>
  </si>
  <si>
    <t>＜昼休みの規定＞</t>
    <rPh sb="1" eb="2">
      <t>ヒル</t>
    </rPh>
    <rPh sb="2" eb="3">
      <t>ヤス</t>
    </rPh>
    <rPh sb="5" eb="7">
      <t>キテイ</t>
    </rPh>
    <phoneticPr fontId="4"/>
  </si>
  <si>
    <t>&lt;= 変更可</t>
    <rPh sb="3" eb="5">
      <t>ヘンコウ</t>
    </rPh>
    <rPh sb="5" eb="6">
      <t>カ</t>
    </rPh>
    <phoneticPr fontId="4"/>
  </si>
  <si>
    <t>昼休み 開始時間　===&gt;</t>
    <rPh sb="0" eb="1">
      <t>ヒル</t>
    </rPh>
    <rPh sb="1" eb="2">
      <t>ヤス</t>
    </rPh>
    <rPh sb="4" eb="6">
      <t>カイシ</t>
    </rPh>
    <rPh sb="6" eb="8">
      <t>ジカン</t>
    </rPh>
    <phoneticPr fontId="4"/>
  </si>
  <si>
    <t>昼休み 終了時間　===&gt;</t>
    <rPh sb="0" eb="1">
      <t>ヒル</t>
    </rPh>
    <rPh sb="1" eb="2">
      <t>ヤス</t>
    </rPh>
    <rPh sb="4" eb="6">
      <t>シュウリョウ</t>
    </rPh>
    <rPh sb="6" eb="8">
      <t>ジカン</t>
    </rPh>
    <phoneticPr fontId="4"/>
  </si>
  <si>
    <t>　　 昼休み時間　===&gt;</t>
    <rPh sb="3" eb="4">
      <t>ヒル</t>
    </rPh>
    <rPh sb="4" eb="5">
      <t>ヤス</t>
    </rPh>
    <rPh sb="6" eb="8">
      <t>ジカン</t>
    </rPh>
    <phoneticPr fontId="4"/>
  </si>
  <si>
    <t>ハノイ開発センター</t>
    <rPh sb="3" eb="5">
      <t>カイハツ</t>
    </rPh>
    <phoneticPr fontId="4"/>
  </si>
  <si>
    <t>日／曜</t>
  </si>
  <si>
    <t>～</t>
  </si>
  <si>
    <t>株式会社セタ・インターナショナル</t>
    <phoneticPr fontId="4"/>
  </si>
  <si>
    <t>Nguyen Van Luong</t>
  </si>
  <si>
    <t>グラフィックデータ変換ツール開発のQ&amp;A作り、進捗確認</t>
  </si>
  <si>
    <t>新案件の仕様を勉強</t>
  </si>
  <si>
    <t>OPS5000レトロフィットの改修項目をQ&amp;A作り、進捗確認</t>
  </si>
  <si>
    <t>休暇</t>
  </si>
  <si>
    <r>
      <rPr>
        <sz val="11"/>
        <color indexed="10"/>
        <rFont val="ＭＳ Ｐゴシック"/>
        <family val="3"/>
        <charset val="128"/>
      </rPr>
      <t>明電システムソリューション株式会社</t>
    </r>
    <r>
      <rPr>
        <sz val="11"/>
        <rFont val="ＭＳ Ｐゴシック"/>
        <family val="3"/>
        <charset val="128"/>
      </rPr>
      <t>　殿</t>
    </r>
  </si>
  <si>
    <r>
      <rPr>
        <sz val="10"/>
        <color indexed="10"/>
        <rFont val="ＭＳ Ｐゴシック"/>
        <family val="3"/>
        <charset val="128"/>
      </rPr>
      <t>明電SS</t>
    </r>
    <r>
      <rPr>
        <sz val="10"/>
        <rFont val="ＭＳ Ｐゴシック"/>
        <family val="3"/>
        <charset val="128"/>
      </rPr>
      <t>検収印</t>
    </r>
  </si>
  <si>
    <t>【2015/1/1 改訂版】</t>
  </si>
  <si>
    <t>作業開始～終了
T/gian làm việc Start-end</t>
  </si>
  <si>
    <t>作 業 内 容
Nội dung công việc(viết tiếng Anh OK)</t>
  </si>
  <si>
    <t>日／曜
Ngày/ thứ</t>
  </si>
  <si>
    <t>作業時間数
Công số</t>
  </si>
  <si>
    <t>備 考
Note</t>
  </si>
  <si>
    <t>＜昼休みの規定＞</t>
    <phoneticPr fontId="4"/>
  </si>
  <si>
    <t>報告者印</t>
    <phoneticPr fontId="4"/>
  </si>
  <si>
    <t>昼休み 開始時間　===&gt;</t>
    <phoneticPr fontId="4"/>
  </si>
  <si>
    <t>&lt;= 変更可</t>
    <phoneticPr fontId="4"/>
  </si>
  <si>
    <t>昼休み 終了時間　===&gt;</t>
    <phoneticPr fontId="4"/>
  </si>
  <si>
    <t>　　 昼休み時間　===&gt;</t>
    <phoneticPr fontId="4"/>
  </si>
  <si>
    <t>稼動</t>
    <phoneticPr fontId="1"/>
  </si>
  <si>
    <t>実動</t>
    <phoneticPr fontId="1"/>
  </si>
  <si>
    <t>昼休み</t>
    <phoneticPr fontId="1"/>
  </si>
  <si>
    <t>合計作業時間数</t>
    <phoneticPr fontId="1"/>
  </si>
  <si>
    <t>作業開始～終了</t>
    <phoneticPr fontId="1"/>
  </si>
  <si>
    <t>作 業 内 容</t>
    <phoneticPr fontId="1"/>
  </si>
  <si>
    <t>作業時間数</t>
    <phoneticPr fontId="1"/>
  </si>
  <si>
    <t>備 考</t>
    <phoneticPr fontId="1"/>
  </si>
  <si>
    <t>イオンドットコム株式会社　殿</t>
    <phoneticPr fontId="4"/>
  </si>
  <si>
    <t>イオンドットコム検収印</t>
    <phoneticPr fontId="4"/>
  </si>
  <si>
    <t>※昼休み以外に休憩、または他の作業をした場合は、</t>
    <rPh sb="13" eb="14">
      <t>ホカ</t>
    </rPh>
    <rPh sb="15" eb="17">
      <t>サギョウ</t>
    </rPh>
    <phoneticPr fontId="4"/>
  </si>
  <si>
    <t>　下記に時間を入力する事。</t>
    <phoneticPr fontId="4"/>
  </si>
  <si>
    <t>定時内
休憩/他作業</t>
    <rPh sb="7" eb="8">
      <t>ホカ</t>
    </rPh>
    <rPh sb="8" eb="10">
      <t>サギョウ</t>
    </rPh>
    <phoneticPr fontId="4"/>
  </si>
  <si>
    <t>定時後
休憩/他作業１</t>
    <phoneticPr fontId="4"/>
  </si>
  <si>
    <t>定時後
休憩/他作業２</t>
    <phoneticPr fontId="4"/>
  </si>
  <si>
    <t>定時後
休憩/他作業３</t>
    <phoneticPr fontId="4"/>
  </si>
  <si>
    <t>【2015/1/1 改訂版】</t>
    <phoneticPr fontId="4"/>
  </si>
  <si>
    <t>株式会社コウェル</t>
    <phoneticPr fontId="4"/>
  </si>
  <si>
    <t>ハノイ開発センター</t>
  </si>
  <si>
    <t>Truong Thi Thu Hoai</t>
    <phoneticPr fontId="4"/>
  </si>
  <si>
    <t>6月度 作業報告書（兼納品書）</t>
    <phoneticPr fontId="4"/>
  </si>
</sst>
</file>

<file path=xl/styles.xml><?xml version="1.0" encoding="utf-8"?>
<styleSheet xmlns="http://schemas.openxmlformats.org/spreadsheetml/2006/main">
  <numFmts count="3">
    <numFmt numFmtId="164" formatCode="0_);[Red]\(0\)"/>
    <numFmt numFmtId="165" formatCode="0.00_);[Red]\(0.00\)"/>
    <numFmt numFmtId="166" formatCode="0_ "/>
  </numFmts>
  <fonts count="19"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ＭＳ 明朝"/>
      <family val="1"/>
      <charset val="128"/>
    </font>
    <font>
      <b/>
      <sz val="9"/>
      <color indexed="81"/>
      <name val="ＭＳ Ｐゴシック"/>
      <family val="3"/>
      <charset val="128"/>
    </font>
    <font>
      <sz val="6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0"/>
      <color indexed="12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9"/>
      <color theme="10"/>
      <name val="ＭＳ ゴシック"/>
      <family val="3"/>
      <charset val="128"/>
    </font>
    <font>
      <u/>
      <sz val="9"/>
      <color theme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FFFFFF"/>
      </patternFill>
    </fill>
  </fills>
  <borders count="2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</borders>
  <cellStyleXfs count="62">
    <xf numFmtId="0" fontId="0" fillId="0" borderId="0"/>
    <xf numFmtId="0" fontId="2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50">
    <xf numFmtId="0" fontId="0" fillId="0" borderId="0" xfId="0"/>
    <xf numFmtId="0" fontId="5" fillId="2" borderId="0" xfId="1" applyFont="1" applyFill="1" applyAlignment="1" applyProtection="1">
      <alignment horizontal="left" vertical="center"/>
    </xf>
    <xf numFmtId="0" fontId="6" fillId="2" borderId="0" xfId="1" applyFont="1" applyFill="1" applyAlignment="1" applyProtection="1">
      <alignment horizontal="center" vertical="center"/>
      <protection locked="0"/>
    </xf>
    <xf numFmtId="0" fontId="6" fillId="2" borderId="0" xfId="1" applyFont="1" applyFill="1" applyAlignment="1" applyProtection="1">
      <alignment horizontal="center" vertical="center"/>
    </xf>
    <xf numFmtId="0" fontId="6" fillId="2" borderId="0" xfId="1" applyFont="1" applyFill="1" applyAlignment="1" applyProtection="1">
      <alignment vertical="center"/>
    </xf>
    <xf numFmtId="0" fontId="6" fillId="2" borderId="0" xfId="1" applyFont="1" applyFill="1" applyBorder="1" applyAlignment="1" applyProtection="1">
      <alignment vertical="center"/>
    </xf>
    <xf numFmtId="2" fontId="6" fillId="2" borderId="0" xfId="1" applyNumberFormat="1" applyFont="1" applyFill="1" applyAlignment="1" applyProtection="1">
      <alignment vertical="center"/>
    </xf>
    <xf numFmtId="20" fontId="6" fillId="2" borderId="0" xfId="1" applyNumberFormat="1" applyFont="1" applyFill="1" applyAlignment="1" applyProtection="1">
      <alignment vertical="center"/>
    </xf>
    <xf numFmtId="0" fontId="6" fillId="2" borderId="0" xfId="1" applyNumberFormat="1" applyFont="1" applyFill="1" applyAlignment="1" applyProtection="1">
      <alignment vertical="center"/>
    </xf>
    <xf numFmtId="0" fontId="6" fillId="2" borderId="0" xfId="1" applyFont="1" applyFill="1" applyAlignment="1">
      <alignment vertical="center"/>
    </xf>
    <xf numFmtId="14" fontId="6" fillId="2" borderId="0" xfId="1" applyNumberFormat="1" applyFont="1" applyFill="1" applyAlignment="1" applyProtection="1">
      <alignment horizontal="center" vertical="center"/>
    </xf>
    <xf numFmtId="0" fontId="6" fillId="2" borderId="1" xfId="1" applyFont="1" applyFill="1" applyBorder="1" applyAlignment="1" applyProtection="1">
      <alignment vertical="center"/>
      <protection locked="0"/>
    </xf>
    <xf numFmtId="20" fontId="7" fillId="3" borderId="2" xfId="1" applyNumberFormat="1" applyFont="1" applyFill="1" applyBorder="1" applyAlignment="1" applyProtection="1">
      <alignment vertical="center"/>
    </xf>
    <xf numFmtId="14" fontId="8" fillId="2" borderId="0" xfId="1" applyNumberFormat="1" applyFont="1" applyFill="1" applyAlignment="1" applyProtection="1">
      <alignment horizontal="center" vertical="center"/>
    </xf>
    <xf numFmtId="164" fontId="8" fillId="2" borderId="0" xfId="1" applyNumberFormat="1" applyFont="1" applyFill="1" applyAlignment="1" applyProtection="1">
      <alignment horizontal="right" vertical="center"/>
    </xf>
    <xf numFmtId="0" fontId="8" fillId="2" borderId="0" xfId="1" applyFont="1" applyFill="1" applyBorder="1" applyAlignment="1" applyProtection="1">
      <alignment vertical="center"/>
    </xf>
    <xf numFmtId="0" fontId="8" fillId="2" borderId="1" xfId="1" applyFont="1" applyFill="1" applyBorder="1" applyAlignment="1" applyProtection="1">
      <alignment vertical="center"/>
      <protection locked="0"/>
    </xf>
    <xf numFmtId="0" fontId="8" fillId="2" borderId="0" xfId="1" applyFont="1" applyFill="1" applyAlignment="1" applyProtection="1">
      <alignment vertical="center"/>
    </xf>
    <xf numFmtId="20" fontId="8" fillId="2" borderId="0" xfId="1" applyNumberFormat="1" applyFont="1" applyFill="1" applyAlignment="1" applyProtection="1">
      <alignment vertical="center"/>
    </xf>
    <xf numFmtId="0" fontId="8" fillId="2" borderId="0" xfId="1" applyNumberFormat="1" applyFont="1" applyFill="1" applyAlignment="1" applyProtection="1">
      <alignment vertical="center"/>
    </xf>
    <xf numFmtId="0" fontId="8" fillId="2" borderId="0" xfId="1" applyFont="1" applyFill="1" applyAlignment="1">
      <alignment vertical="center"/>
    </xf>
    <xf numFmtId="164" fontId="6" fillId="2" borderId="0" xfId="1" applyNumberFormat="1" applyFont="1" applyFill="1" applyAlignment="1" applyProtection="1">
      <alignment horizontal="right" vertical="center"/>
    </xf>
    <xf numFmtId="166" fontId="6" fillId="2" borderId="0" xfId="1" applyNumberFormat="1" applyFont="1" applyFill="1" applyAlignment="1" applyProtection="1">
      <alignment horizontal="right" vertical="center"/>
    </xf>
    <xf numFmtId="14" fontId="6" fillId="2" borderId="0" xfId="1" applyNumberFormat="1" applyFont="1" applyFill="1" applyAlignment="1" applyProtection="1">
      <alignment horizontal="left" vertical="center"/>
    </xf>
    <xf numFmtId="0" fontId="6" fillId="2" borderId="2" xfId="1" applyFont="1" applyFill="1" applyBorder="1" applyAlignment="1" applyProtection="1">
      <alignment vertical="center"/>
      <protection locked="0"/>
    </xf>
    <xf numFmtId="14" fontId="5" fillId="2" borderId="0" xfId="1" applyNumberFormat="1" applyFont="1" applyFill="1" applyAlignment="1" applyProtection="1">
      <alignment horizontal="center"/>
    </xf>
    <xf numFmtId="164" fontId="5" fillId="2" borderId="0" xfId="1" applyNumberFormat="1" applyFont="1" applyFill="1" applyAlignment="1" applyProtection="1">
      <alignment horizontal="right"/>
    </xf>
    <xf numFmtId="166" fontId="5" fillId="2" borderId="0" xfId="1" applyNumberFormat="1" applyFont="1" applyFill="1" applyAlignment="1" applyProtection="1">
      <alignment horizontal="right"/>
    </xf>
    <xf numFmtId="14" fontId="5" fillId="2" borderId="0" xfId="1" applyNumberFormat="1" applyFont="1" applyFill="1" applyAlignment="1" applyProtection="1">
      <alignment horizontal="left"/>
    </xf>
    <xf numFmtId="0" fontId="5" fillId="2" borderId="0" xfId="1" applyFont="1" applyFill="1" applyAlignment="1" applyProtection="1"/>
    <xf numFmtId="0" fontId="5" fillId="2" borderId="0" xfId="1" applyFont="1" applyFill="1" applyBorder="1" applyAlignment="1" applyProtection="1"/>
    <xf numFmtId="0" fontId="5" fillId="2" borderId="3" xfId="1" applyFont="1" applyFill="1" applyBorder="1" applyAlignment="1" applyProtection="1"/>
    <xf numFmtId="0" fontId="5" fillId="2" borderId="3" xfId="1" applyFont="1" applyFill="1" applyBorder="1" applyAlignment="1" applyProtection="1">
      <protection locked="0"/>
    </xf>
    <xf numFmtId="20" fontId="5" fillId="2" borderId="0" xfId="1" applyNumberFormat="1" applyFont="1" applyFill="1" applyAlignment="1" applyProtection="1"/>
    <xf numFmtId="0" fontId="5" fillId="2" borderId="0" xfId="1" applyNumberFormat="1" applyFont="1" applyFill="1" applyAlignment="1" applyProtection="1"/>
    <xf numFmtId="0" fontId="5" fillId="2" borderId="0" xfId="1" applyFont="1" applyFill="1" applyAlignment="1"/>
    <xf numFmtId="0" fontId="9" fillId="2" borderId="0" xfId="1" applyFont="1" applyFill="1" applyAlignment="1" applyProtection="1">
      <alignment vertical="center"/>
    </xf>
    <xf numFmtId="0" fontId="5" fillId="2" borderId="0" xfId="1" applyFont="1" applyFill="1" applyAlignment="1" applyProtection="1">
      <alignment horizontal="center" vertical="center"/>
    </xf>
    <xf numFmtId="0" fontId="5" fillId="2" borderId="4" xfId="1" applyFont="1" applyFill="1" applyBorder="1" applyAlignment="1" applyProtection="1">
      <alignment horizontal="center" vertical="center"/>
    </xf>
    <xf numFmtId="0" fontId="5" fillId="2" borderId="5" xfId="1" applyFont="1" applyFill="1" applyBorder="1" applyAlignment="1" applyProtection="1">
      <alignment horizontal="center" vertical="center"/>
    </xf>
    <xf numFmtId="0" fontId="5" fillId="2" borderId="6" xfId="1" applyFont="1" applyFill="1" applyBorder="1" applyAlignment="1" applyProtection="1">
      <alignment horizontal="center" vertical="center"/>
    </xf>
    <xf numFmtId="0" fontId="6" fillId="2" borderId="7" xfId="1" applyFont="1" applyFill="1" applyBorder="1" applyAlignment="1" applyProtection="1">
      <alignment horizontal="center" vertical="center"/>
    </xf>
    <xf numFmtId="20" fontId="6" fillId="2" borderId="7" xfId="1" applyNumberFormat="1" applyFont="1" applyFill="1" applyBorder="1" applyAlignment="1" applyProtection="1">
      <alignment horizontal="center" vertical="center"/>
    </xf>
    <xf numFmtId="0" fontId="6" fillId="3" borderId="7" xfId="1" applyFont="1" applyFill="1" applyBorder="1" applyAlignment="1" applyProtection="1">
      <alignment horizontal="center" vertical="center" wrapText="1"/>
    </xf>
    <xf numFmtId="0" fontId="5" fillId="2" borderId="0" xfId="1" applyFont="1" applyFill="1" applyAlignment="1">
      <alignment horizontal="center" vertical="center"/>
    </xf>
    <xf numFmtId="0" fontId="6" fillId="2" borderId="8" xfId="1" applyFont="1" applyFill="1" applyBorder="1" applyAlignment="1" applyProtection="1">
      <alignment horizontal="center" vertical="center"/>
    </xf>
    <xf numFmtId="2" fontId="6" fillId="2" borderId="9" xfId="1" applyNumberFormat="1" applyFont="1" applyFill="1" applyBorder="1" applyAlignment="1" applyProtection="1">
      <alignment vertical="center"/>
    </xf>
    <xf numFmtId="2" fontId="6" fillId="2" borderId="3" xfId="1" applyNumberFormat="1" applyFont="1" applyFill="1" applyBorder="1" applyAlignment="1" applyProtection="1">
      <alignment horizontal="center" vertical="center"/>
    </xf>
    <xf numFmtId="20" fontId="6" fillId="2" borderId="8" xfId="1" applyNumberFormat="1" applyFont="1" applyFill="1" applyBorder="1" applyAlignment="1" applyProtection="1">
      <alignment vertical="center"/>
    </xf>
    <xf numFmtId="20" fontId="6" fillId="2" borderId="7" xfId="1" applyNumberFormat="1" applyFont="1" applyFill="1" applyBorder="1" applyAlignment="1" applyProtection="1">
      <alignment horizontal="right" vertical="center"/>
    </xf>
    <xf numFmtId="0" fontId="6" fillId="2" borderId="7" xfId="1" applyFont="1" applyFill="1" applyBorder="1" applyAlignment="1" applyProtection="1">
      <alignment vertical="center"/>
    </xf>
    <xf numFmtId="0" fontId="6" fillId="2" borderId="7" xfId="1" applyNumberFormat="1" applyFont="1" applyFill="1" applyBorder="1" applyAlignment="1" applyProtection="1">
      <alignment vertical="center"/>
    </xf>
    <xf numFmtId="165" fontId="6" fillId="2" borderId="7" xfId="1" applyNumberFormat="1" applyFont="1" applyFill="1" applyBorder="1" applyAlignment="1" applyProtection="1">
      <alignment horizontal="right" vertical="center"/>
      <protection locked="0"/>
    </xf>
    <xf numFmtId="0" fontId="5" fillId="2" borderId="6" xfId="1" applyFont="1" applyFill="1" applyBorder="1" applyAlignment="1" applyProtection="1">
      <alignment vertical="center"/>
    </xf>
    <xf numFmtId="2" fontId="5" fillId="2" borderId="4" xfId="1" applyNumberFormat="1" applyFont="1" applyFill="1" applyBorder="1" applyAlignment="1" applyProtection="1">
      <alignment vertical="center"/>
    </xf>
    <xf numFmtId="0" fontId="5" fillId="2" borderId="0" xfId="1" applyFont="1" applyFill="1" applyAlignment="1" applyProtection="1">
      <alignment vertical="center"/>
    </xf>
    <xf numFmtId="0" fontId="5" fillId="2" borderId="0" xfId="1" applyFont="1" applyFill="1" applyAlignment="1">
      <alignment vertical="center"/>
    </xf>
    <xf numFmtId="0" fontId="6" fillId="2" borderId="0" xfId="1" applyFont="1" applyFill="1" applyAlignment="1">
      <alignment horizontal="center" vertical="center"/>
    </xf>
    <xf numFmtId="0" fontId="6" fillId="2" borderId="0" xfId="1" applyFont="1" applyFill="1" applyBorder="1" applyAlignment="1">
      <alignment vertical="center"/>
    </xf>
    <xf numFmtId="2" fontId="6" fillId="2" borderId="0" xfId="1" applyNumberFormat="1" applyFont="1" applyFill="1" applyAlignment="1">
      <alignment vertical="center"/>
    </xf>
    <xf numFmtId="20" fontId="6" fillId="2" borderId="0" xfId="1" applyNumberFormat="1" applyFont="1" applyFill="1" applyAlignment="1">
      <alignment vertical="center"/>
    </xf>
    <xf numFmtId="0" fontId="6" fillId="2" borderId="0" xfId="1" applyNumberFormat="1" applyFont="1" applyFill="1" applyAlignment="1">
      <alignment vertical="center"/>
    </xf>
    <xf numFmtId="0" fontId="6" fillId="2" borderId="0" xfId="1" applyFont="1" applyFill="1" applyAlignment="1">
      <alignment horizontal="right" vertical="center"/>
    </xf>
    <xf numFmtId="14" fontId="8" fillId="2" borderId="10" xfId="1" applyNumberFormat="1" applyFont="1" applyFill="1" applyBorder="1" applyAlignment="1" applyProtection="1">
      <alignment horizontal="center" vertical="center"/>
    </xf>
    <xf numFmtId="0" fontId="6" fillId="4" borderId="0" xfId="1" applyFont="1" applyFill="1" applyAlignment="1" applyProtection="1">
      <alignment vertical="center"/>
    </xf>
    <xf numFmtId="0" fontId="6" fillId="4" borderId="0" xfId="1" applyFont="1" applyFill="1" applyAlignment="1">
      <alignment vertical="center"/>
    </xf>
    <xf numFmtId="0" fontId="8" fillId="4" borderId="0" xfId="1" applyFont="1" applyFill="1" applyAlignment="1" applyProtection="1">
      <alignment vertical="center"/>
    </xf>
    <xf numFmtId="0" fontId="8" fillId="4" borderId="0" xfId="1" applyFont="1" applyFill="1" applyAlignment="1">
      <alignment vertical="center"/>
    </xf>
    <xf numFmtId="0" fontId="5" fillId="4" borderId="0" xfId="1" applyFont="1" applyFill="1" applyAlignment="1" applyProtection="1"/>
    <xf numFmtId="0" fontId="5" fillId="4" borderId="0" xfId="1" applyFont="1" applyFill="1" applyAlignment="1"/>
    <xf numFmtId="0" fontId="5" fillId="4" borderId="0" xfId="1" applyFont="1" applyFill="1" applyAlignment="1">
      <alignment horizontal="center" vertical="center"/>
    </xf>
    <xf numFmtId="0" fontId="5" fillId="4" borderId="0" xfId="1" applyFont="1" applyFill="1" applyAlignment="1" applyProtection="1">
      <alignment vertical="center"/>
    </xf>
    <xf numFmtId="0" fontId="5" fillId="4" borderId="0" xfId="1" applyFont="1" applyFill="1" applyAlignment="1">
      <alignment vertical="center"/>
    </xf>
    <xf numFmtId="0" fontId="6" fillId="4" borderId="0" xfId="1" applyFont="1" applyFill="1" applyAlignment="1">
      <alignment horizontal="center" vertical="center"/>
    </xf>
    <xf numFmtId="0" fontId="6" fillId="4" borderId="0" xfId="1" applyFont="1" applyFill="1" applyBorder="1" applyAlignment="1">
      <alignment vertical="center"/>
    </xf>
    <xf numFmtId="2" fontId="6" fillId="4" borderId="0" xfId="1" applyNumberFormat="1" applyFont="1" applyFill="1" applyAlignment="1">
      <alignment vertical="center"/>
    </xf>
    <xf numFmtId="20" fontId="6" fillId="4" borderId="0" xfId="1" applyNumberFormat="1" applyFont="1" applyFill="1" applyAlignment="1">
      <alignment vertical="center"/>
    </xf>
    <xf numFmtId="0" fontId="6" fillId="4" borderId="0" xfId="1" applyNumberFormat="1" applyFont="1" applyFill="1" applyAlignment="1">
      <alignment vertical="center"/>
    </xf>
    <xf numFmtId="0" fontId="5" fillId="4" borderId="0" xfId="1" applyFont="1" applyFill="1" applyAlignment="1" applyProtection="1">
      <alignment horizontal="center" vertical="center"/>
    </xf>
    <xf numFmtId="0" fontId="8" fillId="2" borderId="11" xfId="1" applyFont="1" applyFill="1" applyBorder="1" applyAlignment="1" applyProtection="1">
      <alignment vertical="center"/>
      <protection locked="0"/>
    </xf>
    <xf numFmtId="0" fontId="6" fillId="2" borderId="12" xfId="1" applyFont="1" applyFill="1" applyBorder="1" applyAlignment="1" applyProtection="1">
      <alignment vertical="center"/>
      <protection locked="0"/>
    </xf>
    <xf numFmtId="20" fontId="7" fillId="2" borderId="13" xfId="1" applyNumberFormat="1" applyFont="1" applyFill="1" applyBorder="1" applyAlignment="1" applyProtection="1">
      <alignment vertical="center"/>
    </xf>
    <xf numFmtId="20" fontId="7" fillId="2" borderId="1" xfId="1" applyNumberFormat="1" applyFont="1" applyFill="1" applyBorder="1" applyAlignment="1" applyProtection="1">
      <alignment vertical="center"/>
    </xf>
    <xf numFmtId="166" fontId="8" fillId="2" borderId="10" xfId="1" applyNumberFormat="1" applyFont="1" applyFill="1" applyBorder="1" applyAlignment="1" applyProtection="1">
      <alignment horizontal="left" vertical="center"/>
    </xf>
    <xf numFmtId="20" fontId="6" fillId="2" borderId="4" xfId="1" applyNumberFormat="1" applyFont="1" applyFill="1" applyBorder="1" applyAlignment="1" applyProtection="1">
      <alignment horizontal="right" vertical="center"/>
      <protection locked="0"/>
    </xf>
    <xf numFmtId="20" fontId="6" fillId="2" borderId="5" xfId="1" applyNumberFormat="1" applyFont="1" applyFill="1" applyBorder="1" applyAlignment="1" applyProtection="1">
      <alignment horizontal="right" vertical="center"/>
      <protection locked="0"/>
    </xf>
    <xf numFmtId="20" fontId="6" fillId="2" borderId="3" xfId="1" applyNumberFormat="1" applyFont="1" applyFill="1" applyBorder="1" applyAlignment="1" applyProtection="1">
      <alignment horizontal="right" vertical="center"/>
    </xf>
    <xf numFmtId="0" fontId="6" fillId="0" borderId="5" xfId="1" applyFont="1" applyFill="1" applyBorder="1" applyAlignment="1" applyProtection="1">
      <alignment horizontal="center" vertical="center"/>
    </xf>
    <xf numFmtId="0" fontId="6" fillId="2" borderId="14" xfId="1" applyFont="1" applyFill="1" applyBorder="1" applyAlignment="1" applyProtection="1">
      <alignment vertical="center"/>
      <protection locked="0"/>
    </xf>
    <xf numFmtId="0" fontId="6" fillId="2" borderId="11" xfId="1" applyFont="1" applyFill="1" applyBorder="1" applyAlignment="1" applyProtection="1">
      <alignment vertical="center"/>
      <protection locked="0"/>
    </xf>
    <xf numFmtId="0" fontId="8" fillId="2" borderId="14" xfId="1" applyFont="1" applyFill="1" applyBorder="1" applyAlignment="1" applyProtection="1">
      <alignment vertical="center"/>
      <protection locked="0"/>
    </xf>
    <xf numFmtId="0" fontId="6" fillId="2" borderId="15" xfId="1" applyFont="1" applyFill="1" applyBorder="1" applyAlignment="1" applyProtection="1">
      <alignment vertical="center"/>
      <protection locked="0"/>
    </xf>
    <xf numFmtId="0" fontId="11" fillId="4" borderId="0" xfId="1" applyFont="1" applyFill="1" applyAlignment="1" applyProtection="1">
      <alignment vertical="center"/>
    </xf>
    <xf numFmtId="0" fontId="11" fillId="4" borderId="0" xfId="1" applyFont="1" applyFill="1" applyAlignment="1" applyProtection="1">
      <alignment vertical="top"/>
    </xf>
    <xf numFmtId="20" fontId="7" fillId="4" borderId="0" xfId="1" applyNumberFormat="1" applyFont="1" applyFill="1" applyAlignment="1" applyProtection="1">
      <alignment horizontal="left"/>
    </xf>
    <xf numFmtId="20" fontId="6" fillId="2" borderId="6" xfId="1" applyNumberFormat="1" applyFont="1" applyFill="1" applyBorder="1" applyAlignment="1" applyProtection="1">
      <alignment horizontal="right" vertical="center"/>
      <protection locked="0"/>
    </xf>
    <xf numFmtId="0" fontId="10" fillId="4" borderId="0" xfId="1" applyFont="1" applyFill="1" applyAlignment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6" fillId="0" borderId="7" xfId="1" applyFont="1" applyFill="1" applyBorder="1" applyAlignment="1" applyProtection="1">
      <alignment horizontal="center" vertical="center"/>
    </xf>
    <xf numFmtId="0" fontId="12" fillId="2" borderId="7" xfId="1" applyFont="1" applyFill="1" applyBorder="1" applyAlignment="1" applyProtection="1">
      <alignment horizontal="center" vertical="center"/>
    </xf>
    <xf numFmtId="0" fontId="12" fillId="0" borderId="8" xfId="1" applyFont="1" applyFill="1" applyBorder="1" applyAlignment="1" applyProtection="1">
      <alignment horizontal="center" vertical="center"/>
    </xf>
    <xf numFmtId="0" fontId="12" fillId="0" borderId="7" xfId="1" applyFont="1" applyFill="1" applyBorder="1" applyAlignment="1" applyProtection="1">
      <alignment horizontal="center" vertical="center"/>
    </xf>
    <xf numFmtId="0" fontId="14" fillId="2" borderId="3" xfId="1" applyFont="1" applyFill="1" applyBorder="1" applyAlignment="1" applyProtection="1">
      <protection locked="0"/>
    </xf>
    <xf numFmtId="14" fontId="15" fillId="2" borderId="0" xfId="1" applyNumberFormat="1" applyFont="1" applyFill="1" applyAlignment="1" applyProtection="1">
      <alignment horizontal="center" vertical="center"/>
      <protection locked="0"/>
    </xf>
    <xf numFmtId="0" fontId="5" fillId="2" borderId="4" xfId="1" applyFont="1" applyFill="1" applyBorder="1" applyAlignment="1" applyProtection="1">
      <alignment horizontal="center" vertical="center" wrapText="1"/>
    </xf>
    <xf numFmtId="14" fontId="6" fillId="2" borderId="0" xfId="1" applyNumberFormat="1" applyFont="1" applyFill="1" applyAlignment="1" applyProtection="1">
      <alignment horizontal="center" vertical="center"/>
      <protection locked="0"/>
    </xf>
    <xf numFmtId="0" fontId="5" fillId="2" borderId="4" xfId="1" applyFont="1" applyFill="1" applyBorder="1" applyAlignment="1" applyProtection="1">
      <alignment horizontal="center" vertical="center"/>
    </xf>
    <xf numFmtId="0" fontId="5" fillId="2" borderId="5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20" fontId="6" fillId="5" borderId="21" xfId="0" applyNumberFormat="1" applyFont="1" applyFill="1" applyBorder="1" applyAlignment="1">
      <alignment horizontal="right" vertical="center"/>
    </xf>
    <xf numFmtId="20" fontId="6" fillId="5" borderId="24" xfId="0" applyNumberFormat="1" applyFont="1" applyFill="1" applyBorder="1" applyAlignment="1">
      <alignment horizontal="right" vertical="center"/>
    </xf>
    <xf numFmtId="20" fontId="6" fillId="5" borderId="22" xfId="0" applyNumberFormat="1" applyFont="1" applyFill="1" applyBorder="1" applyAlignment="1">
      <alignment horizontal="right" vertical="center"/>
    </xf>
    <xf numFmtId="20" fontId="6" fillId="5" borderId="23" xfId="0" applyNumberFormat="1" applyFont="1" applyFill="1" applyBorder="1" applyAlignment="1">
      <alignment horizontal="right" vertical="center"/>
    </xf>
    <xf numFmtId="0" fontId="6" fillId="2" borderId="4" xfId="1" applyFont="1" applyFill="1" applyBorder="1" applyAlignment="1" applyProtection="1">
      <alignment horizontal="left" vertical="center"/>
      <protection locked="0"/>
    </xf>
    <xf numFmtId="0" fontId="6" fillId="2" borderId="5" xfId="1" applyFont="1" applyFill="1" applyBorder="1" applyAlignment="1" applyProtection="1">
      <alignment horizontal="left" vertical="center"/>
      <protection locked="0"/>
    </xf>
    <xf numFmtId="0" fontId="6" fillId="2" borderId="4" xfId="1" applyFont="1" applyFill="1" applyBorder="1" applyAlignment="1" applyProtection="1">
      <alignment horizontal="center" vertical="center"/>
    </xf>
    <xf numFmtId="0" fontId="6" fillId="2" borderId="6" xfId="1" applyFont="1" applyFill="1" applyBorder="1" applyAlignment="1" applyProtection="1">
      <alignment horizontal="center" vertical="center"/>
    </xf>
    <xf numFmtId="0" fontId="6" fillId="2" borderId="6" xfId="1" applyFont="1" applyFill="1" applyBorder="1" applyAlignment="1" applyProtection="1">
      <alignment vertical="center"/>
    </xf>
    <xf numFmtId="0" fontId="6" fillId="2" borderId="5" xfId="1" applyFont="1" applyFill="1" applyBorder="1" applyAlignment="1" applyProtection="1">
      <alignment horizontal="center" vertical="center"/>
    </xf>
    <xf numFmtId="2" fontId="6" fillId="2" borderId="4" xfId="1" applyNumberFormat="1" applyFont="1" applyFill="1" applyBorder="1" applyAlignment="1" applyProtection="1">
      <alignment vertical="center"/>
    </xf>
    <xf numFmtId="0" fontId="6" fillId="0" borderId="21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/>
    </xf>
    <xf numFmtId="0" fontId="6" fillId="2" borderId="4" xfId="1" applyFont="1" applyFill="1" applyBorder="1" applyAlignment="1" applyProtection="1">
      <alignment horizontal="left" vertical="center"/>
      <protection locked="0"/>
    </xf>
    <xf numFmtId="0" fontId="6" fillId="2" borderId="5" xfId="1" applyFont="1" applyFill="1" applyBorder="1" applyAlignment="1" applyProtection="1">
      <alignment horizontal="left" vertical="center"/>
      <protection locked="0"/>
    </xf>
    <xf numFmtId="0" fontId="6" fillId="2" borderId="4" xfId="1" applyFont="1" applyFill="1" applyBorder="1" applyAlignment="1" applyProtection="1">
      <alignment horizontal="left" vertical="center"/>
    </xf>
    <xf numFmtId="0" fontId="6" fillId="2" borderId="5" xfId="1" applyFont="1" applyFill="1" applyBorder="1" applyAlignment="1" applyProtection="1">
      <alignment horizontal="left" vertical="center"/>
    </xf>
    <xf numFmtId="20" fontId="6" fillId="3" borderId="16" xfId="1" applyNumberFormat="1" applyFont="1" applyFill="1" applyBorder="1" applyAlignment="1" applyProtection="1">
      <alignment horizontal="right" vertical="center"/>
    </xf>
    <xf numFmtId="20" fontId="6" fillId="3" borderId="17" xfId="1" applyNumberFormat="1" applyFont="1" applyFill="1" applyBorder="1" applyAlignment="1" applyProtection="1">
      <alignment horizontal="right" vertical="center"/>
    </xf>
    <xf numFmtId="20" fontId="6" fillId="3" borderId="18" xfId="1" applyNumberFormat="1" applyFont="1" applyFill="1" applyBorder="1" applyAlignment="1" applyProtection="1">
      <alignment horizontal="right" vertical="center"/>
    </xf>
    <xf numFmtId="20" fontId="6" fillId="3" borderId="0" xfId="1" applyNumberFormat="1" applyFont="1" applyFill="1" applyBorder="1" applyAlignment="1" applyProtection="1">
      <alignment horizontal="right" vertical="center"/>
    </xf>
    <xf numFmtId="20" fontId="6" fillId="3" borderId="9" xfId="1" applyNumberFormat="1" applyFont="1" applyFill="1" applyBorder="1" applyAlignment="1" applyProtection="1">
      <alignment horizontal="right" vertical="center"/>
    </xf>
    <xf numFmtId="20" fontId="6" fillId="3" borderId="3" xfId="1" applyNumberFormat="1" applyFont="1" applyFill="1" applyBorder="1" applyAlignment="1" applyProtection="1">
      <alignment horizontal="right" vertical="center"/>
    </xf>
    <xf numFmtId="0" fontId="16" fillId="4" borderId="19" xfId="1" applyFont="1" applyFill="1" applyBorder="1" applyAlignment="1" applyProtection="1">
      <alignment horizontal="center" vertical="center" shrinkToFit="1"/>
    </xf>
    <xf numFmtId="0" fontId="16" fillId="4" borderId="20" xfId="1" applyFont="1" applyFill="1" applyBorder="1" applyAlignment="1" applyProtection="1">
      <alignment horizontal="center" vertical="center" shrinkToFit="1"/>
    </xf>
    <xf numFmtId="2" fontId="5" fillId="2" borderId="4" xfId="1" applyNumberFormat="1" applyFont="1" applyFill="1" applyBorder="1" applyAlignment="1" applyProtection="1">
      <alignment horizontal="center" vertical="center"/>
    </xf>
    <xf numFmtId="2" fontId="5" fillId="2" borderId="5" xfId="1" applyNumberFormat="1" applyFont="1" applyFill="1" applyBorder="1" applyAlignment="1" applyProtection="1">
      <alignment horizontal="center" vertical="center"/>
    </xf>
    <xf numFmtId="0" fontId="5" fillId="2" borderId="3" xfId="1" applyFont="1" applyFill="1" applyBorder="1" applyAlignment="1" applyProtection="1">
      <alignment horizontal="left" shrinkToFit="1"/>
      <protection locked="0"/>
    </xf>
    <xf numFmtId="0" fontId="5" fillId="2" borderId="4" xfId="1" applyFont="1" applyFill="1" applyBorder="1" applyAlignment="1" applyProtection="1">
      <alignment horizontal="center" vertical="center"/>
    </xf>
    <xf numFmtId="0" fontId="5" fillId="2" borderId="5" xfId="1" applyFont="1" applyFill="1" applyBorder="1" applyAlignment="1" applyProtection="1">
      <alignment horizontal="center" vertical="center"/>
    </xf>
    <xf numFmtId="0" fontId="5" fillId="2" borderId="6" xfId="1" applyFont="1" applyFill="1" applyBorder="1" applyAlignment="1" applyProtection="1">
      <alignment horizontal="center" vertical="center"/>
    </xf>
    <xf numFmtId="0" fontId="10" fillId="2" borderId="4" xfId="1" applyFont="1" applyFill="1" applyBorder="1" applyAlignment="1" applyProtection="1">
      <alignment horizontal="left" vertical="center"/>
    </xf>
    <xf numFmtId="0" fontId="10" fillId="2" borderId="5" xfId="1" applyFont="1" applyFill="1" applyBorder="1" applyAlignment="1" applyProtection="1">
      <alignment horizontal="left" vertical="center"/>
    </xf>
    <xf numFmtId="20" fontId="6" fillId="2" borderId="4" xfId="1" applyNumberFormat="1" applyFont="1" applyFill="1" applyBorder="1" applyAlignment="1" applyProtection="1">
      <alignment horizontal="left" vertical="center" shrinkToFit="1"/>
      <protection locked="0"/>
    </xf>
    <xf numFmtId="20" fontId="6" fillId="2" borderId="5" xfId="1" applyNumberFormat="1" applyFont="1" applyFill="1" applyBorder="1" applyAlignment="1" applyProtection="1">
      <alignment horizontal="left" vertical="center" shrinkToFit="1"/>
      <protection locked="0"/>
    </xf>
    <xf numFmtId="0" fontId="10" fillId="2" borderId="4" xfId="1" applyFont="1" applyFill="1" applyBorder="1" applyAlignment="1" applyProtection="1">
      <alignment horizontal="left" vertical="center"/>
      <protection locked="0"/>
    </xf>
    <xf numFmtId="0" fontId="10" fillId="2" borderId="5" xfId="1" applyFont="1" applyFill="1" applyBorder="1" applyAlignment="1" applyProtection="1">
      <alignment horizontal="left" vertical="center"/>
      <protection locked="0"/>
    </xf>
    <xf numFmtId="0" fontId="12" fillId="4" borderId="19" xfId="1" applyFont="1" applyFill="1" applyBorder="1" applyAlignment="1" applyProtection="1">
      <alignment horizontal="center" vertical="center"/>
    </xf>
    <xf numFmtId="0" fontId="6" fillId="4" borderId="20" xfId="1" applyFont="1" applyFill="1" applyBorder="1" applyAlignment="1" applyProtection="1">
      <alignment horizontal="center" vertical="center"/>
    </xf>
    <xf numFmtId="0" fontId="5" fillId="2" borderId="4" xfId="1" applyFont="1" applyFill="1" applyBorder="1" applyAlignment="1" applyProtection="1">
      <alignment horizontal="center" vertical="center" wrapText="1"/>
    </xf>
    <xf numFmtId="2" fontId="5" fillId="2" borderId="4" xfId="1" applyNumberFormat="1" applyFont="1" applyFill="1" applyBorder="1" applyAlignment="1" applyProtection="1">
      <alignment horizontal="center" vertical="center" wrapText="1"/>
    </xf>
  </cellXfs>
  <cellStyles count="6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  <cellStyle name="標準_勤怠" xfId="1"/>
  </cellStyles>
  <dxfs count="8"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b val="0"/>
        <i val="0"/>
        <color indexed="10"/>
      </font>
      <fill>
        <patternFill patternType="solid">
          <bgColor indexed="22"/>
        </patternFill>
      </fill>
    </dxf>
    <dxf>
      <font>
        <b val="0"/>
        <i val="0"/>
        <color indexed="10"/>
      </font>
      <fill>
        <patternFill patternType="solid">
          <bgColor indexed="22"/>
        </patternFill>
      </fill>
    </dxf>
    <dxf>
      <font>
        <b val="0"/>
        <i val="0"/>
        <color indexed="10"/>
      </font>
      <fill>
        <patternFill patternType="solid">
          <bgColor indexed="22"/>
        </patternFill>
      </fill>
    </dxf>
    <dxf>
      <font>
        <b val="0"/>
        <i val="0"/>
        <color indexed="10"/>
      </font>
      <fill>
        <patternFill patternType="solid">
          <bgColor indexed="22"/>
        </patternFill>
      </fill>
    </dxf>
    <dxf>
      <font>
        <b val="0"/>
        <i val="0"/>
        <color indexed="10"/>
      </font>
      <fill>
        <patternFill patternType="solid">
          <bgColor indexed="22"/>
        </patternFill>
      </fill>
    </dxf>
    <dxf>
      <font>
        <b val="0"/>
        <i val="0"/>
        <color indexed="10"/>
      </font>
      <fill>
        <patternFill patternType="solid">
          <bgColor indexed="22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0</xdr:row>
      <xdr:rowOff>0</xdr:rowOff>
    </xdr:from>
    <xdr:to>
      <xdr:col>12</xdr:col>
      <xdr:colOff>114300</xdr:colOff>
      <xdr:row>1</xdr:row>
      <xdr:rowOff>0</xdr:rowOff>
    </xdr:to>
    <xdr:sp macro="" textlink="">
      <xdr:nvSpPr>
        <xdr:cNvPr id="3704" name="Rectangle 1">
          <a:extLst>
            <a:ext uri="{FF2B5EF4-FFF2-40B4-BE49-F238E27FC236}">
              <a16:creationId xmlns:a16="http://schemas.microsoft.com/office/drawing/2014/main" xmlns="" id="{00000000-0008-0000-0100-0000780E0000}"/>
            </a:ext>
          </a:extLst>
        </xdr:cNvPr>
        <xdr:cNvSpPr>
          <a:spLocks noChangeArrowheads="1"/>
        </xdr:cNvSpPr>
      </xdr:nvSpPr>
      <xdr:spPr bwMode="auto">
        <a:xfrm>
          <a:off x="5492750" y="0"/>
          <a:ext cx="1066800" cy="323850"/>
        </a:xfrm>
        <a:prstGeom prst="rect">
          <a:avLst/>
        </a:prstGeom>
        <a:noFill/>
        <a:ln w="254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474980</xdr:colOff>
      <xdr:row>0</xdr:row>
      <xdr:rowOff>12700</xdr:rowOff>
    </xdr:from>
    <xdr:to>
      <xdr:col>8</xdr:col>
      <xdr:colOff>873715</xdr:colOff>
      <xdr:row>4</xdr:row>
      <xdr:rowOff>234969</xdr:rowOff>
    </xdr:to>
    <xdr:sp macro="" textlink="">
      <xdr:nvSpPr>
        <xdr:cNvPr id="3401" name="Rectangular Callout 2">
          <a:extLst>
            <a:ext uri="{FF2B5EF4-FFF2-40B4-BE49-F238E27FC236}">
              <a16:creationId xmlns:a16="http://schemas.microsoft.com/office/drawing/2014/main" xmlns="" id="{00000000-0008-0000-0100-0000490D0000}"/>
            </a:ext>
          </a:extLst>
        </xdr:cNvPr>
        <xdr:cNvSpPr>
          <a:spLocks noChangeArrowheads="1"/>
        </xdr:cNvSpPr>
      </xdr:nvSpPr>
      <xdr:spPr bwMode="auto">
        <a:xfrm>
          <a:off x="2882900" y="12700"/>
          <a:ext cx="2247900" cy="1143000"/>
        </a:xfrm>
        <a:prstGeom prst="wedgeRectCallout">
          <a:avLst>
            <a:gd name="adj1" fmla="val 97056"/>
            <a:gd name="adj2" fmla="val -34782"/>
          </a:avLst>
        </a:prstGeom>
        <a:solidFill>
          <a:srgbClr val="090000"/>
        </a:solidFill>
        <a:ln w="9525">
          <a:solidFill>
            <a:srgbClr val="400000"/>
          </a:solidFill>
          <a:round/>
          <a:headEnd/>
          <a:tailEnd/>
        </a:ln>
        <a:effectLst/>
        <a:extLst/>
      </xdr:spPr>
      <xdr:txBody>
        <a:bodyPr vertOverflow="clip" wrap="square" lIns="18288" tIns="0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1. </a:t>
          </a:r>
          <a:r>
            <a:rPr lang="en-US" altLang="ja-JP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Đầu tiên, điền ngày báo cáo vào đây (theo ngày điền ở đây, lịch làm việc(theo từng tháng sẽ đc gen ra ở dưới)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Thỉnh thoảng nó gen thiếu mất ngày 31 thì add thêm bằng tay vào</a:t>
          </a:r>
        </a:p>
      </xdr:txBody>
    </xdr:sp>
    <xdr:clientData/>
  </xdr:twoCellAnchor>
  <xdr:twoCellAnchor>
    <xdr:from>
      <xdr:col>0</xdr:col>
      <xdr:colOff>114300</xdr:colOff>
      <xdr:row>0</xdr:row>
      <xdr:rowOff>12700</xdr:rowOff>
    </xdr:from>
    <xdr:to>
      <xdr:col>7</xdr:col>
      <xdr:colOff>241300</xdr:colOff>
      <xdr:row>0</xdr:row>
      <xdr:rowOff>292100</xdr:rowOff>
    </xdr:to>
    <xdr:sp macro="" textlink="">
      <xdr:nvSpPr>
        <xdr:cNvPr id="3706" name="Rectangle 3">
          <a:extLst>
            <a:ext uri="{FF2B5EF4-FFF2-40B4-BE49-F238E27FC236}">
              <a16:creationId xmlns:a16="http://schemas.microsoft.com/office/drawing/2014/main" xmlns="" id="{00000000-0008-0000-0100-00007A0E0000}"/>
            </a:ext>
          </a:extLst>
        </xdr:cNvPr>
        <xdr:cNvSpPr>
          <a:spLocks noChangeArrowheads="1"/>
        </xdr:cNvSpPr>
      </xdr:nvSpPr>
      <xdr:spPr bwMode="auto">
        <a:xfrm>
          <a:off x="114300" y="12700"/>
          <a:ext cx="2209800" cy="279400"/>
        </a:xfrm>
        <a:prstGeom prst="rect">
          <a:avLst/>
        </a:prstGeom>
        <a:noFill/>
        <a:ln w="254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1003300</xdr:colOff>
      <xdr:row>1</xdr:row>
      <xdr:rowOff>12700</xdr:rowOff>
    </xdr:from>
    <xdr:to>
      <xdr:col>11</xdr:col>
      <xdr:colOff>12700</xdr:colOff>
      <xdr:row>2</xdr:row>
      <xdr:rowOff>38100</xdr:rowOff>
    </xdr:to>
    <xdr:sp macro="" textlink="">
      <xdr:nvSpPr>
        <xdr:cNvPr id="3707" name="Rectangle 4">
          <a:extLst>
            <a:ext uri="{FF2B5EF4-FFF2-40B4-BE49-F238E27FC236}">
              <a16:creationId xmlns:a16="http://schemas.microsoft.com/office/drawing/2014/main" xmlns="" id="{00000000-0008-0000-0100-00007B0E0000}"/>
            </a:ext>
          </a:extLst>
        </xdr:cNvPr>
        <xdr:cNvSpPr>
          <a:spLocks noChangeArrowheads="1"/>
        </xdr:cNvSpPr>
      </xdr:nvSpPr>
      <xdr:spPr bwMode="auto">
        <a:xfrm>
          <a:off x="4711700" y="336550"/>
          <a:ext cx="920750" cy="241300"/>
        </a:xfrm>
        <a:prstGeom prst="rect">
          <a:avLst/>
        </a:prstGeom>
        <a:noFill/>
        <a:ln w="254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121920</xdr:colOff>
      <xdr:row>5</xdr:row>
      <xdr:rowOff>82550</xdr:rowOff>
    </xdr:from>
    <xdr:to>
      <xdr:col>7</xdr:col>
      <xdr:colOff>1092130</xdr:colOff>
      <xdr:row>9</xdr:row>
      <xdr:rowOff>190526</xdr:rowOff>
    </xdr:to>
    <xdr:sp macro="" textlink="">
      <xdr:nvSpPr>
        <xdr:cNvPr id="3404" name="Rectangular Callout 5">
          <a:extLst>
            <a:ext uri="{FF2B5EF4-FFF2-40B4-BE49-F238E27FC236}">
              <a16:creationId xmlns:a16="http://schemas.microsoft.com/office/drawing/2014/main" xmlns="" id="{00000000-0008-0000-0100-00004C0D0000}"/>
            </a:ext>
          </a:extLst>
        </xdr:cNvPr>
        <xdr:cNvSpPr>
          <a:spLocks noChangeArrowheads="1"/>
        </xdr:cNvSpPr>
      </xdr:nvSpPr>
      <xdr:spPr bwMode="auto">
        <a:xfrm>
          <a:off x="139700" y="1270000"/>
          <a:ext cx="3429000" cy="1117600"/>
        </a:xfrm>
        <a:prstGeom prst="wedgeRectCallout">
          <a:avLst>
            <a:gd name="adj1" fmla="val -13917"/>
            <a:gd name="adj2" fmla="val -138611"/>
          </a:avLst>
        </a:prstGeom>
        <a:solidFill>
          <a:srgbClr val="090000"/>
        </a:solidFill>
        <a:ln w="9525">
          <a:solidFill>
            <a:srgbClr val="400000"/>
          </a:solidFill>
          <a:round/>
          <a:headEnd/>
          <a:tailEnd/>
        </a:ln>
        <a:effectLst/>
        <a:extLst/>
      </xdr:spPr>
      <xdr:txBody>
        <a:bodyPr vertOverflow="clip" wrap="square" lIns="18288" tIns="0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2.</a:t>
          </a:r>
          <a:r>
            <a:rPr lang="en-US" altLang="ja-JP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Tùy từng khách hàng, tên cty khách hàng ở đây sẽ thay đổi: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- Meiden: </a:t>
          </a:r>
          <a:r>
            <a:rPr lang="ja-JP" altLang="en-US" sz="11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  <a:cs typeface="ＭＳ Ｐゴシック"/>
            </a:rPr>
            <a:t>明電システムソリューション株式会社　殿　</a:t>
          </a:r>
          <a:endParaRPr lang="ja-JP" altLang="en-US" sz="1100" b="0" i="0" u="none" strike="noStrike" baseline="0">
            <a:solidFill>
              <a:srgbClr val="FFFFFF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- JMAS: </a:t>
          </a:r>
          <a:r>
            <a:rPr lang="ja-JP" altLang="en-US" sz="11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  <a:cs typeface="ＭＳ Ｐゴシック"/>
            </a:rPr>
            <a:t>（株）ジェーエムエーシステムズ　殿</a:t>
          </a:r>
          <a:endParaRPr lang="ja-JP" altLang="en-US" sz="1100" b="0" i="0" u="none" strike="noStrike" baseline="0">
            <a:solidFill>
              <a:srgbClr val="FFFFFF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- Amana: </a:t>
          </a:r>
          <a:r>
            <a:rPr lang="ja-JP" altLang="en-US" sz="11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  <a:cs typeface="ＭＳ Ｐゴシック"/>
            </a:rPr>
            <a:t>株式会社アマナ　殿</a:t>
          </a:r>
          <a:endParaRPr lang="ja-JP" altLang="en-US" sz="1100" b="0" i="0" u="none" strike="noStrike" baseline="0">
            <a:solidFill>
              <a:srgbClr val="FFFFFF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- Nikkei: </a:t>
          </a:r>
          <a:r>
            <a:rPr lang="ja-JP" altLang="en-US" sz="11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  <a:cs typeface="ＭＳ Ｐゴシック"/>
            </a:rPr>
            <a:t>株式会社日本経済新聞社</a:t>
          </a:r>
          <a:r>
            <a:rPr lang="ja-JP" altLang="en-US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 </a:t>
          </a:r>
          <a:r>
            <a:rPr lang="ja-JP" altLang="en-US" sz="11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  <a:cs typeface="ＭＳ Ｐゴシック"/>
            </a:rPr>
            <a:t>様</a:t>
          </a:r>
        </a:p>
      </xdr:txBody>
    </xdr:sp>
    <xdr:clientData/>
  </xdr:twoCellAnchor>
  <xdr:twoCellAnchor>
    <xdr:from>
      <xdr:col>13</xdr:col>
      <xdr:colOff>63500</xdr:colOff>
      <xdr:row>4</xdr:row>
      <xdr:rowOff>76200</xdr:rowOff>
    </xdr:from>
    <xdr:to>
      <xdr:col>24</xdr:col>
      <xdr:colOff>372113</xdr:colOff>
      <xdr:row>8</xdr:row>
      <xdr:rowOff>114300</xdr:rowOff>
    </xdr:to>
    <xdr:sp macro="" textlink="">
      <xdr:nvSpPr>
        <xdr:cNvPr id="3405" name="Rectangular Callout 6">
          <a:extLst>
            <a:ext uri="{FF2B5EF4-FFF2-40B4-BE49-F238E27FC236}">
              <a16:creationId xmlns:a16="http://schemas.microsoft.com/office/drawing/2014/main" xmlns="" id="{00000000-0008-0000-0100-00004D0D0000}"/>
            </a:ext>
          </a:extLst>
        </xdr:cNvPr>
        <xdr:cNvSpPr>
          <a:spLocks noChangeArrowheads="1"/>
        </xdr:cNvSpPr>
      </xdr:nvSpPr>
      <xdr:spPr bwMode="auto">
        <a:xfrm>
          <a:off x="7429500" y="990600"/>
          <a:ext cx="3441700" cy="1130300"/>
        </a:xfrm>
        <a:prstGeom prst="wedgeRectCallout">
          <a:avLst>
            <a:gd name="adj1" fmla="val -102153"/>
            <a:gd name="adj2" fmla="val -90106"/>
          </a:avLst>
        </a:prstGeom>
        <a:solidFill>
          <a:srgbClr val="090000"/>
        </a:solidFill>
        <a:ln w="9525">
          <a:solidFill>
            <a:srgbClr val="400000"/>
          </a:solidFill>
          <a:round/>
          <a:headEnd/>
          <a:tailEnd/>
        </a:ln>
        <a:effectLst/>
        <a:extLst/>
      </xdr:spPr>
      <xdr:txBody>
        <a:bodyPr vertOverflow="clip" wrap="square" lIns="18288" tIns="0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3. </a:t>
          </a:r>
          <a:r>
            <a:rPr lang="en-US" altLang="ja-JP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Tùy từng khách hàng, tên cty khách hàng ở đây sẽ thay đổi: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- Meiden: </a:t>
          </a:r>
          <a:r>
            <a:rPr lang="ja-JP" altLang="en-US" sz="11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  <a:cs typeface="ＭＳ Ｐゴシック"/>
            </a:rPr>
            <a:t>明電</a:t>
          </a:r>
          <a:r>
            <a:rPr lang="en-US" altLang="ja-JP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SS</a:t>
          </a:r>
          <a:r>
            <a:rPr lang="ja-JP" altLang="en-US" sz="11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  <a:cs typeface="ＭＳ Ｐゴシック"/>
            </a:rPr>
            <a:t>検収印</a:t>
          </a:r>
          <a:endParaRPr lang="ja-JP" altLang="en-US" sz="1100" b="0" i="0" u="none" strike="noStrike" baseline="0">
            <a:solidFill>
              <a:srgbClr val="FFFFFF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- JMAS: JMAS</a:t>
          </a:r>
          <a:r>
            <a:rPr lang="ja-JP" altLang="en-US" sz="11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  <a:cs typeface="ＭＳ Ｐゴシック"/>
            </a:rPr>
            <a:t>検収印</a:t>
          </a:r>
          <a:endParaRPr lang="ja-JP" altLang="en-US" sz="1100" b="0" i="0" u="none" strike="noStrike" baseline="0">
            <a:solidFill>
              <a:srgbClr val="FFFFFF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- Amana: </a:t>
          </a:r>
          <a:r>
            <a:rPr lang="ja-JP" altLang="en-US" sz="11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  <a:cs typeface="ＭＳ Ｐゴシック"/>
            </a:rPr>
            <a:t>株式会社アマナ検収印</a:t>
          </a:r>
          <a:endParaRPr lang="ja-JP" altLang="en-US" sz="1100" b="0" i="0" u="none" strike="noStrike" baseline="0">
            <a:solidFill>
              <a:srgbClr val="FFFFFF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- Nikkei: NIKKEI</a:t>
          </a:r>
          <a:r>
            <a:rPr lang="ja-JP" altLang="en-US" sz="11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  <a:cs typeface="ＭＳ Ｐゴシック"/>
            </a:rPr>
            <a:t>検収印</a:t>
          </a:r>
        </a:p>
      </xdr:txBody>
    </xdr:sp>
    <xdr:clientData/>
  </xdr:twoCellAnchor>
  <xdr:twoCellAnchor>
    <xdr:from>
      <xdr:col>2</xdr:col>
      <xdr:colOff>285750</xdr:colOff>
      <xdr:row>12</xdr:row>
      <xdr:rowOff>203200</xdr:rowOff>
    </xdr:from>
    <xdr:to>
      <xdr:col>6</xdr:col>
      <xdr:colOff>19050</xdr:colOff>
      <xdr:row>13</xdr:row>
      <xdr:rowOff>215900</xdr:rowOff>
    </xdr:to>
    <xdr:sp macro="" textlink="">
      <xdr:nvSpPr>
        <xdr:cNvPr id="3710" name="Rectangle 7">
          <a:extLst>
            <a:ext uri="{FF2B5EF4-FFF2-40B4-BE49-F238E27FC236}">
              <a16:creationId xmlns:a16="http://schemas.microsoft.com/office/drawing/2014/main" xmlns="" id="{00000000-0008-0000-0100-00007E0E0000}"/>
            </a:ext>
          </a:extLst>
        </xdr:cNvPr>
        <xdr:cNvSpPr>
          <a:spLocks noChangeArrowheads="1"/>
        </xdr:cNvSpPr>
      </xdr:nvSpPr>
      <xdr:spPr bwMode="auto">
        <a:xfrm>
          <a:off x="793750" y="3244850"/>
          <a:ext cx="1225550" cy="241300"/>
        </a:xfrm>
        <a:prstGeom prst="rect">
          <a:avLst/>
        </a:prstGeom>
        <a:noFill/>
        <a:ln w="254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16</xdr:row>
      <xdr:rowOff>0</xdr:rowOff>
    </xdr:from>
    <xdr:to>
      <xdr:col>5</xdr:col>
      <xdr:colOff>429234</xdr:colOff>
      <xdr:row>19</xdr:row>
      <xdr:rowOff>50800</xdr:rowOff>
    </xdr:to>
    <xdr:sp macro="" textlink="">
      <xdr:nvSpPr>
        <xdr:cNvPr id="3407" name="Rectangular Callout 8">
          <a:extLst>
            <a:ext uri="{FF2B5EF4-FFF2-40B4-BE49-F238E27FC236}">
              <a16:creationId xmlns:a16="http://schemas.microsoft.com/office/drawing/2014/main" xmlns="" id="{00000000-0008-0000-0100-00004F0D0000}"/>
            </a:ext>
          </a:extLst>
        </xdr:cNvPr>
        <xdr:cNvSpPr>
          <a:spLocks noChangeArrowheads="1"/>
        </xdr:cNvSpPr>
      </xdr:nvSpPr>
      <xdr:spPr bwMode="auto">
        <a:xfrm>
          <a:off x="215900" y="3911600"/>
          <a:ext cx="2006600" cy="736600"/>
        </a:xfrm>
        <a:prstGeom prst="wedgeRectCallout">
          <a:avLst>
            <a:gd name="adj1" fmla="val 27704"/>
            <a:gd name="adj2" fmla="val -127273"/>
          </a:avLst>
        </a:prstGeom>
        <a:solidFill>
          <a:srgbClr val="090000"/>
        </a:solidFill>
        <a:ln w="9525">
          <a:solidFill>
            <a:srgbClr val="400000"/>
          </a:solidFill>
          <a:round/>
          <a:headEnd/>
          <a:tailEnd/>
        </a:ln>
        <a:effectLst/>
        <a:extLst/>
      </xdr:spPr>
      <xdr:txBody>
        <a:bodyPr vertOverflow="clip" wrap="square" lIns="18288" tIns="0" rIns="0" bIns="0" anchor="t" upright="1"/>
        <a:lstStyle/>
        <a:p>
          <a:pPr algn="l" rtl="0">
            <a:defRPr sz="1000"/>
          </a:pPr>
          <a:r>
            <a:rPr lang="it-IT" altLang="ja-JP" sz="1100" b="1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5.</a:t>
          </a:r>
          <a:r>
            <a:rPr lang="it-IT" altLang="ja-JP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 Nhập giờ làm việc Start/End.</a:t>
          </a:r>
        </a:p>
        <a:p>
          <a:pPr algn="l" rtl="0">
            <a:defRPr sz="1000"/>
          </a:pPr>
          <a:r>
            <a:rPr lang="it-IT" altLang="ja-JP" sz="1100" b="0" i="0" u="none" strike="noStrike" baseline="0">
              <a:solidFill>
                <a:srgbClr val="FF0000"/>
              </a:solidFill>
              <a:latin typeface="Calibri"/>
              <a:ea typeface="Calibri"/>
              <a:cs typeface="Calibri"/>
            </a:rPr>
            <a:t>Nếu OT thì nhập đúng tg OT, đảm bảo số h OT ở file này và file OT fải khớp nhau!</a:t>
          </a:r>
        </a:p>
      </xdr:txBody>
    </xdr:sp>
    <xdr:clientData/>
  </xdr:twoCellAnchor>
  <xdr:twoCellAnchor>
    <xdr:from>
      <xdr:col>7</xdr:col>
      <xdr:colOff>90170</xdr:colOff>
      <xdr:row>15</xdr:row>
      <xdr:rowOff>215900</xdr:rowOff>
    </xdr:from>
    <xdr:to>
      <xdr:col>8</xdr:col>
      <xdr:colOff>262849</xdr:colOff>
      <xdr:row>18</xdr:row>
      <xdr:rowOff>101600</xdr:rowOff>
    </xdr:to>
    <xdr:sp macro="" textlink="">
      <xdr:nvSpPr>
        <xdr:cNvPr id="3408" name="Rectangular Callout 9">
          <a:extLst>
            <a:ext uri="{FF2B5EF4-FFF2-40B4-BE49-F238E27FC236}">
              <a16:creationId xmlns:a16="http://schemas.microsoft.com/office/drawing/2014/main" xmlns="" id="{00000000-0008-0000-0100-0000500D0000}"/>
            </a:ext>
          </a:extLst>
        </xdr:cNvPr>
        <xdr:cNvSpPr>
          <a:spLocks noChangeArrowheads="1"/>
        </xdr:cNvSpPr>
      </xdr:nvSpPr>
      <xdr:spPr bwMode="auto">
        <a:xfrm>
          <a:off x="2451100" y="3898900"/>
          <a:ext cx="2006600" cy="571500"/>
        </a:xfrm>
        <a:prstGeom prst="wedgeRectCallout">
          <a:avLst>
            <a:gd name="adj1" fmla="val -1963"/>
            <a:gd name="adj2" fmla="val -132917"/>
          </a:avLst>
        </a:prstGeom>
        <a:solidFill>
          <a:srgbClr val="090000"/>
        </a:solidFill>
        <a:ln w="9525">
          <a:solidFill>
            <a:srgbClr val="400000"/>
          </a:solidFill>
          <a:round/>
          <a:headEnd/>
          <a:tailEnd/>
        </a:ln>
        <a:effectLst/>
        <a:extLst/>
      </xdr:spPr>
      <xdr:txBody>
        <a:bodyPr vertOverflow="clip" wrap="square" lIns="18288" tIns="0" rIns="0" bIns="0" anchor="t" upright="1"/>
        <a:lstStyle/>
        <a:p>
          <a:pPr algn="l" rtl="0">
            <a:defRPr sz="1000"/>
          </a:pPr>
          <a:r>
            <a:rPr lang="pt-BR" altLang="ja-JP" sz="1100" b="1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6. </a:t>
          </a:r>
          <a:r>
            <a:rPr lang="pt-BR" altLang="ja-JP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Nhập nội dung công việc (khái quát, VD: code giao diện A, Test giao diện B..)</a:t>
          </a:r>
        </a:p>
      </xdr:txBody>
    </xdr:sp>
    <xdr:clientData/>
  </xdr:twoCellAnchor>
  <xdr:twoCellAnchor>
    <xdr:from>
      <xdr:col>7</xdr:col>
      <xdr:colOff>31750</xdr:colOff>
      <xdr:row>12</xdr:row>
      <xdr:rowOff>203200</xdr:rowOff>
    </xdr:from>
    <xdr:to>
      <xdr:col>8</xdr:col>
      <xdr:colOff>927100</xdr:colOff>
      <xdr:row>14</xdr:row>
      <xdr:rowOff>12700</xdr:rowOff>
    </xdr:to>
    <xdr:sp macro="" textlink="">
      <xdr:nvSpPr>
        <xdr:cNvPr id="3713" name="Rectangle 10">
          <a:extLst>
            <a:ext uri="{FF2B5EF4-FFF2-40B4-BE49-F238E27FC236}">
              <a16:creationId xmlns:a16="http://schemas.microsoft.com/office/drawing/2014/main" xmlns="" id="{00000000-0008-0000-0100-0000810E0000}"/>
            </a:ext>
          </a:extLst>
        </xdr:cNvPr>
        <xdr:cNvSpPr>
          <a:spLocks noChangeArrowheads="1"/>
        </xdr:cNvSpPr>
      </xdr:nvSpPr>
      <xdr:spPr bwMode="auto">
        <a:xfrm>
          <a:off x="2114550" y="3244850"/>
          <a:ext cx="2520950" cy="266700"/>
        </a:xfrm>
        <a:prstGeom prst="rect">
          <a:avLst/>
        </a:prstGeom>
        <a:noFill/>
        <a:ln w="254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25400</xdr:colOff>
      <xdr:row>12</xdr:row>
      <xdr:rowOff>190500</xdr:rowOff>
    </xdr:from>
    <xdr:to>
      <xdr:col>11</xdr:col>
      <xdr:colOff>12700</xdr:colOff>
      <xdr:row>13</xdr:row>
      <xdr:rowOff>215900</xdr:rowOff>
    </xdr:to>
    <xdr:sp macro="" textlink="">
      <xdr:nvSpPr>
        <xdr:cNvPr id="3714" name="Rectangle 11">
          <a:extLst>
            <a:ext uri="{FF2B5EF4-FFF2-40B4-BE49-F238E27FC236}">
              <a16:creationId xmlns:a16="http://schemas.microsoft.com/office/drawing/2014/main" xmlns="" id="{00000000-0008-0000-0100-0000820E0000}"/>
            </a:ext>
          </a:extLst>
        </xdr:cNvPr>
        <xdr:cNvSpPr>
          <a:spLocks noChangeArrowheads="1"/>
        </xdr:cNvSpPr>
      </xdr:nvSpPr>
      <xdr:spPr bwMode="auto">
        <a:xfrm>
          <a:off x="4762500" y="3232150"/>
          <a:ext cx="869950" cy="254000"/>
        </a:xfrm>
        <a:prstGeom prst="rect">
          <a:avLst/>
        </a:prstGeom>
        <a:noFill/>
        <a:ln w="254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591820</xdr:colOff>
      <xdr:row>16</xdr:row>
      <xdr:rowOff>0</xdr:rowOff>
    </xdr:from>
    <xdr:to>
      <xdr:col>11</xdr:col>
      <xdr:colOff>488964</xdr:colOff>
      <xdr:row>18</xdr:row>
      <xdr:rowOff>114300</xdr:rowOff>
    </xdr:to>
    <xdr:sp macro="" textlink="">
      <xdr:nvSpPr>
        <xdr:cNvPr id="3411" name="Rectangular Callout 12">
          <a:extLst>
            <a:ext uri="{FF2B5EF4-FFF2-40B4-BE49-F238E27FC236}">
              <a16:creationId xmlns:a16="http://schemas.microsoft.com/office/drawing/2014/main" xmlns="" id="{00000000-0008-0000-0100-0000530D0000}"/>
            </a:ext>
          </a:extLst>
        </xdr:cNvPr>
        <xdr:cNvSpPr>
          <a:spLocks noChangeArrowheads="1"/>
        </xdr:cNvSpPr>
      </xdr:nvSpPr>
      <xdr:spPr bwMode="auto">
        <a:xfrm>
          <a:off x="4813300" y="3911600"/>
          <a:ext cx="2006600" cy="571500"/>
        </a:xfrm>
        <a:prstGeom prst="wedgeRectCallout">
          <a:avLst>
            <a:gd name="adj1" fmla="val -1963"/>
            <a:gd name="adj2" fmla="val -132917"/>
          </a:avLst>
        </a:prstGeom>
        <a:solidFill>
          <a:srgbClr val="090000"/>
        </a:solidFill>
        <a:ln w="9525">
          <a:solidFill>
            <a:srgbClr val="400000"/>
          </a:solidFill>
          <a:round/>
          <a:headEnd/>
          <a:tailEnd/>
        </a:ln>
        <a:effectLst/>
        <a:extLst/>
      </xdr:spPr>
      <xdr:txBody>
        <a:bodyPr vertOverflow="clip" wrap="square" lIns="18288" tIns="0" rIns="0" bIns="0" anchor="t" upright="1"/>
        <a:lstStyle/>
        <a:p>
          <a:pPr algn="l" rtl="0">
            <a:defRPr sz="1000"/>
          </a:pPr>
          <a:r>
            <a:rPr lang="it-IT" altLang="ja-JP" sz="1100" b="1" i="0" u="none" strike="noStrike" baseline="0">
              <a:solidFill>
                <a:srgbClr val="FFFF00"/>
              </a:solidFill>
              <a:latin typeface="Calibri"/>
              <a:ea typeface="Calibri"/>
              <a:cs typeface="Calibri"/>
            </a:rPr>
            <a:t>7.</a:t>
          </a:r>
          <a:r>
            <a:rPr lang="it-IT" altLang="ja-JP" sz="1100" b="0" i="0" u="none" strike="noStrike" baseline="0">
              <a:solidFill>
                <a:srgbClr val="FFFF00"/>
              </a:solidFill>
              <a:latin typeface="Calibri"/>
              <a:ea typeface="Calibri"/>
              <a:cs typeface="Calibri"/>
            </a:rPr>
            <a:t> Macro tự tính, không fải nhập gì. Cũng ko đc edit chỗ này!</a:t>
          </a:r>
        </a:p>
      </xdr:txBody>
    </xdr:sp>
    <xdr:clientData/>
  </xdr:twoCellAnchor>
  <xdr:twoCellAnchor>
    <xdr:from>
      <xdr:col>7</xdr:col>
      <xdr:colOff>591820</xdr:colOff>
      <xdr:row>31</xdr:row>
      <xdr:rowOff>63500</xdr:rowOff>
    </xdr:from>
    <xdr:to>
      <xdr:col>8</xdr:col>
      <xdr:colOff>777213</xdr:colOff>
      <xdr:row>33</xdr:row>
      <xdr:rowOff>190500</xdr:rowOff>
    </xdr:to>
    <xdr:sp macro="" textlink="">
      <xdr:nvSpPr>
        <xdr:cNvPr id="3412" name="Rectangular Callout 13">
          <a:extLst>
            <a:ext uri="{FF2B5EF4-FFF2-40B4-BE49-F238E27FC236}">
              <a16:creationId xmlns:a16="http://schemas.microsoft.com/office/drawing/2014/main" xmlns="" id="{00000000-0008-0000-0100-0000540D0000}"/>
            </a:ext>
          </a:extLst>
        </xdr:cNvPr>
        <xdr:cNvSpPr>
          <a:spLocks noChangeArrowheads="1"/>
        </xdr:cNvSpPr>
      </xdr:nvSpPr>
      <xdr:spPr bwMode="auto">
        <a:xfrm>
          <a:off x="3009900" y="7404100"/>
          <a:ext cx="2006600" cy="584200"/>
        </a:xfrm>
        <a:prstGeom prst="wedgeRectCallout">
          <a:avLst>
            <a:gd name="adj1" fmla="val 112394"/>
            <a:gd name="adj2" fmla="val -40606"/>
          </a:avLst>
        </a:prstGeom>
        <a:solidFill>
          <a:srgbClr val="090000"/>
        </a:solidFill>
        <a:ln w="9525">
          <a:solidFill>
            <a:srgbClr val="400000"/>
          </a:solidFill>
          <a:round/>
          <a:headEnd/>
          <a:tailEnd/>
        </a:ln>
        <a:effectLst/>
        <a:extLst/>
      </xdr:spPr>
      <xdr:txBody>
        <a:bodyPr vertOverflow="clip" wrap="square" lIns="18288" tIns="0" rIns="0" bIns="0" anchor="t" upright="1"/>
        <a:lstStyle/>
        <a:p>
          <a:pPr algn="l" rtl="0">
            <a:defRPr sz="1000"/>
          </a:pPr>
          <a:r>
            <a:rPr lang="it-IT" altLang="ja-JP" sz="1100" b="1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8.</a:t>
          </a:r>
          <a:r>
            <a:rPr lang="it-IT" altLang="ja-JP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 Hôm nào nghỉ hoặc có việc gì về sớm, đi muộn thì ghi chú vào đây</a:t>
          </a:r>
        </a:p>
      </xdr:txBody>
    </xdr:sp>
    <xdr:clientData/>
  </xdr:twoCellAnchor>
  <xdr:twoCellAnchor>
    <xdr:from>
      <xdr:col>11</xdr:col>
      <xdr:colOff>0</xdr:colOff>
      <xdr:row>30</xdr:row>
      <xdr:rowOff>215900</xdr:rowOff>
    </xdr:from>
    <xdr:to>
      <xdr:col>12</xdr:col>
      <xdr:colOff>38100</xdr:colOff>
      <xdr:row>32</xdr:row>
      <xdr:rowOff>12700</xdr:rowOff>
    </xdr:to>
    <xdr:sp macro="" textlink="">
      <xdr:nvSpPr>
        <xdr:cNvPr id="3717" name="Rectangle 14">
          <a:extLst>
            <a:ext uri="{FF2B5EF4-FFF2-40B4-BE49-F238E27FC236}">
              <a16:creationId xmlns:a16="http://schemas.microsoft.com/office/drawing/2014/main" xmlns="" id="{00000000-0008-0000-0100-0000850E0000}"/>
            </a:ext>
          </a:extLst>
        </xdr:cNvPr>
        <xdr:cNvSpPr>
          <a:spLocks noChangeArrowheads="1"/>
        </xdr:cNvSpPr>
      </xdr:nvSpPr>
      <xdr:spPr bwMode="auto">
        <a:xfrm>
          <a:off x="5619750" y="7372350"/>
          <a:ext cx="863600" cy="254000"/>
        </a:xfrm>
        <a:prstGeom prst="rect">
          <a:avLst/>
        </a:prstGeom>
        <a:noFill/>
        <a:ln w="254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958850</xdr:colOff>
      <xdr:row>7</xdr:row>
      <xdr:rowOff>190500</xdr:rowOff>
    </xdr:from>
    <xdr:to>
      <xdr:col>11</xdr:col>
      <xdr:colOff>330200</xdr:colOff>
      <xdr:row>9</xdr:row>
      <xdr:rowOff>50800</xdr:rowOff>
    </xdr:to>
    <xdr:sp macro="" textlink="">
      <xdr:nvSpPr>
        <xdr:cNvPr id="3718" name="Rectangle 15">
          <a:extLst>
            <a:ext uri="{FF2B5EF4-FFF2-40B4-BE49-F238E27FC236}">
              <a16:creationId xmlns:a16="http://schemas.microsoft.com/office/drawing/2014/main" xmlns="" id="{00000000-0008-0000-0100-0000860E0000}"/>
            </a:ext>
          </a:extLst>
        </xdr:cNvPr>
        <xdr:cNvSpPr>
          <a:spLocks noChangeArrowheads="1"/>
        </xdr:cNvSpPr>
      </xdr:nvSpPr>
      <xdr:spPr bwMode="auto">
        <a:xfrm>
          <a:off x="4667250" y="2025650"/>
          <a:ext cx="1282700" cy="254000"/>
        </a:xfrm>
        <a:prstGeom prst="rect">
          <a:avLst/>
        </a:prstGeom>
        <a:noFill/>
        <a:ln w="254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13970</xdr:colOff>
      <xdr:row>11</xdr:row>
      <xdr:rowOff>107950</xdr:rowOff>
    </xdr:from>
    <xdr:to>
      <xdr:col>22</xdr:col>
      <xdr:colOff>281884</xdr:colOff>
      <xdr:row>12</xdr:row>
      <xdr:rowOff>215973</xdr:rowOff>
    </xdr:to>
    <xdr:sp macro="" textlink="">
      <xdr:nvSpPr>
        <xdr:cNvPr id="3415" name="Rectangular Callout 16">
          <a:extLst>
            <a:ext uri="{FF2B5EF4-FFF2-40B4-BE49-F238E27FC236}">
              <a16:creationId xmlns:a16="http://schemas.microsoft.com/office/drawing/2014/main" xmlns="" id="{00000000-0008-0000-0100-0000570D0000}"/>
            </a:ext>
          </a:extLst>
        </xdr:cNvPr>
        <xdr:cNvSpPr>
          <a:spLocks noChangeArrowheads="1"/>
        </xdr:cNvSpPr>
      </xdr:nvSpPr>
      <xdr:spPr bwMode="auto">
        <a:xfrm>
          <a:off x="7505700" y="2870200"/>
          <a:ext cx="2006600" cy="342900"/>
        </a:xfrm>
        <a:prstGeom prst="wedgeRectCallout">
          <a:avLst>
            <a:gd name="adj1" fmla="val -120620"/>
            <a:gd name="adj2" fmla="val -232477"/>
          </a:avLst>
        </a:prstGeom>
        <a:solidFill>
          <a:srgbClr val="090000"/>
        </a:solidFill>
        <a:ln w="9525">
          <a:solidFill>
            <a:srgbClr val="400000"/>
          </a:solidFill>
          <a:round/>
          <a:headEnd/>
          <a:tailEnd/>
        </a:ln>
        <a:effectLst/>
        <a:extLst/>
      </xdr:spPr>
      <xdr:txBody>
        <a:bodyPr vertOverflow="clip" wrap="square" lIns="18288" tIns="0" rIns="0" bIns="0" anchor="t" upright="1"/>
        <a:lstStyle/>
        <a:p>
          <a:pPr algn="l" rtl="0">
            <a:defRPr sz="1000"/>
          </a:pPr>
          <a:r>
            <a:rPr lang="pt-BR" altLang="ja-JP" sz="1100" b="1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4.</a:t>
          </a:r>
          <a:r>
            <a:rPr lang="pt-BR" altLang="ja-JP" sz="1100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rPr>
            <a:t> Nhập tên mọi người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229"/>
  <sheetViews>
    <sheetView tabSelected="1" view="pageBreakPreview" zoomScaleSheetLayoutView="100" workbookViewId="0">
      <selection activeCell="I4" sqref="I4"/>
    </sheetView>
  </sheetViews>
  <sheetFormatPr defaultColWidth="10.33203125" defaultRowHeight="12"/>
  <cols>
    <col min="1" max="1" width="3.33203125" style="57" customWidth="1"/>
    <col min="2" max="3" width="5.33203125" style="57" customWidth="1"/>
    <col min="4" max="4" width="8.1640625" style="9" customWidth="1"/>
    <col min="5" max="5" width="4.33203125" style="9" customWidth="1"/>
    <col min="6" max="6" width="8" style="9" customWidth="1"/>
    <col min="7" max="7" width="1.33203125" style="9" customWidth="1"/>
    <col min="8" max="8" width="28.33203125" style="58" customWidth="1"/>
    <col min="9" max="9" width="34.83203125" style="9" customWidth="1"/>
    <col min="10" max="10" width="13" style="59" customWidth="1"/>
    <col min="11" max="11" width="2.33203125" style="59" customWidth="1"/>
    <col min="12" max="12" width="14.33203125" style="9" customWidth="1"/>
    <col min="13" max="13" width="2.33203125" style="9" customWidth="1"/>
    <col min="14" max="14" width="2.1640625" style="65" customWidth="1"/>
    <col min="15" max="16" width="8.33203125" style="9" hidden="1" customWidth="1"/>
    <col min="17" max="17" width="8.33203125" style="60" hidden="1" customWidth="1"/>
    <col min="18" max="18" width="5" style="9" hidden="1" customWidth="1"/>
    <col min="19" max="19" width="6.83203125" style="61" hidden="1" customWidth="1"/>
    <col min="20" max="20" width="9.1640625" style="65" customWidth="1"/>
    <col min="21" max="22" width="8.83203125" style="65" customWidth="1"/>
    <col min="23" max="23" width="9.1640625" style="65" customWidth="1"/>
    <col min="24" max="54" width="10.33203125" style="65" customWidth="1"/>
    <col min="55" max="16384" width="10.33203125" style="9"/>
  </cols>
  <sheetData>
    <row r="1" spans="1:54" ht="25.5" customHeight="1" thickBot="1">
      <c r="A1" s="2"/>
      <c r="B1" s="1" t="s">
        <v>50</v>
      </c>
      <c r="C1" s="3"/>
      <c r="D1" s="4"/>
      <c r="E1" s="4"/>
      <c r="F1" s="4"/>
      <c r="G1" s="4"/>
      <c r="H1" s="5"/>
      <c r="I1" s="4"/>
      <c r="J1" s="6"/>
      <c r="K1" s="6"/>
      <c r="L1" s="105">
        <v>42947</v>
      </c>
      <c r="M1" s="4"/>
      <c r="N1" s="64"/>
      <c r="O1" s="4"/>
      <c r="P1" s="4"/>
      <c r="Q1" s="7"/>
      <c r="R1" s="4"/>
      <c r="S1" s="8"/>
      <c r="T1" s="94" t="s">
        <v>36</v>
      </c>
      <c r="U1" s="64"/>
      <c r="V1" s="64"/>
      <c r="W1" s="64"/>
    </row>
    <row r="2" spans="1:54" ht="17.25" customHeight="1" thickTop="1">
      <c r="A2" s="4"/>
      <c r="B2" s="3"/>
      <c r="C2" s="3"/>
      <c r="D2" s="4"/>
      <c r="E2" s="4"/>
      <c r="F2" s="4"/>
      <c r="G2" s="4"/>
      <c r="H2" s="5"/>
      <c r="I2" s="4"/>
      <c r="J2" s="132" t="s">
        <v>51</v>
      </c>
      <c r="K2" s="133"/>
      <c r="L2" s="87" t="s">
        <v>37</v>
      </c>
      <c r="M2" s="4"/>
      <c r="N2" s="64"/>
      <c r="O2" s="4"/>
      <c r="P2" s="4"/>
      <c r="Q2" s="7"/>
      <c r="R2" s="4"/>
      <c r="S2" s="7">
        <v>0</v>
      </c>
      <c r="T2" s="126" t="s">
        <v>38</v>
      </c>
      <c r="U2" s="127"/>
      <c r="V2" s="127"/>
      <c r="W2" s="81">
        <v>0.52083333333333304</v>
      </c>
      <c r="X2" s="96" t="s">
        <v>39</v>
      </c>
    </row>
    <row r="3" spans="1:54" ht="16.5" customHeight="1">
      <c r="A3" s="10"/>
      <c r="B3" s="3"/>
      <c r="C3" s="3"/>
      <c r="D3" s="4"/>
      <c r="E3" s="4"/>
      <c r="F3" s="4"/>
      <c r="G3" s="4"/>
      <c r="H3" s="5"/>
      <c r="I3" s="4"/>
      <c r="J3" s="88"/>
      <c r="K3" s="89"/>
      <c r="L3" s="11"/>
      <c r="M3" s="4"/>
      <c r="N3" s="64"/>
      <c r="O3" s="4"/>
      <c r="P3" s="4"/>
      <c r="Q3" s="7"/>
      <c r="R3" s="4"/>
      <c r="S3" s="8"/>
      <c r="T3" s="128" t="s">
        <v>40</v>
      </c>
      <c r="U3" s="129"/>
      <c r="V3" s="129"/>
      <c r="W3" s="82">
        <v>0.5625</v>
      </c>
      <c r="X3" s="96" t="s">
        <v>39</v>
      </c>
    </row>
    <row r="4" spans="1:54" ht="14.25" customHeight="1">
      <c r="A4" s="10"/>
      <c r="B4" s="97"/>
      <c r="C4" s="3"/>
      <c r="D4" s="4"/>
      <c r="E4" s="4"/>
      <c r="F4" s="4"/>
      <c r="G4" s="4"/>
      <c r="H4" s="5"/>
      <c r="I4" s="4"/>
      <c r="J4" s="88"/>
      <c r="K4" s="89"/>
      <c r="L4" s="11"/>
      <c r="M4" s="4"/>
      <c r="N4" s="64"/>
      <c r="O4" s="4"/>
      <c r="P4" s="4"/>
      <c r="Q4" s="7"/>
      <c r="R4" s="4"/>
      <c r="S4" s="8"/>
      <c r="T4" s="130" t="s">
        <v>41</v>
      </c>
      <c r="U4" s="131"/>
      <c r="V4" s="131"/>
      <c r="W4" s="12">
        <f>W3-W2</f>
        <v>4.1666666666666997E-2</v>
      </c>
    </row>
    <row r="5" spans="1:54" s="20" customFormat="1" ht="21" customHeight="1" thickBot="1">
      <c r="A5" s="13"/>
      <c r="B5" s="14"/>
      <c r="C5" s="83" t="s">
        <v>62</v>
      </c>
      <c r="D5" s="63"/>
      <c r="E5" s="63"/>
      <c r="F5" s="63"/>
      <c r="G5" s="63"/>
      <c r="H5" s="63"/>
      <c r="I5" s="15"/>
      <c r="J5" s="90"/>
      <c r="K5" s="79"/>
      <c r="L5" s="16"/>
      <c r="M5" s="17"/>
      <c r="N5" s="66"/>
      <c r="O5" s="17"/>
      <c r="P5" s="17"/>
      <c r="Q5" s="18"/>
      <c r="R5" s="17"/>
      <c r="S5" s="19"/>
      <c r="T5" s="66"/>
      <c r="U5" s="66"/>
      <c r="V5" s="66"/>
      <c r="W5" s="66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</row>
    <row r="6" spans="1:54" ht="9.75" customHeight="1" thickBot="1">
      <c r="A6" s="10"/>
      <c r="B6" s="21"/>
      <c r="C6" s="22"/>
      <c r="D6" s="23"/>
      <c r="E6" s="23"/>
      <c r="F6" s="4"/>
      <c r="G6" s="4"/>
      <c r="H6" s="5"/>
      <c r="I6" s="4"/>
      <c r="J6" s="80"/>
      <c r="K6" s="91"/>
      <c r="L6" s="24"/>
      <c r="M6" s="4"/>
      <c r="N6" s="64"/>
      <c r="O6" s="4"/>
      <c r="P6" s="4"/>
      <c r="Q6" s="7"/>
      <c r="R6" s="4"/>
      <c r="S6" s="8"/>
      <c r="T6" s="64"/>
      <c r="U6" s="64"/>
      <c r="V6" s="64"/>
      <c r="W6" s="64"/>
    </row>
    <row r="7" spans="1:54" s="35" customFormat="1" ht="41.25" customHeight="1" thickTop="1">
      <c r="A7" s="25"/>
      <c r="B7" s="26"/>
      <c r="C7" s="27"/>
      <c r="D7" s="28"/>
      <c r="E7" s="28"/>
      <c r="F7" s="29"/>
      <c r="G7" s="29"/>
      <c r="H7" s="30"/>
      <c r="I7" s="31" t="s">
        <v>1</v>
      </c>
      <c r="J7" s="136" t="s">
        <v>59</v>
      </c>
      <c r="K7" s="136"/>
      <c r="L7" s="136"/>
      <c r="M7" s="29"/>
      <c r="N7" s="68"/>
      <c r="O7" s="29"/>
      <c r="P7" s="29"/>
      <c r="Q7" s="33"/>
      <c r="R7" s="29"/>
      <c r="S7" s="34"/>
      <c r="T7" s="68"/>
      <c r="U7" s="68"/>
      <c r="V7" s="68"/>
      <c r="W7" s="68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</row>
    <row r="8" spans="1:54" s="35" customFormat="1" ht="15.75" customHeight="1">
      <c r="A8" s="25"/>
      <c r="B8" s="26"/>
      <c r="C8" s="27"/>
      <c r="D8" s="28"/>
      <c r="E8" s="28"/>
      <c r="F8" s="29"/>
      <c r="G8" s="29"/>
      <c r="H8" s="30"/>
      <c r="I8" s="31" t="s">
        <v>2</v>
      </c>
      <c r="J8" s="32" t="s">
        <v>60</v>
      </c>
      <c r="K8" s="32"/>
      <c r="L8" s="32"/>
      <c r="M8" s="29"/>
      <c r="N8" s="68"/>
      <c r="O8" s="29"/>
      <c r="P8" s="29"/>
      <c r="Q8" s="33"/>
      <c r="R8" s="29"/>
      <c r="S8" s="34"/>
      <c r="T8" s="68"/>
      <c r="U8" s="68"/>
      <c r="V8" s="68"/>
      <c r="W8" s="68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</row>
    <row r="9" spans="1:54" s="35" customFormat="1" ht="15.75" customHeight="1">
      <c r="A9" s="25"/>
      <c r="B9" s="26"/>
      <c r="C9" s="27"/>
      <c r="D9" s="28"/>
      <c r="E9" s="28"/>
      <c r="F9" s="29"/>
      <c r="G9" s="29"/>
      <c r="H9" s="30"/>
      <c r="I9" s="31" t="s">
        <v>0</v>
      </c>
      <c r="J9" s="32" t="s">
        <v>61</v>
      </c>
      <c r="K9" s="32"/>
      <c r="L9" s="32"/>
      <c r="M9" s="29"/>
      <c r="N9" s="68"/>
      <c r="O9" s="29"/>
      <c r="P9" s="29"/>
      <c r="Q9" s="33"/>
      <c r="R9" s="29"/>
      <c r="S9" s="34"/>
      <c r="T9" s="92" t="s">
        <v>52</v>
      </c>
      <c r="U9" s="68"/>
      <c r="V9" s="68"/>
      <c r="W9" s="68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</row>
    <row r="10" spans="1:54" ht="18.75" customHeight="1">
      <c r="A10" s="10"/>
      <c r="B10" s="21"/>
      <c r="C10" s="22"/>
      <c r="D10" s="23"/>
      <c r="E10" s="23"/>
      <c r="F10" s="4"/>
      <c r="G10" s="4"/>
      <c r="H10" s="5"/>
      <c r="I10" s="4"/>
      <c r="J10" s="4"/>
      <c r="K10" s="4"/>
      <c r="L10" s="4"/>
      <c r="M10" s="4"/>
      <c r="N10" s="64"/>
      <c r="O10" s="36"/>
      <c r="P10" s="4"/>
      <c r="Q10" s="7"/>
      <c r="R10" s="4"/>
      <c r="S10" s="8"/>
      <c r="T10" s="93" t="s">
        <v>53</v>
      </c>
      <c r="U10" s="64"/>
      <c r="V10" s="64"/>
      <c r="W10" s="64"/>
    </row>
    <row r="11" spans="1:54" s="44" customFormat="1" ht="27.75" customHeight="1">
      <c r="A11" s="37"/>
      <c r="B11" s="137" t="s">
        <v>20</v>
      </c>
      <c r="C11" s="138"/>
      <c r="D11" s="137" t="s">
        <v>46</v>
      </c>
      <c r="E11" s="139"/>
      <c r="F11" s="139"/>
      <c r="G11" s="107"/>
      <c r="H11" s="137" t="s">
        <v>47</v>
      </c>
      <c r="I11" s="138"/>
      <c r="J11" s="134" t="s">
        <v>48</v>
      </c>
      <c r="K11" s="135"/>
      <c r="L11" s="106" t="s">
        <v>49</v>
      </c>
      <c r="M11" s="107"/>
      <c r="N11" s="78"/>
      <c r="O11" s="41" t="s">
        <v>42</v>
      </c>
      <c r="P11" s="41" t="s">
        <v>43</v>
      </c>
      <c r="Q11" s="42" t="s">
        <v>44</v>
      </c>
      <c r="R11" s="41"/>
      <c r="S11" s="41"/>
      <c r="T11" s="43" t="s">
        <v>54</v>
      </c>
      <c r="U11" s="43" t="s">
        <v>55</v>
      </c>
      <c r="V11" s="43" t="s">
        <v>56</v>
      </c>
      <c r="W11" s="43" t="s">
        <v>57</v>
      </c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</row>
    <row r="12" spans="1:54">
      <c r="A12" s="3"/>
      <c r="B12" s="45">
        <v>1</v>
      </c>
      <c r="C12" s="108" t="str">
        <f t="shared" ref="C12:C42" si="0">IF($B12="","",CHOOSE(WEEKDAY(DATE(YEAR($L$1),MONTH($L$1),$B12),2),"月","火","水","木","金","土","日"))</f>
        <v>土</v>
      </c>
      <c r="D12" s="109"/>
      <c r="E12" s="110"/>
      <c r="F12" s="111"/>
      <c r="G12" s="112"/>
      <c r="H12" s="120"/>
      <c r="I12" s="121"/>
      <c r="J12" s="46" t="str">
        <f>IF(F12="","",R12+S12-T12-U12-V12-W12)</f>
        <v/>
      </c>
      <c r="K12" s="47" t="str">
        <f>IF(J12="","","h")</f>
        <v/>
      </c>
      <c r="L12" s="122"/>
      <c r="M12" s="123"/>
      <c r="N12" s="64"/>
      <c r="O12" s="48" t="str">
        <f>IF(F12="","",F12-D12)</f>
        <v/>
      </c>
      <c r="P12" s="48" t="str">
        <f>IF(F12="","",O12-Q12)</f>
        <v/>
      </c>
      <c r="Q12" s="49" t="str">
        <f>IF(F12="","",IF(D12&gt;=$W$3,$S$2,IF(F12&lt;=$W$2,$S$2,$W$4)))</f>
        <v/>
      </c>
      <c r="R12" s="50" t="str">
        <f>IF(F12="","",HOUR(P12))</f>
        <v/>
      </c>
      <c r="S12" s="51" t="str">
        <f>IF(F12="","",(MINUTE(P12)/60))</f>
        <v/>
      </c>
      <c r="T12" s="52"/>
      <c r="U12" s="52"/>
      <c r="V12" s="52"/>
      <c r="W12" s="52"/>
    </row>
    <row r="13" spans="1:54">
      <c r="A13" s="3"/>
      <c r="B13" s="41">
        <v>2</v>
      </c>
      <c r="C13" s="108" t="str">
        <f t="shared" si="0"/>
        <v>日</v>
      </c>
      <c r="D13" s="109"/>
      <c r="E13" s="110"/>
      <c r="F13" s="111"/>
      <c r="G13" s="112"/>
      <c r="H13" s="120"/>
      <c r="I13" s="121"/>
      <c r="J13" s="46" t="str">
        <f t="shared" ref="J13" si="1">IF(F13="","",R13+S13-T13-U13-V13-W13)</f>
        <v/>
      </c>
      <c r="K13" s="47" t="str">
        <f t="shared" ref="K13:K35" si="2">IF(J13="","","h")</f>
        <v/>
      </c>
      <c r="L13" s="122"/>
      <c r="M13" s="123"/>
      <c r="N13" s="64"/>
      <c r="O13" s="48" t="str">
        <f>IF(F13="","",F13-D13)</f>
        <v/>
      </c>
      <c r="P13" s="48" t="str">
        <f>IF(F13="","",O13-Q13)</f>
        <v/>
      </c>
      <c r="Q13" s="49" t="str">
        <f>IF(F13="","",IF(D13&gt;=$W$3,$S$2,IF(F13&lt;=$W$2,$S$2,$W$4)))</f>
        <v/>
      </c>
      <c r="R13" s="50" t="str">
        <f>IF(F13="","",HOUR(P13))</f>
        <v/>
      </c>
      <c r="S13" s="51" t="str">
        <f>IF(F13="","",(MINUTE(P13)/60))</f>
        <v/>
      </c>
      <c r="T13" s="52"/>
      <c r="U13" s="52"/>
      <c r="V13" s="52"/>
      <c r="W13" s="52"/>
    </row>
    <row r="14" spans="1:54">
      <c r="A14" s="3"/>
      <c r="B14" s="41">
        <v>3</v>
      </c>
      <c r="C14" s="108" t="str">
        <f t="shared" si="0"/>
        <v>月</v>
      </c>
      <c r="D14" s="109"/>
      <c r="E14" s="110"/>
      <c r="F14" s="111"/>
      <c r="G14" s="112"/>
      <c r="H14" s="120"/>
      <c r="I14" s="121"/>
      <c r="J14" s="46" t="str">
        <f>IF(F14="","",R14+S14-T14-U14-V14-W14)</f>
        <v/>
      </c>
      <c r="K14" s="47" t="str">
        <f t="shared" si="2"/>
        <v/>
      </c>
      <c r="L14" s="122"/>
      <c r="M14" s="123"/>
      <c r="N14" s="64"/>
      <c r="O14" s="48" t="str">
        <f t="shared" ref="O14:O36" si="3">IF(F14="","",F14-D14)</f>
        <v/>
      </c>
      <c r="P14" s="48" t="str">
        <f t="shared" ref="P14:P36" si="4">IF(F14="","",O14-Q14)</f>
        <v/>
      </c>
      <c r="Q14" s="49" t="str">
        <f t="shared" ref="Q14:Q36" si="5">IF(F14="","",IF(D14&gt;=$W$3,$S$2,IF(F14&lt;=$W$2,$S$2,$W$4)))</f>
        <v/>
      </c>
      <c r="R14" s="50" t="str">
        <f t="shared" ref="R14:R36" si="6">IF(F14="","",HOUR(P14))</f>
        <v/>
      </c>
      <c r="S14" s="51" t="str">
        <f t="shared" ref="S14:S36" si="7">IF(F14="","",(MINUTE(P14)/60))</f>
        <v/>
      </c>
      <c r="T14" s="52"/>
      <c r="U14" s="52"/>
      <c r="V14" s="52"/>
      <c r="W14" s="52"/>
    </row>
    <row r="15" spans="1:54">
      <c r="A15" s="3"/>
      <c r="B15" s="41">
        <v>4</v>
      </c>
      <c r="C15" s="108" t="str">
        <f t="shared" si="0"/>
        <v>火</v>
      </c>
      <c r="D15" s="109"/>
      <c r="E15" s="110"/>
      <c r="F15" s="111"/>
      <c r="G15" s="112"/>
      <c r="H15" s="120"/>
      <c r="I15" s="121"/>
      <c r="J15" s="46" t="str">
        <f t="shared" ref="J15:J41" si="8">IF(F15="","",R15+S15-T15-U15-V15-W15)</f>
        <v/>
      </c>
      <c r="K15" s="47" t="str">
        <f t="shared" si="2"/>
        <v/>
      </c>
      <c r="L15" s="122"/>
      <c r="M15" s="123"/>
      <c r="N15" s="64"/>
      <c r="O15" s="48" t="str">
        <f>IF(F15="","",F15-D15)</f>
        <v/>
      </c>
      <c r="P15" s="48" t="str">
        <f>IF(F15="","",O15-Q15)</f>
        <v/>
      </c>
      <c r="Q15" s="49" t="str">
        <f>IF(F15="","",IF(D15&gt;=$W$3,$S$2,IF(F15&lt;=$W$2,$S$2,$W$4)))</f>
        <v/>
      </c>
      <c r="R15" s="50" t="str">
        <f>IF(F15="","",HOUR(P15))</f>
        <v/>
      </c>
      <c r="S15" s="51" t="str">
        <f>IF(F15="","",(MINUTE(P15)/60))</f>
        <v/>
      </c>
      <c r="T15" s="52"/>
      <c r="U15" s="52"/>
      <c r="V15" s="52"/>
      <c r="W15" s="52"/>
    </row>
    <row r="16" spans="1:54">
      <c r="A16" s="3"/>
      <c r="B16" s="41">
        <v>5</v>
      </c>
      <c r="C16" s="108" t="str">
        <f t="shared" si="0"/>
        <v>水</v>
      </c>
      <c r="D16" s="109"/>
      <c r="E16" s="110"/>
      <c r="F16" s="111"/>
      <c r="G16" s="112"/>
      <c r="H16" s="120"/>
      <c r="I16" s="121"/>
      <c r="J16" s="46" t="str">
        <f t="shared" si="8"/>
        <v/>
      </c>
      <c r="K16" s="47" t="str">
        <f t="shared" si="2"/>
        <v/>
      </c>
      <c r="L16" s="122"/>
      <c r="M16" s="123"/>
      <c r="N16" s="64"/>
      <c r="O16" s="48" t="str">
        <f>IF(F16="","",F16-D16)</f>
        <v/>
      </c>
      <c r="P16" s="48" t="str">
        <f>IF(F16="","",O16-Q16)</f>
        <v/>
      </c>
      <c r="Q16" s="49" t="str">
        <f>IF(F16="","",IF(D16&gt;=$W$3,$S$2,IF(F16&lt;=$W$2,$S$2,$W$4)))</f>
        <v/>
      </c>
      <c r="R16" s="50" t="str">
        <f>IF(F16="","",HOUR(P16))</f>
        <v/>
      </c>
      <c r="S16" s="51" t="str">
        <f>IF(F16="","",(MINUTE(P16)/60))</f>
        <v/>
      </c>
      <c r="T16" s="52"/>
      <c r="U16" s="52"/>
      <c r="V16" s="52"/>
      <c r="W16" s="52"/>
    </row>
    <row r="17" spans="1:23">
      <c r="A17" s="3"/>
      <c r="B17" s="41">
        <v>6</v>
      </c>
      <c r="C17" s="108" t="str">
        <f t="shared" si="0"/>
        <v>木</v>
      </c>
      <c r="D17" s="109"/>
      <c r="E17" s="110"/>
      <c r="F17" s="111"/>
      <c r="G17" s="112"/>
      <c r="H17" s="120"/>
      <c r="I17" s="121"/>
      <c r="J17" s="46" t="str">
        <f t="shared" si="8"/>
        <v/>
      </c>
      <c r="K17" s="47" t="str">
        <f t="shared" si="2"/>
        <v/>
      </c>
      <c r="L17" s="122"/>
      <c r="M17" s="123"/>
      <c r="N17" s="64"/>
      <c r="O17" s="48" t="str">
        <f t="shared" si="3"/>
        <v/>
      </c>
      <c r="P17" s="48" t="str">
        <f t="shared" si="4"/>
        <v/>
      </c>
      <c r="Q17" s="49" t="str">
        <f t="shared" si="5"/>
        <v/>
      </c>
      <c r="R17" s="50" t="str">
        <f t="shared" si="6"/>
        <v/>
      </c>
      <c r="S17" s="51" t="str">
        <f t="shared" si="7"/>
        <v/>
      </c>
      <c r="T17" s="52"/>
      <c r="U17" s="52"/>
      <c r="V17" s="52"/>
      <c r="W17" s="52"/>
    </row>
    <row r="18" spans="1:23">
      <c r="A18" s="3"/>
      <c r="B18" s="41">
        <v>7</v>
      </c>
      <c r="C18" s="108" t="str">
        <f t="shared" si="0"/>
        <v>金</v>
      </c>
      <c r="D18" s="109"/>
      <c r="E18" s="110"/>
      <c r="F18" s="111"/>
      <c r="G18" s="112"/>
      <c r="H18" s="120"/>
      <c r="I18" s="121"/>
      <c r="J18" s="46" t="str">
        <f t="shared" si="8"/>
        <v/>
      </c>
      <c r="K18" s="47" t="str">
        <f>IF(J18="","","h")</f>
        <v/>
      </c>
      <c r="L18" s="122"/>
      <c r="M18" s="123"/>
      <c r="N18" s="64"/>
      <c r="O18" s="48" t="str">
        <f t="shared" si="3"/>
        <v/>
      </c>
      <c r="P18" s="48" t="str">
        <f t="shared" si="4"/>
        <v/>
      </c>
      <c r="Q18" s="49" t="str">
        <f t="shared" si="5"/>
        <v/>
      </c>
      <c r="R18" s="50" t="str">
        <f t="shared" si="6"/>
        <v/>
      </c>
      <c r="S18" s="51" t="str">
        <f t="shared" si="7"/>
        <v/>
      </c>
      <c r="T18" s="52"/>
      <c r="U18" s="52"/>
      <c r="V18" s="52"/>
      <c r="W18" s="52"/>
    </row>
    <row r="19" spans="1:23">
      <c r="A19" s="3"/>
      <c r="B19" s="41">
        <v>8</v>
      </c>
      <c r="C19" s="108" t="str">
        <f t="shared" si="0"/>
        <v>土</v>
      </c>
      <c r="D19" s="109"/>
      <c r="E19" s="110"/>
      <c r="F19" s="111"/>
      <c r="G19" s="112"/>
      <c r="H19" s="120"/>
      <c r="I19" s="121"/>
      <c r="J19" s="46" t="str">
        <f t="shared" si="8"/>
        <v/>
      </c>
      <c r="K19" s="47" t="str">
        <f t="shared" si="2"/>
        <v/>
      </c>
      <c r="L19" s="122"/>
      <c r="M19" s="123"/>
      <c r="N19" s="64"/>
      <c r="O19" s="48" t="str">
        <f t="shared" si="3"/>
        <v/>
      </c>
      <c r="P19" s="48" t="str">
        <f t="shared" si="4"/>
        <v/>
      </c>
      <c r="Q19" s="49" t="str">
        <f t="shared" si="5"/>
        <v/>
      </c>
      <c r="R19" s="50" t="str">
        <f t="shared" si="6"/>
        <v/>
      </c>
      <c r="S19" s="51" t="str">
        <f t="shared" si="7"/>
        <v/>
      </c>
      <c r="T19" s="52"/>
      <c r="U19" s="52"/>
      <c r="V19" s="52"/>
      <c r="W19" s="52"/>
    </row>
    <row r="20" spans="1:23">
      <c r="A20" s="3"/>
      <c r="B20" s="41">
        <v>9</v>
      </c>
      <c r="C20" s="108" t="str">
        <f t="shared" si="0"/>
        <v>日</v>
      </c>
      <c r="D20" s="109"/>
      <c r="E20" s="110"/>
      <c r="F20" s="111"/>
      <c r="G20" s="112"/>
      <c r="H20" s="120"/>
      <c r="I20" s="121"/>
      <c r="J20" s="46" t="str">
        <f t="shared" si="8"/>
        <v/>
      </c>
      <c r="K20" s="47" t="str">
        <f t="shared" si="2"/>
        <v/>
      </c>
      <c r="L20" s="122"/>
      <c r="M20" s="123"/>
      <c r="N20" s="64"/>
      <c r="O20" s="48" t="str">
        <f>IF(F20="","",F20-D20)</f>
        <v/>
      </c>
      <c r="P20" s="48" t="str">
        <f>IF(F20="","",O20-Q20)</f>
        <v/>
      </c>
      <c r="Q20" s="49" t="str">
        <f>IF(F20="","",IF(D20&gt;=$W$3,$S$2,IF(F20&lt;=$W$2,$S$2,$W$4)))</f>
        <v/>
      </c>
      <c r="R20" s="50" t="str">
        <f>IF(F20="","",HOUR(P20))</f>
        <v/>
      </c>
      <c r="S20" s="51" t="str">
        <f>IF(F20="","",(MINUTE(P20)/60))</f>
        <v/>
      </c>
      <c r="T20" s="52"/>
      <c r="U20" s="52"/>
      <c r="V20" s="52"/>
      <c r="W20" s="52"/>
    </row>
    <row r="21" spans="1:23">
      <c r="A21" s="3"/>
      <c r="B21" s="41">
        <v>10</v>
      </c>
      <c r="C21" s="108" t="str">
        <f t="shared" si="0"/>
        <v>月</v>
      </c>
      <c r="D21" s="109"/>
      <c r="E21" s="110"/>
      <c r="F21" s="111"/>
      <c r="G21" s="112"/>
      <c r="H21" s="120"/>
      <c r="I21" s="121"/>
      <c r="J21" s="46" t="str">
        <f t="shared" si="8"/>
        <v/>
      </c>
      <c r="K21" s="47" t="str">
        <f t="shared" si="2"/>
        <v/>
      </c>
      <c r="L21" s="122"/>
      <c r="M21" s="123"/>
      <c r="N21" s="64"/>
      <c r="O21" s="48" t="str">
        <f t="shared" si="3"/>
        <v/>
      </c>
      <c r="P21" s="48" t="str">
        <f t="shared" si="4"/>
        <v/>
      </c>
      <c r="Q21" s="49" t="str">
        <f t="shared" si="5"/>
        <v/>
      </c>
      <c r="R21" s="50" t="str">
        <f t="shared" si="6"/>
        <v/>
      </c>
      <c r="S21" s="51" t="str">
        <f t="shared" si="7"/>
        <v/>
      </c>
      <c r="T21" s="52"/>
      <c r="U21" s="52"/>
      <c r="V21" s="52"/>
      <c r="W21" s="52"/>
    </row>
    <row r="22" spans="1:23">
      <c r="A22" s="3"/>
      <c r="B22" s="41">
        <v>11</v>
      </c>
      <c r="C22" s="108" t="str">
        <f t="shared" si="0"/>
        <v>火</v>
      </c>
      <c r="D22" s="109"/>
      <c r="E22" s="110"/>
      <c r="F22" s="111"/>
      <c r="G22" s="112"/>
      <c r="H22" s="120"/>
      <c r="I22" s="121"/>
      <c r="J22" s="46" t="str">
        <f t="shared" si="8"/>
        <v/>
      </c>
      <c r="K22" s="47" t="str">
        <f t="shared" si="2"/>
        <v/>
      </c>
      <c r="L22" s="122"/>
      <c r="M22" s="123"/>
      <c r="N22" s="64"/>
      <c r="O22" s="48" t="str">
        <f>IF(F22="","",F22-D22)</f>
        <v/>
      </c>
      <c r="P22" s="48" t="str">
        <f>IF(F22="","",O22-Q22)</f>
        <v/>
      </c>
      <c r="Q22" s="49" t="str">
        <f>IF(F22="","",IF(D22&gt;=$W$3,$S$2,IF(F22&lt;=$W$2,$S$2,$W$4)))</f>
        <v/>
      </c>
      <c r="R22" s="50" t="str">
        <f>IF(F22="","",HOUR(P22))</f>
        <v/>
      </c>
      <c r="S22" s="51" t="str">
        <f>IF(F22="","",(MINUTE(P22)/60))</f>
        <v/>
      </c>
      <c r="T22" s="52"/>
      <c r="U22" s="52"/>
      <c r="V22" s="52"/>
      <c r="W22" s="52"/>
    </row>
    <row r="23" spans="1:23">
      <c r="A23" s="3"/>
      <c r="B23" s="41">
        <v>12</v>
      </c>
      <c r="C23" s="108" t="str">
        <f t="shared" si="0"/>
        <v>水</v>
      </c>
      <c r="D23" s="109"/>
      <c r="E23" s="110"/>
      <c r="F23" s="111"/>
      <c r="G23" s="112"/>
      <c r="H23" s="120"/>
      <c r="I23" s="121"/>
      <c r="J23" s="46" t="str">
        <f t="shared" si="8"/>
        <v/>
      </c>
      <c r="K23" s="47" t="str">
        <f t="shared" si="2"/>
        <v/>
      </c>
      <c r="L23" s="122"/>
      <c r="M23" s="123"/>
      <c r="N23" s="64"/>
      <c r="O23" s="48" t="str">
        <f t="shared" si="3"/>
        <v/>
      </c>
      <c r="P23" s="48" t="str">
        <f t="shared" si="4"/>
        <v/>
      </c>
      <c r="Q23" s="49" t="str">
        <f t="shared" si="5"/>
        <v/>
      </c>
      <c r="R23" s="50" t="str">
        <f t="shared" si="6"/>
        <v/>
      </c>
      <c r="S23" s="51" t="str">
        <f t="shared" si="7"/>
        <v/>
      </c>
      <c r="T23" s="52"/>
      <c r="U23" s="52"/>
      <c r="V23" s="52"/>
      <c r="W23" s="52"/>
    </row>
    <row r="24" spans="1:23">
      <c r="A24" s="3"/>
      <c r="B24" s="41">
        <v>13</v>
      </c>
      <c r="C24" s="108" t="str">
        <f t="shared" si="0"/>
        <v>木</v>
      </c>
      <c r="D24" s="109"/>
      <c r="E24" s="110"/>
      <c r="F24" s="111"/>
      <c r="G24" s="112"/>
      <c r="H24" s="120"/>
      <c r="I24" s="121"/>
      <c r="J24" s="46" t="str">
        <f t="shared" si="8"/>
        <v/>
      </c>
      <c r="K24" s="47" t="str">
        <f t="shared" si="2"/>
        <v/>
      </c>
      <c r="L24" s="122"/>
      <c r="M24" s="123"/>
      <c r="N24" s="64"/>
      <c r="O24" s="48" t="str">
        <f t="shared" si="3"/>
        <v/>
      </c>
      <c r="P24" s="48" t="str">
        <f t="shared" si="4"/>
        <v/>
      </c>
      <c r="Q24" s="49" t="str">
        <f t="shared" si="5"/>
        <v/>
      </c>
      <c r="R24" s="50" t="str">
        <f t="shared" si="6"/>
        <v/>
      </c>
      <c r="S24" s="51" t="str">
        <f t="shared" si="7"/>
        <v/>
      </c>
      <c r="T24" s="52"/>
      <c r="U24" s="52"/>
      <c r="V24" s="52"/>
      <c r="W24" s="52"/>
    </row>
    <row r="25" spans="1:23">
      <c r="A25" s="3"/>
      <c r="B25" s="41">
        <v>14</v>
      </c>
      <c r="C25" s="108" t="str">
        <f t="shared" si="0"/>
        <v>金</v>
      </c>
      <c r="D25" s="109"/>
      <c r="E25" s="110"/>
      <c r="F25" s="111"/>
      <c r="G25" s="112"/>
      <c r="H25" s="120"/>
      <c r="I25" s="121"/>
      <c r="J25" s="46" t="str">
        <f t="shared" si="8"/>
        <v/>
      </c>
      <c r="K25" s="47" t="str">
        <f t="shared" si="2"/>
        <v/>
      </c>
      <c r="L25" s="122"/>
      <c r="M25" s="123"/>
      <c r="N25" s="64"/>
      <c r="O25" s="48" t="str">
        <f t="shared" si="3"/>
        <v/>
      </c>
      <c r="P25" s="48" t="str">
        <f t="shared" si="4"/>
        <v/>
      </c>
      <c r="Q25" s="49" t="str">
        <f t="shared" si="5"/>
        <v/>
      </c>
      <c r="R25" s="50" t="str">
        <f t="shared" si="6"/>
        <v/>
      </c>
      <c r="S25" s="51" t="str">
        <f t="shared" si="7"/>
        <v/>
      </c>
      <c r="T25" s="52"/>
      <c r="U25" s="52"/>
      <c r="V25" s="52"/>
      <c r="W25" s="52"/>
    </row>
    <row r="26" spans="1:23">
      <c r="A26" s="3"/>
      <c r="B26" s="41">
        <v>15</v>
      </c>
      <c r="C26" s="108" t="str">
        <f t="shared" si="0"/>
        <v>土</v>
      </c>
      <c r="D26" s="109"/>
      <c r="E26" s="110"/>
      <c r="F26" s="111"/>
      <c r="G26" s="112"/>
      <c r="H26" s="120"/>
      <c r="I26" s="121"/>
      <c r="J26" s="46" t="str">
        <f t="shared" si="8"/>
        <v/>
      </c>
      <c r="K26" s="47" t="str">
        <f t="shared" si="2"/>
        <v/>
      </c>
      <c r="L26" s="122"/>
      <c r="M26" s="123"/>
      <c r="N26" s="64"/>
      <c r="O26" s="48" t="str">
        <f t="shared" si="3"/>
        <v/>
      </c>
      <c r="P26" s="48" t="str">
        <f t="shared" si="4"/>
        <v/>
      </c>
      <c r="Q26" s="49" t="str">
        <f t="shared" si="5"/>
        <v/>
      </c>
      <c r="R26" s="50" t="str">
        <f t="shared" si="6"/>
        <v/>
      </c>
      <c r="S26" s="51" t="str">
        <f t="shared" si="7"/>
        <v/>
      </c>
      <c r="T26" s="52"/>
      <c r="U26" s="52"/>
      <c r="V26" s="52"/>
      <c r="W26" s="52"/>
    </row>
    <row r="27" spans="1:23">
      <c r="A27" s="3"/>
      <c r="B27" s="41">
        <v>16</v>
      </c>
      <c r="C27" s="108" t="str">
        <f t="shared" si="0"/>
        <v>日</v>
      </c>
      <c r="D27" s="109"/>
      <c r="E27" s="110"/>
      <c r="F27" s="111"/>
      <c r="G27" s="112"/>
      <c r="H27" s="120"/>
      <c r="I27" s="121"/>
      <c r="J27" s="46" t="str">
        <f t="shared" si="8"/>
        <v/>
      </c>
      <c r="K27" s="47" t="str">
        <f t="shared" si="2"/>
        <v/>
      </c>
      <c r="L27" s="122"/>
      <c r="M27" s="123"/>
      <c r="N27" s="64"/>
      <c r="O27" s="48" t="str">
        <f t="shared" si="3"/>
        <v/>
      </c>
      <c r="P27" s="48" t="str">
        <f t="shared" si="4"/>
        <v/>
      </c>
      <c r="Q27" s="49" t="str">
        <f t="shared" si="5"/>
        <v/>
      </c>
      <c r="R27" s="50" t="str">
        <f t="shared" si="6"/>
        <v/>
      </c>
      <c r="S27" s="51" t="str">
        <f t="shared" si="7"/>
        <v/>
      </c>
      <c r="T27" s="52"/>
      <c r="U27" s="52"/>
      <c r="V27" s="52"/>
      <c r="W27" s="52"/>
    </row>
    <row r="28" spans="1:23">
      <c r="A28" s="3"/>
      <c r="B28" s="41">
        <v>17</v>
      </c>
      <c r="C28" s="108" t="str">
        <f t="shared" si="0"/>
        <v>月</v>
      </c>
      <c r="D28" s="109"/>
      <c r="E28" s="110"/>
      <c r="F28" s="111"/>
      <c r="G28" s="112"/>
      <c r="H28" s="120"/>
      <c r="I28" s="121"/>
      <c r="J28" s="46" t="str">
        <f t="shared" si="8"/>
        <v/>
      </c>
      <c r="K28" s="47" t="str">
        <f t="shared" si="2"/>
        <v/>
      </c>
      <c r="L28" s="122"/>
      <c r="M28" s="123"/>
      <c r="N28" s="64"/>
      <c r="O28" s="48" t="str">
        <f t="shared" si="3"/>
        <v/>
      </c>
      <c r="P28" s="48" t="str">
        <f t="shared" si="4"/>
        <v/>
      </c>
      <c r="Q28" s="49" t="str">
        <f t="shared" si="5"/>
        <v/>
      </c>
      <c r="R28" s="50" t="str">
        <f t="shared" si="6"/>
        <v/>
      </c>
      <c r="S28" s="51" t="str">
        <f t="shared" si="7"/>
        <v/>
      </c>
      <c r="T28" s="52"/>
      <c r="U28" s="52"/>
      <c r="V28" s="52"/>
      <c r="W28" s="52"/>
    </row>
    <row r="29" spans="1:23">
      <c r="A29" s="3"/>
      <c r="B29" s="41">
        <v>18</v>
      </c>
      <c r="C29" s="108" t="str">
        <f t="shared" si="0"/>
        <v>火</v>
      </c>
      <c r="D29" s="109"/>
      <c r="E29" s="110"/>
      <c r="F29" s="111"/>
      <c r="G29" s="112"/>
      <c r="H29" s="120"/>
      <c r="I29" s="121"/>
      <c r="J29" s="46" t="str">
        <f t="shared" si="8"/>
        <v/>
      </c>
      <c r="K29" s="47" t="str">
        <f t="shared" si="2"/>
        <v/>
      </c>
      <c r="L29" s="122"/>
      <c r="M29" s="123"/>
      <c r="N29" s="64"/>
      <c r="O29" s="48" t="str">
        <f t="shared" si="3"/>
        <v/>
      </c>
      <c r="P29" s="48" t="str">
        <f t="shared" si="4"/>
        <v/>
      </c>
      <c r="Q29" s="49" t="str">
        <f t="shared" si="5"/>
        <v/>
      </c>
      <c r="R29" s="50" t="str">
        <f t="shared" si="6"/>
        <v/>
      </c>
      <c r="S29" s="51" t="str">
        <f t="shared" si="7"/>
        <v/>
      </c>
      <c r="T29" s="52"/>
      <c r="U29" s="52"/>
      <c r="V29" s="52"/>
      <c r="W29" s="52"/>
    </row>
    <row r="30" spans="1:23">
      <c r="A30" s="3"/>
      <c r="B30" s="41">
        <v>19</v>
      </c>
      <c r="C30" s="108" t="str">
        <f t="shared" si="0"/>
        <v>水</v>
      </c>
      <c r="D30" s="109"/>
      <c r="E30" s="110"/>
      <c r="F30" s="111"/>
      <c r="G30" s="112"/>
      <c r="H30" s="120"/>
      <c r="I30" s="121"/>
      <c r="J30" s="46" t="str">
        <f t="shared" si="8"/>
        <v/>
      </c>
      <c r="K30" s="47" t="str">
        <f t="shared" si="2"/>
        <v/>
      </c>
      <c r="L30" s="122"/>
      <c r="M30" s="123"/>
      <c r="N30" s="64"/>
      <c r="O30" s="48" t="str">
        <f t="shared" si="3"/>
        <v/>
      </c>
      <c r="P30" s="48" t="str">
        <f t="shared" si="4"/>
        <v/>
      </c>
      <c r="Q30" s="49" t="str">
        <f t="shared" si="5"/>
        <v/>
      </c>
      <c r="R30" s="50" t="str">
        <f t="shared" si="6"/>
        <v/>
      </c>
      <c r="S30" s="51" t="str">
        <f t="shared" si="7"/>
        <v/>
      </c>
      <c r="T30" s="52"/>
      <c r="U30" s="52"/>
      <c r="V30" s="52"/>
      <c r="W30" s="52"/>
    </row>
    <row r="31" spans="1:23">
      <c r="A31" s="3"/>
      <c r="B31" s="41">
        <v>20</v>
      </c>
      <c r="C31" s="108" t="str">
        <f t="shared" si="0"/>
        <v>木</v>
      </c>
      <c r="D31" s="109"/>
      <c r="E31" s="110"/>
      <c r="F31" s="111"/>
      <c r="G31" s="112"/>
      <c r="H31" s="120"/>
      <c r="I31" s="121"/>
      <c r="J31" s="46" t="str">
        <f t="shared" si="8"/>
        <v/>
      </c>
      <c r="K31" s="47" t="str">
        <f t="shared" si="2"/>
        <v/>
      </c>
      <c r="L31" s="122"/>
      <c r="M31" s="123"/>
      <c r="N31" s="64"/>
      <c r="O31" s="48" t="str">
        <f t="shared" si="3"/>
        <v/>
      </c>
      <c r="P31" s="48" t="str">
        <f t="shared" si="4"/>
        <v/>
      </c>
      <c r="Q31" s="49" t="str">
        <f t="shared" si="5"/>
        <v/>
      </c>
      <c r="R31" s="50" t="str">
        <f t="shared" si="6"/>
        <v/>
      </c>
      <c r="S31" s="51" t="str">
        <f t="shared" si="7"/>
        <v/>
      </c>
      <c r="T31" s="52"/>
      <c r="U31" s="52"/>
      <c r="V31" s="52"/>
      <c r="W31" s="52"/>
    </row>
    <row r="32" spans="1:23">
      <c r="A32" s="3"/>
      <c r="B32" s="41">
        <v>21</v>
      </c>
      <c r="C32" s="108" t="str">
        <f t="shared" si="0"/>
        <v>金</v>
      </c>
      <c r="D32" s="109"/>
      <c r="E32" s="110"/>
      <c r="F32" s="111"/>
      <c r="G32" s="112"/>
      <c r="H32" s="120"/>
      <c r="I32" s="121"/>
      <c r="J32" s="46" t="str">
        <f t="shared" si="8"/>
        <v/>
      </c>
      <c r="K32" s="47" t="str">
        <f t="shared" si="2"/>
        <v/>
      </c>
      <c r="L32" s="122"/>
      <c r="M32" s="123"/>
      <c r="N32" s="64"/>
      <c r="O32" s="48" t="str">
        <f t="shared" si="3"/>
        <v/>
      </c>
      <c r="P32" s="48" t="str">
        <f t="shared" si="4"/>
        <v/>
      </c>
      <c r="Q32" s="49" t="str">
        <f t="shared" si="5"/>
        <v/>
      </c>
      <c r="R32" s="50" t="str">
        <f t="shared" si="6"/>
        <v/>
      </c>
      <c r="S32" s="51" t="str">
        <f t="shared" si="7"/>
        <v/>
      </c>
      <c r="T32" s="52"/>
      <c r="U32" s="52"/>
      <c r="V32" s="52"/>
      <c r="W32" s="52"/>
    </row>
    <row r="33" spans="1:54">
      <c r="A33" s="3"/>
      <c r="B33" s="41">
        <v>22</v>
      </c>
      <c r="C33" s="108" t="str">
        <f t="shared" si="0"/>
        <v>土</v>
      </c>
      <c r="D33" s="109"/>
      <c r="E33" s="110"/>
      <c r="F33" s="111"/>
      <c r="G33" s="112"/>
      <c r="H33" s="120"/>
      <c r="I33" s="121"/>
      <c r="J33" s="46" t="str">
        <f t="shared" si="8"/>
        <v/>
      </c>
      <c r="K33" s="47" t="str">
        <f t="shared" si="2"/>
        <v/>
      </c>
      <c r="L33" s="122"/>
      <c r="M33" s="123"/>
      <c r="N33" s="64"/>
      <c r="O33" s="48" t="str">
        <f t="shared" si="3"/>
        <v/>
      </c>
      <c r="P33" s="48" t="str">
        <f t="shared" si="4"/>
        <v/>
      </c>
      <c r="Q33" s="49" t="str">
        <f t="shared" si="5"/>
        <v/>
      </c>
      <c r="R33" s="50" t="str">
        <f t="shared" si="6"/>
        <v/>
      </c>
      <c r="S33" s="51" t="str">
        <f t="shared" si="7"/>
        <v/>
      </c>
      <c r="T33" s="52"/>
      <c r="U33" s="52"/>
      <c r="V33" s="52"/>
      <c r="W33" s="52"/>
    </row>
    <row r="34" spans="1:54">
      <c r="A34" s="3"/>
      <c r="B34" s="41">
        <v>23</v>
      </c>
      <c r="C34" s="108" t="str">
        <f t="shared" si="0"/>
        <v>日</v>
      </c>
      <c r="D34" s="109"/>
      <c r="E34" s="110"/>
      <c r="F34" s="111"/>
      <c r="G34" s="112"/>
      <c r="H34" s="120"/>
      <c r="I34" s="121"/>
      <c r="J34" s="46" t="str">
        <f t="shared" si="8"/>
        <v/>
      </c>
      <c r="K34" s="47" t="str">
        <f t="shared" si="2"/>
        <v/>
      </c>
      <c r="L34" s="122"/>
      <c r="M34" s="123"/>
      <c r="N34" s="64"/>
      <c r="O34" s="48" t="str">
        <f t="shared" si="3"/>
        <v/>
      </c>
      <c r="P34" s="48" t="str">
        <f t="shared" si="4"/>
        <v/>
      </c>
      <c r="Q34" s="49" t="str">
        <f t="shared" si="5"/>
        <v/>
      </c>
      <c r="R34" s="50" t="str">
        <f t="shared" si="6"/>
        <v/>
      </c>
      <c r="S34" s="51" t="str">
        <f t="shared" si="7"/>
        <v/>
      </c>
      <c r="T34" s="52"/>
      <c r="U34" s="52"/>
      <c r="V34" s="52"/>
      <c r="W34" s="52"/>
    </row>
    <row r="35" spans="1:54">
      <c r="A35" s="3"/>
      <c r="B35" s="41">
        <v>24</v>
      </c>
      <c r="C35" s="108" t="str">
        <f t="shared" si="0"/>
        <v>月</v>
      </c>
      <c r="D35" s="109"/>
      <c r="E35" s="110"/>
      <c r="F35" s="111"/>
      <c r="G35" s="112"/>
      <c r="H35" s="120"/>
      <c r="I35" s="121"/>
      <c r="J35" s="46" t="str">
        <f t="shared" si="8"/>
        <v/>
      </c>
      <c r="K35" s="47" t="str">
        <f t="shared" si="2"/>
        <v/>
      </c>
      <c r="L35" s="122"/>
      <c r="M35" s="123"/>
      <c r="N35" s="64"/>
      <c r="O35" s="48" t="str">
        <f t="shared" si="3"/>
        <v/>
      </c>
      <c r="P35" s="48" t="str">
        <f t="shared" si="4"/>
        <v/>
      </c>
      <c r="Q35" s="49" t="str">
        <f t="shared" si="5"/>
        <v/>
      </c>
      <c r="R35" s="50" t="str">
        <f t="shared" si="6"/>
        <v/>
      </c>
      <c r="S35" s="51" t="str">
        <f t="shared" si="7"/>
        <v/>
      </c>
      <c r="T35" s="52"/>
      <c r="U35" s="52"/>
      <c r="V35" s="52"/>
      <c r="W35" s="52"/>
    </row>
    <row r="36" spans="1:54">
      <c r="A36" s="3"/>
      <c r="B36" s="41">
        <v>25</v>
      </c>
      <c r="C36" s="108" t="str">
        <f t="shared" si="0"/>
        <v>火</v>
      </c>
      <c r="D36" s="109"/>
      <c r="E36" s="110"/>
      <c r="F36" s="111"/>
      <c r="G36" s="112"/>
      <c r="H36" s="120"/>
      <c r="I36" s="121"/>
      <c r="J36" s="46" t="str">
        <f t="shared" si="8"/>
        <v/>
      </c>
      <c r="K36" s="47" t="str">
        <f t="shared" ref="K36:K42" si="9">IF(J36="","","h")</f>
        <v/>
      </c>
      <c r="L36" s="122"/>
      <c r="M36" s="123"/>
      <c r="N36" s="64"/>
      <c r="O36" s="48" t="str">
        <f t="shared" si="3"/>
        <v/>
      </c>
      <c r="P36" s="48" t="str">
        <f t="shared" si="4"/>
        <v/>
      </c>
      <c r="Q36" s="49" t="str">
        <f t="shared" si="5"/>
        <v/>
      </c>
      <c r="R36" s="50" t="str">
        <f t="shared" si="6"/>
        <v/>
      </c>
      <c r="S36" s="51" t="str">
        <f t="shared" si="7"/>
        <v/>
      </c>
      <c r="T36" s="52"/>
      <c r="U36" s="52"/>
      <c r="V36" s="52"/>
      <c r="W36" s="52"/>
    </row>
    <row r="37" spans="1:54">
      <c r="A37" s="3"/>
      <c r="B37" s="41">
        <v>26</v>
      </c>
      <c r="C37" s="108" t="str">
        <f t="shared" si="0"/>
        <v>水</v>
      </c>
      <c r="D37" s="109"/>
      <c r="E37" s="110"/>
      <c r="F37" s="111"/>
      <c r="G37" s="112"/>
      <c r="H37" s="120"/>
      <c r="I37" s="121"/>
      <c r="J37" s="46" t="str">
        <f t="shared" si="8"/>
        <v/>
      </c>
      <c r="K37" s="47" t="str">
        <f t="shared" si="9"/>
        <v/>
      </c>
      <c r="L37" s="122"/>
      <c r="M37" s="123"/>
      <c r="N37" s="64"/>
      <c r="O37" s="48" t="str">
        <f t="shared" ref="O37:O42" si="10">IF(F37="","",F37-D37)</f>
        <v/>
      </c>
      <c r="P37" s="48" t="str">
        <f t="shared" ref="P37:P42" si="11">IF(F37="","",O37-Q37)</f>
        <v/>
      </c>
      <c r="Q37" s="49" t="str">
        <f t="shared" ref="Q37:Q42" si="12">IF(F37="","",IF(D37&gt;=$W$3,$S$2,IF(F37&lt;=$W$2,$S$2,$W$4)))</f>
        <v/>
      </c>
      <c r="R37" s="50" t="str">
        <f t="shared" ref="R37:R42" si="13">IF(F37="","",HOUR(P37))</f>
        <v/>
      </c>
      <c r="S37" s="51" t="str">
        <f t="shared" ref="S37:S42" si="14">IF(F37="","",(MINUTE(P37)/60))</f>
        <v/>
      </c>
      <c r="T37" s="52"/>
      <c r="U37" s="52"/>
      <c r="V37" s="52"/>
      <c r="W37" s="52"/>
    </row>
    <row r="38" spans="1:54">
      <c r="A38" s="3"/>
      <c r="B38" s="41">
        <v>27</v>
      </c>
      <c r="C38" s="108" t="str">
        <f t="shared" si="0"/>
        <v>木</v>
      </c>
      <c r="D38" s="109"/>
      <c r="E38" s="110"/>
      <c r="F38" s="111"/>
      <c r="G38" s="112"/>
      <c r="H38" s="120"/>
      <c r="I38" s="121"/>
      <c r="J38" s="46" t="str">
        <f t="shared" si="8"/>
        <v/>
      </c>
      <c r="K38" s="47" t="str">
        <f t="shared" si="9"/>
        <v/>
      </c>
      <c r="L38" s="122"/>
      <c r="M38" s="123"/>
      <c r="N38" s="64"/>
      <c r="O38" s="48" t="str">
        <f t="shared" si="10"/>
        <v/>
      </c>
      <c r="P38" s="48" t="str">
        <f t="shared" si="11"/>
        <v/>
      </c>
      <c r="Q38" s="49" t="str">
        <f t="shared" si="12"/>
        <v/>
      </c>
      <c r="R38" s="50" t="str">
        <f t="shared" si="13"/>
        <v/>
      </c>
      <c r="S38" s="51" t="str">
        <f t="shared" si="14"/>
        <v/>
      </c>
      <c r="T38" s="52"/>
      <c r="U38" s="52"/>
      <c r="V38" s="52"/>
      <c r="W38" s="52"/>
    </row>
    <row r="39" spans="1:54">
      <c r="A39" s="3"/>
      <c r="B39" s="41">
        <v>28</v>
      </c>
      <c r="C39" s="108" t="str">
        <f t="shared" si="0"/>
        <v>金</v>
      </c>
      <c r="D39" s="109"/>
      <c r="E39" s="110"/>
      <c r="F39" s="111"/>
      <c r="G39" s="112"/>
      <c r="H39" s="120"/>
      <c r="I39" s="121"/>
      <c r="J39" s="46" t="str">
        <f t="shared" si="8"/>
        <v/>
      </c>
      <c r="K39" s="47" t="str">
        <f t="shared" si="9"/>
        <v/>
      </c>
      <c r="L39" s="122"/>
      <c r="M39" s="123"/>
      <c r="N39" s="64"/>
      <c r="O39" s="48" t="str">
        <f t="shared" si="10"/>
        <v/>
      </c>
      <c r="P39" s="48" t="str">
        <f t="shared" si="11"/>
        <v/>
      </c>
      <c r="Q39" s="49" t="str">
        <f t="shared" si="12"/>
        <v/>
      </c>
      <c r="R39" s="50" t="str">
        <f t="shared" si="13"/>
        <v/>
      </c>
      <c r="S39" s="51" t="str">
        <f t="shared" si="14"/>
        <v/>
      </c>
      <c r="T39" s="52"/>
      <c r="U39" s="52"/>
      <c r="V39" s="52"/>
      <c r="W39" s="52"/>
    </row>
    <row r="40" spans="1:54">
      <c r="A40" s="3"/>
      <c r="B40" s="41">
        <v>29</v>
      </c>
      <c r="C40" s="108" t="str">
        <f t="shared" si="0"/>
        <v>土</v>
      </c>
      <c r="D40" s="109"/>
      <c r="E40" s="110"/>
      <c r="F40" s="111"/>
      <c r="G40" s="112"/>
      <c r="H40" s="120"/>
      <c r="I40" s="121"/>
      <c r="J40" s="46" t="str">
        <f t="shared" si="8"/>
        <v/>
      </c>
      <c r="K40" s="47" t="str">
        <f t="shared" si="9"/>
        <v/>
      </c>
      <c r="L40" s="113"/>
      <c r="M40" s="114"/>
      <c r="N40" s="64"/>
      <c r="O40" s="48" t="str">
        <f t="shared" si="10"/>
        <v/>
      </c>
      <c r="P40" s="48" t="str">
        <f t="shared" si="11"/>
        <v/>
      </c>
      <c r="Q40" s="49" t="str">
        <f t="shared" si="12"/>
        <v/>
      </c>
      <c r="R40" s="50" t="str">
        <f t="shared" si="13"/>
        <v/>
      </c>
      <c r="S40" s="51" t="str">
        <f t="shared" si="14"/>
        <v/>
      </c>
      <c r="T40" s="52"/>
      <c r="U40" s="52"/>
      <c r="V40" s="52"/>
      <c r="W40" s="52"/>
    </row>
    <row r="41" spans="1:54">
      <c r="A41" s="3"/>
      <c r="B41" s="41">
        <v>30</v>
      </c>
      <c r="C41" s="108" t="str">
        <f t="shared" si="0"/>
        <v>日</v>
      </c>
      <c r="D41" s="109"/>
      <c r="E41" s="110"/>
      <c r="F41" s="111"/>
      <c r="G41" s="112"/>
      <c r="H41" s="120"/>
      <c r="I41" s="121"/>
      <c r="J41" s="46" t="str">
        <f t="shared" si="8"/>
        <v/>
      </c>
      <c r="K41" s="47" t="str">
        <f t="shared" si="9"/>
        <v/>
      </c>
      <c r="L41" s="122"/>
      <c r="M41" s="123"/>
      <c r="N41" s="64"/>
      <c r="O41" s="48" t="str">
        <f t="shared" si="10"/>
        <v/>
      </c>
      <c r="P41" s="48" t="str">
        <f t="shared" si="11"/>
        <v/>
      </c>
      <c r="Q41" s="49" t="str">
        <f t="shared" si="12"/>
        <v/>
      </c>
      <c r="R41" s="50" t="str">
        <f t="shared" si="13"/>
        <v/>
      </c>
      <c r="S41" s="51" t="str">
        <f t="shared" si="14"/>
        <v/>
      </c>
      <c r="T41" s="52"/>
      <c r="U41" s="52"/>
      <c r="V41" s="52"/>
      <c r="W41" s="52"/>
    </row>
    <row r="42" spans="1:54">
      <c r="A42" s="3"/>
      <c r="B42" s="41">
        <v>31</v>
      </c>
      <c r="C42" s="108" t="str">
        <f t="shared" si="0"/>
        <v>月</v>
      </c>
      <c r="D42" s="109"/>
      <c r="E42" s="110"/>
      <c r="F42" s="111"/>
      <c r="G42" s="112"/>
      <c r="H42" s="120"/>
      <c r="I42" s="121"/>
      <c r="J42" s="46" t="str">
        <f t="shared" ref="J42" si="15">IF(F42="","",R42+S42-T42-U42-V42-W42)</f>
        <v/>
      </c>
      <c r="K42" s="47" t="str">
        <f t="shared" si="9"/>
        <v/>
      </c>
      <c r="L42" s="122"/>
      <c r="M42" s="123"/>
      <c r="N42" s="64"/>
      <c r="O42" s="48" t="str">
        <f t="shared" si="10"/>
        <v/>
      </c>
      <c r="P42" s="48" t="str">
        <f t="shared" si="11"/>
        <v/>
      </c>
      <c r="Q42" s="49" t="str">
        <f t="shared" si="12"/>
        <v/>
      </c>
      <c r="R42" s="50" t="str">
        <f t="shared" si="13"/>
        <v/>
      </c>
      <c r="S42" s="51" t="str">
        <f t="shared" si="14"/>
        <v/>
      </c>
      <c r="T42" s="52"/>
      <c r="U42" s="52"/>
      <c r="V42" s="52"/>
      <c r="W42" s="52"/>
    </row>
    <row r="43" spans="1:54" s="56" customFormat="1" ht="18" customHeight="1">
      <c r="A43" s="37"/>
      <c r="B43" s="115"/>
      <c r="C43" s="116"/>
      <c r="D43" s="117" t="str">
        <f>CONCATENATE("作業日数  ",COUNTA(D12:D41)," 日")</f>
        <v>作業日数  0 日</v>
      </c>
      <c r="E43" s="117"/>
      <c r="F43" s="117"/>
      <c r="G43" s="117"/>
      <c r="H43" s="115" t="s">
        <v>45</v>
      </c>
      <c r="I43" s="118"/>
      <c r="J43" s="119">
        <f>SUM(J12:J41)</f>
        <v>0</v>
      </c>
      <c r="K43" s="47" t="str">
        <f>IF(J43="","","h")</f>
        <v>h</v>
      </c>
      <c r="L43" s="124"/>
      <c r="M43" s="125"/>
      <c r="N43" s="71"/>
      <c r="O43" s="48" t="str">
        <f t="shared" ref="O43" si="16">IF(F43="","",F43-D43)</f>
        <v/>
      </c>
      <c r="P43" s="48" t="str">
        <f t="shared" ref="P43" si="17">IF(F43="","",O43-Q43)</f>
        <v/>
      </c>
      <c r="Q43" s="49" t="str">
        <f t="shared" ref="Q43" si="18">IF(F43="","",IF(D43&gt;=$W$3,$S$2,IF(F43&lt;=$W$2,$S$2,$W$4)))</f>
        <v/>
      </c>
      <c r="R43" s="50" t="str">
        <f t="shared" ref="R43" si="19">IF(F43="","",HOUR(P43))</f>
        <v/>
      </c>
      <c r="S43" s="51" t="str">
        <f t="shared" ref="S43" si="20">IF(F43="","",(MINUTE(P43)/60))</f>
        <v/>
      </c>
      <c r="T43" s="52"/>
      <c r="U43" s="52"/>
      <c r="V43" s="52"/>
      <c r="W43" s="5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</row>
    <row r="44" spans="1:54" ht="17.25" customHeight="1">
      <c r="L44" s="62" t="s">
        <v>58</v>
      </c>
    </row>
    <row r="46" spans="1:54" s="65" customFormat="1">
      <c r="A46" s="73"/>
      <c r="B46" s="73"/>
      <c r="C46" s="73"/>
      <c r="H46" s="74"/>
      <c r="J46" s="75"/>
      <c r="K46" s="75"/>
      <c r="Q46" s="76"/>
      <c r="S46" s="77"/>
    </row>
    <row r="47" spans="1:54" s="65" customFormat="1">
      <c r="A47" s="73"/>
      <c r="B47" s="73"/>
      <c r="C47" s="73"/>
      <c r="H47" s="74"/>
      <c r="J47" s="75"/>
      <c r="K47" s="75"/>
      <c r="Q47" s="76"/>
      <c r="S47" s="77"/>
    </row>
    <row r="48" spans="1:54" s="65" customFormat="1">
      <c r="A48" s="73"/>
      <c r="B48" s="73"/>
      <c r="C48" s="73"/>
      <c r="H48" s="74"/>
      <c r="J48" s="75"/>
      <c r="K48" s="75"/>
      <c r="Q48" s="76"/>
      <c r="S48" s="77"/>
    </row>
    <row r="49" spans="1:19">
      <c r="A49" s="73"/>
      <c r="B49" s="73"/>
      <c r="C49" s="73"/>
      <c r="D49" s="65"/>
      <c r="E49" s="65"/>
      <c r="F49" s="65"/>
      <c r="G49" s="65"/>
      <c r="H49" s="74"/>
      <c r="I49" s="65"/>
      <c r="J49" s="75"/>
      <c r="K49" s="75"/>
      <c r="L49" s="65"/>
      <c r="M49" s="65"/>
      <c r="O49" s="65"/>
      <c r="P49" s="65"/>
      <c r="Q49" s="76"/>
      <c r="R49" s="65"/>
      <c r="S49" s="77"/>
    </row>
    <row r="50" spans="1:19">
      <c r="A50" s="73"/>
      <c r="B50" s="73"/>
      <c r="C50" s="73"/>
      <c r="D50" s="65"/>
      <c r="E50" s="65"/>
      <c r="F50" s="65"/>
      <c r="G50" s="65"/>
      <c r="H50" s="74"/>
      <c r="I50" s="65"/>
      <c r="J50" s="75"/>
      <c r="K50" s="75"/>
      <c r="L50" s="65"/>
      <c r="M50" s="65"/>
      <c r="O50" s="65"/>
      <c r="P50" s="65"/>
      <c r="Q50" s="76"/>
      <c r="R50" s="65"/>
      <c r="S50" s="77"/>
    </row>
    <row r="51" spans="1:19">
      <c r="A51" s="73"/>
      <c r="B51" s="73"/>
      <c r="C51" s="73"/>
      <c r="D51" s="65"/>
      <c r="E51" s="65"/>
      <c r="F51" s="65"/>
      <c r="G51" s="65"/>
      <c r="H51" s="74"/>
      <c r="I51" s="65"/>
      <c r="J51" s="75"/>
      <c r="K51" s="75"/>
      <c r="L51" s="65"/>
      <c r="M51" s="65"/>
      <c r="O51" s="65"/>
      <c r="P51" s="65"/>
      <c r="Q51" s="76"/>
      <c r="R51" s="65"/>
      <c r="S51" s="77"/>
    </row>
    <row r="52" spans="1:19">
      <c r="A52" s="73"/>
      <c r="B52" s="73"/>
      <c r="C52" s="73"/>
      <c r="D52" s="65"/>
      <c r="E52" s="65"/>
      <c r="F52" s="65"/>
      <c r="G52" s="65"/>
      <c r="H52" s="74"/>
      <c r="I52" s="65"/>
      <c r="J52" s="75"/>
      <c r="K52" s="75"/>
      <c r="L52" s="65"/>
      <c r="M52" s="65"/>
      <c r="O52" s="65"/>
      <c r="P52" s="65"/>
      <c r="Q52" s="76"/>
      <c r="R52" s="65"/>
      <c r="S52" s="77"/>
    </row>
    <row r="53" spans="1:19">
      <c r="A53" s="73"/>
      <c r="B53" s="73"/>
      <c r="C53" s="73"/>
      <c r="D53" s="65"/>
      <c r="E53" s="65"/>
      <c r="F53" s="65"/>
      <c r="G53" s="65"/>
      <c r="H53" s="74"/>
      <c r="I53" s="65"/>
      <c r="J53" s="75"/>
      <c r="K53" s="75"/>
      <c r="L53" s="65"/>
      <c r="M53" s="65"/>
      <c r="O53" s="65"/>
      <c r="P53" s="65"/>
      <c r="Q53" s="76"/>
      <c r="R53" s="65"/>
      <c r="S53" s="77"/>
    </row>
    <row r="54" spans="1:19">
      <c r="A54" s="73"/>
      <c r="B54" s="73"/>
      <c r="C54" s="73"/>
      <c r="D54" s="65"/>
      <c r="E54" s="65"/>
      <c r="F54" s="65"/>
      <c r="G54" s="65"/>
      <c r="H54" s="74"/>
      <c r="I54" s="65"/>
      <c r="J54" s="75"/>
      <c r="K54" s="75"/>
      <c r="L54" s="65"/>
      <c r="M54" s="65"/>
      <c r="O54" s="65"/>
      <c r="P54" s="65"/>
      <c r="Q54" s="76"/>
      <c r="R54" s="65"/>
      <c r="S54" s="77"/>
    </row>
    <row r="55" spans="1:19">
      <c r="A55" s="73"/>
      <c r="B55" s="73"/>
      <c r="C55" s="73"/>
      <c r="D55" s="65"/>
      <c r="E55" s="65"/>
      <c r="F55" s="65"/>
      <c r="G55" s="65"/>
      <c r="H55" s="74"/>
      <c r="I55" s="65"/>
      <c r="J55" s="75"/>
      <c r="K55" s="75"/>
      <c r="L55" s="65"/>
      <c r="M55" s="65"/>
      <c r="O55" s="65"/>
      <c r="P55" s="65"/>
      <c r="Q55" s="76"/>
      <c r="R55" s="65"/>
      <c r="S55" s="77"/>
    </row>
    <row r="56" spans="1:19">
      <c r="A56" s="73"/>
      <c r="B56" s="73"/>
      <c r="C56" s="73"/>
      <c r="D56" s="65"/>
      <c r="E56" s="65"/>
      <c r="F56" s="65"/>
      <c r="G56" s="65"/>
      <c r="H56" s="74"/>
      <c r="I56" s="65"/>
      <c r="J56" s="75"/>
      <c r="K56" s="75"/>
      <c r="L56" s="65"/>
      <c r="M56" s="65"/>
      <c r="O56" s="65"/>
      <c r="P56" s="65"/>
      <c r="Q56" s="76"/>
      <c r="R56" s="65"/>
      <c r="S56" s="77"/>
    </row>
    <row r="57" spans="1:19">
      <c r="A57" s="73"/>
      <c r="B57" s="73"/>
      <c r="C57" s="73"/>
      <c r="D57" s="65"/>
      <c r="E57" s="65"/>
      <c r="F57" s="65"/>
      <c r="G57" s="65"/>
      <c r="H57" s="74"/>
      <c r="I57" s="65"/>
      <c r="J57" s="75"/>
      <c r="K57" s="75"/>
      <c r="L57" s="65"/>
      <c r="M57" s="65"/>
      <c r="O57" s="65"/>
      <c r="P57" s="65"/>
      <c r="Q57" s="76"/>
      <c r="R57" s="65"/>
      <c r="S57" s="77"/>
    </row>
    <row r="58" spans="1:19">
      <c r="A58" s="73"/>
      <c r="B58" s="73"/>
      <c r="C58" s="73"/>
      <c r="D58" s="65"/>
      <c r="E58" s="65"/>
      <c r="F58" s="65"/>
      <c r="G58" s="65"/>
      <c r="H58" s="74"/>
      <c r="I58" s="65"/>
      <c r="J58" s="75"/>
      <c r="K58" s="75"/>
      <c r="L58" s="65"/>
      <c r="M58" s="65"/>
      <c r="O58" s="65"/>
      <c r="P58" s="65"/>
      <c r="Q58" s="76"/>
      <c r="R58" s="65"/>
      <c r="S58" s="77"/>
    </row>
    <row r="59" spans="1:19">
      <c r="A59" s="73"/>
      <c r="B59" s="73"/>
      <c r="C59" s="73"/>
      <c r="D59" s="65"/>
      <c r="E59" s="65"/>
      <c r="F59" s="65"/>
      <c r="G59" s="65"/>
      <c r="H59" s="74"/>
      <c r="I59" s="65"/>
      <c r="J59" s="75"/>
      <c r="K59" s="75"/>
      <c r="L59" s="65"/>
      <c r="M59" s="65"/>
      <c r="O59" s="65"/>
      <c r="P59" s="65"/>
      <c r="Q59" s="76"/>
      <c r="R59" s="65"/>
      <c r="S59" s="77"/>
    </row>
    <row r="60" spans="1:19">
      <c r="A60" s="73"/>
      <c r="B60" s="73"/>
      <c r="C60" s="73"/>
      <c r="D60" s="65"/>
      <c r="E60" s="65"/>
      <c r="F60" s="65"/>
      <c r="G60" s="65"/>
      <c r="H60" s="74"/>
      <c r="I60" s="65"/>
      <c r="J60" s="75"/>
      <c r="K60" s="75"/>
      <c r="L60" s="65"/>
      <c r="M60" s="65"/>
      <c r="O60" s="65"/>
      <c r="P60" s="65"/>
      <c r="Q60" s="76"/>
      <c r="R60" s="65"/>
      <c r="S60" s="77"/>
    </row>
    <row r="61" spans="1:19">
      <c r="A61" s="73"/>
      <c r="B61" s="73"/>
      <c r="C61" s="73"/>
      <c r="D61" s="65"/>
      <c r="E61" s="65"/>
      <c r="F61" s="65"/>
      <c r="G61" s="65"/>
      <c r="H61" s="74"/>
      <c r="I61" s="65"/>
      <c r="J61" s="75"/>
      <c r="K61" s="75"/>
      <c r="L61" s="65"/>
      <c r="M61" s="65"/>
      <c r="O61" s="65"/>
      <c r="P61" s="65"/>
      <c r="Q61" s="76"/>
      <c r="R61" s="65"/>
      <c r="S61" s="77"/>
    </row>
    <row r="62" spans="1:19">
      <c r="A62" s="73"/>
      <c r="B62" s="73"/>
      <c r="C62" s="73"/>
      <c r="D62" s="65"/>
      <c r="E62" s="65"/>
      <c r="F62" s="65"/>
      <c r="G62" s="65"/>
      <c r="H62" s="74"/>
      <c r="I62" s="65"/>
      <c r="J62" s="75"/>
      <c r="K62" s="75"/>
      <c r="L62" s="65"/>
      <c r="M62" s="65"/>
      <c r="O62" s="65"/>
      <c r="P62" s="65"/>
      <c r="Q62" s="76"/>
      <c r="R62" s="65"/>
      <c r="S62" s="77"/>
    </row>
    <row r="63" spans="1:19">
      <c r="A63" s="73"/>
      <c r="B63" s="73"/>
      <c r="C63" s="73"/>
      <c r="D63" s="65"/>
      <c r="E63" s="65"/>
      <c r="F63" s="65"/>
      <c r="G63" s="65"/>
      <c r="H63" s="74"/>
      <c r="I63" s="65"/>
      <c r="J63" s="75"/>
      <c r="K63" s="75"/>
      <c r="L63" s="65"/>
      <c r="M63" s="65"/>
      <c r="O63" s="65"/>
      <c r="P63" s="65"/>
      <c r="Q63" s="76"/>
      <c r="R63" s="65"/>
      <c r="S63" s="77"/>
    </row>
    <row r="64" spans="1:19">
      <c r="A64" s="73"/>
      <c r="B64" s="73"/>
      <c r="C64" s="73"/>
      <c r="D64" s="65"/>
      <c r="E64" s="65"/>
      <c r="F64" s="65"/>
      <c r="G64" s="65"/>
      <c r="H64" s="74"/>
      <c r="I64" s="65"/>
      <c r="J64" s="75"/>
      <c r="K64" s="75"/>
      <c r="L64" s="65"/>
      <c r="M64" s="65"/>
      <c r="O64" s="65"/>
      <c r="P64" s="65"/>
      <c r="Q64" s="76"/>
      <c r="R64" s="65"/>
      <c r="S64" s="77"/>
    </row>
    <row r="65" spans="1:19">
      <c r="A65" s="73"/>
      <c r="B65" s="73"/>
      <c r="C65" s="73"/>
      <c r="D65" s="65"/>
      <c r="E65" s="65"/>
      <c r="F65" s="65"/>
      <c r="G65" s="65"/>
      <c r="H65" s="74"/>
      <c r="I65" s="65"/>
      <c r="J65" s="75"/>
      <c r="K65" s="75"/>
      <c r="L65" s="65"/>
      <c r="M65" s="65"/>
      <c r="O65" s="65"/>
      <c r="P65" s="65"/>
      <c r="Q65" s="76"/>
      <c r="R65" s="65"/>
      <c r="S65" s="77"/>
    </row>
    <row r="66" spans="1:19">
      <c r="A66" s="73"/>
      <c r="B66" s="73"/>
      <c r="C66" s="73"/>
      <c r="D66" s="65"/>
      <c r="E66" s="65"/>
      <c r="F66" s="65"/>
      <c r="G66" s="65"/>
      <c r="H66" s="74"/>
      <c r="I66" s="65"/>
      <c r="J66" s="75"/>
      <c r="K66" s="75"/>
      <c r="L66" s="65"/>
      <c r="M66" s="65"/>
      <c r="O66" s="65"/>
      <c r="P66" s="65"/>
      <c r="Q66" s="76"/>
      <c r="R66" s="65"/>
      <c r="S66" s="77"/>
    </row>
    <row r="67" spans="1:19">
      <c r="A67" s="73"/>
      <c r="B67" s="73"/>
      <c r="C67" s="73"/>
      <c r="D67" s="65"/>
      <c r="E67" s="65"/>
      <c r="F67" s="65"/>
      <c r="G67" s="65"/>
      <c r="H67" s="74"/>
      <c r="I67" s="65"/>
      <c r="J67" s="75"/>
      <c r="K67" s="75"/>
      <c r="L67" s="65"/>
      <c r="M67" s="65"/>
      <c r="O67" s="65"/>
      <c r="P67" s="65"/>
      <c r="Q67" s="76"/>
      <c r="R67" s="65"/>
      <c r="S67" s="77"/>
    </row>
    <row r="68" spans="1:19">
      <c r="A68" s="73"/>
      <c r="B68" s="73"/>
      <c r="C68" s="73"/>
      <c r="D68" s="65"/>
      <c r="E68" s="65"/>
      <c r="F68" s="65"/>
      <c r="G68" s="65"/>
      <c r="H68" s="74"/>
      <c r="I68" s="65"/>
      <c r="J68" s="75"/>
      <c r="K68" s="75"/>
      <c r="L68" s="65"/>
      <c r="M68" s="65"/>
      <c r="O68" s="65"/>
      <c r="P68" s="65"/>
      <c r="Q68" s="76"/>
      <c r="R68" s="65"/>
      <c r="S68" s="77"/>
    </row>
    <row r="69" spans="1:19">
      <c r="A69" s="73"/>
      <c r="B69" s="73"/>
      <c r="C69" s="73"/>
      <c r="D69" s="65"/>
      <c r="E69" s="65"/>
      <c r="F69" s="65"/>
      <c r="G69" s="65"/>
      <c r="H69" s="74"/>
      <c r="I69" s="65"/>
      <c r="J69" s="75"/>
      <c r="K69" s="75"/>
      <c r="L69" s="65"/>
      <c r="M69" s="65"/>
      <c r="O69" s="65"/>
      <c r="P69" s="65"/>
      <c r="Q69" s="76"/>
      <c r="R69" s="65"/>
      <c r="S69" s="77"/>
    </row>
    <row r="70" spans="1:19">
      <c r="A70" s="73"/>
      <c r="B70" s="73"/>
      <c r="C70" s="73"/>
      <c r="D70" s="65"/>
      <c r="E70" s="65"/>
      <c r="F70" s="65"/>
      <c r="G70" s="65"/>
      <c r="H70" s="74"/>
      <c r="I70" s="65"/>
      <c r="J70" s="75"/>
      <c r="K70" s="75"/>
      <c r="L70" s="65"/>
      <c r="M70" s="65"/>
      <c r="O70" s="65"/>
      <c r="P70" s="65"/>
      <c r="Q70" s="76"/>
      <c r="R70" s="65"/>
      <c r="S70" s="77"/>
    </row>
    <row r="71" spans="1:19">
      <c r="A71" s="73"/>
      <c r="B71" s="73"/>
      <c r="C71" s="73"/>
      <c r="D71" s="65"/>
      <c r="E71" s="65"/>
      <c r="F71" s="65"/>
      <c r="G71" s="65"/>
      <c r="H71" s="74"/>
      <c r="I71" s="65"/>
      <c r="J71" s="75"/>
      <c r="K71" s="75"/>
      <c r="L71" s="65"/>
      <c r="M71" s="65"/>
      <c r="O71" s="65"/>
      <c r="P71" s="65"/>
      <c r="Q71" s="76"/>
      <c r="R71" s="65"/>
      <c r="S71" s="77"/>
    </row>
    <row r="72" spans="1:19">
      <c r="A72" s="73"/>
      <c r="B72" s="73"/>
      <c r="C72" s="73"/>
      <c r="D72" s="65"/>
      <c r="E72" s="65"/>
      <c r="F72" s="65"/>
      <c r="G72" s="65"/>
      <c r="H72" s="74"/>
      <c r="I72" s="65"/>
      <c r="J72" s="75"/>
      <c r="K72" s="75"/>
      <c r="L72" s="65"/>
      <c r="M72" s="65"/>
      <c r="O72" s="65"/>
      <c r="P72" s="65"/>
      <c r="Q72" s="76"/>
      <c r="R72" s="65"/>
      <c r="S72" s="77"/>
    </row>
    <row r="73" spans="1:19">
      <c r="A73" s="73"/>
      <c r="B73" s="73"/>
      <c r="C73" s="73"/>
      <c r="D73" s="65"/>
      <c r="E73" s="65"/>
      <c r="F73" s="65"/>
      <c r="G73" s="65"/>
      <c r="H73" s="74"/>
      <c r="I73" s="65"/>
      <c r="J73" s="75"/>
      <c r="K73" s="75"/>
      <c r="L73" s="65"/>
      <c r="M73" s="65"/>
      <c r="O73" s="65"/>
      <c r="P73" s="65"/>
      <c r="Q73" s="76"/>
      <c r="R73" s="65"/>
      <c r="S73" s="77"/>
    </row>
    <row r="74" spans="1:19">
      <c r="A74" s="73"/>
      <c r="B74" s="73"/>
      <c r="C74" s="73"/>
      <c r="D74" s="65"/>
      <c r="E74" s="65"/>
      <c r="F74" s="65"/>
      <c r="G74" s="65"/>
      <c r="H74" s="74"/>
      <c r="I74" s="65"/>
      <c r="J74" s="75"/>
      <c r="K74" s="75"/>
      <c r="L74" s="65"/>
      <c r="M74" s="65"/>
      <c r="O74" s="65"/>
      <c r="P74" s="65"/>
      <c r="Q74" s="76"/>
      <c r="R74" s="65"/>
      <c r="S74" s="77"/>
    </row>
    <row r="75" spans="1:19">
      <c r="A75" s="73"/>
      <c r="B75" s="73"/>
      <c r="C75" s="73"/>
      <c r="D75" s="65"/>
      <c r="E75" s="65"/>
      <c r="F75" s="65"/>
      <c r="G75" s="65"/>
      <c r="H75" s="74"/>
      <c r="I75" s="65"/>
      <c r="J75" s="75"/>
      <c r="K75" s="75"/>
      <c r="L75" s="65"/>
      <c r="M75" s="65"/>
      <c r="O75" s="65"/>
      <c r="P75" s="65"/>
      <c r="Q75" s="76"/>
      <c r="R75" s="65"/>
      <c r="S75" s="77"/>
    </row>
    <row r="76" spans="1:19">
      <c r="A76" s="73"/>
      <c r="B76" s="73"/>
      <c r="C76" s="73"/>
      <c r="D76" s="65"/>
      <c r="E76" s="65"/>
      <c r="F76" s="65"/>
      <c r="G76" s="65"/>
      <c r="H76" s="74"/>
      <c r="I76" s="65"/>
      <c r="J76" s="75"/>
      <c r="K76" s="75"/>
      <c r="L76" s="65"/>
      <c r="M76" s="65"/>
      <c r="O76" s="65"/>
      <c r="P76" s="65"/>
      <c r="Q76" s="76"/>
      <c r="R76" s="65"/>
      <c r="S76" s="77"/>
    </row>
    <row r="77" spans="1:19">
      <c r="A77" s="73"/>
      <c r="B77" s="73"/>
      <c r="C77" s="73"/>
      <c r="D77" s="65"/>
      <c r="E77" s="65"/>
      <c r="F77" s="65"/>
      <c r="G77" s="65"/>
      <c r="H77" s="74"/>
      <c r="I77" s="65"/>
      <c r="J77" s="75"/>
      <c r="K77" s="75"/>
      <c r="L77" s="65"/>
      <c r="M77" s="65"/>
      <c r="O77" s="65"/>
      <c r="P77" s="65"/>
      <c r="Q77" s="76"/>
      <c r="R77" s="65"/>
      <c r="S77" s="77"/>
    </row>
    <row r="78" spans="1:19">
      <c r="A78" s="73"/>
      <c r="B78" s="73"/>
      <c r="C78" s="73"/>
      <c r="D78" s="65"/>
      <c r="E78" s="65"/>
      <c r="F78" s="65"/>
      <c r="G78" s="65"/>
      <c r="H78" s="74"/>
      <c r="I78" s="65"/>
      <c r="J78" s="75"/>
      <c r="K78" s="75"/>
      <c r="L78" s="65"/>
      <c r="M78" s="65"/>
      <c r="O78" s="65"/>
      <c r="P78" s="65"/>
      <c r="Q78" s="76"/>
      <c r="R78" s="65"/>
      <c r="S78" s="77"/>
    </row>
    <row r="79" spans="1:19">
      <c r="A79" s="73"/>
      <c r="B79" s="73"/>
      <c r="C79" s="73"/>
      <c r="D79" s="65"/>
      <c r="E79" s="65"/>
      <c r="F79" s="65"/>
      <c r="G79" s="65"/>
      <c r="H79" s="74"/>
      <c r="I79" s="65"/>
      <c r="J79" s="75"/>
      <c r="K79" s="75"/>
      <c r="L79" s="65"/>
      <c r="M79" s="65"/>
      <c r="O79" s="65"/>
      <c r="P79" s="65"/>
      <c r="Q79" s="76"/>
      <c r="R79" s="65"/>
      <c r="S79" s="77"/>
    </row>
    <row r="80" spans="1:19">
      <c r="A80" s="73"/>
      <c r="B80" s="73"/>
      <c r="C80" s="73"/>
      <c r="D80" s="65"/>
      <c r="E80" s="65"/>
      <c r="F80" s="65"/>
      <c r="G80" s="65"/>
      <c r="H80" s="74"/>
      <c r="I80" s="65"/>
      <c r="J80" s="75"/>
      <c r="K80" s="75"/>
      <c r="L80" s="65"/>
      <c r="M80" s="65"/>
      <c r="O80" s="65"/>
      <c r="P80" s="65"/>
      <c r="Q80" s="76"/>
      <c r="R80" s="65"/>
      <c r="S80" s="77"/>
    </row>
    <row r="81" spans="1:19">
      <c r="A81" s="73"/>
      <c r="B81" s="73"/>
      <c r="C81" s="73"/>
      <c r="D81" s="65"/>
      <c r="E81" s="65"/>
      <c r="F81" s="65"/>
      <c r="G81" s="65"/>
      <c r="H81" s="74"/>
      <c r="I81" s="65"/>
      <c r="J81" s="75"/>
      <c r="K81" s="75"/>
      <c r="L81" s="65"/>
      <c r="M81" s="65"/>
      <c r="O81" s="65"/>
      <c r="P81" s="65"/>
      <c r="Q81" s="76"/>
      <c r="R81" s="65"/>
      <c r="S81" s="77"/>
    </row>
    <row r="82" spans="1:19">
      <c r="A82" s="73"/>
      <c r="B82" s="73"/>
      <c r="C82" s="73"/>
      <c r="D82" s="65"/>
      <c r="E82" s="65"/>
      <c r="F82" s="65"/>
      <c r="G82" s="65"/>
      <c r="H82" s="74"/>
      <c r="I82" s="65"/>
      <c r="J82" s="75"/>
      <c r="K82" s="75"/>
      <c r="L82" s="65"/>
      <c r="M82" s="65"/>
      <c r="O82" s="65"/>
      <c r="P82" s="65"/>
      <c r="Q82" s="76"/>
      <c r="R82" s="65"/>
      <c r="S82" s="77"/>
    </row>
    <row r="83" spans="1:19">
      <c r="A83" s="73"/>
      <c r="B83" s="73"/>
      <c r="C83" s="73"/>
      <c r="D83" s="65"/>
      <c r="E83" s="65"/>
      <c r="F83" s="65"/>
      <c r="G83" s="65"/>
      <c r="H83" s="74"/>
      <c r="I83" s="65"/>
      <c r="J83" s="75"/>
      <c r="K83" s="75"/>
      <c r="L83" s="65"/>
      <c r="M83" s="65"/>
      <c r="O83" s="65"/>
      <c r="P83" s="65"/>
      <c r="Q83" s="76"/>
      <c r="R83" s="65"/>
      <c r="S83" s="77"/>
    </row>
    <row r="84" spans="1:19">
      <c r="A84" s="73"/>
      <c r="B84" s="73"/>
      <c r="C84" s="73"/>
      <c r="D84" s="65"/>
      <c r="E84" s="65"/>
      <c r="F84" s="65"/>
      <c r="G84" s="65"/>
      <c r="H84" s="74"/>
      <c r="I84" s="65"/>
      <c r="J84" s="75"/>
      <c r="K84" s="75"/>
      <c r="L84" s="65"/>
      <c r="M84" s="65"/>
      <c r="O84" s="65"/>
      <c r="P84" s="65"/>
      <c r="Q84" s="76"/>
      <c r="R84" s="65"/>
      <c r="S84" s="77"/>
    </row>
    <row r="85" spans="1:19">
      <c r="A85" s="73"/>
      <c r="B85" s="73"/>
      <c r="C85" s="73"/>
      <c r="D85" s="65"/>
      <c r="E85" s="65"/>
      <c r="F85" s="65"/>
      <c r="G85" s="65"/>
      <c r="H85" s="74"/>
      <c r="I85" s="65"/>
      <c r="J85" s="75"/>
      <c r="K85" s="75"/>
      <c r="L85" s="65"/>
      <c r="M85" s="65"/>
      <c r="O85" s="65"/>
      <c r="P85" s="65"/>
      <c r="Q85" s="76"/>
      <c r="R85" s="65"/>
      <c r="S85" s="77"/>
    </row>
    <row r="86" spans="1:19">
      <c r="A86" s="73"/>
      <c r="B86" s="73"/>
      <c r="C86" s="73"/>
      <c r="D86" s="65"/>
      <c r="E86" s="65"/>
      <c r="F86" s="65"/>
      <c r="G86" s="65"/>
      <c r="H86" s="74"/>
      <c r="I86" s="65"/>
      <c r="J86" s="75"/>
      <c r="K86" s="75"/>
      <c r="L86" s="65"/>
      <c r="M86" s="65"/>
      <c r="O86" s="65"/>
      <c r="P86" s="65"/>
      <c r="Q86" s="76"/>
      <c r="R86" s="65"/>
      <c r="S86" s="77"/>
    </row>
    <row r="87" spans="1:19">
      <c r="A87" s="73"/>
      <c r="B87" s="73"/>
      <c r="C87" s="73"/>
      <c r="D87" s="65"/>
      <c r="E87" s="65"/>
      <c r="F87" s="65"/>
      <c r="G87" s="65"/>
      <c r="H87" s="74"/>
      <c r="I87" s="65"/>
      <c r="J87" s="75"/>
      <c r="K87" s="75"/>
      <c r="L87" s="65"/>
      <c r="M87" s="65"/>
      <c r="O87" s="65"/>
      <c r="P87" s="65"/>
      <c r="Q87" s="76"/>
      <c r="R87" s="65"/>
      <c r="S87" s="77"/>
    </row>
    <row r="88" spans="1:19">
      <c r="A88" s="73"/>
      <c r="B88" s="73"/>
      <c r="C88" s="73"/>
      <c r="D88" s="65"/>
      <c r="E88" s="65"/>
      <c r="F88" s="65"/>
      <c r="G88" s="65"/>
      <c r="H88" s="74"/>
      <c r="I88" s="65"/>
      <c r="J88" s="75"/>
      <c r="K88" s="75"/>
      <c r="L88" s="65"/>
      <c r="M88" s="65"/>
      <c r="O88" s="65"/>
      <c r="P88" s="65"/>
      <c r="Q88" s="76"/>
      <c r="R88" s="65"/>
      <c r="S88" s="77"/>
    </row>
    <row r="89" spans="1:19">
      <c r="A89" s="73"/>
      <c r="B89" s="73"/>
      <c r="C89" s="73"/>
      <c r="D89" s="65"/>
      <c r="E89" s="65"/>
      <c r="F89" s="65"/>
      <c r="G89" s="65"/>
      <c r="H89" s="74"/>
      <c r="I89" s="65"/>
      <c r="J89" s="75"/>
      <c r="K89" s="75"/>
      <c r="L89" s="65"/>
      <c r="M89" s="65"/>
      <c r="O89" s="65"/>
      <c r="P89" s="65"/>
      <c r="Q89" s="76"/>
      <c r="R89" s="65"/>
      <c r="S89" s="77"/>
    </row>
    <row r="90" spans="1:19">
      <c r="A90" s="73"/>
      <c r="B90" s="73"/>
      <c r="C90" s="73"/>
      <c r="D90" s="65"/>
      <c r="E90" s="65"/>
      <c r="F90" s="65"/>
      <c r="G90" s="65"/>
      <c r="H90" s="74"/>
      <c r="I90" s="65"/>
      <c r="J90" s="75"/>
      <c r="K90" s="75"/>
      <c r="L90" s="65"/>
      <c r="M90" s="65"/>
      <c r="O90" s="65"/>
      <c r="P90" s="65"/>
      <c r="Q90" s="76"/>
      <c r="R90" s="65"/>
      <c r="S90" s="77"/>
    </row>
    <row r="91" spans="1:19">
      <c r="A91" s="73"/>
      <c r="B91" s="73"/>
      <c r="C91" s="73"/>
      <c r="D91" s="65"/>
      <c r="E91" s="65"/>
      <c r="F91" s="65"/>
      <c r="G91" s="65"/>
      <c r="H91" s="74"/>
      <c r="I91" s="65"/>
      <c r="J91" s="75"/>
      <c r="K91" s="75"/>
      <c r="L91" s="65"/>
      <c r="M91" s="65"/>
      <c r="O91" s="65"/>
      <c r="P91" s="65"/>
      <c r="Q91" s="76"/>
      <c r="R91" s="65"/>
      <c r="S91" s="77"/>
    </row>
    <row r="92" spans="1:19">
      <c r="A92" s="73"/>
      <c r="B92" s="73"/>
      <c r="C92" s="73"/>
      <c r="D92" s="65"/>
      <c r="E92" s="65"/>
      <c r="F92" s="65"/>
      <c r="G92" s="65"/>
      <c r="H92" s="74"/>
      <c r="I92" s="65"/>
      <c r="J92" s="75"/>
      <c r="K92" s="75"/>
      <c r="L92" s="65"/>
      <c r="M92" s="65"/>
      <c r="O92" s="65"/>
      <c r="P92" s="65"/>
      <c r="Q92" s="76"/>
      <c r="R92" s="65"/>
      <c r="S92" s="77"/>
    </row>
    <row r="93" spans="1:19">
      <c r="A93" s="73"/>
      <c r="B93" s="73"/>
      <c r="C93" s="73"/>
      <c r="D93" s="65"/>
      <c r="E93" s="65"/>
      <c r="F93" s="65"/>
      <c r="G93" s="65"/>
      <c r="H93" s="74"/>
      <c r="I93" s="65"/>
      <c r="J93" s="75"/>
      <c r="K93" s="75"/>
      <c r="L93" s="65"/>
      <c r="M93" s="65"/>
      <c r="O93" s="65"/>
      <c r="P93" s="65"/>
      <c r="Q93" s="76"/>
      <c r="R93" s="65"/>
      <c r="S93" s="77"/>
    </row>
    <row r="94" spans="1:19">
      <c r="A94" s="73"/>
      <c r="B94" s="73"/>
      <c r="C94" s="73"/>
      <c r="D94" s="65"/>
      <c r="E94" s="65"/>
      <c r="F94" s="65"/>
      <c r="G94" s="65"/>
      <c r="H94" s="74"/>
      <c r="I94" s="65"/>
      <c r="J94" s="75"/>
      <c r="K94" s="75"/>
      <c r="L94" s="65"/>
      <c r="M94" s="65"/>
      <c r="O94" s="65"/>
      <c r="P94" s="65"/>
      <c r="Q94" s="76"/>
      <c r="R94" s="65"/>
      <c r="S94" s="77"/>
    </row>
    <row r="95" spans="1:19">
      <c r="A95" s="73"/>
      <c r="B95" s="73"/>
      <c r="C95" s="73"/>
      <c r="D95" s="65"/>
      <c r="E95" s="65"/>
      <c r="F95" s="65"/>
      <c r="G95" s="65"/>
      <c r="H95" s="74"/>
      <c r="I95" s="65"/>
      <c r="J95" s="75"/>
      <c r="K95" s="75"/>
      <c r="L95" s="65"/>
      <c r="M95" s="65"/>
      <c r="O95" s="65"/>
      <c r="P95" s="65"/>
      <c r="Q95" s="76"/>
      <c r="R95" s="65"/>
      <c r="S95" s="77"/>
    </row>
    <row r="96" spans="1:19">
      <c r="A96" s="73"/>
      <c r="B96" s="73"/>
      <c r="C96" s="73"/>
      <c r="D96" s="65"/>
      <c r="E96" s="65"/>
      <c r="F96" s="65"/>
      <c r="G96" s="65"/>
      <c r="H96" s="74"/>
      <c r="I96" s="65"/>
      <c r="J96" s="75"/>
      <c r="K96" s="75"/>
      <c r="L96" s="65"/>
      <c r="M96" s="65"/>
      <c r="O96" s="65"/>
      <c r="P96" s="65"/>
      <c r="Q96" s="76"/>
      <c r="R96" s="65"/>
      <c r="S96" s="77"/>
    </row>
    <row r="97" spans="1:19">
      <c r="A97" s="73"/>
      <c r="B97" s="73"/>
      <c r="C97" s="73"/>
      <c r="D97" s="65"/>
      <c r="E97" s="65"/>
      <c r="F97" s="65"/>
      <c r="G97" s="65"/>
      <c r="H97" s="74"/>
      <c r="I97" s="65"/>
      <c r="J97" s="75"/>
      <c r="K97" s="75"/>
      <c r="L97" s="65"/>
      <c r="M97" s="65"/>
      <c r="O97" s="65"/>
      <c r="P97" s="65"/>
      <c r="Q97" s="76"/>
      <c r="R97" s="65"/>
      <c r="S97" s="77"/>
    </row>
    <row r="98" spans="1:19">
      <c r="A98" s="73"/>
      <c r="B98" s="73"/>
      <c r="C98" s="73"/>
      <c r="D98" s="65"/>
      <c r="E98" s="65"/>
      <c r="F98" s="65"/>
      <c r="G98" s="65"/>
      <c r="H98" s="74"/>
      <c r="I98" s="65"/>
      <c r="J98" s="75"/>
      <c r="K98" s="75"/>
      <c r="L98" s="65"/>
      <c r="M98" s="65"/>
      <c r="O98" s="65"/>
      <c r="P98" s="65"/>
      <c r="Q98" s="76"/>
      <c r="R98" s="65"/>
      <c r="S98" s="77"/>
    </row>
    <row r="99" spans="1:19">
      <c r="A99" s="73"/>
      <c r="B99" s="73"/>
      <c r="C99" s="73"/>
      <c r="D99" s="65"/>
      <c r="E99" s="65"/>
      <c r="F99" s="65"/>
      <c r="G99" s="65"/>
      <c r="H99" s="74"/>
      <c r="I99" s="65"/>
      <c r="J99" s="75"/>
      <c r="K99" s="75"/>
      <c r="L99" s="65"/>
      <c r="M99" s="65"/>
      <c r="O99" s="65"/>
      <c r="P99" s="65"/>
      <c r="Q99" s="76"/>
      <c r="R99" s="65"/>
      <c r="S99" s="77"/>
    </row>
    <row r="100" spans="1:19">
      <c r="A100" s="73"/>
      <c r="B100" s="73"/>
      <c r="C100" s="73"/>
      <c r="D100" s="65"/>
      <c r="E100" s="65"/>
      <c r="F100" s="65"/>
      <c r="G100" s="65"/>
      <c r="H100" s="74"/>
      <c r="I100" s="65"/>
      <c r="J100" s="75"/>
      <c r="K100" s="75"/>
      <c r="L100" s="65"/>
      <c r="M100" s="65"/>
      <c r="O100" s="65"/>
      <c r="P100" s="65"/>
      <c r="Q100" s="76"/>
      <c r="R100" s="65"/>
      <c r="S100" s="77"/>
    </row>
    <row r="101" spans="1:19">
      <c r="A101" s="73"/>
      <c r="B101" s="73"/>
      <c r="C101" s="73"/>
      <c r="D101" s="65"/>
      <c r="E101" s="65"/>
      <c r="F101" s="65"/>
      <c r="G101" s="65"/>
      <c r="H101" s="74"/>
      <c r="I101" s="65"/>
      <c r="J101" s="75"/>
      <c r="K101" s="75"/>
      <c r="L101" s="65"/>
      <c r="M101" s="65"/>
      <c r="O101" s="65"/>
      <c r="P101" s="65"/>
      <c r="Q101" s="76"/>
      <c r="R101" s="65"/>
      <c r="S101" s="77"/>
    </row>
    <row r="102" spans="1:19">
      <c r="A102" s="73"/>
      <c r="B102" s="73"/>
      <c r="C102" s="73"/>
      <c r="D102" s="65"/>
      <c r="E102" s="65"/>
      <c r="F102" s="65"/>
      <c r="G102" s="65"/>
      <c r="H102" s="74"/>
      <c r="I102" s="65"/>
      <c r="J102" s="75"/>
      <c r="K102" s="75"/>
      <c r="L102" s="65"/>
      <c r="M102" s="65"/>
      <c r="O102" s="65"/>
      <c r="P102" s="65"/>
      <c r="Q102" s="76"/>
      <c r="R102" s="65"/>
      <c r="S102" s="77"/>
    </row>
    <row r="103" spans="1:19">
      <c r="A103" s="73"/>
      <c r="B103" s="73"/>
      <c r="C103" s="73"/>
      <c r="D103" s="65"/>
      <c r="E103" s="65"/>
      <c r="F103" s="65"/>
      <c r="G103" s="65"/>
      <c r="H103" s="74"/>
      <c r="I103" s="65"/>
      <c r="J103" s="75"/>
      <c r="K103" s="75"/>
      <c r="L103" s="65"/>
      <c r="M103" s="65"/>
      <c r="O103" s="65"/>
      <c r="P103" s="65"/>
      <c r="Q103" s="76"/>
      <c r="R103" s="65"/>
      <c r="S103" s="77"/>
    </row>
    <row r="104" spans="1:19">
      <c r="A104" s="73"/>
      <c r="B104" s="73"/>
      <c r="C104" s="73"/>
      <c r="D104" s="65"/>
      <c r="E104" s="65"/>
      <c r="F104" s="65"/>
      <c r="G104" s="65"/>
      <c r="H104" s="74"/>
      <c r="I104" s="65"/>
      <c r="J104" s="75"/>
      <c r="K104" s="75"/>
      <c r="L104" s="65"/>
      <c r="M104" s="65"/>
      <c r="O104" s="65"/>
      <c r="P104" s="65"/>
      <c r="Q104" s="76"/>
      <c r="R104" s="65"/>
      <c r="S104" s="77"/>
    </row>
    <row r="105" spans="1:19">
      <c r="A105" s="73"/>
      <c r="B105" s="73"/>
      <c r="C105" s="73"/>
      <c r="D105" s="65"/>
      <c r="E105" s="65"/>
      <c r="F105" s="65"/>
      <c r="G105" s="65"/>
      <c r="H105" s="74"/>
      <c r="I105" s="65"/>
      <c r="J105" s="75"/>
      <c r="K105" s="75"/>
      <c r="L105" s="65"/>
      <c r="M105" s="65"/>
      <c r="O105" s="65"/>
      <c r="P105" s="65"/>
      <c r="Q105" s="76"/>
      <c r="R105" s="65"/>
      <c r="S105" s="77"/>
    </row>
    <row r="106" spans="1:19">
      <c r="A106" s="73"/>
      <c r="B106" s="73"/>
      <c r="C106" s="73"/>
      <c r="D106" s="65"/>
      <c r="E106" s="65"/>
      <c r="F106" s="65"/>
      <c r="G106" s="65"/>
      <c r="H106" s="74"/>
      <c r="I106" s="65"/>
      <c r="J106" s="75"/>
      <c r="K106" s="75"/>
      <c r="L106" s="65"/>
      <c r="M106" s="65"/>
      <c r="O106" s="65"/>
      <c r="P106" s="65"/>
      <c r="Q106" s="76"/>
      <c r="R106" s="65"/>
      <c r="S106" s="77"/>
    </row>
    <row r="107" spans="1:19">
      <c r="A107" s="73"/>
      <c r="B107" s="73"/>
      <c r="C107" s="73"/>
      <c r="D107" s="65"/>
      <c r="E107" s="65"/>
      <c r="F107" s="65"/>
      <c r="G107" s="65"/>
      <c r="H107" s="74"/>
      <c r="I107" s="65"/>
      <c r="J107" s="75"/>
      <c r="K107" s="75"/>
      <c r="L107" s="65"/>
      <c r="M107" s="65"/>
      <c r="O107" s="65"/>
      <c r="P107" s="65"/>
      <c r="Q107" s="76"/>
      <c r="R107" s="65"/>
      <c r="S107" s="77"/>
    </row>
    <row r="108" spans="1:19">
      <c r="A108" s="73"/>
      <c r="B108" s="73"/>
      <c r="C108" s="73"/>
      <c r="D108" s="65"/>
      <c r="E108" s="65"/>
      <c r="F108" s="65"/>
      <c r="G108" s="65"/>
      <c r="H108" s="74"/>
      <c r="I108" s="65"/>
      <c r="J108" s="75"/>
      <c r="K108" s="75"/>
      <c r="L108" s="65"/>
      <c r="M108" s="65"/>
      <c r="O108" s="65"/>
      <c r="P108" s="65"/>
      <c r="Q108" s="76"/>
      <c r="R108" s="65"/>
      <c r="S108" s="77"/>
    </row>
    <row r="109" spans="1:19">
      <c r="A109" s="73"/>
      <c r="B109" s="73"/>
      <c r="C109" s="73"/>
      <c r="D109" s="65"/>
      <c r="E109" s="65"/>
      <c r="F109" s="65"/>
      <c r="G109" s="65"/>
      <c r="H109" s="74"/>
      <c r="I109" s="65"/>
      <c r="J109" s="75"/>
      <c r="K109" s="75"/>
      <c r="L109" s="65"/>
      <c r="M109" s="65"/>
      <c r="O109" s="65"/>
      <c r="P109" s="65"/>
      <c r="Q109" s="76"/>
      <c r="R109" s="65"/>
      <c r="S109" s="77"/>
    </row>
    <row r="110" spans="1:19">
      <c r="A110" s="73"/>
      <c r="B110" s="73"/>
      <c r="C110" s="73"/>
      <c r="D110" s="65"/>
      <c r="E110" s="65"/>
      <c r="F110" s="65"/>
      <c r="G110" s="65"/>
      <c r="H110" s="74"/>
      <c r="I110" s="65"/>
      <c r="J110" s="75"/>
      <c r="K110" s="75"/>
      <c r="L110" s="65"/>
      <c r="M110" s="65"/>
      <c r="O110" s="65"/>
      <c r="P110" s="65"/>
      <c r="Q110" s="76"/>
      <c r="R110" s="65"/>
      <c r="S110" s="77"/>
    </row>
    <row r="111" spans="1:19">
      <c r="A111" s="73"/>
      <c r="B111" s="73"/>
      <c r="C111" s="73"/>
      <c r="D111" s="65"/>
      <c r="E111" s="65"/>
      <c r="F111" s="65"/>
      <c r="G111" s="65"/>
      <c r="H111" s="74"/>
      <c r="I111" s="65"/>
      <c r="J111" s="75"/>
      <c r="K111" s="75"/>
      <c r="L111" s="65"/>
      <c r="M111" s="65"/>
      <c r="O111" s="65"/>
      <c r="P111" s="65"/>
      <c r="Q111" s="76"/>
      <c r="R111" s="65"/>
      <c r="S111" s="77"/>
    </row>
    <row r="112" spans="1:19">
      <c r="A112" s="73"/>
      <c r="B112" s="73"/>
      <c r="C112" s="73"/>
      <c r="D112" s="65"/>
      <c r="E112" s="65"/>
      <c r="F112" s="65"/>
      <c r="G112" s="65"/>
      <c r="H112" s="74"/>
      <c r="I112" s="65"/>
      <c r="J112" s="75"/>
      <c r="K112" s="75"/>
      <c r="L112" s="65"/>
      <c r="M112" s="65"/>
      <c r="O112" s="65"/>
      <c r="P112" s="65"/>
      <c r="Q112" s="76"/>
      <c r="R112" s="65"/>
      <c r="S112" s="77"/>
    </row>
    <row r="113" spans="1:19">
      <c r="A113" s="73"/>
      <c r="B113" s="73"/>
      <c r="C113" s="73"/>
      <c r="D113" s="65"/>
      <c r="E113" s="65"/>
      <c r="F113" s="65"/>
      <c r="G113" s="65"/>
      <c r="H113" s="74"/>
      <c r="I113" s="65"/>
      <c r="J113" s="75"/>
      <c r="K113" s="75"/>
      <c r="L113" s="65"/>
      <c r="M113" s="65"/>
      <c r="O113" s="65"/>
      <c r="P113" s="65"/>
      <c r="Q113" s="76"/>
      <c r="R113" s="65"/>
      <c r="S113" s="77"/>
    </row>
    <row r="114" spans="1:19">
      <c r="A114" s="73"/>
      <c r="B114" s="73"/>
      <c r="C114" s="73"/>
      <c r="D114" s="65"/>
      <c r="E114" s="65"/>
      <c r="F114" s="65"/>
      <c r="G114" s="65"/>
      <c r="H114" s="74"/>
      <c r="I114" s="65"/>
      <c r="J114" s="75"/>
      <c r="K114" s="75"/>
      <c r="L114" s="65"/>
      <c r="M114" s="65"/>
      <c r="O114" s="65"/>
      <c r="P114" s="65"/>
      <c r="Q114" s="76"/>
      <c r="R114" s="65"/>
      <c r="S114" s="77"/>
    </row>
    <row r="115" spans="1:19">
      <c r="A115" s="73"/>
      <c r="B115" s="73"/>
      <c r="C115" s="73"/>
      <c r="D115" s="65"/>
      <c r="E115" s="65"/>
      <c r="F115" s="65"/>
      <c r="G115" s="65"/>
      <c r="H115" s="74"/>
      <c r="I115" s="65"/>
      <c r="J115" s="75"/>
      <c r="K115" s="75"/>
      <c r="L115" s="65"/>
      <c r="M115" s="65"/>
      <c r="O115" s="65"/>
      <c r="P115" s="65"/>
      <c r="Q115" s="76"/>
      <c r="R115" s="65"/>
      <c r="S115" s="77"/>
    </row>
    <row r="116" spans="1:19">
      <c r="A116" s="73"/>
      <c r="B116" s="73"/>
      <c r="C116" s="73"/>
      <c r="D116" s="65"/>
      <c r="E116" s="65"/>
      <c r="F116" s="65"/>
      <c r="G116" s="65"/>
      <c r="H116" s="74"/>
      <c r="I116" s="65"/>
      <c r="J116" s="75"/>
      <c r="K116" s="75"/>
      <c r="L116" s="65"/>
      <c r="M116" s="65"/>
      <c r="O116" s="65"/>
      <c r="P116" s="65"/>
      <c r="Q116" s="76"/>
      <c r="R116" s="65"/>
      <c r="S116" s="77"/>
    </row>
    <row r="117" spans="1:19">
      <c r="A117" s="73"/>
      <c r="B117" s="73"/>
      <c r="C117" s="73"/>
      <c r="D117" s="65"/>
      <c r="E117" s="65"/>
      <c r="F117" s="65"/>
      <c r="G117" s="65"/>
      <c r="H117" s="74"/>
      <c r="I117" s="65"/>
      <c r="J117" s="75"/>
      <c r="K117" s="75"/>
      <c r="L117" s="65"/>
      <c r="M117" s="65"/>
      <c r="O117" s="65"/>
      <c r="P117" s="65"/>
      <c r="Q117" s="76"/>
      <c r="R117" s="65"/>
      <c r="S117" s="77"/>
    </row>
    <row r="118" spans="1:19">
      <c r="A118" s="73"/>
      <c r="B118" s="73"/>
      <c r="C118" s="73"/>
      <c r="D118" s="65"/>
      <c r="E118" s="65"/>
      <c r="F118" s="65"/>
      <c r="G118" s="65"/>
      <c r="H118" s="74"/>
      <c r="I118" s="65"/>
      <c r="J118" s="75"/>
      <c r="K118" s="75"/>
      <c r="L118" s="65"/>
      <c r="M118" s="65"/>
      <c r="O118" s="65"/>
      <c r="P118" s="65"/>
      <c r="Q118" s="76"/>
      <c r="R118" s="65"/>
      <c r="S118" s="77"/>
    </row>
    <row r="119" spans="1:19">
      <c r="A119" s="73"/>
      <c r="B119" s="73"/>
      <c r="C119" s="73"/>
      <c r="D119" s="65"/>
      <c r="E119" s="65"/>
      <c r="F119" s="65"/>
      <c r="G119" s="65"/>
      <c r="H119" s="74"/>
      <c r="I119" s="65"/>
      <c r="J119" s="75"/>
      <c r="K119" s="75"/>
      <c r="L119" s="65"/>
      <c r="M119" s="65"/>
      <c r="O119" s="65"/>
      <c r="P119" s="65"/>
      <c r="Q119" s="76"/>
      <c r="R119" s="65"/>
      <c r="S119" s="77"/>
    </row>
    <row r="120" spans="1:19">
      <c r="A120" s="73"/>
      <c r="B120" s="73"/>
      <c r="C120" s="73"/>
      <c r="D120" s="65"/>
      <c r="E120" s="65"/>
      <c r="F120" s="65"/>
      <c r="G120" s="65"/>
      <c r="H120" s="74"/>
      <c r="I120" s="65"/>
      <c r="J120" s="75"/>
      <c r="K120" s="75"/>
      <c r="L120" s="65"/>
      <c r="M120" s="65"/>
      <c r="O120" s="65"/>
      <c r="P120" s="65"/>
      <c r="Q120" s="76"/>
      <c r="R120" s="65"/>
      <c r="S120" s="77"/>
    </row>
    <row r="121" spans="1:19">
      <c r="A121" s="73"/>
      <c r="B121" s="73"/>
      <c r="C121" s="73"/>
      <c r="D121" s="65"/>
      <c r="E121" s="65"/>
      <c r="F121" s="65"/>
      <c r="G121" s="65"/>
      <c r="H121" s="74"/>
      <c r="I121" s="65"/>
      <c r="J121" s="75"/>
      <c r="K121" s="75"/>
      <c r="L121" s="65"/>
      <c r="M121" s="65"/>
      <c r="O121" s="65"/>
      <c r="P121" s="65"/>
      <c r="Q121" s="76"/>
      <c r="R121" s="65"/>
      <c r="S121" s="77"/>
    </row>
    <row r="122" spans="1:19">
      <c r="A122" s="73"/>
      <c r="B122" s="73"/>
      <c r="C122" s="73"/>
      <c r="D122" s="65"/>
      <c r="E122" s="65"/>
      <c r="F122" s="65"/>
      <c r="G122" s="65"/>
      <c r="H122" s="74"/>
      <c r="I122" s="65"/>
      <c r="J122" s="75"/>
      <c r="K122" s="75"/>
      <c r="L122" s="65"/>
      <c r="M122" s="65"/>
      <c r="O122" s="65"/>
      <c r="P122" s="65"/>
      <c r="Q122" s="76"/>
      <c r="R122" s="65"/>
      <c r="S122" s="77"/>
    </row>
    <row r="123" spans="1:19">
      <c r="A123" s="73"/>
      <c r="B123" s="73"/>
      <c r="C123" s="73"/>
      <c r="D123" s="65"/>
      <c r="E123" s="65"/>
      <c r="F123" s="65"/>
      <c r="G123" s="65"/>
      <c r="H123" s="74"/>
      <c r="I123" s="65"/>
      <c r="J123" s="75"/>
      <c r="K123" s="75"/>
      <c r="L123" s="65"/>
      <c r="M123" s="65"/>
      <c r="O123" s="65"/>
      <c r="P123" s="65"/>
      <c r="Q123" s="76"/>
      <c r="R123" s="65"/>
      <c r="S123" s="77"/>
    </row>
    <row r="124" spans="1:19">
      <c r="A124" s="73"/>
      <c r="B124" s="73"/>
      <c r="C124" s="73"/>
      <c r="D124" s="65"/>
      <c r="E124" s="65"/>
      <c r="F124" s="65"/>
      <c r="G124" s="65"/>
      <c r="H124" s="74"/>
      <c r="I124" s="65"/>
      <c r="J124" s="75"/>
      <c r="K124" s="75"/>
      <c r="L124" s="65"/>
      <c r="M124" s="65"/>
      <c r="O124" s="65"/>
      <c r="P124" s="65"/>
      <c r="Q124" s="76"/>
      <c r="R124" s="65"/>
      <c r="S124" s="77"/>
    </row>
    <row r="125" spans="1:19">
      <c r="A125" s="73"/>
      <c r="B125" s="73"/>
      <c r="C125" s="73"/>
      <c r="D125" s="65"/>
      <c r="E125" s="65"/>
      <c r="F125" s="65"/>
      <c r="G125" s="65"/>
      <c r="H125" s="74"/>
      <c r="I125" s="65"/>
      <c r="J125" s="75"/>
      <c r="K125" s="75"/>
      <c r="L125" s="65"/>
      <c r="M125" s="65"/>
      <c r="O125" s="65"/>
      <c r="P125" s="65"/>
      <c r="Q125" s="76"/>
      <c r="R125" s="65"/>
      <c r="S125" s="77"/>
    </row>
    <row r="126" spans="1:19">
      <c r="A126" s="73"/>
      <c r="B126" s="73"/>
      <c r="C126" s="73"/>
      <c r="D126" s="65"/>
      <c r="E126" s="65"/>
      <c r="F126" s="65"/>
      <c r="G126" s="65"/>
      <c r="H126" s="74"/>
      <c r="I126" s="65"/>
      <c r="J126" s="75"/>
      <c r="K126" s="75"/>
      <c r="L126" s="65"/>
      <c r="M126" s="65"/>
      <c r="O126" s="65"/>
      <c r="P126" s="65"/>
      <c r="Q126" s="76"/>
      <c r="R126" s="65"/>
      <c r="S126" s="77"/>
    </row>
    <row r="127" spans="1:19">
      <c r="A127" s="73"/>
      <c r="B127" s="73"/>
      <c r="C127" s="73"/>
      <c r="D127" s="65"/>
      <c r="E127" s="65"/>
      <c r="F127" s="65"/>
      <c r="G127" s="65"/>
      <c r="H127" s="74"/>
      <c r="I127" s="65"/>
      <c r="J127" s="75"/>
      <c r="K127" s="75"/>
      <c r="L127" s="65"/>
      <c r="M127" s="65"/>
      <c r="O127" s="65"/>
      <c r="P127" s="65"/>
      <c r="Q127" s="76"/>
      <c r="R127" s="65"/>
      <c r="S127" s="77"/>
    </row>
    <row r="128" spans="1:19">
      <c r="A128" s="73"/>
      <c r="B128" s="73"/>
      <c r="C128" s="73"/>
      <c r="D128" s="65"/>
      <c r="E128" s="65"/>
      <c r="F128" s="65"/>
      <c r="G128" s="65"/>
      <c r="H128" s="74"/>
      <c r="I128" s="65"/>
      <c r="J128" s="75"/>
      <c r="K128" s="75"/>
      <c r="L128" s="65"/>
      <c r="M128" s="65"/>
      <c r="O128" s="65"/>
      <c r="P128" s="65"/>
      <c r="Q128" s="76"/>
      <c r="R128" s="65"/>
      <c r="S128" s="77"/>
    </row>
    <row r="129" spans="1:19">
      <c r="A129" s="73"/>
      <c r="B129" s="73"/>
      <c r="C129" s="73"/>
      <c r="D129" s="65"/>
      <c r="E129" s="65"/>
      <c r="F129" s="65"/>
      <c r="G129" s="65"/>
      <c r="H129" s="74"/>
      <c r="I129" s="65"/>
      <c r="J129" s="75"/>
      <c r="K129" s="75"/>
      <c r="L129" s="65"/>
      <c r="M129" s="65"/>
      <c r="O129" s="65"/>
      <c r="P129" s="65"/>
      <c r="Q129" s="76"/>
      <c r="R129" s="65"/>
      <c r="S129" s="77"/>
    </row>
    <row r="130" spans="1:19">
      <c r="A130" s="73"/>
      <c r="B130" s="73"/>
      <c r="C130" s="73"/>
      <c r="D130" s="65"/>
      <c r="E130" s="65"/>
      <c r="F130" s="65"/>
      <c r="G130" s="65"/>
      <c r="H130" s="74"/>
      <c r="I130" s="65"/>
      <c r="J130" s="75"/>
      <c r="K130" s="75"/>
      <c r="L130" s="65"/>
      <c r="M130" s="65"/>
      <c r="O130" s="65"/>
      <c r="P130" s="65"/>
      <c r="Q130" s="76"/>
      <c r="R130" s="65"/>
      <c r="S130" s="77"/>
    </row>
    <row r="131" spans="1:19">
      <c r="A131" s="73"/>
      <c r="B131" s="73"/>
      <c r="C131" s="73"/>
      <c r="D131" s="65"/>
      <c r="E131" s="65"/>
      <c r="F131" s="65"/>
      <c r="G131" s="65"/>
      <c r="H131" s="74"/>
      <c r="I131" s="65"/>
      <c r="J131" s="75"/>
      <c r="K131" s="75"/>
      <c r="L131" s="65"/>
      <c r="M131" s="65"/>
      <c r="O131" s="65"/>
      <c r="P131" s="65"/>
      <c r="Q131" s="76"/>
      <c r="R131" s="65"/>
      <c r="S131" s="77"/>
    </row>
    <row r="132" spans="1:19">
      <c r="A132" s="73"/>
      <c r="B132" s="73"/>
      <c r="C132" s="73"/>
      <c r="D132" s="65"/>
      <c r="E132" s="65"/>
      <c r="F132" s="65"/>
      <c r="G132" s="65"/>
      <c r="H132" s="74"/>
      <c r="I132" s="65"/>
      <c r="J132" s="75"/>
      <c r="K132" s="75"/>
      <c r="L132" s="65"/>
      <c r="M132" s="65"/>
      <c r="O132" s="65"/>
      <c r="P132" s="65"/>
      <c r="Q132" s="76"/>
      <c r="R132" s="65"/>
      <c r="S132" s="77"/>
    </row>
    <row r="133" spans="1:19">
      <c r="A133" s="73"/>
      <c r="B133" s="73"/>
      <c r="C133" s="73"/>
      <c r="D133" s="65"/>
      <c r="E133" s="65"/>
      <c r="F133" s="65"/>
      <c r="G133" s="65"/>
      <c r="H133" s="74"/>
      <c r="I133" s="65"/>
      <c r="J133" s="75"/>
      <c r="K133" s="75"/>
      <c r="L133" s="65"/>
      <c r="M133" s="65"/>
      <c r="O133" s="65"/>
      <c r="P133" s="65"/>
      <c r="Q133" s="76"/>
      <c r="R133" s="65"/>
      <c r="S133" s="77"/>
    </row>
    <row r="134" spans="1:19">
      <c r="A134" s="73"/>
      <c r="B134" s="73"/>
      <c r="C134" s="73"/>
      <c r="D134" s="65"/>
      <c r="E134" s="65"/>
      <c r="F134" s="65"/>
      <c r="G134" s="65"/>
      <c r="H134" s="74"/>
      <c r="I134" s="65"/>
      <c r="J134" s="75"/>
      <c r="K134" s="75"/>
      <c r="L134" s="65"/>
      <c r="M134" s="65"/>
      <c r="O134" s="65"/>
      <c r="P134" s="65"/>
      <c r="Q134" s="76"/>
      <c r="R134" s="65"/>
      <c r="S134" s="77"/>
    </row>
    <row r="135" spans="1:19">
      <c r="A135" s="73"/>
      <c r="B135" s="73"/>
      <c r="C135" s="73"/>
      <c r="D135" s="65"/>
      <c r="E135" s="65"/>
      <c r="F135" s="65"/>
      <c r="G135" s="65"/>
      <c r="H135" s="74"/>
      <c r="I135" s="65"/>
      <c r="J135" s="75"/>
      <c r="K135" s="75"/>
      <c r="L135" s="65"/>
      <c r="M135" s="65"/>
      <c r="O135" s="65"/>
      <c r="P135" s="65"/>
      <c r="Q135" s="76"/>
      <c r="R135" s="65"/>
      <c r="S135" s="77"/>
    </row>
    <row r="136" spans="1:19">
      <c r="A136" s="73"/>
      <c r="B136" s="73"/>
      <c r="C136" s="73"/>
      <c r="D136" s="65"/>
      <c r="E136" s="65"/>
      <c r="F136" s="65"/>
      <c r="G136" s="65"/>
      <c r="H136" s="74"/>
      <c r="I136" s="65"/>
      <c r="J136" s="75"/>
      <c r="K136" s="75"/>
      <c r="L136" s="65"/>
      <c r="M136" s="65"/>
      <c r="O136" s="65"/>
      <c r="P136" s="65"/>
      <c r="Q136" s="76"/>
      <c r="R136" s="65"/>
      <c r="S136" s="77"/>
    </row>
    <row r="137" spans="1:19">
      <c r="A137" s="73"/>
      <c r="B137" s="73"/>
      <c r="C137" s="73"/>
      <c r="D137" s="65"/>
      <c r="E137" s="65"/>
      <c r="F137" s="65"/>
      <c r="G137" s="65"/>
      <c r="H137" s="74"/>
      <c r="I137" s="65"/>
      <c r="J137" s="75"/>
      <c r="K137" s="75"/>
      <c r="L137" s="65"/>
      <c r="M137" s="65"/>
      <c r="O137" s="65"/>
      <c r="P137" s="65"/>
      <c r="Q137" s="76"/>
      <c r="R137" s="65"/>
      <c r="S137" s="77"/>
    </row>
    <row r="138" spans="1:19">
      <c r="A138" s="73"/>
      <c r="B138" s="73"/>
      <c r="C138" s="73"/>
      <c r="D138" s="65"/>
      <c r="E138" s="65"/>
      <c r="F138" s="65"/>
      <c r="G138" s="65"/>
      <c r="H138" s="74"/>
      <c r="I138" s="65"/>
      <c r="J138" s="75"/>
      <c r="K138" s="75"/>
      <c r="L138" s="65"/>
      <c r="M138" s="65"/>
      <c r="O138" s="65"/>
      <c r="P138" s="65"/>
      <c r="Q138" s="76"/>
      <c r="R138" s="65"/>
      <c r="S138" s="77"/>
    </row>
    <row r="139" spans="1:19">
      <c r="A139" s="73"/>
      <c r="B139" s="73"/>
      <c r="C139" s="73"/>
      <c r="D139" s="65"/>
      <c r="E139" s="65"/>
      <c r="F139" s="65"/>
      <c r="G139" s="65"/>
      <c r="H139" s="74"/>
      <c r="I139" s="65"/>
      <c r="J139" s="75"/>
      <c r="K139" s="75"/>
      <c r="L139" s="65"/>
      <c r="M139" s="65"/>
      <c r="O139" s="65"/>
      <c r="P139" s="65"/>
      <c r="Q139" s="76"/>
      <c r="R139" s="65"/>
      <c r="S139" s="77"/>
    </row>
    <row r="140" spans="1:19">
      <c r="A140" s="73"/>
      <c r="B140" s="73"/>
      <c r="C140" s="73"/>
      <c r="D140" s="65"/>
      <c r="E140" s="65"/>
      <c r="F140" s="65"/>
      <c r="G140" s="65"/>
      <c r="H140" s="74"/>
      <c r="I140" s="65"/>
      <c r="J140" s="75"/>
      <c r="K140" s="75"/>
      <c r="L140" s="65"/>
      <c r="M140" s="65"/>
      <c r="O140" s="65"/>
      <c r="P140" s="65"/>
      <c r="Q140" s="76"/>
      <c r="R140" s="65"/>
      <c r="S140" s="77"/>
    </row>
    <row r="141" spans="1:19">
      <c r="A141" s="73"/>
      <c r="B141" s="73"/>
      <c r="C141" s="73"/>
      <c r="D141" s="65"/>
      <c r="E141" s="65"/>
      <c r="F141" s="65"/>
      <c r="G141" s="65"/>
      <c r="H141" s="74"/>
      <c r="I141" s="65"/>
      <c r="J141" s="75"/>
      <c r="K141" s="75"/>
      <c r="L141" s="65"/>
      <c r="M141" s="65"/>
      <c r="O141" s="65"/>
      <c r="P141" s="65"/>
      <c r="Q141" s="76"/>
      <c r="R141" s="65"/>
      <c r="S141" s="77"/>
    </row>
    <row r="142" spans="1:19">
      <c r="A142" s="73"/>
      <c r="B142" s="73"/>
      <c r="C142" s="73"/>
      <c r="D142" s="65"/>
      <c r="E142" s="65"/>
      <c r="F142" s="65"/>
      <c r="G142" s="65"/>
      <c r="H142" s="74"/>
      <c r="I142" s="65"/>
      <c r="J142" s="75"/>
      <c r="K142" s="75"/>
      <c r="L142" s="65"/>
      <c r="M142" s="65"/>
      <c r="O142" s="65"/>
      <c r="P142" s="65"/>
      <c r="Q142" s="76"/>
      <c r="R142" s="65"/>
      <c r="S142" s="77"/>
    </row>
    <row r="143" spans="1:19">
      <c r="A143" s="73"/>
      <c r="B143" s="73"/>
      <c r="C143" s="73"/>
      <c r="D143" s="65"/>
      <c r="E143" s="65"/>
      <c r="F143" s="65"/>
      <c r="G143" s="65"/>
      <c r="H143" s="74"/>
      <c r="I143" s="65"/>
      <c r="J143" s="75"/>
      <c r="K143" s="75"/>
      <c r="L143" s="65"/>
      <c r="M143" s="65"/>
      <c r="O143" s="65"/>
      <c r="P143" s="65"/>
      <c r="Q143" s="76"/>
      <c r="R143" s="65"/>
      <c r="S143" s="77"/>
    </row>
    <row r="144" spans="1:19">
      <c r="A144" s="73"/>
      <c r="B144" s="73"/>
      <c r="C144" s="73"/>
      <c r="D144" s="65"/>
      <c r="E144" s="65"/>
      <c r="F144" s="65"/>
      <c r="G144" s="65"/>
      <c r="H144" s="74"/>
      <c r="I144" s="65"/>
      <c r="J144" s="75"/>
      <c r="K144" s="75"/>
      <c r="L144" s="65"/>
      <c r="M144" s="65"/>
      <c r="O144" s="65"/>
      <c r="P144" s="65"/>
      <c r="Q144" s="76"/>
      <c r="R144" s="65"/>
      <c r="S144" s="77"/>
    </row>
    <row r="145" spans="1:19">
      <c r="A145" s="73"/>
      <c r="B145" s="73"/>
      <c r="C145" s="73"/>
      <c r="D145" s="65"/>
      <c r="E145" s="65"/>
      <c r="F145" s="65"/>
      <c r="G145" s="65"/>
      <c r="H145" s="74"/>
      <c r="I145" s="65"/>
      <c r="J145" s="75"/>
      <c r="K145" s="75"/>
      <c r="L145" s="65"/>
      <c r="M145" s="65"/>
      <c r="O145" s="65"/>
      <c r="P145" s="65"/>
      <c r="Q145" s="76"/>
      <c r="R145" s="65"/>
      <c r="S145" s="77"/>
    </row>
    <row r="146" spans="1:19">
      <c r="A146" s="73"/>
      <c r="B146" s="73"/>
      <c r="C146" s="73"/>
      <c r="D146" s="65"/>
      <c r="E146" s="65"/>
      <c r="F146" s="65"/>
      <c r="G146" s="65"/>
      <c r="H146" s="74"/>
      <c r="I146" s="65"/>
      <c r="J146" s="75"/>
      <c r="K146" s="75"/>
      <c r="L146" s="65"/>
      <c r="M146" s="65"/>
      <c r="O146" s="65"/>
      <c r="P146" s="65"/>
      <c r="Q146" s="76"/>
      <c r="R146" s="65"/>
      <c r="S146" s="77"/>
    </row>
    <row r="147" spans="1:19">
      <c r="A147" s="73"/>
      <c r="B147" s="73"/>
      <c r="C147" s="73"/>
      <c r="D147" s="65"/>
      <c r="E147" s="65"/>
      <c r="F147" s="65"/>
      <c r="G147" s="65"/>
      <c r="H147" s="74"/>
      <c r="I147" s="65"/>
      <c r="J147" s="75"/>
      <c r="K147" s="75"/>
      <c r="L147" s="65"/>
      <c r="M147" s="65"/>
      <c r="O147" s="65"/>
      <c r="P147" s="65"/>
      <c r="Q147" s="76"/>
      <c r="R147" s="65"/>
      <c r="S147" s="77"/>
    </row>
    <row r="148" spans="1:19">
      <c r="A148" s="73"/>
      <c r="B148" s="73"/>
      <c r="C148" s="73"/>
      <c r="D148" s="65"/>
      <c r="E148" s="65"/>
      <c r="F148" s="65"/>
      <c r="G148" s="65"/>
      <c r="H148" s="74"/>
      <c r="I148" s="65"/>
      <c r="J148" s="75"/>
      <c r="K148" s="75"/>
      <c r="L148" s="65"/>
      <c r="M148" s="65"/>
      <c r="O148" s="65"/>
      <c r="P148" s="65"/>
      <c r="Q148" s="76"/>
      <c r="R148" s="65"/>
      <c r="S148" s="77"/>
    </row>
    <row r="149" spans="1:19">
      <c r="A149" s="73"/>
      <c r="B149" s="73"/>
      <c r="C149" s="73"/>
      <c r="D149" s="65"/>
      <c r="E149" s="65"/>
      <c r="F149" s="65"/>
      <c r="G149" s="65"/>
      <c r="H149" s="74"/>
      <c r="I149" s="65"/>
      <c r="J149" s="75"/>
      <c r="K149" s="75"/>
      <c r="L149" s="65"/>
      <c r="M149" s="65"/>
      <c r="O149" s="65"/>
      <c r="P149" s="65"/>
      <c r="Q149" s="76"/>
      <c r="R149" s="65"/>
      <c r="S149" s="77"/>
    </row>
    <row r="150" spans="1:19">
      <c r="A150" s="73"/>
      <c r="B150" s="73"/>
      <c r="C150" s="73"/>
      <c r="D150" s="65"/>
      <c r="E150" s="65"/>
      <c r="F150" s="65"/>
      <c r="G150" s="65"/>
      <c r="H150" s="74"/>
      <c r="I150" s="65"/>
      <c r="J150" s="75"/>
      <c r="K150" s="75"/>
      <c r="L150" s="65"/>
      <c r="M150" s="65"/>
      <c r="O150" s="65"/>
      <c r="P150" s="65"/>
      <c r="Q150" s="76"/>
      <c r="R150" s="65"/>
      <c r="S150" s="77"/>
    </row>
    <row r="151" spans="1:19">
      <c r="A151" s="73"/>
      <c r="B151" s="73"/>
      <c r="C151" s="73"/>
      <c r="D151" s="65"/>
      <c r="E151" s="65"/>
      <c r="F151" s="65"/>
      <c r="G151" s="65"/>
      <c r="H151" s="74"/>
      <c r="I151" s="65"/>
      <c r="J151" s="75"/>
      <c r="K151" s="75"/>
      <c r="L151" s="65"/>
      <c r="M151" s="65"/>
      <c r="O151" s="65"/>
      <c r="P151" s="65"/>
      <c r="Q151" s="76"/>
      <c r="R151" s="65"/>
      <c r="S151" s="77"/>
    </row>
    <row r="152" spans="1:19">
      <c r="A152" s="73"/>
      <c r="B152" s="73"/>
      <c r="C152" s="73"/>
      <c r="D152" s="65"/>
      <c r="E152" s="65"/>
      <c r="F152" s="65"/>
      <c r="G152" s="65"/>
      <c r="H152" s="74"/>
      <c r="I152" s="65"/>
      <c r="J152" s="75"/>
      <c r="K152" s="75"/>
      <c r="L152" s="65"/>
      <c r="M152" s="65"/>
      <c r="O152" s="65"/>
      <c r="P152" s="65"/>
      <c r="Q152" s="76"/>
      <c r="R152" s="65"/>
      <c r="S152" s="77"/>
    </row>
    <row r="153" spans="1:19">
      <c r="A153" s="73"/>
      <c r="B153" s="73"/>
      <c r="C153" s="73"/>
      <c r="D153" s="65"/>
      <c r="E153" s="65"/>
      <c r="F153" s="65"/>
      <c r="G153" s="65"/>
      <c r="H153" s="74"/>
      <c r="I153" s="65"/>
      <c r="J153" s="75"/>
      <c r="K153" s="75"/>
      <c r="L153" s="65"/>
      <c r="M153" s="65"/>
      <c r="O153" s="65"/>
      <c r="P153" s="65"/>
      <c r="Q153" s="76"/>
      <c r="R153" s="65"/>
      <c r="S153" s="77"/>
    </row>
    <row r="154" spans="1:19">
      <c r="A154" s="73"/>
      <c r="B154" s="73"/>
      <c r="C154" s="73"/>
      <c r="D154" s="65"/>
      <c r="E154" s="65"/>
      <c r="F154" s="65"/>
      <c r="G154" s="65"/>
      <c r="H154" s="74"/>
      <c r="I154" s="65"/>
      <c r="J154" s="75"/>
      <c r="K154" s="75"/>
      <c r="L154" s="65"/>
      <c r="M154" s="65"/>
      <c r="O154" s="65"/>
      <c r="P154" s="65"/>
      <c r="Q154" s="76"/>
      <c r="R154" s="65"/>
      <c r="S154" s="77"/>
    </row>
    <row r="155" spans="1:19">
      <c r="A155" s="73"/>
      <c r="B155" s="73"/>
      <c r="C155" s="73"/>
      <c r="D155" s="65"/>
      <c r="E155" s="65"/>
      <c r="F155" s="65"/>
      <c r="G155" s="65"/>
      <c r="H155" s="74"/>
      <c r="I155" s="65"/>
      <c r="J155" s="75"/>
      <c r="K155" s="75"/>
      <c r="L155" s="65"/>
      <c r="M155" s="65"/>
      <c r="O155" s="65"/>
      <c r="P155" s="65"/>
      <c r="Q155" s="76"/>
      <c r="R155" s="65"/>
      <c r="S155" s="77"/>
    </row>
    <row r="156" spans="1:19">
      <c r="A156" s="73"/>
      <c r="B156" s="73"/>
      <c r="C156" s="73"/>
      <c r="D156" s="65"/>
      <c r="E156" s="65"/>
      <c r="F156" s="65"/>
      <c r="G156" s="65"/>
      <c r="H156" s="74"/>
      <c r="I156" s="65"/>
      <c r="J156" s="75"/>
      <c r="K156" s="75"/>
      <c r="L156" s="65"/>
      <c r="M156" s="65"/>
      <c r="O156" s="65"/>
      <c r="P156" s="65"/>
      <c r="Q156" s="76"/>
      <c r="R156" s="65"/>
      <c r="S156" s="77"/>
    </row>
    <row r="157" spans="1:19">
      <c r="A157" s="73"/>
      <c r="B157" s="73"/>
      <c r="C157" s="73"/>
      <c r="D157" s="65"/>
      <c r="E157" s="65"/>
      <c r="F157" s="65"/>
      <c r="G157" s="65"/>
      <c r="H157" s="74"/>
      <c r="I157" s="65"/>
      <c r="J157" s="75"/>
      <c r="K157" s="75"/>
      <c r="L157" s="65"/>
      <c r="M157" s="65"/>
      <c r="O157" s="65"/>
      <c r="P157" s="65"/>
      <c r="Q157" s="76"/>
      <c r="R157" s="65"/>
      <c r="S157" s="77"/>
    </row>
    <row r="158" spans="1:19">
      <c r="A158" s="73"/>
      <c r="B158" s="73"/>
      <c r="C158" s="73"/>
      <c r="D158" s="65"/>
      <c r="E158" s="65"/>
      <c r="F158" s="65"/>
      <c r="G158" s="65"/>
      <c r="H158" s="74"/>
      <c r="I158" s="65"/>
      <c r="J158" s="75"/>
      <c r="K158" s="75"/>
      <c r="L158" s="65"/>
      <c r="M158" s="65"/>
      <c r="O158" s="65"/>
      <c r="P158" s="65"/>
      <c r="Q158" s="76"/>
      <c r="R158" s="65"/>
      <c r="S158" s="77"/>
    </row>
    <row r="159" spans="1:19">
      <c r="A159" s="73"/>
      <c r="B159" s="73"/>
      <c r="C159" s="73"/>
      <c r="D159" s="65"/>
      <c r="E159" s="65"/>
      <c r="F159" s="65"/>
      <c r="G159" s="65"/>
      <c r="H159" s="74"/>
      <c r="I159" s="65"/>
      <c r="J159" s="75"/>
      <c r="K159" s="75"/>
      <c r="L159" s="65"/>
      <c r="M159" s="65"/>
      <c r="O159" s="65"/>
      <c r="P159" s="65"/>
      <c r="Q159" s="76"/>
      <c r="R159" s="65"/>
      <c r="S159" s="77"/>
    </row>
    <row r="160" spans="1:19">
      <c r="A160" s="73"/>
      <c r="B160" s="73"/>
      <c r="C160" s="73"/>
      <c r="D160" s="65"/>
      <c r="E160" s="65"/>
      <c r="F160" s="65"/>
      <c r="G160" s="65"/>
      <c r="H160" s="74"/>
      <c r="I160" s="65"/>
      <c r="J160" s="75"/>
      <c r="K160" s="75"/>
      <c r="L160" s="65"/>
      <c r="M160" s="65"/>
      <c r="O160" s="65"/>
      <c r="P160" s="65"/>
      <c r="Q160" s="76"/>
      <c r="R160" s="65"/>
      <c r="S160" s="77"/>
    </row>
    <row r="161" spans="1:19">
      <c r="A161" s="73"/>
      <c r="B161" s="73"/>
      <c r="C161" s="73"/>
      <c r="D161" s="65"/>
      <c r="E161" s="65"/>
      <c r="F161" s="65"/>
      <c r="G161" s="65"/>
      <c r="H161" s="74"/>
      <c r="I161" s="65"/>
      <c r="J161" s="75"/>
      <c r="K161" s="75"/>
      <c r="L161" s="65"/>
      <c r="M161" s="65"/>
      <c r="O161" s="65"/>
      <c r="P161" s="65"/>
      <c r="Q161" s="76"/>
      <c r="R161" s="65"/>
      <c r="S161" s="77"/>
    </row>
    <row r="162" spans="1:19">
      <c r="A162" s="73"/>
      <c r="B162" s="73"/>
      <c r="C162" s="73"/>
      <c r="D162" s="65"/>
      <c r="E162" s="65"/>
      <c r="F162" s="65"/>
      <c r="G162" s="65"/>
      <c r="H162" s="74"/>
      <c r="I162" s="65"/>
      <c r="J162" s="75"/>
      <c r="K162" s="75"/>
      <c r="L162" s="65"/>
      <c r="M162" s="65"/>
      <c r="O162" s="65"/>
      <c r="P162" s="65"/>
      <c r="Q162" s="76"/>
      <c r="R162" s="65"/>
      <c r="S162" s="77"/>
    </row>
    <row r="163" spans="1:19">
      <c r="A163" s="73"/>
      <c r="B163" s="73"/>
      <c r="C163" s="73"/>
      <c r="D163" s="65"/>
      <c r="E163" s="65"/>
      <c r="F163" s="65"/>
      <c r="G163" s="65"/>
      <c r="H163" s="74"/>
      <c r="I163" s="65"/>
      <c r="J163" s="75"/>
      <c r="K163" s="75"/>
      <c r="L163" s="65"/>
      <c r="M163" s="65"/>
      <c r="O163" s="65"/>
      <c r="P163" s="65"/>
      <c r="Q163" s="76"/>
      <c r="R163" s="65"/>
      <c r="S163" s="77"/>
    </row>
    <row r="164" spans="1:19">
      <c r="A164" s="73"/>
      <c r="B164" s="73"/>
      <c r="C164" s="73"/>
      <c r="D164" s="65"/>
      <c r="E164" s="65"/>
      <c r="F164" s="65"/>
      <c r="G164" s="65"/>
      <c r="H164" s="74"/>
      <c r="I164" s="65"/>
      <c r="J164" s="75"/>
      <c r="K164" s="75"/>
      <c r="L164" s="65"/>
      <c r="M164" s="65"/>
      <c r="O164" s="65"/>
      <c r="P164" s="65"/>
      <c r="Q164" s="76"/>
      <c r="R164" s="65"/>
      <c r="S164" s="77"/>
    </row>
    <row r="165" spans="1:19">
      <c r="A165" s="73"/>
      <c r="B165" s="73"/>
      <c r="C165" s="73"/>
      <c r="D165" s="65"/>
      <c r="E165" s="65"/>
      <c r="F165" s="65"/>
      <c r="G165" s="65"/>
      <c r="H165" s="74"/>
      <c r="I165" s="65"/>
      <c r="J165" s="75"/>
      <c r="K165" s="75"/>
      <c r="L165" s="65"/>
      <c r="M165" s="65"/>
      <c r="O165" s="65"/>
      <c r="P165" s="65"/>
      <c r="Q165" s="76"/>
      <c r="R165" s="65"/>
      <c r="S165" s="77"/>
    </row>
    <row r="166" spans="1:19">
      <c r="A166" s="73"/>
      <c r="B166" s="73"/>
      <c r="C166" s="73"/>
      <c r="D166" s="65"/>
      <c r="E166" s="65"/>
      <c r="F166" s="65"/>
      <c r="G166" s="65"/>
      <c r="H166" s="74"/>
      <c r="I166" s="65"/>
      <c r="J166" s="75"/>
      <c r="K166" s="75"/>
      <c r="L166" s="65"/>
      <c r="M166" s="65"/>
      <c r="O166" s="65"/>
      <c r="P166" s="65"/>
      <c r="Q166" s="76"/>
      <c r="R166" s="65"/>
      <c r="S166" s="77"/>
    </row>
    <row r="167" spans="1:19">
      <c r="A167" s="73"/>
      <c r="B167" s="73"/>
      <c r="C167" s="73"/>
      <c r="D167" s="65"/>
      <c r="E167" s="65"/>
      <c r="F167" s="65"/>
      <c r="G167" s="65"/>
      <c r="H167" s="74"/>
      <c r="I167" s="65"/>
      <c r="J167" s="75"/>
      <c r="K167" s="75"/>
      <c r="L167" s="65"/>
      <c r="M167" s="65"/>
      <c r="O167" s="65"/>
      <c r="P167" s="65"/>
      <c r="Q167" s="76"/>
      <c r="R167" s="65"/>
      <c r="S167" s="77"/>
    </row>
    <row r="168" spans="1:19">
      <c r="A168" s="73"/>
      <c r="B168" s="73"/>
      <c r="C168" s="73"/>
      <c r="D168" s="65"/>
      <c r="E168" s="65"/>
      <c r="F168" s="65"/>
      <c r="G168" s="65"/>
      <c r="H168" s="74"/>
      <c r="I168" s="65"/>
      <c r="J168" s="75"/>
      <c r="K168" s="75"/>
      <c r="L168" s="65"/>
      <c r="M168" s="65"/>
      <c r="O168" s="65"/>
      <c r="P168" s="65"/>
      <c r="Q168" s="76"/>
      <c r="R168" s="65"/>
      <c r="S168" s="77"/>
    </row>
    <row r="169" spans="1:19">
      <c r="A169" s="73"/>
      <c r="B169" s="73"/>
      <c r="C169" s="73"/>
      <c r="D169" s="65"/>
      <c r="E169" s="65"/>
      <c r="F169" s="65"/>
      <c r="G169" s="65"/>
      <c r="H169" s="74"/>
      <c r="I169" s="65"/>
      <c r="J169" s="75"/>
      <c r="K169" s="75"/>
      <c r="L169" s="65"/>
      <c r="M169" s="65"/>
      <c r="O169" s="65"/>
      <c r="P169" s="65"/>
      <c r="Q169" s="76"/>
      <c r="R169" s="65"/>
      <c r="S169" s="77"/>
    </row>
    <row r="170" spans="1:19">
      <c r="A170" s="73"/>
      <c r="B170" s="73"/>
      <c r="C170" s="73"/>
      <c r="D170" s="65"/>
      <c r="E170" s="65"/>
      <c r="F170" s="65"/>
      <c r="G170" s="65"/>
      <c r="H170" s="74"/>
      <c r="I170" s="65"/>
      <c r="J170" s="75"/>
      <c r="K170" s="75"/>
      <c r="L170" s="65"/>
      <c r="M170" s="65"/>
      <c r="O170" s="65"/>
      <c r="P170" s="65"/>
      <c r="Q170" s="76"/>
      <c r="R170" s="65"/>
      <c r="S170" s="77"/>
    </row>
    <row r="171" spans="1:19">
      <c r="A171" s="73"/>
      <c r="B171" s="73"/>
      <c r="C171" s="73"/>
      <c r="D171" s="65"/>
      <c r="E171" s="65"/>
      <c r="F171" s="65"/>
      <c r="G171" s="65"/>
      <c r="H171" s="74"/>
      <c r="I171" s="65"/>
      <c r="J171" s="75"/>
      <c r="K171" s="75"/>
      <c r="L171" s="65"/>
      <c r="M171" s="65"/>
      <c r="O171" s="65"/>
      <c r="P171" s="65"/>
      <c r="Q171" s="76"/>
      <c r="R171" s="65"/>
      <c r="S171" s="77"/>
    </row>
    <row r="172" spans="1:19">
      <c r="A172" s="73"/>
      <c r="B172" s="73"/>
      <c r="C172" s="73"/>
      <c r="D172" s="65"/>
      <c r="E172" s="65"/>
      <c r="F172" s="65"/>
      <c r="G172" s="65"/>
      <c r="H172" s="74"/>
      <c r="I172" s="65"/>
      <c r="J172" s="75"/>
      <c r="K172" s="75"/>
      <c r="L172" s="65"/>
      <c r="M172" s="65"/>
      <c r="O172" s="65"/>
      <c r="P172" s="65"/>
      <c r="Q172" s="76"/>
      <c r="R172" s="65"/>
      <c r="S172" s="77"/>
    </row>
    <row r="173" spans="1:19">
      <c r="A173" s="73"/>
      <c r="B173" s="73"/>
      <c r="C173" s="73"/>
      <c r="D173" s="65"/>
      <c r="E173" s="65"/>
      <c r="F173" s="65"/>
      <c r="G173" s="65"/>
      <c r="H173" s="74"/>
      <c r="I173" s="65"/>
      <c r="J173" s="75"/>
      <c r="K173" s="75"/>
      <c r="L173" s="65"/>
      <c r="M173" s="65"/>
      <c r="O173" s="65"/>
      <c r="P173" s="65"/>
      <c r="Q173" s="76"/>
      <c r="R173" s="65"/>
      <c r="S173" s="77"/>
    </row>
    <row r="174" spans="1:19">
      <c r="A174" s="73"/>
      <c r="B174" s="73"/>
      <c r="C174" s="73"/>
      <c r="D174" s="65"/>
      <c r="E174" s="65"/>
      <c r="F174" s="65"/>
      <c r="G174" s="65"/>
      <c r="H174" s="74"/>
      <c r="I174" s="65"/>
      <c r="J174" s="75"/>
      <c r="K174" s="75"/>
      <c r="L174" s="65"/>
      <c r="M174" s="65"/>
      <c r="O174" s="65"/>
      <c r="P174" s="65"/>
      <c r="Q174" s="76"/>
      <c r="R174" s="65"/>
      <c r="S174" s="77"/>
    </row>
    <row r="175" spans="1:19">
      <c r="A175" s="73"/>
      <c r="B175" s="73"/>
      <c r="C175" s="73"/>
      <c r="D175" s="65"/>
      <c r="E175" s="65"/>
      <c r="F175" s="65"/>
      <c r="G175" s="65"/>
      <c r="H175" s="74"/>
      <c r="I175" s="65"/>
      <c r="J175" s="75"/>
      <c r="K175" s="75"/>
      <c r="L175" s="65"/>
      <c r="M175" s="65"/>
      <c r="O175" s="65"/>
      <c r="P175" s="65"/>
      <c r="Q175" s="76"/>
      <c r="R175" s="65"/>
      <c r="S175" s="77"/>
    </row>
    <row r="176" spans="1:19">
      <c r="A176" s="73"/>
      <c r="B176" s="73"/>
      <c r="C176" s="73"/>
      <c r="D176" s="65"/>
      <c r="E176" s="65"/>
      <c r="F176" s="65"/>
      <c r="G176" s="65"/>
      <c r="H176" s="74"/>
      <c r="I176" s="65"/>
      <c r="J176" s="75"/>
      <c r="K176" s="75"/>
      <c r="L176" s="65"/>
      <c r="M176" s="65"/>
      <c r="O176" s="65"/>
      <c r="P176" s="65"/>
      <c r="Q176" s="76"/>
      <c r="R176" s="65"/>
      <c r="S176" s="77"/>
    </row>
    <row r="177" spans="1:19">
      <c r="A177" s="73"/>
      <c r="B177" s="73"/>
      <c r="C177" s="73"/>
      <c r="D177" s="65"/>
      <c r="E177" s="65"/>
      <c r="F177" s="65"/>
      <c r="G177" s="65"/>
      <c r="H177" s="74"/>
      <c r="I177" s="65"/>
      <c r="J177" s="75"/>
      <c r="K177" s="75"/>
      <c r="L177" s="65"/>
      <c r="M177" s="65"/>
      <c r="O177" s="65"/>
      <c r="P177" s="65"/>
      <c r="Q177" s="76"/>
      <c r="R177" s="65"/>
      <c r="S177" s="77"/>
    </row>
    <row r="178" spans="1:19">
      <c r="A178" s="73"/>
      <c r="B178" s="73"/>
      <c r="C178" s="73"/>
      <c r="D178" s="65"/>
      <c r="E178" s="65"/>
      <c r="F178" s="65"/>
      <c r="G178" s="65"/>
      <c r="H178" s="74"/>
      <c r="I178" s="65"/>
      <c r="J178" s="75"/>
      <c r="K178" s="75"/>
      <c r="L178" s="65"/>
      <c r="M178" s="65"/>
      <c r="O178" s="65"/>
      <c r="P178" s="65"/>
      <c r="Q178" s="76"/>
      <c r="R178" s="65"/>
      <c r="S178" s="77"/>
    </row>
    <row r="179" spans="1:19">
      <c r="A179" s="73"/>
      <c r="B179" s="73"/>
      <c r="C179" s="73"/>
      <c r="D179" s="65"/>
      <c r="E179" s="65"/>
      <c r="F179" s="65"/>
      <c r="G179" s="65"/>
      <c r="H179" s="74"/>
      <c r="I179" s="65"/>
      <c r="J179" s="75"/>
      <c r="K179" s="75"/>
      <c r="L179" s="65"/>
      <c r="M179" s="65"/>
      <c r="O179" s="65"/>
      <c r="P179" s="65"/>
      <c r="Q179" s="76"/>
      <c r="R179" s="65"/>
      <c r="S179" s="77"/>
    </row>
    <row r="180" spans="1:19">
      <c r="A180" s="73"/>
      <c r="B180" s="73"/>
      <c r="C180" s="73"/>
      <c r="D180" s="65"/>
      <c r="E180" s="65"/>
      <c r="F180" s="65"/>
      <c r="G180" s="65"/>
      <c r="H180" s="74"/>
      <c r="I180" s="65"/>
      <c r="J180" s="75"/>
      <c r="K180" s="75"/>
      <c r="L180" s="65"/>
      <c r="M180" s="65"/>
      <c r="O180" s="65"/>
      <c r="P180" s="65"/>
      <c r="Q180" s="76"/>
      <c r="R180" s="65"/>
      <c r="S180" s="77"/>
    </row>
    <row r="181" spans="1:19">
      <c r="A181" s="73"/>
      <c r="B181" s="73"/>
      <c r="C181" s="73"/>
      <c r="D181" s="65"/>
      <c r="E181" s="65"/>
      <c r="F181" s="65"/>
      <c r="G181" s="65"/>
      <c r="H181" s="74"/>
      <c r="I181" s="65"/>
      <c r="J181" s="75"/>
      <c r="K181" s="75"/>
      <c r="L181" s="65"/>
      <c r="M181" s="65"/>
      <c r="O181" s="65"/>
      <c r="P181" s="65"/>
      <c r="Q181" s="76"/>
      <c r="R181" s="65"/>
      <c r="S181" s="77"/>
    </row>
    <row r="182" spans="1:19">
      <c r="A182" s="73"/>
      <c r="B182" s="73"/>
      <c r="C182" s="73"/>
      <c r="D182" s="65"/>
      <c r="E182" s="65"/>
      <c r="F182" s="65"/>
      <c r="G182" s="65"/>
      <c r="H182" s="74"/>
      <c r="I182" s="65"/>
      <c r="J182" s="75"/>
      <c r="K182" s="75"/>
      <c r="L182" s="65"/>
      <c r="M182" s="65"/>
      <c r="O182" s="65"/>
      <c r="P182" s="65"/>
      <c r="Q182" s="76"/>
      <c r="R182" s="65"/>
      <c r="S182" s="77"/>
    </row>
    <row r="183" spans="1:19">
      <c r="A183" s="73"/>
      <c r="B183" s="73"/>
      <c r="C183" s="73"/>
      <c r="D183" s="65"/>
      <c r="E183" s="65"/>
      <c r="F183" s="65"/>
      <c r="G183" s="65"/>
      <c r="H183" s="74"/>
      <c r="I183" s="65"/>
      <c r="J183" s="75"/>
      <c r="K183" s="75"/>
      <c r="L183" s="65"/>
      <c r="M183" s="65"/>
      <c r="O183" s="65"/>
      <c r="P183" s="65"/>
      <c r="Q183" s="76"/>
      <c r="R183" s="65"/>
      <c r="S183" s="77"/>
    </row>
    <row r="184" spans="1:19">
      <c r="A184" s="73"/>
      <c r="B184" s="73"/>
      <c r="C184" s="73"/>
      <c r="D184" s="65"/>
      <c r="E184" s="65"/>
      <c r="F184" s="65"/>
      <c r="G184" s="65"/>
      <c r="H184" s="74"/>
      <c r="I184" s="65"/>
      <c r="J184" s="75"/>
      <c r="K184" s="75"/>
      <c r="L184" s="65"/>
      <c r="M184" s="65"/>
      <c r="O184" s="65"/>
      <c r="P184" s="65"/>
      <c r="Q184" s="76"/>
      <c r="R184" s="65"/>
      <c r="S184" s="77"/>
    </row>
    <row r="185" spans="1:19">
      <c r="A185" s="73"/>
      <c r="B185" s="73"/>
      <c r="C185" s="73"/>
      <c r="D185" s="65"/>
      <c r="E185" s="65"/>
      <c r="F185" s="65"/>
      <c r="G185" s="65"/>
      <c r="H185" s="74"/>
      <c r="I185" s="65"/>
      <c r="J185" s="75"/>
      <c r="K185" s="75"/>
      <c r="L185" s="65"/>
      <c r="M185" s="65"/>
      <c r="O185" s="65"/>
      <c r="P185" s="65"/>
      <c r="Q185" s="76"/>
      <c r="R185" s="65"/>
      <c r="S185" s="77"/>
    </row>
    <row r="186" spans="1:19">
      <c r="A186" s="73"/>
      <c r="B186" s="73"/>
      <c r="C186" s="73"/>
      <c r="D186" s="65"/>
      <c r="E186" s="65"/>
      <c r="F186" s="65"/>
      <c r="G186" s="65"/>
      <c r="H186" s="74"/>
      <c r="I186" s="65"/>
      <c r="J186" s="75"/>
      <c r="K186" s="75"/>
      <c r="L186" s="65"/>
      <c r="M186" s="65"/>
      <c r="O186" s="65"/>
      <c r="P186" s="65"/>
      <c r="Q186" s="76"/>
      <c r="R186" s="65"/>
      <c r="S186" s="77"/>
    </row>
    <row r="187" spans="1:19">
      <c r="A187" s="73"/>
      <c r="B187" s="73"/>
      <c r="C187" s="73"/>
      <c r="D187" s="65"/>
      <c r="E187" s="65"/>
      <c r="F187" s="65"/>
      <c r="G187" s="65"/>
      <c r="H187" s="74"/>
      <c r="I187" s="65"/>
      <c r="J187" s="75"/>
      <c r="K187" s="75"/>
      <c r="L187" s="65"/>
      <c r="M187" s="65"/>
      <c r="O187" s="65"/>
      <c r="P187" s="65"/>
      <c r="Q187" s="76"/>
      <c r="R187" s="65"/>
      <c r="S187" s="77"/>
    </row>
    <row r="188" spans="1:19">
      <c r="A188" s="73"/>
      <c r="B188" s="73"/>
      <c r="C188" s="73"/>
      <c r="D188" s="65"/>
      <c r="E188" s="65"/>
      <c r="F188" s="65"/>
      <c r="G188" s="65"/>
      <c r="H188" s="74"/>
      <c r="I188" s="65"/>
      <c r="J188" s="75"/>
      <c r="K188" s="75"/>
      <c r="L188" s="65"/>
      <c r="M188" s="65"/>
      <c r="O188" s="65"/>
      <c r="P188" s="65"/>
      <c r="Q188" s="76"/>
      <c r="R188" s="65"/>
      <c r="S188" s="77"/>
    </row>
    <row r="189" spans="1:19">
      <c r="A189" s="73"/>
      <c r="B189" s="73"/>
      <c r="C189" s="73"/>
      <c r="D189" s="65"/>
      <c r="E189" s="65"/>
      <c r="F189" s="65"/>
      <c r="G189" s="65"/>
      <c r="H189" s="74"/>
      <c r="I189" s="65"/>
      <c r="J189" s="75"/>
      <c r="K189" s="75"/>
      <c r="L189" s="65"/>
      <c r="M189" s="65"/>
      <c r="O189" s="65"/>
      <c r="P189" s="65"/>
      <c r="Q189" s="76"/>
      <c r="R189" s="65"/>
      <c r="S189" s="77"/>
    </row>
    <row r="190" spans="1:19">
      <c r="A190" s="73"/>
      <c r="B190" s="73"/>
      <c r="C190" s="73"/>
      <c r="D190" s="65"/>
      <c r="E190" s="65"/>
      <c r="F190" s="65"/>
      <c r="G190" s="65"/>
      <c r="H190" s="74"/>
      <c r="I190" s="65"/>
      <c r="J190" s="75"/>
      <c r="K190" s="75"/>
      <c r="L190" s="65"/>
      <c r="M190" s="65"/>
      <c r="O190" s="65"/>
      <c r="P190" s="65"/>
      <c r="Q190" s="76"/>
      <c r="R190" s="65"/>
      <c r="S190" s="77"/>
    </row>
    <row r="191" spans="1:19">
      <c r="A191" s="73"/>
      <c r="B191" s="73"/>
      <c r="C191" s="73"/>
      <c r="D191" s="65"/>
      <c r="E191" s="65"/>
      <c r="F191" s="65"/>
      <c r="G191" s="65"/>
      <c r="H191" s="74"/>
      <c r="I191" s="65"/>
      <c r="J191" s="75"/>
      <c r="K191" s="75"/>
      <c r="L191" s="65"/>
      <c r="M191" s="65"/>
      <c r="O191" s="65"/>
      <c r="P191" s="65"/>
      <c r="Q191" s="76"/>
      <c r="R191" s="65"/>
      <c r="S191" s="77"/>
    </row>
    <row r="192" spans="1:19">
      <c r="A192" s="73"/>
      <c r="B192" s="73"/>
      <c r="C192" s="73"/>
      <c r="D192" s="65"/>
      <c r="E192" s="65"/>
      <c r="F192" s="65"/>
      <c r="G192" s="65"/>
      <c r="H192" s="74"/>
      <c r="I192" s="65"/>
      <c r="J192" s="75"/>
      <c r="K192" s="75"/>
      <c r="L192" s="65"/>
      <c r="M192" s="65"/>
      <c r="O192" s="65"/>
      <c r="P192" s="65"/>
      <c r="Q192" s="76"/>
      <c r="R192" s="65"/>
      <c r="S192" s="77"/>
    </row>
    <row r="193" spans="1:19">
      <c r="A193" s="73"/>
      <c r="B193" s="73"/>
      <c r="C193" s="73"/>
      <c r="D193" s="65"/>
      <c r="E193" s="65"/>
      <c r="F193" s="65"/>
      <c r="G193" s="65"/>
      <c r="H193" s="74"/>
      <c r="I193" s="65"/>
      <c r="J193" s="75"/>
      <c r="K193" s="75"/>
      <c r="L193" s="65"/>
      <c r="M193" s="65"/>
      <c r="O193" s="65"/>
      <c r="P193" s="65"/>
      <c r="Q193" s="76"/>
      <c r="R193" s="65"/>
      <c r="S193" s="77"/>
    </row>
    <row r="194" spans="1:19">
      <c r="A194" s="73"/>
      <c r="B194" s="73"/>
      <c r="C194" s="73"/>
      <c r="D194" s="65"/>
      <c r="E194" s="65"/>
      <c r="F194" s="65"/>
      <c r="G194" s="65"/>
      <c r="H194" s="74"/>
      <c r="I194" s="65"/>
      <c r="J194" s="75"/>
      <c r="K194" s="75"/>
      <c r="L194" s="65"/>
      <c r="M194" s="65"/>
      <c r="O194" s="65"/>
      <c r="P194" s="65"/>
      <c r="Q194" s="76"/>
      <c r="R194" s="65"/>
      <c r="S194" s="77"/>
    </row>
    <row r="195" spans="1:19">
      <c r="A195" s="73"/>
      <c r="B195" s="73"/>
      <c r="C195" s="73"/>
      <c r="D195" s="65"/>
      <c r="E195" s="65"/>
      <c r="F195" s="65"/>
      <c r="G195" s="65"/>
      <c r="H195" s="74"/>
      <c r="I195" s="65"/>
      <c r="J195" s="75"/>
      <c r="K195" s="75"/>
      <c r="L195" s="65"/>
      <c r="M195" s="65"/>
      <c r="O195" s="65"/>
      <c r="P195" s="65"/>
      <c r="Q195" s="76"/>
      <c r="R195" s="65"/>
      <c r="S195" s="77"/>
    </row>
    <row r="196" spans="1:19">
      <c r="A196" s="73"/>
      <c r="B196" s="73"/>
      <c r="C196" s="73"/>
      <c r="D196" s="65"/>
      <c r="E196" s="65"/>
      <c r="F196" s="65"/>
      <c r="G196" s="65"/>
      <c r="H196" s="74"/>
      <c r="I196" s="65"/>
      <c r="J196" s="75"/>
      <c r="K196" s="75"/>
      <c r="L196" s="65"/>
      <c r="M196" s="65"/>
      <c r="O196" s="65"/>
      <c r="P196" s="65"/>
      <c r="Q196" s="76"/>
      <c r="R196" s="65"/>
      <c r="S196" s="77"/>
    </row>
    <row r="197" spans="1:19">
      <c r="A197" s="73"/>
      <c r="B197" s="73"/>
      <c r="C197" s="73"/>
      <c r="D197" s="65"/>
      <c r="E197" s="65"/>
      <c r="F197" s="65"/>
      <c r="G197" s="65"/>
      <c r="H197" s="74"/>
      <c r="I197" s="65"/>
      <c r="J197" s="75"/>
      <c r="K197" s="75"/>
      <c r="L197" s="65"/>
      <c r="M197" s="65"/>
      <c r="O197" s="65"/>
      <c r="P197" s="65"/>
      <c r="Q197" s="76"/>
      <c r="R197" s="65"/>
      <c r="S197" s="77"/>
    </row>
    <row r="198" spans="1:19">
      <c r="A198" s="73"/>
      <c r="B198" s="73"/>
      <c r="C198" s="73"/>
      <c r="D198" s="65"/>
      <c r="E198" s="65"/>
      <c r="F198" s="65"/>
      <c r="G198" s="65"/>
      <c r="H198" s="74"/>
      <c r="I198" s="65"/>
      <c r="J198" s="75"/>
      <c r="K198" s="75"/>
      <c r="L198" s="65"/>
      <c r="M198" s="65"/>
      <c r="O198" s="65"/>
      <c r="P198" s="65"/>
      <c r="Q198" s="76"/>
      <c r="R198" s="65"/>
      <c r="S198" s="77"/>
    </row>
    <row r="199" spans="1:19">
      <c r="A199" s="73"/>
      <c r="B199" s="73"/>
      <c r="C199" s="73"/>
      <c r="D199" s="65"/>
      <c r="E199" s="65"/>
      <c r="F199" s="65"/>
      <c r="G199" s="65"/>
      <c r="H199" s="74"/>
      <c r="I199" s="65"/>
      <c r="J199" s="75"/>
      <c r="K199" s="75"/>
      <c r="L199" s="65"/>
      <c r="M199" s="65"/>
      <c r="O199" s="65"/>
      <c r="P199" s="65"/>
      <c r="Q199" s="76"/>
      <c r="R199" s="65"/>
      <c r="S199" s="77"/>
    </row>
    <row r="200" spans="1:19">
      <c r="A200" s="73"/>
      <c r="B200" s="73"/>
      <c r="C200" s="73"/>
      <c r="D200" s="65"/>
      <c r="E200" s="65"/>
      <c r="F200" s="65"/>
      <c r="G200" s="65"/>
      <c r="H200" s="74"/>
      <c r="I200" s="65"/>
      <c r="J200" s="75"/>
      <c r="K200" s="75"/>
      <c r="L200" s="65"/>
      <c r="M200" s="65"/>
      <c r="O200" s="65"/>
      <c r="P200" s="65"/>
      <c r="Q200" s="76"/>
      <c r="R200" s="65"/>
      <c r="S200" s="77"/>
    </row>
    <row r="201" spans="1:19">
      <c r="A201" s="73"/>
      <c r="B201" s="73"/>
      <c r="C201" s="73"/>
      <c r="D201" s="65"/>
      <c r="E201" s="65"/>
      <c r="F201" s="65"/>
      <c r="G201" s="65"/>
      <c r="H201" s="74"/>
      <c r="I201" s="65"/>
      <c r="J201" s="75"/>
      <c r="K201" s="75"/>
      <c r="L201" s="65"/>
      <c r="M201" s="65"/>
      <c r="O201" s="65"/>
      <c r="P201" s="65"/>
      <c r="Q201" s="76"/>
      <c r="R201" s="65"/>
      <c r="S201" s="77"/>
    </row>
    <row r="202" spans="1:19">
      <c r="A202" s="73"/>
      <c r="B202" s="73"/>
      <c r="C202" s="73"/>
      <c r="D202" s="65"/>
      <c r="E202" s="65"/>
      <c r="F202" s="65"/>
      <c r="G202" s="65"/>
      <c r="H202" s="74"/>
      <c r="I202" s="65"/>
      <c r="J202" s="75"/>
      <c r="K202" s="75"/>
      <c r="L202" s="65"/>
      <c r="M202" s="65"/>
      <c r="O202" s="65"/>
      <c r="P202" s="65"/>
      <c r="Q202" s="76"/>
      <c r="R202" s="65"/>
      <c r="S202" s="77"/>
    </row>
    <row r="203" spans="1:19">
      <c r="A203" s="73"/>
      <c r="B203" s="73"/>
      <c r="C203" s="73"/>
      <c r="D203" s="65"/>
      <c r="E203" s="65"/>
      <c r="F203" s="65"/>
      <c r="G203" s="65"/>
      <c r="H203" s="74"/>
      <c r="I203" s="65"/>
      <c r="J203" s="75"/>
      <c r="K203" s="75"/>
      <c r="L203" s="65"/>
      <c r="M203" s="65"/>
      <c r="O203" s="65"/>
      <c r="P203" s="65"/>
      <c r="Q203" s="76"/>
      <c r="R203" s="65"/>
      <c r="S203" s="77"/>
    </row>
    <row r="204" spans="1:19">
      <c r="A204" s="73"/>
      <c r="B204" s="73"/>
      <c r="C204" s="73"/>
      <c r="D204" s="65"/>
      <c r="E204" s="65"/>
      <c r="F204" s="65"/>
      <c r="G204" s="65"/>
      <c r="H204" s="74"/>
      <c r="I204" s="65"/>
      <c r="J204" s="75"/>
      <c r="K204" s="75"/>
      <c r="L204" s="65"/>
      <c r="M204" s="65"/>
      <c r="O204" s="65"/>
      <c r="P204" s="65"/>
      <c r="Q204" s="76"/>
      <c r="R204" s="65"/>
      <c r="S204" s="77"/>
    </row>
    <row r="205" spans="1:19">
      <c r="A205" s="73"/>
      <c r="B205" s="73"/>
      <c r="C205" s="73"/>
      <c r="D205" s="65"/>
      <c r="E205" s="65"/>
      <c r="F205" s="65"/>
      <c r="G205" s="65"/>
      <c r="H205" s="74"/>
      <c r="I205" s="65"/>
      <c r="J205" s="75"/>
      <c r="K205" s="75"/>
      <c r="L205" s="65"/>
      <c r="M205" s="65"/>
      <c r="O205" s="65"/>
      <c r="P205" s="65"/>
      <c r="Q205" s="76"/>
      <c r="R205" s="65"/>
      <c r="S205" s="77"/>
    </row>
    <row r="206" spans="1:19">
      <c r="A206" s="73"/>
      <c r="B206" s="73"/>
      <c r="C206" s="73"/>
      <c r="D206" s="65"/>
      <c r="E206" s="65"/>
      <c r="F206" s="65"/>
      <c r="G206" s="65"/>
      <c r="H206" s="74"/>
      <c r="I206" s="65"/>
      <c r="J206" s="75"/>
      <c r="K206" s="75"/>
      <c r="L206" s="65"/>
      <c r="M206" s="65"/>
      <c r="O206" s="65"/>
      <c r="P206" s="65"/>
      <c r="Q206" s="76"/>
      <c r="R206" s="65"/>
      <c r="S206" s="77"/>
    </row>
    <row r="207" spans="1:19">
      <c r="A207" s="73"/>
      <c r="B207" s="73"/>
      <c r="C207" s="73"/>
      <c r="D207" s="65"/>
      <c r="E207" s="65"/>
      <c r="F207" s="65"/>
      <c r="G207" s="65"/>
      <c r="H207" s="74"/>
      <c r="I207" s="65"/>
      <c r="J207" s="75"/>
      <c r="K207" s="75"/>
      <c r="L207" s="65"/>
      <c r="M207" s="65"/>
      <c r="O207" s="65"/>
      <c r="P207" s="65"/>
      <c r="Q207" s="76"/>
      <c r="R207" s="65"/>
      <c r="S207" s="77"/>
    </row>
    <row r="208" spans="1:19">
      <c r="A208" s="73"/>
      <c r="B208" s="73"/>
      <c r="C208" s="73"/>
      <c r="D208" s="65"/>
      <c r="E208" s="65"/>
      <c r="F208" s="65"/>
      <c r="G208" s="65"/>
      <c r="H208" s="74"/>
      <c r="I208" s="65"/>
      <c r="J208" s="75"/>
      <c r="K208" s="75"/>
      <c r="L208" s="65"/>
      <c r="M208" s="65"/>
      <c r="O208" s="65"/>
      <c r="P208" s="65"/>
      <c r="Q208" s="76"/>
      <c r="R208" s="65"/>
      <c r="S208" s="77"/>
    </row>
    <row r="209" spans="1:19">
      <c r="A209" s="73"/>
      <c r="B209" s="73"/>
      <c r="C209" s="73"/>
      <c r="D209" s="65"/>
      <c r="E209" s="65"/>
      <c r="F209" s="65"/>
      <c r="G209" s="65"/>
      <c r="H209" s="74"/>
      <c r="I209" s="65"/>
      <c r="J209" s="75"/>
      <c r="K209" s="75"/>
      <c r="L209" s="65"/>
      <c r="M209" s="65"/>
      <c r="O209" s="65"/>
      <c r="P209" s="65"/>
      <c r="Q209" s="76"/>
      <c r="R209" s="65"/>
      <c r="S209" s="77"/>
    </row>
    <row r="210" spans="1:19">
      <c r="A210" s="73"/>
      <c r="B210" s="73"/>
      <c r="C210" s="73"/>
      <c r="D210" s="65"/>
      <c r="E210" s="65"/>
      <c r="F210" s="65"/>
      <c r="G210" s="65"/>
      <c r="H210" s="74"/>
      <c r="I210" s="65"/>
      <c r="J210" s="75"/>
      <c r="K210" s="75"/>
      <c r="L210" s="65"/>
      <c r="M210" s="65"/>
      <c r="O210" s="65"/>
      <c r="P210" s="65"/>
      <c r="Q210" s="76"/>
      <c r="R210" s="65"/>
      <c r="S210" s="77"/>
    </row>
    <row r="211" spans="1:19">
      <c r="A211" s="73"/>
      <c r="B211" s="73"/>
      <c r="C211" s="73"/>
      <c r="D211" s="65"/>
      <c r="E211" s="65"/>
      <c r="F211" s="65"/>
      <c r="G211" s="65"/>
      <c r="H211" s="74"/>
      <c r="I211" s="65"/>
      <c r="J211" s="75"/>
      <c r="K211" s="75"/>
      <c r="L211" s="65"/>
      <c r="M211" s="65"/>
      <c r="O211" s="65"/>
      <c r="P211" s="65"/>
      <c r="Q211" s="76"/>
      <c r="R211" s="65"/>
      <c r="S211" s="77"/>
    </row>
    <row r="212" spans="1:19">
      <c r="A212" s="73"/>
      <c r="B212" s="73"/>
      <c r="C212" s="73"/>
      <c r="D212" s="65"/>
      <c r="E212" s="65"/>
      <c r="F212" s="65"/>
      <c r="G212" s="65"/>
      <c r="H212" s="74"/>
      <c r="I212" s="65"/>
      <c r="J212" s="75"/>
      <c r="K212" s="75"/>
      <c r="L212" s="65"/>
      <c r="M212" s="65"/>
      <c r="O212" s="65"/>
      <c r="P212" s="65"/>
      <c r="Q212" s="76"/>
      <c r="R212" s="65"/>
      <c r="S212" s="77"/>
    </row>
    <row r="213" spans="1:19">
      <c r="A213" s="73"/>
      <c r="B213" s="73"/>
      <c r="C213" s="73"/>
      <c r="D213" s="65"/>
      <c r="E213" s="65"/>
      <c r="F213" s="65"/>
      <c r="G213" s="65"/>
      <c r="H213" s="74"/>
      <c r="I213" s="65"/>
      <c r="J213" s="75"/>
      <c r="K213" s="75"/>
      <c r="L213" s="65"/>
      <c r="M213" s="65"/>
      <c r="O213" s="65"/>
      <c r="P213" s="65"/>
      <c r="Q213" s="76"/>
      <c r="R213" s="65"/>
      <c r="S213" s="77"/>
    </row>
    <row r="214" spans="1:19">
      <c r="A214" s="73"/>
      <c r="B214" s="73"/>
      <c r="C214" s="73"/>
      <c r="D214" s="65"/>
      <c r="E214" s="65"/>
      <c r="F214" s="65"/>
      <c r="G214" s="65"/>
      <c r="H214" s="74"/>
      <c r="I214" s="65"/>
      <c r="J214" s="75"/>
      <c r="K214" s="75"/>
      <c r="L214" s="65"/>
      <c r="M214" s="65"/>
      <c r="O214" s="65"/>
      <c r="P214" s="65"/>
      <c r="Q214" s="76"/>
      <c r="R214" s="65"/>
      <c r="S214" s="77"/>
    </row>
    <row r="215" spans="1:19">
      <c r="A215" s="73"/>
      <c r="B215" s="73"/>
      <c r="C215" s="73"/>
      <c r="D215" s="65"/>
      <c r="E215" s="65"/>
      <c r="F215" s="65"/>
      <c r="G215" s="65"/>
      <c r="H215" s="74"/>
      <c r="I215" s="65"/>
      <c r="J215" s="75"/>
      <c r="K215" s="75"/>
      <c r="L215" s="65"/>
      <c r="M215" s="65"/>
      <c r="O215" s="65"/>
      <c r="P215" s="65"/>
      <c r="Q215" s="76"/>
      <c r="R215" s="65"/>
      <c r="S215" s="77"/>
    </row>
    <row r="216" spans="1:19">
      <c r="A216" s="73"/>
      <c r="B216" s="73"/>
      <c r="C216" s="73"/>
      <c r="D216" s="65"/>
      <c r="E216" s="65"/>
      <c r="F216" s="65"/>
      <c r="G216" s="65"/>
      <c r="H216" s="74"/>
      <c r="I216" s="65"/>
      <c r="J216" s="75"/>
      <c r="K216" s="75"/>
      <c r="L216" s="65"/>
      <c r="M216" s="65"/>
      <c r="O216" s="65"/>
      <c r="P216" s="65"/>
      <c r="Q216" s="76"/>
      <c r="R216" s="65"/>
      <c r="S216" s="77"/>
    </row>
    <row r="217" spans="1:19">
      <c r="A217" s="73"/>
      <c r="B217" s="73"/>
      <c r="C217" s="73"/>
      <c r="D217" s="65"/>
      <c r="E217" s="65"/>
      <c r="F217" s="65"/>
      <c r="G217" s="65"/>
      <c r="H217" s="74"/>
      <c r="I217" s="65"/>
      <c r="J217" s="75"/>
      <c r="K217" s="75"/>
      <c r="L217" s="65"/>
      <c r="M217" s="65"/>
      <c r="O217" s="65"/>
      <c r="P217" s="65"/>
      <c r="Q217" s="76"/>
      <c r="R217" s="65"/>
      <c r="S217" s="77"/>
    </row>
    <row r="218" spans="1:19">
      <c r="A218" s="73"/>
      <c r="B218" s="73"/>
      <c r="C218" s="73"/>
      <c r="D218" s="65"/>
      <c r="E218" s="65"/>
      <c r="F218" s="65"/>
      <c r="G218" s="65"/>
      <c r="H218" s="74"/>
      <c r="I218" s="65"/>
      <c r="J218" s="75"/>
      <c r="K218" s="75"/>
      <c r="L218" s="65"/>
      <c r="M218" s="65"/>
      <c r="O218" s="65"/>
      <c r="P218" s="65"/>
      <c r="Q218" s="76"/>
      <c r="R218" s="65"/>
      <c r="S218" s="77"/>
    </row>
    <row r="219" spans="1:19">
      <c r="A219" s="73"/>
      <c r="B219" s="73"/>
      <c r="C219" s="73"/>
      <c r="D219" s="65"/>
      <c r="E219" s="65"/>
      <c r="F219" s="65"/>
      <c r="G219" s="65"/>
      <c r="H219" s="74"/>
      <c r="I219" s="65"/>
      <c r="J219" s="75"/>
      <c r="K219" s="75"/>
      <c r="L219" s="65"/>
      <c r="M219" s="65"/>
      <c r="O219" s="65"/>
      <c r="P219" s="65"/>
      <c r="Q219" s="76"/>
      <c r="R219" s="65"/>
      <c r="S219" s="77"/>
    </row>
    <row r="220" spans="1:19">
      <c r="A220" s="73"/>
      <c r="B220" s="73"/>
      <c r="C220" s="73"/>
      <c r="D220" s="65"/>
      <c r="E220" s="65"/>
      <c r="F220" s="65"/>
      <c r="G220" s="65"/>
      <c r="H220" s="74"/>
      <c r="I220" s="65"/>
      <c r="J220" s="75"/>
      <c r="K220" s="75"/>
      <c r="L220" s="65"/>
      <c r="M220" s="65"/>
      <c r="O220" s="65"/>
      <c r="P220" s="65"/>
      <c r="Q220" s="76"/>
      <c r="R220" s="65"/>
      <c r="S220" s="77"/>
    </row>
    <row r="221" spans="1:19">
      <c r="A221" s="73"/>
      <c r="B221" s="73"/>
      <c r="C221" s="73"/>
      <c r="D221" s="65"/>
      <c r="E221" s="65"/>
      <c r="F221" s="65"/>
      <c r="G221" s="65"/>
      <c r="H221" s="74"/>
      <c r="I221" s="65"/>
      <c r="J221" s="75"/>
      <c r="K221" s="75"/>
      <c r="L221" s="65"/>
      <c r="M221" s="65"/>
      <c r="O221" s="65"/>
      <c r="P221" s="65"/>
      <c r="Q221" s="76"/>
      <c r="R221" s="65"/>
      <c r="S221" s="77"/>
    </row>
    <row r="222" spans="1:19">
      <c r="A222" s="73"/>
      <c r="B222" s="73"/>
      <c r="C222" s="73"/>
      <c r="D222" s="65"/>
      <c r="E222" s="65"/>
      <c r="F222" s="65"/>
      <c r="G222" s="65"/>
      <c r="H222" s="74"/>
      <c r="I222" s="65"/>
      <c r="J222" s="75"/>
      <c r="K222" s="75"/>
      <c r="L222" s="65"/>
      <c r="M222" s="65"/>
      <c r="O222" s="65"/>
      <c r="P222" s="65"/>
      <c r="Q222" s="76"/>
      <c r="R222" s="65"/>
      <c r="S222" s="77"/>
    </row>
    <row r="223" spans="1:19">
      <c r="A223" s="73"/>
      <c r="B223" s="73"/>
      <c r="C223" s="73"/>
      <c r="D223" s="65"/>
      <c r="E223" s="65"/>
      <c r="F223" s="65"/>
      <c r="G223" s="65"/>
      <c r="H223" s="74"/>
      <c r="I223" s="65"/>
      <c r="J223" s="75"/>
      <c r="K223" s="75"/>
      <c r="L223" s="65"/>
      <c r="M223" s="65"/>
      <c r="O223" s="65"/>
      <c r="P223" s="65"/>
      <c r="Q223" s="76"/>
      <c r="R223" s="65"/>
      <c r="S223" s="77"/>
    </row>
    <row r="224" spans="1:19">
      <c r="A224" s="73"/>
      <c r="B224" s="73"/>
      <c r="C224" s="73"/>
      <c r="D224" s="65"/>
      <c r="E224" s="65"/>
      <c r="F224" s="65"/>
      <c r="G224" s="65"/>
      <c r="H224" s="74"/>
      <c r="I224" s="65"/>
      <c r="J224" s="75"/>
      <c r="K224" s="75"/>
      <c r="L224" s="65"/>
      <c r="M224" s="65"/>
      <c r="O224" s="65"/>
      <c r="P224" s="65"/>
      <c r="Q224" s="76"/>
      <c r="R224" s="65"/>
      <c r="S224" s="77"/>
    </row>
    <row r="225" spans="1:19">
      <c r="A225" s="73"/>
      <c r="B225" s="73"/>
      <c r="C225" s="73"/>
      <c r="D225" s="65"/>
      <c r="E225" s="65"/>
      <c r="F225" s="65"/>
      <c r="G225" s="65"/>
      <c r="H225" s="74"/>
      <c r="I225" s="65"/>
      <c r="J225" s="75"/>
      <c r="K225" s="75"/>
      <c r="L225" s="65"/>
      <c r="M225" s="65"/>
      <c r="O225" s="65"/>
      <c r="P225" s="65"/>
      <c r="Q225" s="76"/>
      <c r="R225" s="65"/>
      <c r="S225" s="77"/>
    </row>
    <row r="226" spans="1:19">
      <c r="A226" s="73"/>
      <c r="B226" s="73"/>
      <c r="C226" s="73"/>
      <c r="D226" s="65"/>
      <c r="E226" s="65"/>
      <c r="F226" s="65"/>
      <c r="G226" s="65"/>
      <c r="H226" s="74"/>
      <c r="I226" s="65"/>
      <c r="J226" s="75"/>
      <c r="K226" s="75"/>
      <c r="L226" s="65"/>
      <c r="M226" s="65"/>
      <c r="O226" s="65"/>
      <c r="P226" s="65"/>
      <c r="Q226" s="76"/>
      <c r="R226" s="65"/>
      <c r="S226" s="77"/>
    </row>
    <row r="227" spans="1:19">
      <c r="A227" s="73"/>
      <c r="B227" s="73"/>
      <c r="C227" s="73"/>
      <c r="D227" s="65"/>
      <c r="E227" s="65"/>
      <c r="F227" s="65"/>
      <c r="G227" s="65"/>
      <c r="H227" s="74"/>
      <c r="I227" s="65"/>
      <c r="J227" s="75"/>
      <c r="K227" s="75"/>
      <c r="L227" s="65"/>
      <c r="M227" s="65"/>
      <c r="O227" s="65"/>
      <c r="P227" s="65"/>
      <c r="Q227" s="76"/>
      <c r="R227" s="65"/>
      <c r="S227" s="77"/>
    </row>
    <row r="228" spans="1:19">
      <c r="A228" s="73"/>
      <c r="B228" s="73"/>
      <c r="C228" s="73"/>
      <c r="D228" s="65"/>
      <c r="E228" s="65"/>
      <c r="F228" s="65"/>
      <c r="G228" s="65"/>
      <c r="H228" s="74"/>
      <c r="I228" s="65"/>
      <c r="J228" s="75"/>
      <c r="K228" s="75"/>
      <c r="L228" s="65"/>
      <c r="M228" s="65"/>
      <c r="O228" s="65"/>
      <c r="P228" s="65"/>
      <c r="Q228" s="76"/>
      <c r="R228" s="65"/>
      <c r="S228" s="77"/>
    </row>
    <row r="229" spans="1:19">
      <c r="A229" s="73"/>
      <c r="B229" s="73"/>
      <c r="C229" s="73"/>
      <c r="D229" s="65"/>
      <c r="E229" s="65"/>
      <c r="F229" s="65"/>
      <c r="G229" s="65"/>
      <c r="H229" s="74"/>
      <c r="I229" s="65"/>
      <c r="J229" s="75"/>
      <c r="K229" s="75"/>
      <c r="L229" s="65"/>
      <c r="M229" s="65"/>
      <c r="O229" s="65"/>
      <c r="P229" s="65"/>
      <c r="Q229" s="76"/>
      <c r="R229" s="65"/>
      <c r="S229" s="77"/>
    </row>
  </sheetData>
  <mergeCells count="71">
    <mergeCell ref="H28:I28"/>
    <mergeCell ref="H30:I30"/>
    <mergeCell ref="H32:I32"/>
    <mergeCell ref="H41:I41"/>
    <mergeCell ref="H33:I33"/>
    <mergeCell ref="B11:C11"/>
    <mergeCell ref="D11:F11"/>
    <mergeCell ref="H11:I11"/>
    <mergeCell ref="H12:I12"/>
    <mergeCell ref="H40:I40"/>
    <mergeCell ref="H19:I19"/>
    <mergeCell ref="H20:I20"/>
    <mergeCell ref="H25:I25"/>
    <mergeCell ref="H34:I34"/>
    <mergeCell ref="H31:I31"/>
    <mergeCell ref="H35:I35"/>
    <mergeCell ref="H39:I39"/>
    <mergeCell ref="H18:I18"/>
    <mergeCell ref="H21:I21"/>
    <mergeCell ref="H15:I15"/>
    <mergeCell ref="H22:I22"/>
    <mergeCell ref="H13:I13"/>
    <mergeCell ref="L14:M14"/>
    <mergeCell ref="L15:M15"/>
    <mergeCell ref="L16:M16"/>
    <mergeCell ref="L17:M17"/>
    <mergeCell ref="L18:M18"/>
    <mergeCell ref="L19:M19"/>
    <mergeCell ref="J2:K2"/>
    <mergeCell ref="L12:M12"/>
    <mergeCell ref="J11:K11"/>
    <mergeCell ref="J7:L7"/>
    <mergeCell ref="L13:M13"/>
    <mergeCell ref="L28:M28"/>
    <mergeCell ref="L26:M26"/>
    <mergeCell ref="L27:M27"/>
    <mergeCell ref="L20:M20"/>
    <mergeCell ref="L21:M21"/>
    <mergeCell ref="L22:M22"/>
    <mergeCell ref="L25:M25"/>
    <mergeCell ref="L24:M24"/>
    <mergeCell ref="L23:M23"/>
    <mergeCell ref="T2:V2"/>
    <mergeCell ref="T3:V3"/>
    <mergeCell ref="T4:V4"/>
    <mergeCell ref="H38:I38"/>
    <mergeCell ref="L29:M29"/>
    <mergeCell ref="L30:M30"/>
    <mergeCell ref="H29:I29"/>
    <mergeCell ref="H36:I36"/>
    <mergeCell ref="H37:I37"/>
    <mergeCell ref="H26:I26"/>
    <mergeCell ref="H27:I27"/>
    <mergeCell ref="H16:I16"/>
    <mergeCell ref="H17:I17"/>
    <mergeCell ref="H23:I23"/>
    <mergeCell ref="H24:I24"/>
    <mergeCell ref="H14:I14"/>
    <mergeCell ref="H42:I42"/>
    <mergeCell ref="L42:M42"/>
    <mergeCell ref="L43:M43"/>
    <mergeCell ref="L31:M31"/>
    <mergeCell ref="L32:M32"/>
    <mergeCell ref="L33:M33"/>
    <mergeCell ref="L34:M34"/>
    <mergeCell ref="L39:M39"/>
    <mergeCell ref="L41:M41"/>
    <mergeCell ref="L36:M36"/>
    <mergeCell ref="L37:M37"/>
    <mergeCell ref="L38:M38"/>
    <mergeCell ref="L35:M35"/>
  </mergeCells>
  <phoneticPr fontId="4"/>
  <conditionalFormatting sqref="C12:C33 C37:C42">
    <cfRule type="cellIs" dxfId="7" priority="5" stopIfTrue="1" operator="equal">
      <formula>"土"</formula>
    </cfRule>
    <cfRule type="cellIs" dxfId="6" priority="6" stopIfTrue="1" operator="equal">
      <formula>"日"</formula>
    </cfRule>
  </conditionalFormatting>
  <conditionalFormatting sqref="C34:C36">
    <cfRule type="cellIs" dxfId="5" priority="3" stopIfTrue="1" operator="equal">
      <formula>"土"</formula>
    </cfRule>
    <cfRule type="cellIs" dxfId="4" priority="4" stopIfTrue="1" operator="equal">
      <formula>"日"</formula>
    </cfRule>
  </conditionalFormatting>
  <conditionalFormatting sqref="C42">
    <cfRule type="cellIs" dxfId="3" priority="1" stopIfTrue="1" operator="equal">
      <formula>"土"</formula>
    </cfRule>
    <cfRule type="cellIs" dxfId="2" priority="2" stopIfTrue="1" operator="equal">
      <formula>"日"</formula>
    </cfRule>
  </conditionalFormatting>
  <pageMargins left="0.41" right="0.39370078740157483" top="0.56000000000000005" bottom="0.36" header="0.41" footer="0.62"/>
  <pageSetup paperSize="9" orientation="portrait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B228"/>
  <sheetViews>
    <sheetView zoomScale="110" workbookViewId="0">
      <selection activeCell="J14" sqref="J14"/>
    </sheetView>
  </sheetViews>
  <sheetFormatPr defaultColWidth="10.33203125" defaultRowHeight="12"/>
  <cols>
    <col min="1" max="1" width="3.33203125" style="57" customWidth="1"/>
    <col min="2" max="3" width="5.33203125" style="57" customWidth="1"/>
    <col min="4" max="4" width="8.1640625" style="9" customWidth="1"/>
    <col min="5" max="5" width="4.33203125" style="9" customWidth="1"/>
    <col min="6" max="6" width="8" style="9" customWidth="1"/>
    <col min="7" max="7" width="1.33203125" style="9" customWidth="1"/>
    <col min="8" max="8" width="28.33203125" style="58" customWidth="1"/>
    <col min="9" max="9" width="18" style="9" customWidth="1"/>
    <col min="10" max="10" width="13" style="59" customWidth="1"/>
    <col min="11" max="11" width="2.33203125" style="59" customWidth="1"/>
    <col min="12" max="12" width="14.33203125" style="9" customWidth="1"/>
    <col min="13" max="13" width="2.33203125" style="9" customWidth="1"/>
    <col min="14" max="14" width="2.1640625" style="65" customWidth="1"/>
    <col min="15" max="16" width="8.33203125" style="9" hidden="1" customWidth="1"/>
    <col min="17" max="17" width="8.33203125" style="60" hidden="1" customWidth="1"/>
    <col min="18" max="18" width="5" style="9" hidden="1" customWidth="1"/>
    <col min="19" max="19" width="6.83203125" style="61" hidden="1" customWidth="1"/>
    <col min="20" max="20" width="9.1640625" style="65" customWidth="1"/>
    <col min="21" max="22" width="8.83203125" style="65" customWidth="1"/>
    <col min="23" max="23" width="9.1640625" style="65" customWidth="1"/>
    <col min="24" max="54" width="10.33203125" style="65" customWidth="1"/>
    <col min="55" max="16384" width="10.33203125" style="9"/>
  </cols>
  <sheetData>
    <row r="1" spans="1:54" ht="25.5" customHeight="1" thickBot="1">
      <c r="A1" s="2"/>
      <c r="B1" s="1" t="s">
        <v>28</v>
      </c>
      <c r="C1" s="3"/>
      <c r="D1" s="4"/>
      <c r="E1" s="4"/>
      <c r="F1" s="4"/>
      <c r="G1" s="4"/>
      <c r="H1" s="5"/>
      <c r="I1" s="4"/>
      <c r="J1" s="6"/>
      <c r="K1" s="6"/>
      <c r="L1" s="103">
        <v>41963</v>
      </c>
      <c r="M1" s="4"/>
      <c r="N1" s="64"/>
      <c r="O1" s="4"/>
      <c r="P1" s="4"/>
      <c r="Q1" s="7"/>
      <c r="R1" s="4"/>
      <c r="S1" s="8"/>
      <c r="T1" s="94" t="s">
        <v>14</v>
      </c>
      <c r="U1" s="64"/>
      <c r="V1" s="64"/>
      <c r="W1" s="64"/>
    </row>
    <row r="2" spans="1:54" ht="17.25" customHeight="1" thickTop="1">
      <c r="A2" s="4"/>
      <c r="B2" s="3"/>
      <c r="C2" s="3"/>
      <c r="D2" s="4"/>
      <c r="E2" s="4"/>
      <c r="F2" s="4"/>
      <c r="G2" s="4"/>
      <c r="H2" s="5"/>
      <c r="I2" s="4"/>
      <c r="J2" s="146" t="s">
        <v>29</v>
      </c>
      <c r="K2" s="147"/>
      <c r="L2" s="87" t="s">
        <v>11</v>
      </c>
      <c r="M2" s="4"/>
      <c r="N2" s="64"/>
      <c r="O2" s="4"/>
      <c r="P2" s="4"/>
      <c r="Q2" s="7"/>
      <c r="R2" s="4"/>
      <c r="S2" s="7">
        <v>0</v>
      </c>
      <c r="T2" s="126" t="s">
        <v>16</v>
      </c>
      <c r="U2" s="127"/>
      <c r="V2" s="127"/>
      <c r="W2" s="81">
        <v>0.5</v>
      </c>
      <c r="X2" s="96" t="s">
        <v>15</v>
      </c>
    </row>
    <row r="3" spans="1:54" ht="16.5" customHeight="1">
      <c r="A3" s="10"/>
      <c r="B3" s="3"/>
      <c r="C3" s="3"/>
      <c r="D3" s="4"/>
      <c r="E3" s="4"/>
      <c r="F3" s="4"/>
      <c r="G3" s="4"/>
      <c r="H3" s="5"/>
      <c r="I3" s="4"/>
      <c r="J3" s="88"/>
      <c r="K3" s="89"/>
      <c r="L3" s="11"/>
      <c r="M3" s="4"/>
      <c r="N3" s="64"/>
      <c r="O3" s="4"/>
      <c r="P3" s="4"/>
      <c r="Q3" s="7"/>
      <c r="R3" s="4"/>
      <c r="S3" s="8"/>
      <c r="T3" s="128" t="s">
        <v>17</v>
      </c>
      <c r="U3" s="129"/>
      <c r="V3" s="129"/>
      <c r="W3" s="82">
        <v>0.54166666666666696</v>
      </c>
      <c r="X3" s="96" t="s">
        <v>15</v>
      </c>
    </row>
    <row r="4" spans="1:54" ht="14.25" customHeight="1">
      <c r="A4" s="10"/>
      <c r="B4" s="97"/>
      <c r="C4" s="3"/>
      <c r="D4" s="4"/>
      <c r="E4" s="4"/>
      <c r="F4" s="4"/>
      <c r="G4" s="4"/>
      <c r="H4" s="5"/>
      <c r="I4" s="4"/>
      <c r="J4" s="88"/>
      <c r="K4" s="89"/>
      <c r="L4" s="11"/>
      <c r="M4" s="4"/>
      <c r="N4" s="64"/>
      <c r="O4" s="4"/>
      <c r="P4" s="4"/>
      <c r="Q4" s="7"/>
      <c r="R4" s="4"/>
      <c r="S4" s="8"/>
      <c r="T4" s="130" t="s">
        <v>18</v>
      </c>
      <c r="U4" s="131"/>
      <c r="V4" s="131"/>
      <c r="W4" s="12">
        <f>W3-W2</f>
        <v>4.1666666666666997E-2</v>
      </c>
    </row>
    <row r="5" spans="1:54" s="20" customFormat="1" ht="21" customHeight="1" thickBot="1">
      <c r="A5" s="13"/>
      <c r="B5" s="14"/>
      <c r="C5" s="83" t="str">
        <f>CONCATENATE(DBCS(MONTH(L1)),"月度 作業報告書（兼納品書）")</f>
        <v>11月度 作業報告書（兼納品書）</v>
      </c>
      <c r="D5" s="63"/>
      <c r="E5" s="63"/>
      <c r="F5" s="63"/>
      <c r="G5" s="63"/>
      <c r="H5" s="63"/>
      <c r="I5" s="15"/>
      <c r="J5" s="90"/>
      <c r="K5" s="79"/>
      <c r="L5" s="16"/>
      <c r="M5" s="17"/>
      <c r="N5" s="66"/>
      <c r="O5" s="17"/>
      <c r="P5" s="17"/>
      <c r="Q5" s="18"/>
      <c r="R5" s="17"/>
      <c r="S5" s="19"/>
      <c r="T5" s="66"/>
      <c r="U5" s="66"/>
      <c r="V5" s="66"/>
      <c r="W5" s="66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</row>
    <row r="6" spans="1:54" ht="9.75" customHeight="1" thickBot="1">
      <c r="A6" s="10"/>
      <c r="B6" s="21"/>
      <c r="C6" s="22"/>
      <c r="D6" s="23"/>
      <c r="E6" s="23"/>
      <c r="F6" s="4"/>
      <c r="G6" s="4"/>
      <c r="H6" s="5"/>
      <c r="I6" s="4"/>
      <c r="J6" s="80"/>
      <c r="K6" s="91"/>
      <c r="L6" s="24"/>
      <c r="M6" s="4"/>
      <c r="N6" s="64"/>
      <c r="O6" s="4"/>
      <c r="P6" s="4"/>
      <c r="Q6" s="7"/>
      <c r="R6" s="4"/>
      <c r="S6" s="8"/>
      <c r="T6" s="64"/>
      <c r="U6" s="64"/>
      <c r="V6" s="64"/>
      <c r="W6" s="64"/>
    </row>
    <row r="7" spans="1:54" s="35" customFormat="1" ht="41.25" customHeight="1" thickTop="1">
      <c r="A7" s="25"/>
      <c r="B7" s="26"/>
      <c r="C7" s="27"/>
      <c r="D7" s="28"/>
      <c r="E7" s="28"/>
      <c r="F7" s="29"/>
      <c r="G7" s="29"/>
      <c r="H7" s="30"/>
      <c r="I7" s="31" t="s">
        <v>1</v>
      </c>
      <c r="J7" s="32" t="s">
        <v>22</v>
      </c>
      <c r="K7" s="32"/>
      <c r="L7" s="32"/>
      <c r="M7" s="29"/>
      <c r="N7" s="68"/>
      <c r="O7" s="29"/>
      <c r="P7" s="29"/>
      <c r="Q7" s="33"/>
      <c r="R7" s="29"/>
      <c r="S7" s="34"/>
      <c r="T7" s="68"/>
      <c r="U7" s="68"/>
      <c r="V7" s="68"/>
      <c r="W7" s="68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</row>
    <row r="8" spans="1:54" s="35" customFormat="1" ht="15.75" customHeight="1">
      <c r="A8" s="25"/>
      <c r="B8" s="26"/>
      <c r="C8" s="27"/>
      <c r="D8" s="28"/>
      <c r="E8" s="28"/>
      <c r="F8" s="29"/>
      <c r="G8" s="29"/>
      <c r="H8" s="30"/>
      <c r="I8" s="31" t="s">
        <v>2</v>
      </c>
      <c r="J8" s="32" t="s">
        <v>19</v>
      </c>
      <c r="K8" s="32"/>
      <c r="L8" s="32"/>
      <c r="M8" s="29"/>
      <c r="N8" s="68"/>
      <c r="O8" s="29"/>
      <c r="P8" s="29"/>
      <c r="Q8" s="33"/>
      <c r="R8" s="29"/>
      <c r="S8" s="34"/>
      <c r="T8" s="68"/>
      <c r="U8" s="68"/>
      <c r="V8" s="68"/>
      <c r="W8" s="68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</row>
    <row r="9" spans="1:54" s="35" customFormat="1" ht="15.75" customHeight="1">
      <c r="A9" s="25"/>
      <c r="B9" s="26"/>
      <c r="C9" s="27"/>
      <c r="D9" s="28"/>
      <c r="E9" s="28"/>
      <c r="F9" s="29"/>
      <c r="G9" s="29"/>
      <c r="H9" s="30"/>
      <c r="I9" s="31" t="s">
        <v>0</v>
      </c>
      <c r="J9" s="102" t="s">
        <v>23</v>
      </c>
      <c r="K9" s="32"/>
      <c r="L9" s="32"/>
      <c r="M9" s="29"/>
      <c r="N9" s="68"/>
      <c r="O9" s="29"/>
      <c r="P9" s="29"/>
      <c r="Q9" s="33"/>
      <c r="R9" s="29"/>
      <c r="S9" s="34"/>
      <c r="T9" s="92" t="s">
        <v>12</v>
      </c>
      <c r="U9" s="68"/>
      <c r="V9" s="68"/>
      <c r="W9" s="68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</row>
    <row r="10" spans="1:54" ht="18.75" customHeight="1">
      <c r="A10" s="10"/>
      <c r="B10" s="21"/>
      <c r="C10" s="22"/>
      <c r="D10" s="23"/>
      <c r="E10" s="23"/>
      <c r="F10" s="4"/>
      <c r="G10" s="4"/>
      <c r="H10" s="5"/>
      <c r="I10" s="4"/>
      <c r="J10" s="4"/>
      <c r="K10" s="4"/>
      <c r="L10" s="4"/>
      <c r="M10" s="4"/>
      <c r="N10" s="64"/>
      <c r="O10" s="36"/>
      <c r="P10" s="4"/>
      <c r="Q10" s="7"/>
      <c r="R10" s="4"/>
      <c r="S10" s="8"/>
      <c r="T10" s="93" t="s">
        <v>13</v>
      </c>
      <c r="U10" s="64"/>
      <c r="V10" s="64"/>
      <c r="W10" s="64"/>
    </row>
    <row r="11" spans="1:54" s="44" customFormat="1" ht="27.75" customHeight="1">
      <c r="A11" s="37"/>
      <c r="B11" s="148" t="s">
        <v>33</v>
      </c>
      <c r="C11" s="138"/>
      <c r="D11" s="148" t="s">
        <v>31</v>
      </c>
      <c r="E11" s="139"/>
      <c r="F11" s="139"/>
      <c r="G11" s="39"/>
      <c r="H11" s="148" t="s">
        <v>32</v>
      </c>
      <c r="I11" s="138"/>
      <c r="J11" s="149" t="s">
        <v>34</v>
      </c>
      <c r="K11" s="135"/>
      <c r="L11" s="104" t="s">
        <v>35</v>
      </c>
      <c r="M11" s="39"/>
      <c r="N11" s="78"/>
      <c r="O11" s="41" t="s">
        <v>3</v>
      </c>
      <c r="P11" s="41" t="s">
        <v>4</v>
      </c>
      <c r="Q11" s="42" t="s">
        <v>5</v>
      </c>
      <c r="R11" s="41"/>
      <c r="S11" s="41"/>
      <c r="T11" s="43" t="s">
        <v>6</v>
      </c>
      <c r="U11" s="43" t="s">
        <v>7</v>
      </c>
      <c r="V11" s="43" t="s">
        <v>8</v>
      </c>
      <c r="W11" s="43" t="s">
        <v>9</v>
      </c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</row>
    <row r="12" spans="1:54" ht="18" customHeight="1">
      <c r="A12" s="3"/>
      <c r="B12" s="45">
        <v>1</v>
      </c>
      <c r="C12" s="100" t="str">
        <f t="shared" ref="C12:C41" si="0">IF($B12="","",CHOOSE(WEEKDAY(DATE(YEAR($L$1),MONTH($L$1),$B12),2),"月","火","水","木","金","土","日"))</f>
        <v>土</v>
      </c>
      <c r="D12" s="84"/>
      <c r="E12" s="86"/>
      <c r="F12" s="95"/>
      <c r="G12" s="85"/>
      <c r="H12" s="142"/>
      <c r="I12" s="143"/>
      <c r="J12" s="46" t="str">
        <f t="shared" ref="J12:J38" si="1">IF(F12="","",R12+S12-T12-U12-V12-W12)</f>
        <v/>
      </c>
      <c r="K12" s="47" t="str">
        <f t="shared" ref="K12:K42" si="2">IF(J12="","","h")</f>
        <v/>
      </c>
      <c r="L12" s="144"/>
      <c r="M12" s="145"/>
      <c r="N12" s="64"/>
      <c r="O12" s="48" t="str">
        <f t="shared" ref="O12:O41" si="3">IF(F12="","",F12-D12)</f>
        <v/>
      </c>
      <c r="P12" s="48" t="str">
        <f t="shared" ref="P12:P41" si="4">IF(F12="","",O12-Q12)</f>
        <v/>
      </c>
      <c r="Q12" s="49" t="str">
        <f t="shared" ref="Q12:Q41" si="5">IF(F12="","",IF(D12&gt;=$W$3,$S$2,IF(F12&lt;=$W$2,$S$2,$W$4)))</f>
        <v/>
      </c>
      <c r="R12" s="50" t="str">
        <f t="shared" ref="R12:R41" si="6">IF(F12="","",HOUR(P12))</f>
        <v/>
      </c>
      <c r="S12" s="51" t="str">
        <f t="shared" ref="S12:S41" si="7">IF(F12="","",(MINUTE(P12)/60))</f>
        <v/>
      </c>
      <c r="T12" s="52"/>
      <c r="U12" s="52"/>
      <c r="V12" s="52"/>
      <c r="W12" s="52"/>
    </row>
    <row r="13" spans="1:54" ht="18" customHeight="1">
      <c r="A13" s="3"/>
      <c r="B13" s="41">
        <v>2</v>
      </c>
      <c r="C13" s="101" t="str">
        <f t="shared" si="0"/>
        <v>日</v>
      </c>
      <c r="D13" s="84"/>
      <c r="E13" s="86"/>
      <c r="F13" s="95"/>
      <c r="G13" s="85"/>
      <c r="H13" s="142"/>
      <c r="I13" s="143"/>
      <c r="J13" s="46" t="str">
        <f t="shared" si="1"/>
        <v/>
      </c>
      <c r="K13" s="47" t="str">
        <f t="shared" si="2"/>
        <v/>
      </c>
      <c r="L13" s="144"/>
      <c r="M13" s="145"/>
      <c r="N13" s="64"/>
      <c r="O13" s="48" t="str">
        <f t="shared" si="3"/>
        <v/>
      </c>
      <c r="P13" s="48" t="str">
        <f t="shared" si="4"/>
        <v/>
      </c>
      <c r="Q13" s="49" t="str">
        <f t="shared" si="5"/>
        <v/>
      </c>
      <c r="R13" s="50" t="str">
        <f t="shared" si="6"/>
        <v/>
      </c>
      <c r="S13" s="51" t="str">
        <f t="shared" si="7"/>
        <v/>
      </c>
      <c r="T13" s="52"/>
      <c r="U13" s="52"/>
      <c r="V13" s="52"/>
      <c r="W13" s="52"/>
    </row>
    <row r="14" spans="1:54" ht="18" customHeight="1">
      <c r="A14" s="3"/>
      <c r="B14" s="41">
        <v>3</v>
      </c>
      <c r="C14" s="41" t="str">
        <f t="shared" si="0"/>
        <v>月</v>
      </c>
      <c r="D14" s="84">
        <v>0.60416666666666696</v>
      </c>
      <c r="E14" s="86" t="s">
        <v>21</v>
      </c>
      <c r="F14" s="95">
        <v>0.75</v>
      </c>
      <c r="G14" s="85"/>
      <c r="H14" s="142" t="s">
        <v>24</v>
      </c>
      <c r="I14" s="143"/>
      <c r="J14" s="46">
        <f t="shared" si="1"/>
        <v>3.5</v>
      </c>
      <c r="K14" s="47" t="str">
        <f t="shared" si="2"/>
        <v>h</v>
      </c>
      <c r="L14" s="144"/>
      <c r="M14" s="145"/>
      <c r="N14" s="64"/>
      <c r="O14" s="48">
        <f t="shared" si="3"/>
        <v>0.14583333333333301</v>
      </c>
      <c r="P14" s="48">
        <f t="shared" si="4"/>
        <v>0.14583333333333301</v>
      </c>
      <c r="Q14" s="49">
        <f t="shared" si="5"/>
        <v>0</v>
      </c>
      <c r="R14" s="50">
        <f t="shared" si="6"/>
        <v>3</v>
      </c>
      <c r="S14" s="51">
        <f t="shared" si="7"/>
        <v>0.5</v>
      </c>
      <c r="T14" s="52"/>
      <c r="U14" s="52"/>
      <c r="V14" s="52"/>
      <c r="W14" s="52"/>
    </row>
    <row r="15" spans="1:54" ht="18" customHeight="1">
      <c r="A15" s="3"/>
      <c r="B15" s="41">
        <v>4</v>
      </c>
      <c r="C15" s="41" t="str">
        <f t="shared" si="0"/>
        <v>火</v>
      </c>
      <c r="D15" s="84">
        <v>0.60416666666666696</v>
      </c>
      <c r="E15" s="86" t="s">
        <v>21</v>
      </c>
      <c r="F15" s="95">
        <v>0.75</v>
      </c>
      <c r="G15" s="85"/>
      <c r="H15" s="142" t="s">
        <v>24</v>
      </c>
      <c r="I15" s="143"/>
      <c r="J15" s="46">
        <f t="shared" si="1"/>
        <v>3.5</v>
      </c>
      <c r="K15" s="47" t="str">
        <f t="shared" si="2"/>
        <v>h</v>
      </c>
      <c r="L15" s="144"/>
      <c r="M15" s="145"/>
      <c r="N15" s="64"/>
      <c r="O15" s="48">
        <f t="shared" si="3"/>
        <v>0.14583333333333301</v>
      </c>
      <c r="P15" s="48">
        <f t="shared" si="4"/>
        <v>0.14583333333333301</v>
      </c>
      <c r="Q15" s="49">
        <f t="shared" si="5"/>
        <v>0</v>
      </c>
      <c r="R15" s="50">
        <f t="shared" si="6"/>
        <v>3</v>
      </c>
      <c r="S15" s="51">
        <f t="shared" si="7"/>
        <v>0.5</v>
      </c>
      <c r="T15" s="52"/>
      <c r="U15" s="52"/>
      <c r="V15" s="52"/>
      <c r="W15" s="52"/>
    </row>
    <row r="16" spans="1:54" ht="18" customHeight="1">
      <c r="A16" s="3"/>
      <c r="B16" s="41">
        <v>5</v>
      </c>
      <c r="C16" s="41" t="str">
        <f t="shared" si="0"/>
        <v>水</v>
      </c>
      <c r="D16" s="84">
        <v>0.625</v>
      </c>
      <c r="E16" s="86" t="s">
        <v>21</v>
      </c>
      <c r="F16" s="95">
        <v>0.75</v>
      </c>
      <c r="G16" s="85"/>
      <c r="H16" s="142" t="s">
        <v>24</v>
      </c>
      <c r="I16" s="143"/>
      <c r="J16" s="46">
        <f t="shared" si="1"/>
        <v>3</v>
      </c>
      <c r="K16" s="47" t="str">
        <f t="shared" si="2"/>
        <v>h</v>
      </c>
      <c r="L16" s="144"/>
      <c r="M16" s="145"/>
      <c r="N16" s="64"/>
      <c r="O16" s="48">
        <f t="shared" si="3"/>
        <v>0.125</v>
      </c>
      <c r="P16" s="48">
        <f t="shared" si="4"/>
        <v>0.125</v>
      </c>
      <c r="Q16" s="49">
        <f t="shared" si="5"/>
        <v>0</v>
      </c>
      <c r="R16" s="50">
        <f t="shared" si="6"/>
        <v>3</v>
      </c>
      <c r="S16" s="51">
        <f t="shared" si="7"/>
        <v>0</v>
      </c>
      <c r="T16" s="52"/>
      <c r="U16" s="52"/>
      <c r="V16" s="52"/>
      <c r="W16" s="52"/>
    </row>
    <row r="17" spans="1:23" ht="18" customHeight="1">
      <c r="A17" s="3"/>
      <c r="B17" s="41">
        <v>6</v>
      </c>
      <c r="C17" s="41" t="str">
        <f t="shared" si="0"/>
        <v>木</v>
      </c>
      <c r="D17" s="84">
        <v>0.60416666666666696</v>
      </c>
      <c r="E17" s="86" t="s">
        <v>21</v>
      </c>
      <c r="F17" s="95">
        <v>0.75</v>
      </c>
      <c r="G17" s="85"/>
      <c r="H17" s="142" t="s">
        <v>24</v>
      </c>
      <c r="I17" s="143"/>
      <c r="J17" s="46">
        <f t="shared" si="1"/>
        <v>3.5</v>
      </c>
      <c r="K17" s="47" t="str">
        <f t="shared" si="2"/>
        <v>h</v>
      </c>
      <c r="L17" s="144"/>
      <c r="M17" s="145"/>
      <c r="N17" s="64"/>
      <c r="O17" s="48">
        <f t="shared" si="3"/>
        <v>0.14583333333333301</v>
      </c>
      <c r="P17" s="48">
        <f t="shared" si="4"/>
        <v>0.14583333333333301</v>
      </c>
      <c r="Q17" s="49">
        <f t="shared" si="5"/>
        <v>0</v>
      </c>
      <c r="R17" s="50">
        <f t="shared" si="6"/>
        <v>3</v>
      </c>
      <c r="S17" s="51">
        <f t="shared" si="7"/>
        <v>0.5</v>
      </c>
      <c r="T17" s="52"/>
      <c r="U17" s="52"/>
      <c r="V17" s="52"/>
      <c r="W17" s="52"/>
    </row>
    <row r="18" spans="1:23" ht="18" customHeight="1">
      <c r="A18" s="3"/>
      <c r="B18" s="41">
        <v>7</v>
      </c>
      <c r="C18" s="41" t="str">
        <f t="shared" si="0"/>
        <v>金</v>
      </c>
      <c r="D18" s="84">
        <v>0.60416666666666696</v>
      </c>
      <c r="E18" s="86" t="s">
        <v>21</v>
      </c>
      <c r="F18" s="95">
        <v>0.75</v>
      </c>
      <c r="G18" s="85"/>
      <c r="H18" s="142" t="s">
        <v>24</v>
      </c>
      <c r="I18" s="143"/>
      <c r="J18" s="46">
        <f t="shared" si="1"/>
        <v>3.5</v>
      </c>
      <c r="K18" s="47" t="str">
        <f t="shared" si="2"/>
        <v>h</v>
      </c>
      <c r="L18" s="144"/>
      <c r="M18" s="145"/>
      <c r="N18" s="64"/>
      <c r="O18" s="48">
        <f t="shared" si="3"/>
        <v>0.14583333333333301</v>
      </c>
      <c r="P18" s="48">
        <f t="shared" si="4"/>
        <v>0.14583333333333301</v>
      </c>
      <c r="Q18" s="49">
        <f t="shared" si="5"/>
        <v>0</v>
      </c>
      <c r="R18" s="50">
        <f t="shared" si="6"/>
        <v>3</v>
      </c>
      <c r="S18" s="51">
        <f t="shared" si="7"/>
        <v>0.5</v>
      </c>
      <c r="T18" s="52"/>
      <c r="U18" s="52"/>
      <c r="V18" s="52"/>
      <c r="W18" s="52"/>
    </row>
    <row r="19" spans="1:23" ht="18" customHeight="1">
      <c r="A19" s="3"/>
      <c r="B19" s="41">
        <v>8</v>
      </c>
      <c r="C19" s="41" t="str">
        <f t="shared" si="0"/>
        <v>土</v>
      </c>
      <c r="D19" s="84"/>
      <c r="E19" s="86"/>
      <c r="F19" s="95"/>
      <c r="G19" s="85"/>
      <c r="H19" s="142"/>
      <c r="I19" s="143"/>
      <c r="J19" s="46" t="str">
        <f t="shared" si="1"/>
        <v/>
      </c>
      <c r="K19" s="47" t="str">
        <f t="shared" si="2"/>
        <v/>
      </c>
      <c r="L19" s="144"/>
      <c r="M19" s="145"/>
      <c r="N19" s="64"/>
      <c r="O19" s="48" t="str">
        <f t="shared" si="3"/>
        <v/>
      </c>
      <c r="P19" s="48" t="str">
        <f t="shared" si="4"/>
        <v/>
      </c>
      <c r="Q19" s="49" t="str">
        <f t="shared" si="5"/>
        <v/>
      </c>
      <c r="R19" s="50" t="str">
        <f t="shared" si="6"/>
        <v/>
      </c>
      <c r="S19" s="51" t="str">
        <f t="shared" si="7"/>
        <v/>
      </c>
      <c r="T19" s="52"/>
      <c r="U19" s="52"/>
      <c r="V19" s="52"/>
      <c r="W19" s="52"/>
    </row>
    <row r="20" spans="1:23" ht="18" customHeight="1">
      <c r="A20" s="3"/>
      <c r="B20" s="41">
        <v>9</v>
      </c>
      <c r="C20" s="41" t="str">
        <f t="shared" si="0"/>
        <v>日</v>
      </c>
      <c r="D20" s="84"/>
      <c r="E20" s="86"/>
      <c r="F20" s="95"/>
      <c r="G20" s="85"/>
      <c r="H20" s="142"/>
      <c r="I20" s="143"/>
      <c r="J20" s="46" t="str">
        <f t="shared" si="1"/>
        <v/>
      </c>
      <c r="K20" s="47" t="str">
        <f t="shared" si="2"/>
        <v/>
      </c>
      <c r="L20" s="144"/>
      <c r="M20" s="145"/>
      <c r="N20" s="64"/>
      <c r="O20" s="48" t="str">
        <f t="shared" si="3"/>
        <v/>
      </c>
      <c r="P20" s="48" t="str">
        <f t="shared" si="4"/>
        <v/>
      </c>
      <c r="Q20" s="49" t="str">
        <f t="shared" si="5"/>
        <v/>
      </c>
      <c r="R20" s="50" t="str">
        <f t="shared" si="6"/>
        <v/>
      </c>
      <c r="S20" s="51" t="str">
        <f t="shared" si="7"/>
        <v/>
      </c>
      <c r="T20" s="52"/>
      <c r="U20" s="52"/>
      <c r="V20" s="52"/>
      <c r="W20" s="52"/>
    </row>
    <row r="21" spans="1:23" ht="18" customHeight="1">
      <c r="A21" s="3"/>
      <c r="B21" s="41">
        <v>10</v>
      </c>
      <c r="C21" s="98" t="str">
        <f t="shared" si="0"/>
        <v>月</v>
      </c>
      <c r="D21" s="84">
        <v>0.60416666666666696</v>
      </c>
      <c r="E21" s="86" t="s">
        <v>21</v>
      </c>
      <c r="F21" s="95">
        <v>0.75</v>
      </c>
      <c r="G21" s="85"/>
      <c r="H21" s="142" t="s">
        <v>24</v>
      </c>
      <c r="I21" s="143"/>
      <c r="J21" s="46">
        <f t="shared" si="1"/>
        <v>3.5</v>
      </c>
      <c r="K21" s="47" t="str">
        <f t="shared" si="2"/>
        <v>h</v>
      </c>
      <c r="L21" s="144"/>
      <c r="M21" s="145"/>
      <c r="N21" s="64"/>
      <c r="O21" s="48">
        <f t="shared" si="3"/>
        <v>0.14583333333333301</v>
      </c>
      <c r="P21" s="48">
        <f t="shared" si="4"/>
        <v>0.14583333333333301</v>
      </c>
      <c r="Q21" s="49">
        <f t="shared" si="5"/>
        <v>0</v>
      </c>
      <c r="R21" s="50">
        <f t="shared" si="6"/>
        <v>3</v>
      </c>
      <c r="S21" s="51">
        <f t="shared" si="7"/>
        <v>0.5</v>
      </c>
      <c r="T21" s="52"/>
      <c r="U21" s="52"/>
      <c r="V21" s="52"/>
      <c r="W21" s="52"/>
    </row>
    <row r="22" spans="1:23" ht="18" customHeight="1">
      <c r="A22" s="3"/>
      <c r="B22" s="41">
        <v>11</v>
      </c>
      <c r="C22" s="41" t="str">
        <f t="shared" si="0"/>
        <v>火</v>
      </c>
      <c r="D22" s="84">
        <v>0.60416666666666696</v>
      </c>
      <c r="E22" s="86" t="s">
        <v>21</v>
      </c>
      <c r="F22" s="95">
        <v>0.75</v>
      </c>
      <c r="G22" s="85"/>
      <c r="H22" s="142" t="s">
        <v>24</v>
      </c>
      <c r="I22" s="143"/>
      <c r="J22" s="46">
        <f t="shared" si="1"/>
        <v>3.5</v>
      </c>
      <c r="K22" s="47" t="str">
        <f t="shared" si="2"/>
        <v>h</v>
      </c>
      <c r="L22" s="144"/>
      <c r="M22" s="145"/>
      <c r="N22" s="64"/>
      <c r="O22" s="48">
        <f t="shared" si="3"/>
        <v>0.14583333333333301</v>
      </c>
      <c r="P22" s="48">
        <f t="shared" si="4"/>
        <v>0.14583333333333301</v>
      </c>
      <c r="Q22" s="49">
        <f t="shared" si="5"/>
        <v>0</v>
      </c>
      <c r="R22" s="50">
        <f t="shared" si="6"/>
        <v>3</v>
      </c>
      <c r="S22" s="51">
        <f t="shared" si="7"/>
        <v>0.5</v>
      </c>
      <c r="T22" s="52"/>
      <c r="U22" s="52"/>
      <c r="V22" s="52"/>
      <c r="W22" s="52"/>
    </row>
    <row r="23" spans="1:23" ht="18" customHeight="1">
      <c r="A23" s="3"/>
      <c r="B23" s="41">
        <v>12</v>
      </c>
      <c r="C23" s="41" t="str">
        <f t="shared" si="0"/>
        <v>水</v>
      </c>
      <c r="D23" s="84">
        <v>0.60416666666666696</v>
      </c>
      <c r="E23" s="86" t="s">
        <v>21</v>
      </c>
      <c r="F23" s="95">
        <v>0.75</v>
      </c>
      <c r="G23" s="85"/>
      <c r="H23" s="142" t="s">
        <v>24</v>
      </c>
      <c r="I23" s="143"/>
      <c r="J23" s="46">
        <f t="shared" si="1"/>
        <v>3.5</v>
      </c>
      <c r="K23" s="47" t="str">
        <f t="shared" si="2"/>
        <v>h</v>
      </c>
      <c r="L23" s="144"/>
      <c r="M23" s="145"/>
      <c r="N23" s="64"/>
      <c r="O23" s="48">
        <f t="shared" si="3"/>
        <v>0.14583333333333301</v>
      </c>
      <c r="P23" s="48">
        <f t="shared" si="4"/>
        <v>0.14583333333333301</v>
      </c>
      <c r="Q23" s="49">
        <f t="shared" si="5"/>
        <v>0</v>
      </c>
      <c r="R23" s="50">
        <f t="shared" si="6"/>
        <v>3</v>
      </c>
      <c r="S23" s="51">
        <f t="shared" si="7"/>
        <v>0.5</v>
      </c>
      <c r="T23" s="52"/>
      <c r="U23" s="52"/>
      <c r="V23" s="52"/>
      <c r="W23" s="52"/>
    </row>
    <row r="24" spans="1:23" ht="18" customHeight="1">
      <c r="A24" s="3"/>
      <c r="B24" s="41">
        <v>13</v>
      </c>
      <c r="C24" s="41" t="str">
        <f t="shared" si="0"/>
        <v>木</v>
      </c>
      <c r="D24" s="84">
        <v>0.60416666666666696</v>
      </c>
      <c r="E24" s="86" t="s">
        <v>21</v>
      </c>
      <c r="F24" s="95">
        <v>0.75</v>
      </c>
      <c r="G24" s="85"/>
      <c r="H24" s="142" t="s">
        <v>24</v>
      </c>
      <c r="I24" s="143"/>
      <c r="J24" s="46">
        <f t="shared" si="1"/>
        <v>3.5</v>
      </c>
      <c r="K24" s="47" t="str">
        <f t="shared" si="2"/>
        <v>h</v>
      </c>
      <c r="L24" s="144"/>
      <c r="M24" s="145"/>
      <c r="N24" s="64"/>
      <c r="O24" s="48">
        <f t="shared" si="3"/>
        <v>0.14583333333333301</v>
      </c>
      <c r="P24" s="48">
        <f t="shared" si="4"/>
        <v>0.14583333333333301</v>
      </c>
      <c r="Q24" s="49">
        <f t="shared" si="5"/>
        <v>0</v>
      </c>
      <c r="R24" s="50">
        <f t="shared" si="6"/>
        <v>3</v>
      </c>
      <c r="S24" s="51">
        <f t="shared" si="7"/>
        <v>0.5</v>
      </c>
      <c r="T24" s="52"/>
      <c r="U24" s="52"/>
      <c r="V24" s="52"/>
      <c r="W24" s="52"/>
    </row>
    <row r="25" spans="1:23" ht="18" customHeight="1">
      <c r="A25" s="3"/>
      <c r="B25" s="41">
        <v>14</v>
      </c>
      <c r="C25" s="41" t="str">
        <f t="shared" si="0"/>
        <v>金</v>
      </c>
      <c r="D25" s="84">
        <v>0.625</v>
      </c>
      <c r="E25" s="86" t="s">
        <v>21</v>
      </c>
      <c r="F25" s="95">
        <v>0.75</v>
      </c>
      <c r="G25" s="85"/>
      <c r="H25" s="142" t="s">
        <v>24</v>
      </c>
      <c r="I25" s="143"/>
      <c r="J25" s="46">
        <f t="shared" si="1"/>
        <v>3</v>
      </c>
      <c r="K25" s="47" t="str">
        <f>IF(J25="","","h")</f>
        <v>h</v>
      </c>
      <c r="L25" s="144"/>
      <c r="M25" s="145"/>
      <c r="N25" s="64"/>
      <c r="O25" s="48">
        <f t="shared" si="3"/>
        <v>0.125</v>
      </c>
      <c r="P25" s="48">
        <f t="shared" si="4"/>
        <v>0.125</v>
      </c>
      <c r="Q25" s="49">
        <f t="shared" si="5"/>
        <v>0</v>
      </c>
      <c r="R25" s="50">
        <f t="shared" si="6"/>
        <v>3</v>
      </c>
      <c r="S25" s="51">
        <f t="shared" si="7"/>
        <v>0</v>
      </c>
      <c r="T25" s="52"/>
      <c r="U25" s="52"/>
      <c r="V25" s="52"/>
      <c r="W25" s="52"/>
    </row>
    <row r="26" spans="1:23" ht="18" customHeight="1">
      <c r="A26" s="3"/>
      <c r="B26" s="41">
        <v>15</v>
      </c>
      <c r="C26" s="99" t="str">
        <f t="shared" si="0"/>
        <v>土</v>
      </c>
      <c r="D26" s="84"/>
      <c r="E26" s="86"/>
      <c r="F26" s="95"/>
      <c r="G26" s="85"/>
      <c r="H26" s="142"/>
      <c r="I26" s="143"/>
      <c r="J26" s="46" t="str">
        <f t="shared" si="1"/>
        <v/>
      </c>
      <c r="K26" s="47" t="str">
        <f>IF(J26="","","h")</f>
        <v/>
      </c>
      <c r="L26" s="144"/>
      <c r="M26" s="145"/>
      <c r="N26" s="64"/>
      <c r="O26" s="48" t="str">
        <f t="shared" si="3"/>
        <v/>
      </c>
      <c r="P26" s="48" t="str">
        <f t="shared" si="4"/>
        <v/>
      </c>
      <c r="Q26" s="49" t="str">
        <f t="shared" si="5"/>
        <v/>
      </c>
      <c r="R26" s="50" t="str">
        <f t="shared" si="6"/>
        <v/>
      </c>
      <c r="S26" s="51" t="str">
        <f t="shared" si="7"/>
        <v/>
      </c>
      <c r="T26" s="52"/>
      <c r="U26" s="52"/>
      <c r="V26" s="52"/>
      <c r="W26" s="52"/>
    </row>
    <row r="27" spans="1:23" ht="18" customHeight="1">
      <c r="A27" s="3"/>
      <c r="B27" s="41">
        <v>16</v>
      </c>
      <c r="C27" s="99" t="str">
        <f t="shared" si="0"/>
        <v>日</v>
      </c>
      <c r="D27" s="84"/>
      <c r="E27" s="86"/>
      <c r="F27" s="95"/>
      <c r="G27" s="85"/>
      <c r="H27" s="142"/>
      <c r="I27" s="143"/>
      <c r="J27" s="46" t="str">
        <f t="shared" si="1"/>
        <v/>
      </c>
      <c r="K27" s="47" t="str">
        <f>IF(J27="","","h")</f>
        <v/>
      </c>
      <c r="L27" s="144"/>
      <c r="M27" s="145"/>
      <c r="N27" s="64"/>
      <c r="O27" s="48" t="str">
        <f t="shared" si="3"/>
        <v/>
      </c>
      <c r="P27" s="48" t="str">
        <f t="shared" si="4"/>
        <v/>
      </c>
      <c r="Q27" s="49" t="str">
        <f t="shared" si="5"/>
        <v/>
      </c>
      <c r="R27" s="50" t="str">
        <f t="shared" si="6"/>
        <v/>
      </c>
      <c r="S27" s="51" t="str">
        <f t="shared" si="7"/>
        <v/>
      </c>
      <c r="T27" s="52"/>
      <c r="U27" s="52"/>
      <c r="V27" s="52"/>
      <c r="W27" s="52"/>
    </row>
    <row r="28" spans="1:23" ht="18" customHeight="1">
      <c r="A28" s="3"/>
      <c r="B28" s="41">
        <v>17</v>
      </c>
      <c r="C28" s="41" t="str">
        <f t="shared" si="0"/>
        <v>月</v>
      </c>
      <c r="D28" s="84">
        <v>0.625</v>
      </c>
      <c r="E28" s="86" t="s">
        <v>21</v>
      </c>
      <c r="F28" s="95">
        <v>0.75</v>
      </c>
      <c r="G28" s="85"/>
      <c r="H28" s="142" t="s">
        <v>26</v>
      </c>
      <c r="I28" s="143"/>
      <c r="J28" s="46">
        <f t="shared" si="1"/>
        <v>3</v>
      </c>
      <c r="K28" s="47" t="str">
        <f t="shared" si="2"/>
        <v>h</v>
      </c>
      <c r="L28" s="144"/>
      <c r="M28" s="145"/>
      <c r="N28" s="64"/>
      <c r="O28" s="48">
        <f t="shared" si="3"/>
        <v>0.125</v>
      </c>
      <c r="P28" s="48">
        <f t="shared" si="4"/>
        <v>0.125</v>
      </c>
      <c r="Q28" s="49">
        <f t="shared" si="5"/>
        <v>0</v>
      </c>
      <c r="R28" s="50">
        <f t="shared" si="6"/>
        <v>3</v>
      </c>
      <c r="S28" s="51">
        <f t="shared" si="7"/>
        <v>0</v>
      </c>
      <c r="T28" s="52"/>
      <c r="U28" s="52"/>
      <c r="V28" s="52"/>
      <c r="W28" s="52"/>
    </row>
    <row r="29" spans="1:23" ht="18" customHeight="1">
      <c r="A29" s="3"/>
      <c r="B29" s="41">
        <v>18</v>
      </c>
      <c r="C29" s="41" t="str">
        <f t="shared" si="0"/>
        <v>火</v>
      </c>
      <c r="D29" s="84">
        <v>0.625</v>
      </c>
      <c r="E29" s="86" t="s">
        <v>21</v>
      </c>
      <c r="F29" s="95">
        <v>0.75</v>
      </c>
      <c r="G29" s="85"/>
      <c r="H29" s="142" t="s">
        <v>26</v>
      </c>
      <c r="I29" s="143"/>
      <c r="J29" s="46">
        <f t="shared" si="1"/>
        <v>3</v>
      </c>
      <c r="K29" s="47" t="str">
        <f t="shared" si="2"/>
        <v>h</v>
      </c>
      <c r="L29" s="144"/>
      <c r="M29" s="145"/>
      <c r="N29" s="64"/>
      <c r="O29" s="48">
        <f t="shared" si="3"/>
        <v>0.125</v>
      </c>
      <c r="P29" s="48">
        <f t="shared" si="4"/>
        <v>0.125</v>
      </c>
      <c r="Q29" s="49">
        <f t="shared" si="5"/>
        <v>0</v>
      </c>
      <c r="R29" s="50">
        <f t="shared" si="6"/>
        <v>3</v>
      </c>
      <c r="S29" s="51">
        <f t="shared" si="7"/>
        <v>0</v>
      </c>
      <c r="T29" s="52"/>
      <c r="U29" s="52"/>
      <c r="V29" s="52"/>
      <c r="W29" s="52"/>
    </row>
    <row r="30" spans="1:23" ht="18" customHeight="1">
      <c r="A30" s="3"/>
      <c r="B30" s="41">
        <v>19</v>
      </c>
      <c r="C30" s="41" t="str">
        <f t="shared" si="0"/>
        <v>水</v>
      </c>
      <c r="D30" s="84">
        <v>0.625</v>
      </c>
      <c r="E30" s="86" t="s">
        <v>21</v>
      </c>
      <c r="F30" s="95">
        <v>0.75</v>
      </c>
      <c r="G30" s="85"/>
      <c r="H30" s="142" t="s">
        <v>26</v>
      </c>
      <c r="I30" s="143"/>
      <c r="J30" s="46">
        <f t="shared" si="1"/>
        <v>3</v>
      </c>
      <c r="K30" s="47" t="str">
        <f t="shared" si="2"/>
        <v>h</v>
      </c>
      <c r="L30" s="144"/>
      <c r="M30" s="145"/>
      <c r="N30" s="64"/>
      <c r="O30" s="48">
        <f t="shared" si="3"/>
        <v>0.125</v>
      </c>
      <c r="P30" s="48">
        <f t="shared" si="4"/>
        <v>0.125</v>
      </c>
      <c r="Q30" s="49">
        <f t="shared" si="5"/>
        <v>0</v>
      </c>
      <c r="R30" s="50">
        <f t="shared" si="6"/>
        <v>3</v>
      </c>
      <c r="S30" s="51">
        <f t="shared" si="7"/>
        <v>0</v>
      </c>
      <c r="T30" s="52"/>
      <c r="U30" s="52"/>
      <c r="V30" s="52"/>
      <c r="W30" s="52"/>
    </row>
    <row r="31" spans="1:23" ht="18" customHeight="1">
      <c r="A31" s="3"/>
      <c r="B31" s="41">
        <v>20</v>
      </c>
      <c r="C31" s="41" t="str">
        <f t="shared" si="0"/>
        <v>木</v>
      </c>
      <c r="D31" s="84">
        <v>0.625</v>
      </c>
      <c r="E31" s="86" t="s">
        <v>21</v>
      </c>
      <c r="F31" s="95">
        <v>0.75</v>
      </c>
      <c r="G31" s="85"/>
      <c r="H31" s="142" t="s">
        <v>26</v>
      </c>
      <c r="I31" s="143"/>
      <c r="J31" s="46">
        <f t="shared" si="1"/>
        <v>3</v>
      </c>
      <c r="K31" s="47" t="str">
        <f t="shared" si="2"/>
        <v>h</v>
      </c>
      <c r="L31" s="144"/>
      <c r="M31" s="145"/>
      <c r="N31" s="64"/>
      <c r="O31" s="48">
        <f t="shared" si="3"/>
        <v>0.125</v>
      </c>
      <c r="P31" s="48">
        <f t="shared" si="4"/>
        <v>0.125</v>
      </c>
      <c r="Q31" s="49">
        <f t="shared" si="5"/>
        <v>0</v>
      </c>
      <c r="R31" s="50">
        <f t="shared" si="6"/>
        <v>3</v>
      </c>
      <c r="S31" s="51">
        <f t="shared" si="7"/>
        <v>0</v>
      </c>
      <c r="T31" s="52"/>
      <c r="U31" s="52"/>
      <c r="V31" s="52"/>
      <c r="W31" s="52"/>
    </row>
    <row r="32" spans="1:23" ht="18" customHeight="1">
      <c r="A32" s="3"/>
      <c r="B32" s="41">
        <v>21</v>
      </c>
      <c r="C32" s="41" t="str">
        <f t="shared" si="0"/>
        <v>金</v>
      </c>
      <c r="D32" s="84"/>
      <c r="E32" s="86"/>
      <c r="F32" s="95"/>
      <c r="G32" s="85"/>
      <c r="H32" s="142"/>
      <c r="I32" s="143"/>
      <c r="J32" s="46" t="str">
        <f t="shared" si="1"/>
        <v/>
      </c>
      <c r="K32" s="47" t="str">
        <f t="shared" si="2"/>
        <v/>
      </c>
      <c r="L32" s="144" t="s">
        <v>27</v>
      </c>
      <c r="M32" s="145"/>
      <c r="N32" s="64"/>
      <c r="O32" s="48" t="str">
        <f t="shared" si="3"/>
        <v/>
      </c>
      <c r="P32" s="48" t="str">
        <f t="shared" si="4"/>
        <v/>
      </c>
      <c r="Q32" s="49" t="str">
        <f t="shared" si="5"/>
        <v/>
      </c>
      <c r="R32" s="50" t="str">
        <f t="shared" si="6"/>
        <v/>
      </c>
      <c r="S32" s="51" t="str">
        <f t="shared" si="7"/>
        <v/>
      </c>
      <c r="T32" s="52"/>
      <c r="U32" s="52"/>
      <c r="V32" s="52"/>
      <c r="W32" s="52"/>
    </row>
    <row r="33" spans="1:54" ht="18" customHeight="1">
      <c r="A33" s="3"/>
      <c r="B33" s="41">
        <v>22</v>
      </c>
      <c r="C33" s="41" t="str">
        <f t="shared" si="0"/>
        <v>土</v>
      </c>
      <c r="D33" s="84"/>
      <c r="E33" s="86"/>
      <c r="F33" s="95"/>
      <c r="G33" s="85"/>
      <c r="H33" s="142"/>
      <c r="I33" s="143"/>
      <c r="J33" s="46" t="str">
        <f t="shared" si="1"/>
        <v/>
      </c>
      <c r="K33" s="47" t="str">
        <f t="shared" si="2"/>
        <v/>
      </c>
      <c r="L33" s="144"/>
      <c r="M33" s="145"/>
      <c r="N33" s="64"/>
      <c r="O33" s="48" t="str">
        <f t="shared" si="3"/>
        <v/>
      </c>
      <c r="P33" s="48" t="str">
        <f t="shared" si="4"/>
        <v/>
      </c>
      <c r="Q33" s="49" t="str">
        <f t="shared" si="5"/>
        <v/>
      </c>
      <c r="R33" s="50" t="str">
        <f t="shared" si="6"/>
        <v/>
      </c>
      <c r="S33" s="51" t="str">
        <f t="shared" si="7"/>
        <v/>
      </c>
      <c r="T33" s="52"/>
      <c r="U33" s="52"/>
      <c r="V33" s="52"/>
      <c r="W33" s="52"/>
    </row>
    <row r="34" spans="1:54" ht="18" customHeight="1">
      <c r="A34" s="3"/>
      <c r="B34" s="41">
        <v>23</v>
      </c>
      <c r="C34" s="41" t="str">
        <f t="shared" si="0"/>
        <v>日</v>
      </c>
      <c r="D34" s="84"/>
      <c r="E34" s="86"/>
      <c r="F34" s="95"/>
      <c r="G34" s="85"/>
      <c r="H34" s="142"/>
      <c r="I34" s="143"/>
      <c r="J34" s="46" t="str">
        <f t="shared" si="1"/>
        <v/>
      </c>
      <c r="K34" s="47" t="str">
        <f t="shared" si="2"/>
        <v/>
      </c>
      <c r="L34" s="144"/>
      <c r="M34" s="145"/>
      <c r="N34" s="64"/>
      <c r="O34" s="48" t="str">
        <f t="shared" si="3"/>
        <v/>
      </c>
      <c r="P34" s="48" t="str">
        <f t="shared" si="4"/>
        <v/>
      </c>
      <c r="Q34" s="49" t="str">
        <f t="shared" si="5"/>
        <v/>
      </c>
      <c r="R34" s="50" t="str">
        <f t="shared" si="6"/>
        <v/>
      </c>
      <c r="S34" s="51" t="str">
        <f t="shared" si="7"/>
        <v/>
      </c>
      <c r="T34" s="52"/>
      <c r="U34" s="52"/>
      <c r="V34" s="52"/>
      <c r="W34" s="52"/>
    </row>
    <row r="35" spans="1:54" ht="18" customHeight="1">
      <c r="A35" s="3"/>
      <c r="B35" s="41">
        <v>24</v>
      </c>
      <c r="C35" s="41" t="str">
        <f t="shared" si="0"/>
        <v>月</v>
      </c>
      <c r="D35" s="84">
        <v>0.625</v>
      </c>
      <c r="E35" s="86" t="s">
        <v>21</v>
      </c>
      <c r="F35" s="95">
        <v>0.75</v>
      </c>
      <c r="G35" s="85"/>
      <c r="H35" s="142" t="s">
        <v>26</v>
      </c>
      <c r="I35" s="143"/>
      <c r="J35" s="46">
        <f t="shared" si="1"/>
        <v>3</v>
      </c>
      <c r="K35" s="47" t="str">
        <f t="shared" si="2"/>
        <v>h</v>
      </c>
      <c r="L35" s="144"/>
      <c r="M35" s="145"/>
      <c r="N35" s="64"/>
      <c r="O35" s="48">
        <f t="shared" si="3"/>
        <v>0.125</v>
      </c>
      <c r="P35" s="48">
        <f t="shared" si="4"/>
        <v>0.125</v>
      </c>
      <c r="Q35" s="49">
        <f t="shared" si="5"/>
        <v>0</v>
      </c>
      <c r="R35" s="50">
        <f t="shared" si="6"/>
        <v>3</v>
      </c>
      <c r="S35" s="51">
        <f t="shared" si="7"/>
        <v>0</v>
      </c>
      <c r="T35" s="52"/>
      <c r="U35" s="52"/>
      <c r="V35" s="52"/>
      <c r="W35" s="52"/>
    </row>
    <row r="36" spans="1:54" ht="18" customHeight="1">
      <c r="A36" s="3"/>
      <c r="B36" s="41">
        <v>25</v>
      </c>
      <c r="C36" s="41" t="str">
        <f t="shared" si="0"/>
        <v>火</v>
      </c>
      <c r="D36" s="84">
        <v>0.625</v>
      </c>
      <c r="E36" s="86" t="s">
        <v>21</v>
      </c>
      <c r="F36" s="95">
        <v>0.75</v>
      </c>
      <c r="G36" s="85"/>
      <c r="H36" s="142" t="s">
        <v>25</v>
      </c>
      <c r="I36" s="143"/>
      <c r="J36" s="46">
        <f t="shared" si="1"/>
        <v>3</v>
      </c>
      <c r="K36" s="47" t="str">
        <f t="shared" si="2"/>
        <v>h</v>
      </c>
      <c r="L36" s="144"/>
      <c r="M36" s="145"/>
      <c r="N36" s="64"/>
      <c r="O36" s="48">
        <f t="shared" si="3"/>
        <v>0.125</v>
      </c>
      <c r="P36" s="48">
        <f t="shared" si="4"/>
        <v>0.125</v>
      </c>
      <c r="Q36" s="49">
        <f t="shared" si="5"/>
        <v>0</v>
      </c>
      <c r="R36" s="50">
        <f t="shared" si="6"/>
        <v>3</v>
      </c>
      <c r="S36" s="51">
        <f t="shared" si="7"/>
        <v>0</v>
      </c>
      <c r="T36" s="52"/>
      <c r="U36" s="52"/>
      <c r="V36" s="52"/>
      <c r="W36" s="52"/>
    </row>
    <row r="37" spans="1:54" ht="18" customHeight="1">
      <c r="A37" s="3"/>
      <c r="B37" s="41">
        <v>26</v>
      </c>
      <c r="C37" s="41" t="str">
        <f t="shared" si="0"/>
        <v>水</v>
      </c>
      <c r="D37" s="84">
        <v>0.625</v>
      </c>
      <c r="E37" s="86" t="s">
        <v>21</v>
      </c>
      <c r="F37" s="95">
        <v>0.75</v>
      </c>
      <c r="G37" s="85"/>
      <c r="H37" s="142" t="s">
        <v>25</v>
      </c>
      <c r="I37" s="143"/>
      <c r="J37" s="46">
        <f t="shared" si="1"/>
        <v>3</v>
      </c>
      <c r="K37" s="47" t="str">
        <f t="shared" si="2"/>
        <v>h</v>
      </c>
      <c r="L37" s="144"/>
      <c r="M37" s="145"/>
      <c r="N37" s="64"/>
      <c r="O37" s="48">
        <f t="shared" si="3"/>
        <v>0.125</v>
      </c>
      <c r="P37" s="48">
        <f t="shared" si="4"/>
        <v>0.125</v>
      </c>
      <c r="Q37" s="49">
        <f t="shared" si="5"/>
        <v>0</v>
      </c>
      <c r="R37" s="50">
        <f t="shared" si="6"/>
        <v>3</v>
      </c>
      <c r="S37" s="51">
        <f t="shared" si="7"/>
        <v>0</v>
      </c>
      <c r="T37" s="52"/>
      <c r="U37" s="52"/>
      <c r="V37" s="52"/>
      <c r="W37" s="52"/>
    </row>
    <row r="38" spans="1:54" ht="18" customHeight="1">
      <c r="A38" s="3"/>
      <c r="B38" s="41">
        <v>27</v>
      </c>
      <c r="C38" s="41" t="str">
        <f t="shared" si="0"/>
        <v>木</v>
      </c>
      <c r="D38" s="84">
        <v>0.625</v>
      </c>
      <c r="E38" s="86" t="s">
        <v>21</v>
      </c>
      <c r="F38" s="95">
        <v>0.75</v>
      </c>
      <c r="G38" s="85"/>
      <c r="H38" s="142" t="s">
        <v>25</v>
      </c>
      <c r="I38" s="143"/>
      <c r="J38" s="46">
        <f t="shared" si="1"/>
        <v>3</v>
      </c>
      <c r="K38" s="47" t="str">
        <f t="shared" si="2"/>
        <v>h</v>
      </c>
      <c r="L38" s="144"/>
      <c r="M38" s="145"/>
      <c r="N38" s="64"/>
      <c r="O38" s="48">
        <f t="shared" si="3"/>
        <v>0.125</v>
      </c>
      <c r="P38" s="48">
        <f t="shared" si="4"/>
        <v>0.125</v>
      </c>
      <c r="Q38" s="49">
        <f t="shared" si="5"/>
        <v>0</v>
      </c>
      <c r="R38" s="50">
        <f t="shared" si="6"/>
        <v>3</v>
      </c>
      <c r="S38" s="51">
        <f t="shared" si="7"/>
        <v>0</v>
      </c>
      <c r="T38" s="52"/>
      <c r="U38" s="52"/>
      <c r="V38" s="52"/>
      <c r="W38" s="52"/>
    </row>
    <row r="39" spans="1:54" ht="18" customHeight="1">
      <c r="A39" s="3"/>
      <c r="B39" s="41">
        <v>28</v>
      </c>
      <c r="C39" s="41" t="str">
        <f t="shared" si="0"/>
        <v>金</v>
      </c>
      <c r="D39" s="84">
        <v>0.625</v>
      </c>
      <c r="E39" s="86" t="s">
        <v>21</v>
      </c>
      <c r="F39" s="95">
        <v>0.75</v>
      </c>
      <c r="G39" s="85"/>
      <c r="H39" s="142" t="s">
        <v>25</v>
      </c>
      <c r="I39" s="143"/>
      <c r="J39" s="46">
        <f>IF(F39="","",R39+S39-T39-U39-V39-W39)</f>
        <v>3</v>
      </c>
      <c r="K39" s="47" t="str">
        <f t="shared" si="2"/>
        <v>h</v>
      </c>
      <c r="L39" s="144"/>
      <c r="M39" s="145"/>
      <c r="N39" s="64"/>
      <c r="O39" s="48">
        <f t="shared" si="3"/>
        <v>0.125</v>
      </c>
      <c r="P39" s="48">
        <f t="shared" si="4"/>
        <v>0.125</v>
      </c>
      <c r="Q39" s="49">
        <f t="shared" si="5"/>
        <v>0</v>
      </c>
      <c r="R39" s="50">
        <f t="shared" si="6"/>
        <v>3</v>
      </c>
      <c r="S39" s="51">
        <f t="shared" si="7"/>
        <v>0</v>
      </c>
      <c r="T39" s="52"/>
      <c r="U39" s="52"/>
      <c r="V39" s="52"/>
      <c r="W39" s="52"/>
    </row>
    <row r="40" spans="1:54" ht="18" customHeight="1">
      <c r="A40" s="3"/>
      <c r="B40" s="41">
        <v>29</v>
      </c>
      <c r="C40" s="41" t="str">
        <f t="shared" si="0"/>
        <v>土</v>
      </c>
      <c r="D40" s="84"/>
      <c r="E40" s="86"/>
      <c r="F40" s="95"/>
      <c r="G40" s="85"/>
      <c r="H40" s="142"/>
      <c r="I40" s="143"/>
      <c r="J40" s="46" t="str">
        <f>IF(F40="","",R40+S40-T40-U40-V40-W40)</f>
        <v/>
      </c>
      <c r="K40" s="47" t="str">
        <f t="shared" si="2"/>
        <v/>
      </c>
      <c r="L40" s="144"/>
      <c r="M40" s="145"/>
      <c r="N40" s="64"/>
      <c r="O40" s="48" t="str">
        <f t="shared" si="3"/>
        <v/>
      </c>
      <c r="P40" s="48" t="str">
        <f t="shared" si="4"/>
        <v/>
      </c>
      <c r="Q40" s="49" t="str">
        <f t="shared" si="5"/>
        <v/>
      </c>
      <c r="R40" s="50" t="str">
        <f t="shared" si="6"/>
        <v/>
      </c>
      <c r="S40" s="51" t="str">
        <f t="shared" si="7"/>
        <v/>
      </c>
      <c r="T40" s="52"/>
      <c r="U40" s="52"/>
      <c r="V40" s="52"/>
      <c r="W40" s="52"/>
    </row>
    <row r="41" spans="1:54" ht="18" customHeight="1">
      <c r="A41" s="3"/>
      <c r="B41" s="41">
        <v>30</v>
      </c>
      <c r="C41" s="41" t="str">
        <f t="shared" si="0"/>
        <v>日</v>
      </c>
      <c r="D41" s="84"/>
      <c r="E41" s="86"/>
      <c r="F41" s="95"/>
      <c r="G41" s="85"/>
      <c r="H41" s="142"/>
      <c r="I41" s="143"/>
      <c r="J41" s="46" t="str">
        <f>IF(F41="","",R41+S41-T41-U41-V41-W41)</f>
        <v/>
      </c>
      <c r="K41" s="47" t="str">
        <f t="shared" si="2"/>
        <v/>
      </c>
      <c r="L41" s="144"/>
      <c r="M41" s="145"/>
      <c r="N41" s="64"/>
      <c r="O41" s="48" t="str">
        <f t="shared" si="3"/>
        <v/>
      </c>
      <c r="P41" s="48" t="str">
        <f t="shared" si="4"/>
        <v/>
      </c>
      <c r="Q41" s="49" t="str">
        <f t="shared" si="5"/>
        <v/>
      </c>
      <c r="R41" s="50" t="str">
        <f t="shared" si="6"/>
        <v/>
      </c>
      <c r="S41" s="51" t="str">
        <f t="shared" si="7"/>
        <v/>
      </c>
      <c r="T41" s="52"/>
      <c r="U41" s="52"/>
      <c r="V41" s="52"/>
      <c r="W41" s="52"/>
    </row>
    <row r="42" spans="1:54" s="56" customFormat="1" ht="18" customHeight="1">
      <c r="A42" s="37"/>
      <c r="B42" s="38"/>
      <c r="C42" s="40"/>
      <c r="D42" s="53" t="str">
        <f>CONCATENATE("作業日数  ",COUNTA(D12:D41)," 日")</f>
        <v>作業日数  19 日</v>
      </c>
      <c r="E42" s="53"/>
      <c r="F42" s="53"/>
      <c r="G42" s="53"/>
      <c r="H42" s="38" t="s">
        <v>10</v>
      </c>
      <c r="I42" s="39"/>
      <c r="J42" s="54">
        <f>SUM(J12:J41)</f>
        <v>61</v>
      </c>
      <c r="K42" s="47" t="str">
        <f t="shared" si="2"/>
        <v>h</v>
      </c>
      <c r="L42" s="140"/>
      <c r="M42" s="141"/>
      <c r="N42" s="71"/>
      <c r="O42" s="55"/>
      <c r="P42" s="55"/>
      <c r="Q42" s="55"/>
      <c r="R42" s="55"/>
      <c r="S42" s="55"/>
      <c r="T42" s="52"/>
      <c r="U42" s="52"/>
      <c r="V42" s="52"/>
      <c r="W42" s="5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</row>
    <row r="43" spans="1:54" ht="17.25" customHeight="1">
      <c r="L43" s="62" t="s">
        <v>30</v>
      </c>
    </row>
    <row r="45" spans="1:54" s="65" customFormat="1">
      <c r="A45" s="73"/>
      <c r="B45" s="73"/>
      <c r="C45" s="73"/>
      <c r="H45" s="74"/>
      <c r="J45" s="75"/>
      <c r="K45" s="75"/>
      <c r="Q45" s="76"/>
      <c r="S45" s="77"/>
    </row>
    <row r="46" spans="1:54" s="65" customFormat="1">
      <c r="A46" s="73"/>
      <c r="B46" s="73"/>
      <c r="C46" s="73"/>
      <c r="H46" s="74"/>
      <c r="J46" s="75"/>
      <c r="K46" s="75"/>
      <c r="Q46" s="76"/>
      <c r="S46" s="77"/>
    </row>
    <row r="47" spans="1:54" s="65" customFormat="1">
      <c r="A47" s="73"/>
      <c r="B47" s="73"/>
      <c r="C47" s="73"/>
      <c r="H47" s="74"/>
      <c r="J47" s="75"/>
      <c r="K47" s="75"/>
      <c r="Q47" s="76"/>
      <c r="S47" s="77"/>
    </row>
    <row r="48" spans="1:54">
      <c r="A48" s="73"/>
      <c r="B48" s="73"/>
      <c r="C48" s="73"/>
      <c r="D48" s="65"/>
      <c r="E48" s="65"/>
      <c r="F48" s="65"/>
      <c r="G48" s="65"/>
      <c r="H48" s="74"/>
      <c r="I48" s="65"/>
      <c r="J48" s="75"/>
      <c r="K48" s="75"/>
      <c r="L48" s="65"/>
      <c r="M48" s="65"/>
      <c r="O48" s="65"/>
      <c r="P48" s="65"/>
      <c r="Q48" s="76"/>
      <c r="R48" s="65"/>
      <c r="S48" s="77"/>
    </row>
    <row r="49" spans="1:19">
      <c r="A49" s="73"/>
      <c r="B49" s="73"/>
      <c r="C49" s="73"/>
      <c r="D49" s="65"/>
      <c r="E49" s="65"/>
      <c r="F49" s="65"/>
      <c r="G49" s="65"/>
      <c r="H49" s="74"/>
      <c r="I49" s="65"/>
      <c r="J49" s="75"/>
      <c r="K49" s="75"/>
      <c r="L49" s="65"/>
      <c r="M49" s="65"/>
      <c r="O49" s="65"/>
      <c r="P49" s="65"/>
      <c r="Q49" s="76"/>
      <c r="R49" s="65"/>
      <c r="S49" s="77"/>
    </row>
    <row r="50" spans="1:19">
      <c r="A50" s="73"/>
      <c r="B50" s="73"/>
      <c r="C50" s="73"/>
      <c r="D50" s="65"/>
      <c r="E50" s="65"/>
      <c r="F50" s="65"/>
      <c r="G50" s="65"/>
      <c r="H50" s="74"/>
      <c r="I50" s="65"/>
      <c r="J50" s="75"/>
      <c r="K50" s="75"/>
      <c r="L50" s="65"/>
      <c r="M50" s="65"/>
      <c r="O50" s="65"/>
      <c r="P50" s="65"/>
      <c r="Q50" s="76"/>
      <c r="R50" s="65"/>
      <c r="S50" s="77"/>
    </row>
    <row r="51" spans="1:19">
      <c r="A51" s="73"/>
      <c r="B51" s="73"/>
      <c r="C51" s="73"/>
      <c r="D51" s="65"/>
      <c r="E51" s="65"/>
      <c r="F51" s="65"/>
      <c r="G51" s="65"/>
      <c r="H51" s="74"/>
      <c r="I51" s="65"/>
      <c r="J51" s="75"/>
      <c r="K51" s="75"/>
      <c r="L51" s="65"/>
      <c r="M51" s="65"/>
      <c r="O51" s="65"/>
      <c r="P51" s="65"/>
      <c r="Q51" s="76"/>
      <c r="R51" s="65"/>
      <c r="S51" s="77"/>
    </row>
    <row r="52" spans="1:19">
      <c r="A52" s="73"/>
      <c r="B52" s="73"/>
      <c r="C52" s="73"/>
      <c r="D52" s="65"/>
      <c r="E52" s="65"/>
      <c r="F52" s="65"/>
      <c r="G52" s="65"/>
      <c r="H52" s="74"/>
      <c r="I52" s="65"/>
      <c r="J52" s="75"/>
      <c r="K52" s="75"/>
      <c r="L52" s="65"/>
      <c r="M52" s="65"/>
      <c r="O52" s="65"/>
      <c r="P52" s="65"/>
      <c r="Q52" s="76"/>
      <c r="R52" s="65"/>
      <c r="S52" s="77"/>
    </row>
    <row r="53" spans="1:19">
      <c r="A53" s="73"/>
      <c r="B53" s="73"/>
      <c r="C53" s="73"/>
      <c r="D53" s="65"/>
      <c r="E53" s="65"/>
      <c r="F53" s="65"/>
      <c r="G53" s="65"/>
      <c r="H53" s="74"/>
      <c r="I53" s="65"/>
      <c r="J53" s="75"/>
      <c r="K53" s="75"/>
      <c r="L53" s="65"/>
      <c r="M53" s="65"/>
      <c r="O53" s="65"/>
      <c r="P53" s="65"/>
      <c r="Q53" s="76"/>
      <c r="R53" s="65"/>
      <c r="S53" s="77"/>
    </row>
    <row r="54" spans="1:19">
      <c r="A54" s="73"/>
      <c r="B54" s="73"/>
      <c r="C54" s="73"/>
      <c r="D54" s="65"/>
      <c r="E54" s="65"/>
      <c r="F54" s="65"/>
      <c r="G54" s="65"/>
      <c r="H54" s="74"/>
      <c r="I54" s="65"/>
      <c r="J54" s="75"/>
      <c r="K54" s="75"/>
      <c r="L54" s="65"/>
      <c r="M54" s="65"/>
      <c r="O54" s="65"/>
      <c r="P54" s="65"/>
      <c r="Q54" s="76"/>
      <c r="R54" s="65"/>
      <c r="S54" s="77"/>
    </row>
    <row r="55" spans="1:19">
      <c r="A55" s="73"/>
      <c r="B55" s="73"/>
      <c r="C55" s="73"/>
      <c r="D55" s="65"/>
      <c r="E55" s="65"/>
      <c r="F55" s="65"/>
      <c r="G55" s="65"/>
      <c r="H55" s="74"/>
      <c r="I55" s="65"/>
      <c r="J55" s="75"/>
      <c r="K55" s="75"/>
      <c r="L55" s="65"/>
      <c r="M55" s="65"/>
      <c r="O55" s="65"/>
      <c r="P55" s="65"/>
      <c r="Q55" s="76"/>
      <c r="R55" s="65"/>
      <c r="S55" s="77"/>
    </row>
    <row r="56" spans="1:19">
      <c r="A56" s="73"/>
      <c r="B56" s="73"/>
      <c r="C56" s="73"/>
      <c r="D56" s="65"/>
      <c r="E56" s="65"/>
      <c r="F56" s="65"/>
      <c r="G56" s="65"/>
      <c r="H56" s="74"/>
      <c r="I56" s="65"/>
      <c r="J56" s="75"/>
      <c r="K56" s="75"/>
      <c r="L56" s="65"/>
      <c r="M56" s="65"/>
      <c r="O56" s="65"/>
      <c r="P56" s="65"/>
      <c r="Q56" s="76"/>
      <c r="R56" s="65"/>
      <c r="S56" s="77"/>
    </row>
    <row r="57" spans="1:19">
      <c r="A57" s="73"/>
      <c r="B57" s="73"/>
      <c r="C57" s="73"/>
      <c r="D57" s="65"/>
      <c r="E57" s="65"/>
      <c r="F57" s="65"/>
      <c r="G57" s="65"/>
      <c r="H57" s="74"/>
      <c r="I57" s="65"/>
      <c r="J57" s="75"/>
      <c r="K57" s="75"/>
      <c r="L57" s="65"/>
      <c r="M57" s="65"/>
      <c r="O57" s="65"/>
      <c r="P57" s="65"/>
      <c r="Q57" s="76"/>
      <c r="R57" s="65"/>
      <c r="S57" s="77"/>
    </row>
    <row r="58" spans="1:19">
      <c r="A58" s="73"/>
      <c r="B58" s="73"/>
      <c r="C58" s="73"/>
      <c r="D58" s="65"/>
      <c r="E58" s="65"/>
      <c r="F58" s="65"/>
      <c r="G58" s="65"/>
      <c r="H58" s="74"/>
      <c r="I58" s="65"/>
      <c r="J58" s="75"/>
      <c r="K58" s="75"/>
      <c r="L58" s="65"/>
      <c r="M58" s="65"/>
      <c r="O58" s="65"/>
      <c r="P58" s="65"/>
      <c r="Q58" s="76"/>
      <c r="R58" s="65"/>
      <c r="S58" s="77"/>
    </row>
    <row r="59" spans="1:19">
      <c r="A59" s="73"/>
      <c r="B59" s="73"/>
      <c r="C59" s="73"/>
      <c r="D59" s="65"/>
      <c r="E59" s="65"/>
      <c r="F59" s="65"/>
      <c r="G59" s="65"/>
      <c r="H59" s="74"/>
      <c r="I59" s="65"/>
      <c r="J59" s="75"/>
      <c r="K59" s="75"/>
      <c r="L59" s="65"/>
      <c r="M59" s="65"/>
      <c r="O59" s="65"/>
      <c r="P59" s="65"/>
      <c r="Q59" s="76"/>
      <c r="R59" s="65"/>
      <c r="S59" s="77"/>
    </row>
    <row r="60" spans="1:19">
      <c r="A60" s="73"/>
      <c r="B60" s="73"/>
      <c r="C60" s="73"/>
      <c r="D60" s="65"/>
      <c r="E60" s="65"/>
      <c r="F60" s="65"/>
      <c r="G60" s="65"/>
      <c r="H60" s="74"/>
      <c r="I60" s="65"/>
      <c r="J60" s="75"/>
      <c r="K60" s="75"/>
      <c r="L60" s="65"/>
      <c r="M60" s="65"/>
      <c r="O60" s="65"/>
      <c r="P60" s="65"/>
      <c r="Q60" s="76"/>
      <c r="R60" s="65"/>
      <c r="S60" s="77"/>
    </row>
    <row r="61" spans="1:19">
      <c r="A61" s="73"/>
      <c r="B61" s="73"/>
      <c r="C61" s="73"/>
      <c r="D61" s="65"/>
      <c r="E61" s="65"/>
      <c r="F61" s="65"/>
      <c r="G61" s="65"/>
      <c r="H61" s="74"/>
      <c r="I61" s="65"/>
      <c r="J61" s="75"/>
      <c r="K61" s="75"/>
      <c r="L61" s="65"/>
      <c r="M61" s="65"/>
      <c r="O61" s="65"/>
      <c r="P61" s="65"/>
      <c r="Q61" s="76"/>
      <c r="R61" s="65"/>
      <c r="S61" s="77"/>
    </row>
    <row r="62" spans="1:19">
      <c r="A62" s="73"/>
      <c r="B62" s="73"/>
      <c r="C62" s="73"/>
      <c r="D62" s="65"/>
      <c r="E62" s="65"/>
      <c r="F62" s="65"/>
      <c r="G62" s="65"/>
      <c r="H62" s="74"/>
      <c r="I62" s="65"/>
      <c r="J62" s="75"/>
      <c r="K62" s="75"/>
      <c r="L62" s="65"/>
      <c r="M62" s="65"/>
      <c r="O62" s="65"/>
      <c r="P62" s="65"/>
      <c r="Q62" s="76"/>
      <c r="R62" s="65"/>
      <c r="S62" s="77"/>
    </row>
    <row r="63" spans="1:19">
      <c r="A63" s="73"/>
      <c r="B63" s="73"/>
      <c r="C63" s="73"/>
      <c r="D63" s="65"/>
      <c r="E63" s="65"/>
      <c r="F63" s="65"/>
      <c r="G63" s="65"/>
      <c r="H63" s="74"/>
      <c r="I63" s="65"/>
      <c r="J63" s="75"/>
      <c r="K63" s="75"/>
      <c r="L63" s="65"/>
      <c r="M63" s="65"/>
      <c r="O63" s="65"/>
      <c r="P63" s="65"/>
      <c r="Q63" s="76"/>
      <c r="R63" s="65"/>
      <c r="S63" s="77"/>
    </row>
    <row r="64" spans="1:19">
      <c r="A64" s="73"/>
      <c r="B64" s="73"/>
      <c r="C64" s="73"/>
      <c r="D64" s="65"/>
      <c r="E64" s="65"/>
      <c r="F64" s="65"/>
      <c r="G64" s="65"/>
      <c r="H64" s="74"/>
      <c r="I64" s="65"/>
      <c r="J64" s="75"/>
      <c r="K64" s="75"/>
      <c r="L64" s="65"/>
      <c r="M64" s="65"/>
      <c r="O64" s="65"/>
      <c r="P64" s="65"/>
      <c r="Q64" s="76"/>
      <c r="R64" s="65"/>
      <c r="S64" s="77"/>
    </row>
    <row r="65" spans="1:19">
      <c r="A65" s="73"/>
      <c r="B65" s="73"/>
      <c r="C65" s="73"/>
      <c r="D65" s="65"/>
      <c r="E65" s="65"/>
      <c r="F65" s="65"/>
      <c r="G65" s="65"/>
      <c r="H65" s="74"/>
      <c r="I65" s="65"/>
      <c r="J65" s="75"/>
      <c r="K65" s="75"/>
      <c r="L65" s="65"/>
      <c r="M65" s="65"/>
      <c r="O65" s="65"/>
      <c r="P65" s="65"/>
      <c r="Q65" s="76"/>
      <c r="R65" s="65"/>
      <c r="S65" s="77"/>
    </row>
    <row r="66" spans="1:19">
      <c r="A66" s="73"/>
      <c r="B66" s="73"/>
      <c r="C66" s="73"/>
      <c r="D66" s="65"/>
      <c r="E66" s="65"/>
      <c r="F66" s="65"/>
      <c r="G66" s="65"/>
      <c r="H66" s="74"/>
      <c r="I66" s="65"/>
      <c r="J66" s="75"/>
      <c r="K66" s="75"/>
      <c r="L66" s="65"/>
      <c r="M66" s="65"/>
      <c r="O66" s="65"/>
      <c r="P66" s="65"/>
      <c r="Q66" s="76"/>
      <c r="R66" s="65"/>
      <c r="S66" s="77"/>
    </row>
    <row r="67" spans="1:19">
      <c r="A67" s="73"/>
      <c r="B67" s="73"/>
      <c r="C67" s="73"/>
      <c r="D67" s="65"/>
      <c r="E67" s="65"/>
      <c r="F67" s="65"/>
      <c r="G67" s="65"/>
      <c r="H67" s="74"/>
      <c r="I67" s="65"/>
      <c r="J67" s="75"/>
      <c r="K67" s="75"/>
      <c r="L67" s="65"/>
      <c r="M67" s="65"/>
      <c r="O67" s="65"/>
      <c r="P67" s="65"/>
      <c r="Q67" s="76"/>
      <c r="R67" s="65"/>
      <c r="S67" s="77"/>
    </row>
    <row r="68" spans="1:19">
      <c r="A68" s="73"/>
      <c r="B68" s="73"/>
      <c r="C68" s="73"/>
      <c r="D68" s="65"/>
      <c r="E68" s="65"/>
      <c r="F68" s="65"/>
      <c r="G68" s="65"/>
      <c r="H68" s="74"/>
      <c r="I68" s="65"/>
      <c r="J68" s="75"/>
      <c r="K68" s="75"/>
      <c r="L68" s="65"/>
      <c r="M68" s="65"/>
      <c r="O68" s="65"/>
      <c r="P68" s="65"/>
      <c r="Q68" s="76"/>
      <c r="R68" s="65"/>
      <c r="S68" s="77"/>
    </row>
    <row r="69" spans="1:19">
      <c r="A69" s="73"/>
      <c r="B69" s="73"/>
      <c r="C69" s="73"/>
      <c r="D69" s="65"/>
      <c r="E69" s="65"/>
      <c r="F69" s="65"/>
      <c r="G69" s="65"/>
      <c r="H69" s="74"/>
      <c r="I69" s="65"/>
      <c r="J69" s="75"/>
      <c r="K69" s="75"/>
      <c r="L69" s="65"/>
      <c r="M69" s="65"/>
      <c r="O69" s="65"/>
      <c r="P69" s="65"/>
      <c r="Q69" s="76"/>
      <c r="R69" s="65"/>
      <c r="S69" s="77"/>
    </row>
    <row r="70" spans="1:19">
      <c r="A70" s="73"/>
      <c r="B70" s="73"/>
      <c r="C70" s="73"/>
      <c r="D70" s="65"/>
      <c r="E70" s="65"/>
      <c r="F70" s="65"/>
      <c r="G70" s="65"/>
      <c r="H70" s="74"/>
      <c r="I70" s="65"/>
      <c r="J70" s="75"/>
      <c r="K70" s="75"/>
      <c r="L70" s="65"/>
      <c r="M70" s="65"/>
      <c r="O70" s="65"/>
      <c r="P70" s="65"/>
      <c r="Q70" s="76"/>
      <c r="R70" s="65"/>
      <c r="S70" s="77"/>
    </row>
    <row r="71" spans="1:19">
      <c r="A71" s="73"/>
      <c r="B71" s="73"/>
      <c r="C71" s="73"/>
      <c r="D71" s="65"/>
      <c r="E71" s="65"/>
      <c r="F71" s="65"/>
      <c r="G71" s="65"/>
      <c r="H71" s="74"/>
      <c r="I71" s="65"/>
      <c r="J71" s="75"/>
      <c r="K71" s="75"/>
      <c r="L71" s="65"/>
      <c r="M71" s="65"/>
      <c r="O71" s="65"/>
      <c r="P71" s="65"/>
      <c r="Q71" s="76"/>
      <c r="R71" s="65"/>
      <c r="S71" s="77"/>
    </row>
    <row r="72" spans="1:19">
      <c r="A72" s="73"/>
      <c r="B72" s="73"/>
      <c r="C72" s="73"/>
      <c r="D72" s="65"/>
      <c r="E72" s="65"/>
      <c r="F72" s="65"/>
      <c r="G72" s="65"/>
      <c r="H72" s="74"/>
      <c r="I72" s="65"/>
      <c r="J72" s="75"/>
      <c r="K72" s="75"/>
      <c r="L72" s="65"/>
      <c r="M72" s="65"/>
      <c r="O72" s="65"/>
      <c r="P72" s="65"/>
      <c r="Q72" s="76"/>
      <c r="R72" s="65"/>
      <c r="S72" s="77"/>
    </row>
    <row r="73" spans="1:19">
      <c r="A73" s="73"/>
      <c r="B73" s="73"/>
      <c r="C73" s="73"/>
      <c r="D73" s="65"/>
      <c r="E73" s="65"/>
      <c r="F73" s="65"/>
      <c r="G73" s="65"/>
      <c r="H73" s="74"/>
      <c r="I73" s="65"/>
      <c r="J73" s="75"/>
      <c r="K73" s="75"/>
      <c r="L73" s="65"/>
      <c r="M73" s="65"/>
      <c r="O73" s="65"/>
      <c r="P73" s="65"/>
      <c r="Q73" s="76"/>
      <c r="R73" s="65"/>
      <c r="S73" s="77"/>
    </row>
    <row r="74" spans="1:19">
      <c r="A74" s="73"/>
      <c r="B74" s="73"/>
      <c r="C74" s="73"/>
      <c r="D74" s="65"/>
      <c r="E74" s="65"/>
      <c r="F74" s="65"/>
      <c r="G74" s="65"/>
      <c r="H74" s="74"/>
      <c r="I74" s="65"/>
      <c r="J74" s="75"/>
      <c r="K74" s="75"/>
      <c r="L74" s="65"/>
      <c r="M74" s="65"/>
      <c r="O74" s="65"/>
      <c r="P74" s="65"/>
      <c r="Q74" s="76"/>
      <c r="R74" s="65"/>
      <c r="S74" s="77"/>
    </row>
    <row r="75" spans="1:19">
      <c r="A75" s="73"/>
      <c r="B75" s="73"/>
      <c r="C75" s="73"/>
      <c r="D75" s="65"/>
      <c r="E75" s="65"/>
      <c r="F75" s="65"/>
      <c r="G75" s="65"/>
      <c r="H75" s="74"/>
      <c r="I75" s="65"/>
      <c r="J75" s="75"/>
      <c r="K75" s="75"/>
      <c r="L75" s="65"/>
      <c r="M75" s="65"/>
      <c r="O75" s="65"/>
      <c r="P75" s="65"/>
      <c r="Q75" s="76"/>
      <c r="R75" s="65"/>
      <c r="S75" s="77"/>
    </row>
    <row r="76" spans="1:19">
      <c r="A76" s="73"/>
      <c r="B76" s="73"/>
      <c r="C76" s="73"/>
      <c r="D76" s="65"/>
      <c r="E76" s="65"/>
      <c r="F76" s="65"/>
      <c r="G76" s="65"/>
      <c r="H76" s="74"/>
      <c r="I76" s="65"/>
      <c r="J76" s="75"/>
      <c r="K76" s="75"/>
      <c r="L76" s="65"/>
      <c r="M76" s="65"/>
      <c r="O76" s="65"/>
      <c r="P76" s="65"/>
      <c r="Q76" s="76"/>
      <c r="R76" s="65"/>
      <c r="S76" s="77"/>
    </row>
    <row r="77" spans="1:19">
      <c r="A77" s="73"/>
      <c r="B77" s="73"/>
      <c r="C77" s="73"/>
      <c r="D77" s="65"/>
      <c r="E77" s="65"/>
      <c r="F77" s="65"/>
      <c r="G77" s="65"/>
      <c r="H77" s="74"/>
      <c r="I77" s="65"/>
      <c r="J77" s="75"/>
      <c r="K77" s="75"/>
      <c r="L77" s="65"/>
      <c r="M77" s="65"/>
      <c r="O77" s="65"/>
      <c r="P77" s="65"/>
      <c r="Q77" s="76"/>
      <c r="R77" s="65"/>
      <c r="S77" s="77"/>
    </row>
    <row r="78" spans="1:19">
      <c r="A78" s="73"/>
      <c r="B78" s="73"/>
      <c r="C78" s="73"/>
      <c r="D78" s="65"/>
      <c r="E78" s="65"/>
      <c r="F78" s="65"/>
      <c r="G78" s="65"/>
      <c r="H78" s="74"/>
      <c r="I78" s="65"/>
      <c r="J78" s="75"/>
      <c r="K78" s="75"/>
      <c r="L78" s="65"/>
      <c r="M78" s="65"/>
      <c r="O78" s="65"/>
      <c r="P78" s="65"/>
      <c r="Q78" s="76"/>
      <c r="R78" s="65"/>
      <c r="S78" s="77"/>
    </row>
    <row r="79" spans="1:19">
      <c r="A79" s="73"/>
      <c r="B79" s="73"/>
      <c r="C79" s="73"/>
      <c r="D79" s="65"/>
      <c r="E79" s="65"/>
      <c r="F79" s="65"/>
      <c r="G79" s="65"/>
      <c r="H79" s="74"/>
      <c r="I79" s="65"/>
      <c r="J79" s="75"/>
      <c r="K79" s="75"/>
      <c r="L79" s="65"/>
      <c r="M79" s="65"/>
      <c r="O79" s="65"/>
      <c r="P79" s="65"/>
      <c r="Q79" s="76"/>
      <c r="R79" s="65"/>
      <c r="S79" s="77"/>
    </row>
    <row r="80" spans="1:19">
      <c r="A80" s="73"/>
      <c r="B80" s="73"/>
      <c r="C80" s="73"/>
      <c r="D80" s="65"/>
      <c r="E80" s="65"/>
      <c r="F80" s="65"/>
      <c r="G80" s="65"/>
      <c r="H80" s="74"/>
      <c r="I80" s="65"/>
      <c r="J80" s="75"/>
      <c r="K80" s="75"/>
      <c r="L80" s="65"/>
      <c r="M80" s="65"/>
      <c r="O80" s="65"/>
      <c r="P80" s="65"/>
      <c r="Q80" s="76"/>
      <c r="R80" s="65"/>
      <c r="S80" s="77"/>
    </row>
    <row r="81" spans="1:19">
      <c r="A81" s="73"/>
      <c r="B81" s="73"/>
      <c r="C81" s="73"/>
      <c r="D81" s="65"/>
      <c r="E81" s="65"/>
      <c r="F81" s="65"/>
      <c r="G81" s="65"/>
      <c r="H81" s="74"/>
      <c r="I81" s="65"/>
      <c r="J81" s="75"/>
      <c r="K81" s="75"/>
      <c r="L81" s="65"/>
      <c r="M81" s="65"/>
      <c r="O81" s="65"/>
      <c r="P81" s="65"/>
      <c r="Q81" s="76"/>
      <c r="R81" s="65"/>
      <c r="S81" s="77"/>
    </row>
    <row r="82" spans="1:19">
      <c r="A82" s="73"/>
      <c r="B82" s="73"/>
      <c r="C82" s="73"/>
      <c r="D82" s="65"/>
      <c r="E82" s="65"/>
      <c r="F82" s="65"/>
      <c r="G82" s="65"/>
      <c r="H82" s="74"/>
      <c r="I82" s="65"/>
      <c r="J82" s="75"/>
      <c r="K82" s="75"/>
      <c r="L82" s="65"/>
      <c r="M82" s="65"/>
      <c r="O82" s="65"/>
      <c r="P82" s="65"/>
      <c r="Q82" s="76"/>
      <c r="R82" s="65"/>
      <c r="S82" s="77"/>
    </row>
    <row r="83" spans="1:19">
      <c r="A83" s="73"/>
      <c r="B83" s="73"/>
      <c r="C83" s="73"/>
      <c r="D83" s="65"/>
      <c r="E83" s="65"/>
      <c r="F83" s="65"/>
      <c r="G83" s="65"/>
      <c r="H83" s="74"/>
      <c r="I83" s="65"/>
      <c r="J83" s="75"/>
      <c r="K83" s="75"/>
      <c r="L83" s="65"/>
      <c r="M83" s="65"/>
      <c r="O83" s="65"/>
      <c r="P83" s="65"/>
      <c r="Q83" s="76"/>
      <c r="R83" s="65"/>
      <c r="S83" s="77"/>
    </row>
    <row r="84" spans="1:19">
      <c r="A84" s="73"/>
      <c r="B84" s="73"/>
      <c r="C84" s="73"/>
      <c r="D84" s="65"/>
      <c r="E84" s="65"/>
      <c r="F84" s="65"/>
      <c r="G84" s="65"/>
      <c r="H84" s="74"/>
      <c r="I84" s="65"/>
      <c r="J84" s="75"/>
      <c r="K84" s="75"/>
      <c r="L84" s="65"/>
      <c r="M84" s="65"/>
      <c r="O84" s="65"/>
      <c r="P84" s="65"/>
      <c r="Q84" s="76"/>
      <c r="R84" s="65"/>
      <c r="S84" s="77"/>
    </row>
    <row r="85" spans="1:19">
      <c r="A85" s="73"/>
      <c r="B85" s="73"/>
      <c r="C85" s="73"/>
      <c r="D85" s="65"/>
      <c r="E85" s="65"/>
      <c r="F85" s="65"/>
      <c r="G85" s="65"/>
      <c r="H85" s="74"/>
      <c r="I85" s="65"/>
      <c r="J85" s="75"/>
      <c r="K85" s="75"/>
      <c r="L85" s="65"/>
      <c r="M85" s="65"/>
      <c r="O85" s="65"/>
      <c r="P85" s="65"/>
      <c r="Q85" s="76"/>
      <c r="R85" s="65"/>
      <c r="S85" s="77"/>
    </row>
    <row r="86" spans="1:19">
      <c r="A86" s="73"/>
      <c r="B86" s="73"/>
      <c r="C86" s="73"/>
      <c r="D86" s="65"/>
      <c r="E86" s="65"/>
      <c r="F86" s="65"/>
      <c r="G86" s="65"/>
      <c r="H86" s="74"/>
      <c r="I86" s="65"/>
      <c r="J86" s="75"/>
      <c r="K86" s="75"/>
      <c r="L86" s="65"/>
      <c r="M86" s="65"/>
      <c r="O86" s="65"/>
      <c r="P86" s="65"/>
      <c r="Q86" s="76"/>
      <c r="R86" s="65"/>
      <c r="S86" s="77"/>
    </row>
    <row r="87" spans="1:19">
      <c r="A87" s="73"/>
      <c r="B87" s="73"/>
      <c r="C87" s="73"/>
      <c r="D87" s="65"/>
      <c r="E87" s="65"/>
      <c r="F87" s="65"/>
      <c r="G87" s="65"/>
      <c r="H87" s="74"/>
      <c r="I87" s="65"/>
      <c r="J87" s="75"/>
      <c r="K87" s="75"/>
      <c r="L87" s="65"/>
      <c r="M87" s="65"/>
      <c r="O87" s="65"/>
      <c r="P87" s="65"/>
      <c r="Q87" s="76"/>
      <c r="R87" s="65"/>
      <c r="S87" s="77"/>
    </row>
    <row r="88" spans="1:19">
      <c r="A88" s="73"/>
      <c r="B88" s="73"/>
      <c r="C88" s="73"/>
      <c r="D88" s="65"/>
      <c r="E88" s="65"/>
      <c r="F88" s="65"/>
      <c r="G88" s="65"/>
      <c r="H88" s="74"/>
      <c r="I88" s="65"/>
      <c r="J88" s="75"/>
      <c r="K88" s="75"/>
      <c r="L88" s="65"/>
      <c r="M88" s="65"/>
      <c r="O88" s="65"/>
      <c r="P88" s="65"/>
      <c r="Q88" s="76"/>
      <c r="R88" s="65"/>
      <c r="S88" s="77"/>
    </row>
    <row r="89" spans="1:19">
      <c r="A89" s="73"/>
      <c r="B89" s="73"/>
      <c r="C89" s="73"/>
      <c r="D89" s="65"/>
      <c r="E89" s="65"/>
      <c r="F89" s="65"/>
      <c r="G89" s="65"/>
      <c r="H89" s="74"/>
      <c r="I89" s="65"/>
      <c r="J89" s="75"/>
      <c r="K89" s="75"/>
      <c r="L89" s="65"/>
      <c r="M89" s="65"/>
      <c r="O89" s="65"/>
      <c r="P89" s="65"/>
      <c r="Q89" s="76"/>
      <c r="R89" s="65"/>
      <c r="S89" s="77"/>
    </row>
    <row r="90" spans="1:19">
      <c r="A90" s="73"/>
      <c r="B90" s="73"/>
      <c r="C90" s="73"/>
      <c r="D90" s="65"/>
      <c r="E90" s="65"/>
      <c r="F90" s="65"/>
      <c r="G90" s="65"/>
      <c r="H90" s="74"/>
      <c r="I90" s="65"/>
      <c r="J90" s="75"/>
      <c r="K90" s="75"/>
      <c r="L90" s="65"/>
      <c r="M90" s="65"/>
      <c r="O90" s="65"/>
      <c r="P90" s="65"/>
      <c r="Q90" s="76"/>
      <c r="R90" s="65"/>
      <c r="S90" s="77"/>
    </row>
    <row r="91" spans="1:19">
      <c r="A91" s="73"/>
      <c r="B91" s="73"/>
      <c r="C91" s="73"/>
      <c r="D91" s="65"/>
      <c r="E91" s="65"/>
      <c r="F91" s="65"/>
      <c r="G91" s="65"/>
      <c r="H91" s="74"/>
      <c r="I91" s="65"/>
      <c r="J91" s="75"/>
      <c r="K91" s="75"/>
      <c r="L91" s="65"/>
      <c r="M91" s="65"/>
      <c r="O91" s="65"/>
      <c r="P91" s="65"/>
      <c r="Q91" s="76"/>
      <c r="R91" s="65"/>
      <c r="S91" s="77"/>
    </row>
    <row r="92" spans="1:19">
      <c r="A92" s="73"/>
      <c r="B92" s="73"/>
      <c r="C92" s="73"/>
      <c r="D92" s="65"/>
      <c r="E92" s="65"/>
      <c r="F92" s="65"/>
      <c r="G92" s="65"/>
      <c r="H92" s="74"/>
      <c r="I92" s="65"/>
      <c r="J92" s="75"/>
      <c r="K92" s="75"/>
      <c r="L92" s="65"/>
      <c r="M92" s="65"/>
      <c r="O92" s="65"/>
      <c r="P92" s="65"/>
      <c r="Q92" s="76"/>
      <c r="R92" s="65"/>
      <c r="S92" s="77"/>
    </row>
    <row r="93" spans="1:19">
      <c r="A93" s="73"/>
      <c r="B93" s="73"/>
      <c r="C93" s="73"/>
      <c r="D93" s="65"/>
      <c r="E93" s="65"/>
      <c r="F93" s="65"/>
      <c r="G93" s="65"/>
      <c r="H93" s="74"/>
      <c r="I93" s="65"/>
      <c r="J93" s="75"/>
      <c r="K93" s="75"/>
      <c r="L93" s="65"/>
      <c r="M93" s="65"/>
      <c r="O93" s="65"/>
      <c r="P93" s="65"/>
      <c r="Q93" s="76"/>
      <c r="R93" s="65"/>
      <c r="S93" s="77"/>
    </row>
    <row r="94" spans="1:19">
      <c r="A94" s="73"/>
      <c r="B94" s="73"/>
      <c r="C94" s="73"/>
      <c r="D94" s="65"/>
      <c r="E94" s="65"/>
      <c r="F94" s="65"/>
      <c r="G94" s="65"/>
      <c r="H94" s="74"/>
      <c r="I94" s="65"/>
      <c r="J94" s="75"/>
      <c r="K94" s="75"/>
      <c r="L94" s="65"/>
      <c r="M94" s="65"/>
      <c r="O94" s="65"/>
      <c r="P94" s="65"/>
      <c r="Q94" s="76"/>
      <c r="R94" s="65"/>
      <c r="S94" s="77"/>
    </row>
    <row r="95" spans="1:19">
      <c r="A95" s="73"/>
      <c r="B95" s="73"/>
      <c r="C95" s="73"/>
      <c r="D95" s="65"/>
      <c r="E95" s="65"/>
      <c r="F95" s="65"/>
      <c r="G95" s="65"/>
      <c r="H95" s="74"/>
      <c r="I95" s="65"/>
      <c r="J95" s="75"/>
      <c r="K95" s="75"/>
      <c r="L95" s="65"/>
      <c r="M95" s="65"/>
      <c r="O95" s="65"/>
      <c r="P95" s="65"/>
      <c r="Q95" s="76"/>
      <c r="R95" s="65"/>
      <c r="S95" s="77"/>
    </row>
    <row r="96" spans="1:19">
      <c r="A96" s="73"/>
      <c r="B96" s="73"/>
      <c r="C96" s="73"/>
      <c r="D96" s="65"/>
      <c r="E96" s="65"/>
      <c r="F96" s="65"/>
      <c r="G96" s="65"/>
      <c r="H96" s="74"/>
      <c r="I96" s="65"/>
      <c r="J96" s="75"/>
      <c r="K96" s="75"/>
      <c r="L96" s="65"/>
      <c r="M96" s="65"/>
      <c r="O96" s="65"/>
      <c r="P96" s="65"/>
      <c r="Q96" s="76"/>
      <c r="R96" s="65"/>
      <c r="S96" s="77"/>
    </row>
    <row r="97" spans="1:19">
      <c r="A97" s="73"/>
      <c r="B97" s="73"/>
      <c r="C97" s="73"/>
      <c r="D97" s="65"/>
      <c r="E97" s="65"/>
      <c r="F97" s="65"/>
      <c r="G97" s="65"/>
      <c r="H97" s="74"/>
      <c r="I97" s="65"/>
      <c r="J97" s="75"/>
      <c r="K97" s="75"/>
      <c r="L97" s="65"/>
      <c r="M97" s="65"/>
      <c r="O97" s="65"/>
      <c r="P97" s="65"/>
      <c r="Q97" s="76"/>
      <c r="R97" s="65"/>
      <c r="S97" s="77"/>
    </row>
    <row r="98" spans="1:19">
      <c r="A98" s="73"/>
      <c r="B98" s="73"/>
      <c r="C98" s="73"/>
      <c r="D98" s="65"/>
      <c r="E98" s="65"/>
      <c r="F98" s="65"/>
      <c r="G98" s="65"/>
      <c r="H98" s="74"/>
      <c r="I98" s="65"/>
      <c r="J98" s="75"/>
      <c r="K98" s="75"/>
      <c r="L98" s="65"/>
      <c r="M98" s="65"/>
      <c r="O98" s="65"/>
      <c r="P98" s="65"/>
      <c r="Q98" s="76"/>
      <c r="R98" s="65"/>
      <c r="S98" s="77"/>
    </row>
    <row r="99" spans="1:19">
      <c r="A99" s="73"/>
      <c r="B99" s="73"/>
      <c r="C99" s="73"/>
      <c r="D99" s="65"/>
      <c r="E99" s="65"/>
      <c r="F99" s="65"/>
      <c r="G99" s="65"/>
      <c r="H99" s="74"/>
      <c r="I99" s="65"/>
      <c r="J99" s="75"/>
      <c r="K99" s="75"/>
      <c r="L99" s="65"/>
      <c r="M99" s="65"/>
      <c r="O99" s="65"/>
      <c r="P99" s="65"/>
      <c r="Q99" s="76"/>
      <c r="R99" s="65"/>
      <c r="S99" s="77"/>
    </row>
    <row r="100" spans="1:19">
      <c r="A100" s="73"/>
      <c r="B100" s="73"/>
      <c r="C100" s="73"/>
      <c r="D100" s="65"/>
      <c r="E100" s="65"/>
      <c r="F100" s="65"/>
      <c r="G100" s="65"/>
      <c r="H100" s="74"/>
      <c r="I100" s="65"/>
      <c r="J100" s="75"/>
      <c r="K100" s="75"/>
      <c r="L100" s="65"/>
      <c r="M100" s="65"/>
      <c r="O100" s="65"/>
      <c r="P100" s="65"/>
      <c r="Q100" s="76"/>
      <c r="R100" s="65"/>
      <c r="S100" s="77"/>
    </row>
    <row r="101" spans="1:19">
      <c r="A101" s="73"/>
      <c r="B101" s="73"/>
      <c r="C101" s="73"/>
      <c r="D101" s="65"/>
      <c r="E101" s="65"/>
      <c r="F101" s="65"/>
      <c r="G101" s="65"/>
      <c r="H101" s="74"/>
      <c r="I101" s="65"/>
      <c r="J101" s="75"/>
      <c r="K101" s="75"/>
      <c r="L101" s="65"/>
      <c r="M101" s="65"/>
      <c r="O101" s="65"/>
      <c r="P101" s="65"/>
      <c r="Q101" s="76"/>
      <c r="R101" s="65"/>
      <c r="S101" s="77"/>
    </row>
    <row r="102" spans="1:19">
      <c r="A102" s="73"/>
      <c r="B102" s="73"/>
      <c r="C102" s="73"/>
      <c r="D102" s="65"/>
      <c r="E102" s="65"/>
      <c r="F102" s="65"/>
      <c r="G102" s="65"/>
      <c r="H102" s="74"/>
      <c r="I102" s="65"/>
      <c r="J102" s="75"/>
      <c r="K102" s="75"/>
      <c r="L102" s="65"/>
      <c r="M102" s="65"/>
      <c r="O102" s="65"/>
      <c r="P102" s="65"/>
      <c r="Q102" s="76"/>
      <c r="R102" s="65"/>
      <c r="S102" s="77"/>
    </row>
    <row r="103" spans="1:19">
      <c r="A103" s="73"/>
      <c r="B103" s="73"/>
      <c r="C103" s="73"/>
      <c r="D103" s="65"/>
      <c r="E103" s="65"/>
      <c r="F103" s="65"/>
      <c r="G103" s="65"/>
      <c r="H103" s="74"/>
      <c r="I103" s="65"/>
      <c r="J103" s="75"/>
      <c r="K103" s="75"/>
      <c r="L103" s="65"/>
      <c r="M103" s="65"/>
      <c r="O103" s="65"/>
      <c r="P103" s="65"/>
      <c r="Q103" s="76"/>
      <c r="R103" s="65"/>
      <c r="S103" s="77"/>
    </row>
    <row r="104" spans="1:19">
      <c r="A104" s="73"/>
      <c r="B104" s="73"/>
      <c r="C104" s="73"/>
      <c r="D104" s="65"/>
      <c r="E104" s="65"/>
      <c r="F104" s="65"/>
      <c r="G104" s="65"/>
      <c r="H104" s="74"/>
      <c r="I104" s="65"/>
      <c r="J104" s="75"/>
      <c r="K104" s="75"/>
      <c r="L104" s="65"/>
      <c r="M104" s="65"/>
      <c r="O104" s="65"/>
      <c r="P104" s="65"/>
      <c r="Q104" s="76"/>
      <c r="R104" s="65"/>
      <c r="S104" s="77"/>
    </row>
    <row r="105" spans="1:19">
      <c r="A105" s="73"/>
      <c r="B105" s="73"/>
      <c r="C105" s="73"/>
      <c r="D105" s="65"/>
      <c r="E105" s="65"/>
      <c r="F105" s="65"/>
      <c r="G105" s="65"/>
      <c r="H105" s="74"/>
      <c r="I105" s="65"/>
      <c r="J105" s="75"/>
      <c r="K105" s="75"/>
      <c r="L105" s="65"/>
      <c r="M105" s="65"/>
      <c r="O105" s="65"/>
      <c r="P105" s="65"/>
      <c r="Q105" s="76"/>
      <c r="R105" s="65"/>
      <c r="S105" s="77"/>
    </row>
    <row r="106" spans="1:19">
      <c r="A106" s="73"/>
      <c r="B106" s="73"/>
      <c r="C106" s="73"/>
      <c r="D106" s="65"/>
      <c r="E106" s="65"/>
      <c r="F106" s="65"/>
      <c r="G106" s="65"/>
      <c r="H106" s="74"/>
      <c r="I106" s="65"/>
      <c r="J106" s="75"/>
      <c r="K106" s="75"/>
      <c r="L106" s="65"/>
      <c r="M106" s="65"/>
      <c r="O106" s="65"/>
      <c r="P106" s="65"/>
      <c r="Q106" s="76"/>
      <c r="R106" s="65"/>
      <c r="S106" s="77"/>
    </row>
    <row r="107" spans="1:19">
      <c r="A107" s="73"/>
      <c r="B107" s="73"/>
      <c r="C107" s="73"/>
      <c r="D107" s="65"/>
      <c r="E107" s="65"/>
      <c r="F107" s="65"/>
      <c r="G107" s="65"/>
      <c r="H107" s="74"/>
      <c r="I107" s="65"/>
      <c r="J107" s="75"/>
      <c r="K107" s="75"/>
      <c r="L107" s="65"/>
      <c r="M107" s="65"/>
      <c r="O107" s="65"/>
      <c r="P107" s="65"/>
      <c r="Q107" s="76"/>
      <c r="R107" s="65"/>
      <c r="S107" s="77"/>
    </row>
    <row r="108" spans="1:19">
      <c r="A108" s="73"/>
      <c r="B108" s="73"/>
      <c r="C108" s="73"/>
      <c r="D108" s="65"/>
      <c r="E108" s="65"/>
      <c r="F108" s="65"/>
      <c r="G108" s="65"/>
      <c r="H108" s="74"/>
      <c r="I108" s="65"/>
      <c r="J108" s="75"/>
      <c r="K108" s="75"/>
      <c r="L108" s="65"/>
      <c r="M108" s="65"/>
      <c r="O108" s="65"/>
      <c r="P108" s="65"/>
      <c r="Q108" s="76"/>
      <c r="R108" s="65"/>
      <c r="S108" s="77"/>
    </row>
    <row r="109" spans="1:19">
      <c r="A109" s="73"/>
      <c r="B109" s="73"/>
      <c r="C109" s="73"/>
      <c r="D109" s="65"/>
      <c r="E109" s="65"/>
      <c r="F109" s="65"/>
      <c r="G109" s="65"/>
      <c r="H109" s="74"/>
      <c r="I109" s="65"/>
      <c r="J109" s="75"/>
      <c r="K109" s="75"/>
      <c r="L109" s="65"/>
      <c r="M109" s="65"/>
      <c r="O109" s="65"/>
      <c r="P109" s="65"/>
      <c r="Q109" s="76"/>
      <c r="R109" s="65"/>
      <c r="S109" s="77"/>
    </row>
    <row r="110" spans="1:19">
      <c r="A110" s="73"/>
      <c r="B110" s="73"/>
      <c r="C110" s="73"/>
      <c r="D110" s="65"/>
      <c r="E110" s="65"/>
      <c r="F110" s="65"/>
      <c r="G110" s="65"/>
      <c r="H110" s="74"/>
      <c r="I110" s="65"/>
      <c r="J110" s="75"/>
      <c r="K110" s="75"/>
      <c r="L110" s="65"/>
      <c r="M110" s="65"/>
      <c r="O110" s="65"/>
      <c r="P110" s="65"/>
      <c r="Q110" s="76"/>
      <c r="R110" s="65"/>
      <c r="S110" s="77"/>
    </row>
    <row r="111" spans="1:19">
      <c r="A111" s="73"/>
      <c r="B111" s="73"/>
      <c r="C111" s="73"/>
      <c r="D111" s="65"/>
      <c r="E111" s="65"/>
      <c r="F111" s="65"/>
      <c r="G111" s="65"/>
      <c r="H111" s="74"/>
      <c r="I111" s="65"/>
      <c r="J111" s="75"/>
      <c r="K111" s="75"/>
      <c r="L111" s="65"/>
      <c r="M111" s="65"/>
      <c r="O111" s="65"/>
      <c r="P111" s="65"/>
      <c r="Q111" s="76"/>
      <c r="R111" s="65"/>
      <c r="S111" s="77"/>
    </row>
    <row r="112" spans="1:19">
      <c r="A112" s="73"/>
      <c r="B112" s="73"/>
      <c r="C112" s="73"/>
      <c r="D112" s="65"/>
      <c r="E112" s="65"/>
      <c r="F112" s="65"/>
      <c r="G112" s="65"/>
      <c r="H112" s="74"/>
      <c r="I112" s="65"/>
      <c r="J112" s="75"/>
      <c r="K112" s="75"/>
      <c r="L112" s="65"/>
      <c r="M112" s="65"/>
      <c r="O112" s="65"/>
      <c r="P112" s="65"/>
      <c r="Q112" s="76"/>
      <c r="R112" s="65"/>
      <c r="S112" s="77"/>
    </row>
    <row r="113" spans="1:19">
      <c r="A113" s="73"/>
      <c r="B113" s="73"/>
      <c r="C113" s="73"/>
      <c r="D113" s="65"/>
      <c r="E113" s="65"/>
      <c r="F113" s="65"/>
      <c r="G113" s="65"/>
      <c r="H113" s="74"/>
      <c r="I113" s="65"/>
      <c r="J113" s="75"/>
      <c r="K113" s="75"/>
      <c r="L113" s="65"/>
      <c r="M113" s="65"/>
      <c r="O113" s="65"/>
      <c r="P113" s="65"/>
      <c r="Q113" s="76"/>
      <c r="R113" s="65"/>
      <c r="S113" s="77"/>
    </row>
    <row r="114" spans="1:19">
      <c r="A114" s="73"/>
      <c r="B114" s="73"/>
      <c r="C114" s="73"/>
      <c r="D114" s="65"/>
      <c r="E114" s="65"/>
      <c r="F114" s="65"/>
      <c r="G114" s="65"/>
      <c r="H114" s="74"/>
      <c r="I114" s="65"/>
      <c r="J114" s="75"/>
      <c r="K114" s="75"/>
      <c r="L114" s="65"/>
      <c r="M114" s="65"/>
      <c r="O114" s="65"/>
      <c r="P114" s="65"/>
      <c r="Q114" s="76"/>
      <c r="R114" s="65"/>
      <c r="S114" s="77"/>
    </row>
    <row r="115" spans="1:19">
      <c r="A115" s="73"/>
      <c r="B115" s="73"/>
      <c r="C115" s="73"/>
      <c r="D115" s="65"/>
      <c r="E115" s="65"/>
      <c r="F115" s="65"/>
      <c r="G115" s="65"/>
      <c r="H115" s="74"/>
      <c r="I115" s="65"/>
      <c r="J115" s="75"/>
      <c r="K115" s="75"/>
      <c r="L115" s="65"/>
      <c r="M115" s="65"/>
      <c r="O115" s="65"/>
      <c r="P115" s="65"/>
      <c r="Q115" s="76"/>
      <c r="R115" s="65"/>
      <c r="S115" s="77"/>
    </row>
    <row r="116" spans="1:19">
      <c r="A116" s="73"/>
      <c r="B116" s="73"/>
      <c r="C116" s="73"/>
      <c r="D116" s="65"/>
      <c r="E116" s="65"/>
      <c r="F116" s="65"/>
      <c r="G116" s="65"/>
      <c r="H116" s="74"/>
      <c r="I116" s="65"/>
      <c r="J116" s="75"/>
      <c r="K116" s="75"/>
      <c r="L116" s="65"/>
      <c r="M116" s="65"/>
      <c r="O116" s="65"/>
      <c r="P116" s="65"/>
      <c r="Q116" s="76"/>
      <c r="R116" s="65"/>
      <c r="S116" s="77"/>
    </row>
    <row r="117" spans="1:19">
      <c r="A117" s="73"/>
      <c r="B117" s="73"/>
      <c r="C117" s="73"/>
      <c r="D117" s="65"/>
      <c r="E117" s="65"/>
      <c r="F117" s="65"/>
      <c r="G117" s="65"/>
      <c r="H117" s="74"/>
      <c r="I117" s="65"/>
      <c r="J117" s="75"/>
      <c r="K117" s="75"/>
      <c r="L117" s="65"/>
      <c r="M117" s="65"/>
      <c r="O117" s="65"/>
      <c r="P117" s="65"/>
      <c r="Q117" s="76"/>
      <c r="R117" s="65"/>
      <c r="S117" s="77"/>
    </row>
    <row r="118" spans="1:19">
      <c r="A118" s="73"/>
      <c r="B118" s="73"/>
      <c r="C118" s="73"/>
      <c r="D118" s="65"/>
      <c r="E118" s="65"/>
      <c r="F118" s="65"/>
      <c r="G118" s="65"/>
      <c r="H118" s="74"/>
      <c r="I118" s="65"/>
      <c r="J118" s="75"/>
      <c r="K118" s="75"/>
      <c r="L118" s="65"/>
      <c r="M118" s="65"/>
      <c r="O118" s="65"/>
      <c r="P118" s="65"/>
      <c r="Q118" s="76"/>
      <c r="R118" s="65"/>
      <c r="S118" s="77"/>
    </row>
    <row r="119" spans="1:19">
      <c r="A119" s="73"/>
      <c r="B119" s="73"/>
      <c r="C119" s="73"/>
      <c r="D119" s="65"/>
      <c r="E119" s="65"/>
      <c r="F119" s="65"/>
      <c r="G119" s="65"/>
      <c r="H119" s="74"/>
      <c r="I119" s="65"/>
      <c r="J119" s="75"/>
      <c r="K119" s="75"/>
      <c r="L119" s="65"/>
      <c r="M119" s="65"/>
      <c r="O119" s="65"/>
      <c r="P119" s="65"/>
      <c r="Q119" s="76"/>
      <c r="R119" s="65"/>
      <c r="S119" s="77"/>
    </row>
    <row r="120" spans="1:19">
      <c r="A120" s="73"/>
      <c r="B120" s="73"/>
      <c r="C120" s="73"/>
      <c r="D120" s="65"/>
      <c r="E120" s="65"/>
      <c r="F120" s="65"/>
      <c r="G120" s="65"/>
      <c r="H120" s="74"/>
      <c r="I120" s="65"/>
      <c r="J120" s="75"/>
      <c r="K120" s="75"/>
      <c r="L120" s="65"/>
      <c r="M120" s="65"/>
      <c r="O120" s="65"/>
      <c r="P120" s="65"/>
      <c r="Q120" s="76"/>
      <c r="R120" s="65"/>
      <c r="S120" s="77"/>
    </row>
    <row r="121" spans="1:19">
      <c r="A121" s="73"/>
      <c r="B121" s="73"/>
      <c r="C121" s="73"/>
      <c r="D121" s="65"/>
      <c r="E121" s="65"/>
      <c r="F121" s="65"/>
      <c r="G121" s="65"/>
      <c r="H121" s="74"/>
      <c r="I121" s="65"/>
      <c r="J121" s="75"/>
      <c r="K121" s="75"/>
      <c r="L121" s="65"/>
      <c r="M121" s="65"/>
      <c r="O121" s="65"/>
      <c r="P121" s="65"/>
      <c r="Q121" s="76"/>
      <c r="R121" s="65"/>
      <c r="S121" s="77"/>
    </row>
    <row r="122" spans="1:19">
      <c r="A122" s="73"/>
      <c r="B122" s="73"/>
      <c r="C122" s="73"/>
      <c r="D122" s="65"/>
      <c r="E122" s="65"/>
      <c r="F122" s="65"/>
      <c r="G122" s="65"/>
      <c r="H122" s="74"/>
      <c r="I122" s="65"/>
      <c r="J122" s="75"/>
      <c r="K122" s="75"/>
      <c r="L122" s="65"/>
      <c r="M122" s="65"/>
      <c r="O122" s="65"/>
      <c r="P122" s="65"/>
      <c r="Q122" s="76"/>
      <c r="R122" s="65"/>
      <c r="S122" s="77"/>
    </row>
    <row r="123" spans="1:19">
      <c r="A123" s="73"/>
      <c r="B123" s="73"/>
      <c r="C123" s="73"/>
      <c r="D123" s="65"/>
      <c r="E123" s="65"/>
      <c r="F123" s="65"/>
      <c r="G123" s="65"/>
      <c r="H123" s="74"/>
      <c r="I123" s="65"/>
      <c r="J123" s="75"/>
      <c r="K123" s="75"/>
      <c r="L123" s="65"/>
      <c r="M123" s="65"/>
      <c r="O123" s="65"/>
      <c r="P123" s="65"/>
      <c r="Q123" s="76"/>
      <c r="R123" s="65"/>
      <c r="S123" s="77"/>
    </row>
    <row r="124" spans="1:19">
      <c r="A124" s="73"/>
      <c r="B124" s="73"/>
      <c r="C124" s="73"/>
      <c r="D124" s="65"/>
      <c r="E124" s="65"/>
      <c r="F124" s="65"/>
      <c r="G124" s="65"/>
      <c r="H124" s="74"/>
      <c r="I124" s="65"/>
      <c r="J124" s="75"/>
      <c r="K124" s="75"/>
      <c r="L124" s="65"/>
      <c r="M124" s="65"/>
      <c r="O124" s="65"/>
      <c r="P124" s="65"/>
      <c r="Q124" s="76"/>
      <c r="R124" s="65"/>
      <c r="S124" s="77"/>
    </row>
    <row r="125" spans="1:19">
      <c r="A125" s="73"/>
      <c r="B125" s="73"/>
      <c r="C125" s="73"/>
      <c r="D125" s="65"/>
      <c r="E125" s="65"/>
      <c r="F125" s="65"/>
      <c r="G125" s="65"/>
      <c r="H125" s="74"/>
      <c r="I125" s="65"/>
      <c r="J125" s="75"/>
      <c r="K125" s="75"/>
      <c r="L125" s="65"/>
      <c r="M125" s="65"/>
      <c r="O125" s="65"/>
      <c r="P125" s="65"/>
      <c r="Q125" s="76"/>
      <c r="R125" s="65"/>
      <c r="S125" s="77"/>
    </row>
    <row r="126" spans="1:19">
      <c r="A126" s="73"/>
      <c r="B126" s="73"/>
      <c r="C126" s="73"/>
      <c r="D126" s="65"/>
      <c r="E126" s="65"/>
      <c r="F126" s="65"/>
      <c r="G126" s="65"/>
      <c r="H126" s="74"/>
      <c r="I126" s="65"/>
      <c r="J126" s="75"/>
      <c r="K126" s="75"/>
      <c r="L126" s="65"/>
      <c r="M126" s="65"/>
      <c r="O126" s="65"/>
      <c r="P126" s="65"/>
      <c r="Q126" s="76"/>
      <c r="R126" s="65"/>
      <c r="S126" s="77"/>
    </row>
    <row r="127" spans="1:19">
      <c r="A127" s="73"/>
      <c r="B127" s="73"/>
      <c r="C127" s="73"/>
      <c r="D127" s="65"/>
      <c r="E127" s="65"/>
      <c r="F127" s="65"/>
      <c r="G127" s="65"/>
      <c r="H127" s="74"/>
      <c r="I127" s="65"/>
      <c r="J127" s="75"/>
      <c r="K127" s="75"/>
      <c r="L127" s="65"/>
      <c r="M127" s="65"/>
      <c r="O127" s="65"/>
      <c r="P127" s="65"/>
      <c r="Q127" s="76"/>
      <c r="R127" s="65"/>
      <c r="S127" s="77"/>
    </row>
    <row r="128" spans="1:19">
      <c r="A128" s="73"/>
      <c r="B128" s="73"/>
      <c r="C128" s="73"/>
      <c r="D128" s="65"/>
      <c r="E128" s="65"/>
      <c r="F128" s="65"/>
      <c r="G128" s="65"/>
      <c r="H128" s="74"/>
      <c r="I128" s="65"/>
      <c r="J128" s="75"/>
      <c r="K128" s="75"/>
      <c r="L128" s="65"/>
      <c r="M128" s="65"/>
      <c r="O128" s="65"/>
      <c r="P128" s="65"/>
      <c r="Q128" s="76"/>
      <c r="R128" s="65"/>
      <c r="S128" s="77"/>
    </row>
    <row r="129" spans="1:19">
      <c r="A129" s="73"/>
      <c r="B129" s="73"/>
      <c r="C129" s="73"/>
      <c r="D129" s="65"/>
      <c r="E129" s="65"/>
      <c r="F129" s="65"/>
      <c r="G129" s="65"/>
      <c r="H129" s="74"/>
      <c r="I129" s="65"/>
      <c r="J129" s="75"/>
      <c r="K129" s="75"/>
      <c r="L129" s="65"/>
      <c r="M129" s="65"/>
      <c r="O129" s="65"/>
      <c r="P129" s="65"/>
      <c r="Q129" s="76"/>
      <c r="R129" s="65"/>
      <c r="S129" s="77"/>
    </row>
    <row r="130" spans="1:19">
      <c r="A130" s="73"/>
      <c r="B130" s="73"/>
      <c r="C130" s="73"/>
      <c r="D130" s="65"/>
      <c r="E130" s="65"/>
      <c r="F130" s="65"/>
      <c r="G130" s="65"/>
      <c r="H130" s="74"/>
      <c r="I130" s="65"/>
      <c r="J130" s="75"/>
      <c r="K130" s="75"/>
      <c r="L130" s="65"/>
      <c r="M130" s="65"/>
      <c r="O130" s="65"/>
      <c r="P130" s="65"/>
      <c r="Q130" s="76"/>
      <c r="R130" s="65"/>
      <c r="S130" s="77"/>
    </row>
    <row r="131" spans="1:19">
      <c r="A131" s="73"/>
      <c r="B131" s="73"/>
      <c r="C131" s="73"/>
      <c r="D131" s="65"/>
      <c r="E131" s="65"/>
      <c r="F131" s="65"/>
      <c r="G131" s="65"/>
      <c r="H131" s="74"/>
      <c r="I131" s="65"/>
      <c r="J131" s="75"/>
      <c r="K131" s="75"/>
      <c r="L131" s="65"/>
      <c r="M131" s="65"/>
      <c r="O131" s="65"/>
      <c r="P131" s="65"/>
      <c r="Q131" s="76"/>
      <c r="R131" s="65"/>
      <c r="S131" s="77"/>
    </row>
    <row r="132" spans="1:19">
      <c r="A132" s="73"/>
      <c r="B132" s="73"/>
      <c r="C132" s="73"/>
      <c r="D132" s="65"/>
      <c r="E132" s="65"/>
      <c r="F132" s="65"/>
      <c r="G132" s="65"/>
      <c r="H132" s="74"/>
      <c r="I132" s="65"/>
      <c r="J132" s="75"/>
      <c r="K132" s="75"/>
      <c r="L132" s="65"/>
      <c r="M132" s="65"/>
      <c r="O132" s="65"/>
      <c r="P132" s="65"/>
      <c r="Q132" s="76"/>
      <c r="R132" s="65"/>
      <c r="S132" s="77"/>
    </row>
    <row r="133" spans="1:19">
      <c r="A133" s="73"/>
      <c r="B133" s="73"/>
      <c r="C133" s="73"/>
      <c r="D133" s="65"/>
      <c r="E133" s="65"/>
      <c r="F133" s="65"/>
      <c r="G133" s="65"/>
      <c r="H133" s="74"/>
      <c r="I133" s="65"/>
      <c r="J133" s="75"/>
      <c r="K133" s="75"/>
      <c r="L133" s="65"/>
      <c r="M133" s="65"/>
      <c r="O133" s="65"/>
      <c r="P133" s="65"/>
      <c r="Q133" s="76"/>
      <c r="R133" s="65"/>
      <c r="S133" s="77"/>
    </row>
    <row r="134" spans="1:19">
      <c r="A134" s="73"/>
      <c r="B134" s="73"/>
      <c r="C134" s="73"/>
      <c r="D134" s="65"/>
      <c r="E134" s="65"/>
      <c r="F134" s="65"/>
      <c r="G134" s="65"/>
      <c r="H134" s="74"/>
      <c r="I134" s="65"/>
      <c r="J134" s="75"/>
      <c r="K134" s="75"/>
      <c r="L134" s="65"/>
      <c r="M134" s="65"/>
      <c r="O134" s="65"/>
      <c r="P134" s="65"/>
      <c r="Q134" s="76"/>
      <c r="R134" s="65"/>
      <c r="S134" s="77"/>
    </row>
    <row r="135" spans="1:19">
      <c r="A135" s="73"/>
      <c r="B135" s="73"/>
      <c r="C135" s="73"/>
      <c r="D135" s="65"/>
      <c r="E135" s="65"/>
      <c r="F135" s="65"/>
      <c r="G135" s="65"/>
      <c r="H135" s="74"/>
      <c r="I135" s="65"/>
      <c r="J135" s="75"/>
      <c r="K135" s="75"/>
      <c r="L135" s="65"/>
      <c r="M135" s="65"/>
      <c r="O135" s="65"/>
      <c r="P135" s="65"/>
      <c r="Q135" s="76"/>
      <c r="R135" s="65"/>
      <c r="S135" s="77"/>
    </row>
    <row r="136" spans="1:19">
      <c r="A136" s="73"/>
      <c r="B136" s="73"/>
      <c r="C136" s="73"/>
      <c r="D136" s="65"/>
      <c r="E136" s="65"/>
      <c r="F136" s="65"/>
      <c r="G136" s="65"/>
      <c r="H136" s="74"/>
      <c r="I136" s="65"/>
      <c r="J136" s="75"/>
      <c r="K136" s="75"/>
      <c r="L136" s="65"/>
      <c r="M136" s="65"/>
      <c r="O136" s="65"/>
      <c r="P136" s="65"/>
      <c r="Q136" s="76"/>
      <c r="R136" s="65"/>
      <c r="S136" s="77"/>
    </row>
    <row r="137" spans="1:19">
      <c r="A137" s="73"/>
      <c r="B137" s="73"/>
      <c r="C137" s="73"/>
      <c r="D137" s="65"/>
      <c r="E137" s="65"/>
      <c r="F137" s="65"/>
      <c r="G137" s="65"/>
      <c r="H137" s="74"/>
      <c r="I137" s="65"/>
      <c r="J137" s="75"/>
      <c r="K137" s="75"/>
      <c r="L137" s="65"/>
      <c r="M137" s="65"/>
      <c r="O137" s="65"/>
      <c r="P137" s="65"/>
      <c r="Q137" s="76"/>
      <c r="R137" s="65"/>
      <c r="S137" s="77"/>
    </row>
    <row r="138" spans="1:19">
      <c r="A138" s="73"/>
      <c r="B138" s="73"/>
      <c r="C138" s="73"/>
      <c r="D138" s="65"/>
      <c r="E138" s="65"/>
      <c r="F138" s="65"/>
      <c r="G138" s="65"/>
      <c r="H138" s="74"/>
      <c r="I138" s="65"/>
      <c r="J138" s="75"/>
      <c r="K138" s="75"/>
      <c r="L138" s="65"/>
      <c r="M138" s="65"/>
      <c r="O138" s="65"/>
      <c r="P138" s="65"/>
      <c r="Q138" s="76"/>
      <c r="R138" s="65"/>
      <c r="S138" s="77"/>
    </row>
    <row r="139" spans="1:19">
      <c r="A139" s="73"/>
      <c r="B139" s="73"/>
      <c r="C139" s="73"/>
      <c r="D139" s="65"/>
      <c r="E139" s="65"/>
      <c r="F139" s="65"/>
      <c r="G139" s="65"/>
      <c r="H139" s="74"/>
      <c r="I139" s="65"/>
      <c r="J139" s="75"/>
      <c r="K139" s="75"/>
      <c r="L139" s="65"/>
      <c r="M139" s="65"/>
      <c r="O139" s="65"/>
      <c r="P139" s="65"/>
      <c r="Q139" s="76"/>
      <c r="R139" s="65"/>
      <c r="S139" s="77"/>
    </row>
    <row r="140" spans="1:19">
      <c r="A140" s="73"/>
      <c r="B140" s="73"/>
      <c r="C140" s="73"/>
      <c r="D140" s="65"/>
      <c r="E140" s="65"/>
      <c r="F140" s="65"/>
      <c r="G140" s="65"/>
      <c r="H140" s="74"/>
      <c r="I140" s="65"/>
      <c r="J140" s="75"/>
      <c r="K140" s="75"/>
      <c r="L140" s="65"/>
      <c r="M140" s="65"/>
      <c r="O140" s="65"/>
      <c r="P140" s="65"/>
      <c r="Q140" s="76"/>
      <c r="R140" s="65"/>
      <c r="S140" s="77"/>
    </row>
    <row r="141" spans="1:19">
      <c r="A141" s="73"/>
      <c r="B141" s="73"/>
      <c r="C141" s="73"/>
      <c r="D141" s="65"/>
      <c r="E141" s="65"/>
      <c r="F141" s="65"/>
      <c r="G141" s="65"/>
      <c r="H141" s="74"/>
      <c r="I141" s="65"/>
      <c r="J141" s="75"/>
      <c r="K141" s="75"/>
      <c r="L141" s="65"/>
      <c r="M141" s="65"/>
      <c r="O141" s="65"/>
      <c r="P141" s="65"/>
      <c r="Q141" s="76"/>
      <c r="R141" s="65"/>
      <c r="S141" s="77"/>
    </row>
    <row r="142" spans="1:19">
      <c r="A142" s="73"/>
      <c r="B142" s="73"/>
      <c r="C142" s="73"/>
      <c r="D142" s="65"/>
      <c r="E142" s="65"/>
      <c r="F142" s="65"/>
      <c r="G142" s="65"/>
      <c r="H142" s="74"/>
      <c r="I142" s="65"/>
      <c r="J142" s="75"/>
      <c r="K142" s="75"/>
      <c r="L142" s="65"/>
      <c r="M142" s="65"/>
      <c r="O142" s="65"/>
      <c r="P142" s="65"/>
      <c r="Q142" s="76"/>
      <c r="R142" s="65"/>
      <c r="S142" s="77"/>
    </row>
    <row r="143" spans="1:19">
      <c r="A143" s="73"/>
      <c r="B143" s="73"/>
      <c r="C143" s="73"/>
      <c r="D143" s="65"/>
      <c r="E143" s="65"/>
      <c r="F143" s="65"/>
      <c r="G143" s="65"/>
      <c r="H143" s="74"/>
      <c r="I143" s="65"/>
      <c r="J143" s="75"/>
      <c r="K143" s="75"/>
      <c r="L143" s="65"/>
      <c r="M143" s="65"/>
      <c r="O143" s="65"/>
      <c r="P143" s="65"/>
      <c r="Q143" s="76"/>
      <c r="R143" s="65"/>
      <c r="S143" s="77"/>
    </row>
    <row r="144" spans="1:19">
      <c r="A144" s="73"/>
      <c r="B144" s="73"/>
      <c r="C144" s="73"/>
      <c r="D144" s="65"/>
      <c r="E144" s="65"/>
      <c r="F144" s="65"/>
      <c r="G144" s="65"/>
      <c r="H144" s="74"/>
      <c r="I144" s="65"/>
      <c r="J144" s="75"/>
      <c r="K144" s="75"/>
      <c r="L144" s="65"/>
      <c r="M144" s="65"/>
      <c r="O144" s="65"/>
      <c r="P144" s="65"/>
      <c r="Q144" s="76"/>
      <c r="R144" s="65"/>
      <c r="S144" s="77"/>
    </row>
    <row r="145" spans="1:19">
      <c r="A145" s="73"/>
      <c r="B145" s="73"/>
      <c r="C145" s="73"/>
      <c r="D145" s="65"/>
      <c r="E145" s="65"/>
      <c r="F145" s="65"/>
      <c r="G145" s="65"/>
      <c r="H145" s="74"/>
      <c r="I145" s="65"/>
      <c r="J145" s="75"/>
      <c r="K145" s="75"/>
      <c r="L145" s="65"/>
      <c r="M145" s="65"/>
      <c r="O145" s="65"/>
      <c r="P145" s="65"/>
      <c r="Q145" s="76"/>
      <c r="R145" s="65"/>
      <c r="S145" s="77"/>
    </row>
    <row r="146" spans="1:19">
      <c r="A146" s="73"/>
      <c r="B146" s="73"/>
      <c r="C146" s="73"/>
      <c r="D146" s="65"/>
      <c r="E146" s="65"/>
      <c r="F146" s="65"/>
      <c r="G146" s="65"/>
      <c r="H146" s="74"/>
      <c r="I146" s="65"/>
      <c r="J146" s="75"/>
      <c r="K146" s="75"/>
      <c r="L146" s="65"/>
      <c r="M146" s="65"/>
      <c r="O146" s="65"/>
      <c r="P146" s="65"/>
      <c r="Q146" s="76"/>
      <c r="R146" s="65"/>
      <c r="S146" s="77"/>
    </row>
    <row r="147" spans="1:19">
      <c r="A147" s="73"/>
      <c r="B147" s="73"/>
      <c r="C147" s="73"/>
      <c r="D147" s="65"/>
      <c r="E147" s="65"/>
      <c r="F147" s="65"/>
      <c r="G147" s="65"/>
      <c r="H147" s="74"/>
      <c r="I147" s="65"/>
      <c r="J147" s="75"/>
      <c r="K147" s="75"/>
      <c r="L147" s="65"/>
      <c r="M147" s="65"/>
      <c r="O147" s="65"/>
      <c r="P147" s="65"/>
      <c r="Q147" s="76"/>
      <c r="R147" s="65"/>
      <c r="S147" s="77"/>
    </row>
    <row r="148" spans="1:19">
      <c r="A148" s="73"/>
      <c r="B148" s="73"/>
      <c r="C148" s="73"/>
      <c r="D148" s="65"/>
      <c r="E148" s="65"/>
      <c r="F148" s="65"/>
      <c r="G148" s="65"/>
      <c r="H148" s="74"/>
      <c r="I148" s="65"/>
      <c r="J148" s="75"/>
      <c r="K148" s="75"/>
      <c r="L148" s="65"/>
      <c r="M148" s="65"/>
      <c r="O148" s="65"/>
      <c r="P148" s="65"/>
      <c r="Q148" s="76"/>
      <c r="R148" s="65"/>
      <c r="S148" s="77"/>
    </row>
    <row r="149" spans="1:19">
      <c r="A149" s="73"/>
      <c r="B149" s="73"/>
      <c r="C149" s="73"/>
      <c r="D149" s="65"/>
      <c r="E149" s="65"/>
      <c r="F149" s="65"/>
      <c r="G149" s="65"/>
      <c r="H149" s="74"/>
      <c r="I149" s="65"/>
      <c r="J149" s="75"/>
      <c r="K149" s="75"/>
      <c r="L149" s="65"/>
      <c r="M149" s="65"/>
      <c r="O149" s="65"/>
      <c r="P149" s="65"/>
      <c r="Q149" s="76"/>
      <c r="R149" s="65"/>
      <c r="S149" s="77"/>
    </row>
    <row r="150" spans="1:19">
      <c r="A150" s="73"/>
      <c r="B150" s="73"/>
      <c r="C150" s="73"/>
      <c r="D150" s="65"/>
      <c r="E150" s="65"/>
      <c r="F150" s="65"/>
      <c r="G150" s="65"/>
      <c r="H150" s="74"/>
      <c r="I150" s="65"/>
      <c r="J150" s="75"/>
      <c r="K150" s="75"/>
      <c r="L150" s="65"/>
      <c r="M150" s="65"/>
      <c r="O150" s="65"/>
      <c r="P150" s="65"/>
      <c r="Q150" s="76"/>
      <c r="R150" s="65"/>
      <c r="S150" s="77"/>
    </row>
    <row r="151" spans="1:19">
      <c r="A151" s="73"/>
      <c r="B151" s="73"/>
      <c r="C151" s="73"/>
      <c r="D151" s="65"/>
      <c r="E151" s="65"/>
      <c r="F151" s="65"/>
      <c r="G151" s="65"/>
      <c r="H151" s="74"/>
      <c r="I151" s="65"/>
      <c r="J151" s="75"/>
      <c r="K151" s="75"/>
      <c r="L151" s="65"/>
      <c r="M151" s="65"/>
      <c r="O151" s="65"/>
      <c r="P151" s="65"/>
      <c r="Q151" s="76"/>
      <c r="R151" s="65"/>
      <c r="S151" s="77"/>
    </row>
    <row r="152" spans="1:19">
      <c r="A152" s="73"/>
      <c r="B152" s="73"/>
      <c r="C152" s="73"/>
      <c r="D152" s="65"/>
      <c r="E152" s="65"/>
      <c r="F152" s="65"/>
      <c r="G152" s="65"/>
      <c r="H152" s="74"/>
      <c r="I152" s="65"/>
      <c r="J152" s="75"/>
      <c r="K152" s="75"/>
      <c r="L152" s="65"/>
      <c r="M152" s="65"/>
      <c r="O152" s="65"/>
      <c r="P152" s="65"/>
      <c r="Q152" s="76"/>
      <c r="R152" s="65"/>
      <c r="S152" s="77"/>
    </row>
    <row r="153" spans="1:19">
      <c r="A153" s="73"/>
      <c r="B153" s="73"/>
      <c r="C153" s="73"/>
      <c r="D153" s="65"/>
      <c r="E153" s="65"/>
      <c r="F153" s="65"/>
      <c r="G153" s="65"/>
      <c r="H153" s="74"/>
      <c r="I153" s="65"/>
      <c r="J153" s="75"/>
      <c r="K153" s="75"/>
      <c r="L153" s="65"/>
      <c r="M153" s="65"/>
      <c r="O153" s="65"/>
      <c r="P153" s="65"/>
      <c r="Q153" s="76"/>
      <c r="R153" s="65"/>
      <c r="S153" s="77"/>
    </row>
    <row r="154" spans="1:19">
      <c r="A154" s="73"/>
      <c r="B154" s="73"/>
      <c r="C154" s="73"/>
      <c r="D154" s="65"/>
      <c r="E154" s="65"/>
      <c r="F154" s="65"/>
      <c r="G154" s="65"/>
      <c r="H154" s="74"/>
      <c r="I154" s="65"/>
      <c r="J154" s="75"/>
      <c r="K154" s="75"/>
      <c r="L154" s="65"/>
      <c r="M154" s="65"/>
      <c r="O154" s="65"/>
      <c r="P154" s="65"/>
      <c r="Q154" s="76"/>
      <c r="R154" s="65"/>
      <c r="S154" s="77"/>
    </row>
    <row r="155" spans="1:19">
      <c r="A155" s="73"/>
      <c r="B155" s="73"/>
      <c r="C155" s="73"/>
      <c r="D155" s="65"/>
      <c r="E155" s="65"/>
      <c r="F155" s="65"/>
      <c r="G155" s="65"/>
      <c r="H155" s="74"/>
      <c r="I155" s="65"/>
      <c r="J155" s="75"/>
      <c r="K155" s="75"/>
      <c r="L155" s="65"/>
      <c r="M155" s="65"/>
      <c r="O155" s="65"/>
      <c r="P155" s="65"/>
      <c r="Q155" s="76"/>
      <c r="R155" s="65"/>
      <c r="S155" s="77"/>
    </row>
    <row r="156" spans="1:19">
      <c r="A156" s="73"/>
      <c r="B156" s="73"/>
      <c r="C156" s="73"/>
      <c r="D156" s="65"/>
      <c r="E156" s="65"/>
      <c r="F156" s="65"/>
      <c r="G156" s="65"/>
      <c r="H156" s="74"/>
      <c r="I156" s="65"/>
      <c r="J156" s="75"/>
      <c r="K156" s="75"/>
      <c r="L156" s="65"/>
      <c r="M156" s="65"/>
      <c r="O156" s="65"/>
      <c r="P156" s="65"/>
      <c r="Q156" s="76"/>
      <c r="R156" s="65"/>
      <c r="S156" s="77"/>
    </row>
    <row r="157" spans="1:19">
      <c r="A157" s="73"/>
      <c r="B157" s="73"/>
      <c r="C157" s="73"/>
      <c r="D157" s="65"/>
      <c r="E157" s="65"/>
      <c r="F157" s="65"/>
      <c r="G157" s="65"/>
      <c r="H157" s="74"/>
      <c r="I157" s="65"/>
      <c r="J157" s="75"/>
      <c r="K157" s="75"/>
      <c r="L157" s="65"/>
      <c r="M157" s="65"/>
      <c r="O157" s="65"/>
      <c r="P157" s="65"/>
      <c r="Q157" s="76"/>
      <c r="R157" s="65"/>
      <c r="S157" s="77"/>
    </row>
    <row r="158" spans="1:19">
      <c r="A158" s="73"/>
      <c r="B158" s="73"/>
      <c r="C158" s="73"/>
      <c r="D158" s="65"/>
      <c r="E158" s="65"/>
      <c r="F158" s="65"/>
      <c r="G158" s="65"/>
      <c r="H158" s="74"/>
      <c r="I158" s="65"/>
      <c r="J158" s="75"/>
      <c r="K158" s="75"/>
      <c r="L158" s="65"/>
      <c r="M158" s="65"/>
      <c r="O158" s="65"/>
      <c r="P158" s="65"/>
      <c r="Q158" s="76"/>
      <c r="R158" s="65"/>
      <c r="S158" s="77"/>
    </row>
    <row r="159" spans="1:19">
      <c r="A159" s="73"/>
      <c r="B159" s="73"/>
      <c r="C159" s="73"/>
      <c r="D159" s="65"/>
      <c r="E159" s="65"/>
      <c r="F159" s="65"/>
      <c r="G159" s="65"/>
      <c r="H159" s="74"/>
      <c r="I159" s="65"/>
      <c r="J159" s="75"/>
      <c r="K159" s="75"/>
      <c r="L159" s="65"/>
      <c r="M159" s="65"/>
      <c r="O159" s="65"/>
      <c r="P159" s="65"/>
      <c r="Q159" s="76"/>
      <c r="R159" s="65"/>
      <c r="S159" s="77"/>
    </row>
    <row r="160" spans="1:19">
      <c r="A160" s="73"/>
      <c r="B160" s="73"/>
      <c r="C160" s="73"/>
      <c r="D160" s="65"/>
      <c r="E160" s="65"/>
      <c r="F160" s="65"/>
      <c r="G160" s="65"/>
      <c r="H160" s="74"/>
      <c r="I160" s="65"/>
      <c r="J160" s="75"/>
      <c r="K160" s="75"/>
      <c r="L160" s="65"/>
      <c r="M160" s="65"/>
      <c r="O160" s="65"/>
      <c r="P160" s="65"/>
      <c r="Q160" s="76"/>
      <c r="R160" s="65"/>
      <c r="S160" s="77"/>
    </row>
    <row r="161" spans="1:19">
      <c r="A161" s="73"/>
      <c r="B161" s="73"/>
      <c r="C161" s="73"/>
      <c r="D161" s="65"/>
      <c r="E161" s="65"/>
      <c r="F161" s="65"/>
      <c r="G161" s="65"/>
      <c r="H161" s="74"/>
      <c r="I161" s="65"/>
      <c r="J161" s="75"/>
      <c r="K161" s="75"/>
      <c r="L161" s="65"/>
      <c r="M161" s="65"/>
      <c r="O161" s="65"/>
      <c r="P161" s="65"/>
      <c r="Q161" s="76"/>
      <c r="R161" s="65"/>
      <c r="S161" s="77"/>
    </row>
    <row r="162" spans="1:19">
      <c r="A162" s="73"/>
      <c r="B162" s="73"/>
      <c r="C162" s="73"/>
      <c r="D162" s="65"/>
      <c r="E162" s="65"/>
      <c r="F162" s="65"/>
      <c r="G162" s="65"/>
      <c r="H162" s="74"/>
      <c r="I162" s="65"/>
      <c r="J162" s="75"/>
      <c r="K162" s="75"/>
      <c r="L162" s="65"/>
      <c r="M162" s="65"/>
      <c r="O162" s="65"/>
      <c r="P162" s="65"/>
      <c r="Q162" s="76"/>
      <c r="R162" s="65"/>
      <c r="S162" s="77"/>
    </row>
    <row r="163" spans="1:19">
      <c r="A163" s="73"/>
      <c r="B163" s="73"/>
      <c r="C163" s="73"/>
      <c r="D163" s="65"/>
      <c r="E163" s="65"/>
      <c r="F163" s="65"/>
      <c r="G163" s="65"/>
      <c r="H163" s="74"/>
      <c r="I163" s="65"/>
      <c r="J163" s="75"/>
      <c r="K163" s="75"/>
      <c r="L163" s="65"/>
      <c r="M163" s="65"/>
      <c r="O163" s="65"/>
      <c r="P163" s="65"/>
      <c r="Q163" s="76"/>
      <c r="R163" s="65"/>
      <c r="S163" s="77"/>
    </row>
    <row r="164" spans="1:19">
      <c r="A164" s="73"/>
      <c r="B164" s="73"/>
      <c r="C164" s="73"/>
      <c r="D164" s="65"/>
      <c r="E164" s="65"/>
      <c r="F164" s="65"/>
      <c r="G164" s="65"/>
      <c r="H164" s="74"/>
      <c r="I164" s="65"/>
      <c r="J164" s="75"/>
      <c r="K164" s="75"/>
      <c r="L164" s="65"/>
      <c r="M164" s="65"/>
      <c r="O164" s="65"/>
      <c r="P164" s="65"/>
      <c r="Q164" s="76"/>
      <c r="R164" s="65"/>
      <c r="S164" s="77"/>
    </row>
    <row r="165" spans="1:19">
      <c r="A165" s="73"/>
      <c r="B165" s="73"/>
      <c r="C165" s="73"/>
      <c r="D165" s="65"/>
      <c r="E165" s="65"/>
      <c r="F165" s="65"/>
      <c r="G165" s="65"/>
      <c r="H165" s="74"/>
      <c r="I165" s="65"/>
      <c r="J165" s="75"/>
      <c r="K165" s="75"/>
      <c r="L165" s="65"/>
      <c r="M165" s="65"/>
      <c r="O165" s="65"/>
      <c r="P165" s="65"/>
      <c r="Q165" s="76"/>
      <c r="R165" s="65"/>
      <c r="S165" s="77"/>
    </row>
    <row r="166" spans="1:19">
      <c r="A166" s="73"/>
      <c r="B166" s="73"/>
      <c r="C166" s="73"/>
      <c r="D166" s="65"/>
      <c r="E166" s="65"/>
      <c r="F166" s="65"/>
      <c r="G166" s="65"/>
      <c r="H166" s="74"/>
      <c r="I166" s="65"/>
      <c r="J166" s="75"/>
      <c r="K166" s="75"/>
      <c r="L166" s="65"/>
      <c r="M166" s="65"/>
      <c r="O166" s="65"/>
      <c r="P166" s="65"/>
      <c r="Q166" s="76"/>
      <c r="R166" s="65"/>
      <c r="S166" s="77"/>
    </row>
    <row r="167" spans="1:19">
      <c r="A167" s="73"/>
      <c r="B167" s="73"/>
      <c r="C167" s="73"/>
      <c r="D167" s="65"/>
      <c r="E167" s="65"/>
      <c r="F167" s="65"/>
      <c r="G167" s="65"/>
      <c r="H167" s="74"/>
      <c r="I167" s="65"/>
      <c r="J167" s="75"/>
      <c r="K167" s="75"/>
      <c r="L167" s="65"/>
      <c r="M167" s="65"/>
      <c r="O167" s="65"/>
      <c r="P167" s="65"/>
      <c r="Q167" s="76"/>
      <c r="R167" s="65"/>
      <c r="S167" s="77"/>
    </row>
    <row r="168" spans="1:19">
      <c r="A168" s="73"/>
      <c r="B168" s="73"/>
      <c r="C168" s="73"/>
      <c r="D168" s="65"/>
      <c r="E168" s="65"/>
      <c r="F168" s="65"/>
      <c r="G168" s="65"/>
      <c r="H168" s="74"/>
      <c r="I168" s="65"/>
      <c r="J168" s="75"/>
      <c r="K168" s="75"/>
      <c r="L168" s="65"/>
      <c r="M168" s="65"/>
      <c r="O168" s="65"/>
      <c r="P168" s="65"/>
      <c r="Q168" s="76"/>
      <c r="R168" s="65"/>
      <c r="S168" s="77"/>
    </row>
    <row r="169" spans="1:19">
      <c r="A169" s="73"/>
      <c r="B169" s="73"/>
      <c r="C169" s="73"/>
      <c r="D169" s="65"/>
      <c r="E169" s="65"/>
      <c r="F169" s="65"/>
      <c r="G169" s="65"/>
      <c r="H169" s="74"/>
      <c r="I169" s="65"/>
      <c r="J169" s="75"/>
      <c r="K169" s="75"/>
      <c r="L169" s="65"/>
      <c r="M169" s="65"/>
      <c r="O169" s="65"/>
      <c r="P169" s="65"/>
      <c r="Q169" s="76"/>
      <c r="R169" s="65"/>
      <c r="S169" s="77"/>
    </row>
    <row r="170" spans="1:19">
      <c r="A170" s="73"/>
      <c r="B170" s="73"/>
      <c r="C170" s="73"/>
      <c r="D170" s="65"/>
      <c r="E170" s="65"/>
      <c r="F170" s="65"/>
      <c r="G170" s="65"/>
      <c r="H170" s="74"/>
      <c r="I170" s="65"/>
      <c r="J170" s="75"/>
      <c r="K170" s="75"/>
      <c r="L170" s="65"/>
      <c r="M170" s="65"/>
      <c r="O170" s="65"/>
      <c r="P170" s="65"/>
      <c r="Q170" s="76"/>
      <c r="R170" s="65"/>
      <c r="S170" s="77"/>
    </row>
    <row r="171" spans="1:19">
      <c r="A171" s="73"/>
      <c r="B171" s="73"/>
      <c r="C171" s="73"/>
      <c r="D171" s="65"/>
      <c r="E171" s="65"/>
      <c r="F171" s="65"/>
      <c r="G171" s="65"/>
      <c r="H171" s="74"/>
      <c r="I171" s="65"/>
      <c r="J171" s="75"/>
      <c r="K171" s="75"/>
      <c r="L171" s="65"/>
      <c r="M171" s="65"/>
      <c r="O171" s="65"/>
      <c r="P171" s="65"/>
      <c r="Q171" s="76"/>
      <c r="R171" s="65"/>
      <c r="S171" s="77"/>
    </row>
    <row r="172" spans="1:19">
      <c r="A172" s="73"/>
      <c r="B172" s="73"/>
      <c r="C172" s="73"/>
      <c r="D172" s="65"/>
      <c r="E172" s="65"/>
      <c r="F172" s="65"/>
      <c r="G172" s="65"/>
      <c r="H172" s="74"/>
      <c r="I172" s="65"/>
      <c r="J172" s="75"/>
      <c r="K172" s="75"/>
      <c r="L172" s="65"/>
      <c r="M172" s="65"/>
      <c r="O172" s="65"/>
      <c r="P172" s="65"/>
      <c r="Q172" s="76"/>
      <c r="R172" s="65"/>
      <c r="S172" s="77"/>
    </row>
    <row r="173" spans="1:19">
      <c r="A173" s="73"/>
      <c r="B173" s="73"/>
      <c r="C173" s="73"/>
      <c r="D173" s="65"/>
      <c r="E173" s="65"/>
      <c r="F173" s="65"/>
      <c r="G173" s="65"/>
      <c r="H173" s="74"/>
      <c r="I173" s="65"/>
      <c r="J173" s="75"/>
      <c r="K173" s="75"/>
      <c r="L173" s="65"/>
      <c r="M173" s="65"/>
      <c r="O173" s="65"/>
      <c r="P173" s="65"/>
      <c r="Q173" s="76"/>
      <c r="R173" s="65"/>
      <c r="S173" s="77"/>
    </row>
    <row r="174" spans="1:19">
      <c r="A174" s="73"/>
      <c r="B174" s="73"/>
      <c r="C174" s="73"/>
      <c r="D174" s="65"/>
      <c r="E174" s="65"/>
      <c r="F174" s="65"/>
      <c r="G174" s="65"/>
      <c r="H174" s="74"/>
      <c r="I174" s="65"/>
      <c r="J174" s="75"/>
      <c r="K174" s="75"/>
      <c r="L174" s="65"/>
      <c r="M174" s="65"/>
      <c r="O174" s="65"/>
      <c r="P174" s="65"/>
      <c r="Q174" s="76"/>
      <c r="R174" s="65"/>
      <c r="S174" s="77"/>
    </row>
    <row r="175" spans="1:19">
      <c r="A175" s="73"/>
      <c r="B175" s="73"/>
      <c r="C175" s="73"/>
      <c r="D175" s="65"/>
      <c r="E175" s="65"/>
      <c r="F175" s="65"/>
      <c r="G175" s="65"/>
      <c r="H175" s="74"/>
      <c r="I175" s="65"/>
      <c r="J175" s="75"/>
      <c r="K175" s="75"/>
      <c r="L175" s="65"/>
      <c r="M175" s="65"/>
      <c r="O175" s="65"/>
      <c r="P175" s="65"/>
      <c r="Q175" s="76"/>
      <c r="R175" s="65"/>
      <c r="S175" s="77"/>
    </row>
    <row r="176" spans="1:19">
      <c r="A176" s="73"/>
      <c r="B176" s="73"/>
      <c r="C176" s="73"/>
      <c r="D176" s="65"/>
      <c r="E176" s="65"/>
      <c r="F176" s="65"/>
      <c r="G176" s="65"/>
      <c r="H176" s="74"/>
      <c r="I176" s="65"/>
      <c r="J176" s="75"/>
      <c r="K176" s="75"/>
      <c r="L176" s="65"/>
      <c r="M176" s="65"/>
      <c r="O176" s="65"/>
      <c r="P176" s="65"/>
      <c r="Q176" s="76"/>
      <c r="R176" s="65"/>
      <c r="S176" s="77"/>
    </row>
    <row r="177" spans="1:19">
      <c r="A177" s="73"/>
      <c r="B177" s="73"/>
      <c r="C177" s="73"/>
      <c r="D177" s="65"/>
      <c r="E177" s="65"/>
      <c r="F177" s="65"/>
      <c r="G177" s="65"/>
      <c r="H177" s="74"/>
      <c r="I177" s="65"/>
      <c r="J177" s="75"/>
      <c r="K177" s="75"/>
      <c r="L177" s="65"/>
      <c r="M177" s="65"/>
      <c r="O177" s="65"/>
      <c r="P177" s="65"/>
      <c r="Q177" s="76"/>
      <c r="R177" s="65"/>
      <c r="S177" s="77"/>
    </row>
    <row r="178" spans="1:19">
      <c r="A178" s="73"/>
      <c r="B178" s="73"/>
      <c r="C178" s="73"/>
      <c r="D178" s="65"/>
      <c r="E178" s="65"/>
      <c r="F178" s="65"/>
      <c r="G178" s="65"/>
      <c r="H178" s="74"/>
      <c r="I178" s="65"/>
      <c r="J178" s="75"/>
      <c r="K178" s="75"/>
      <c r="L178" s="65"/>
      <c r="M178" s="65"/>
      <c r="O178" s="65"/>
      <c r="P178" s="65"/>
      <c r="Q178" s="76"/>
      <c r="R178" s="65"/>
      <c r="S178" s="77"/>
    </row>
    <row r="179" spans="1:19">
      <c r="A179" s="73"/>
      <c r="B179" s="73"/>
      <c r="C179" s="73"/>
      <c r="D179" s="65"/>
      <c r="E179" s="65"/>
      <c r="F179" s="65"/>
      <c r="G179" s="65"/>
      <c r="H179" s="74"/>
      <c r="I179" s="65"/>
      <c r="J179" s="75"/>
      <c r="K179" s="75"/>
      <c r="L179" s="65"/>
      <c r="M179" s="65"/>
      <c r="O179" s="65"/>
      <c r="P179" s="65"/>
      <c r="Q179" s="76"/>
      <c r="R179" s="65"/>
      <c r="S179" s="77"/>
    </row>
    <row r="180" spans="1:19">
      <c r="A180" s="73"/>
      <c r="B180" s="73"/>
      <c r="C180" s="73"/>
      <c r="D180" s="65"/>
      <c r="E180" s="65"/>
      <c r="F180" s="65"/>
      <c r="G180" s="65"/>
      <c r="H180" s="74"/>
      <c r="I180" s="65"/>
      <c r="J180" s="75"/>
      <c r="K180" s="75"/>
      <c r="L180" s="65"/>
      <c r="M180" s="65"/>
      <c r="O180" s="65"/>
      <c r="P180" s="65"/>
      <c r="Q180" s="76"/>
      <c r="R180" s="65"/>
      <c r="S180" s="77"/>
    </row>
    <row r="181" spans="1:19">
      <c r="A181" s="73"/>
      <c r="B181" s="73"/>
      <c r="C181" s="73"/>
      <c r="D181" s="65"/>
      <c r="E181" s="65"/>
      <c r="F181" s="65"/>
      <c r="G181" s="65"/>
      <c r="H181" s="74"/>
      <c r="I181" s="65"/>
      <c r="J181" s="75"/>
      <c r="K181" s="75"/>
      <c r="L181" s="65"/>
      <c r="M181" s="65"/>
      <c r="O181" s="65"/>
      <c r="P181" s="65"/>
      <c r="Q181" s="76"/>
      <c r="R181" s="65"/>
      <c r="S181" s="77"/>
    </row>
    <row r="182" spans="1:19">
      <c r="A182" s="73"/>
      <c r="B182" s="73"/>
      <c r="C182" s="73"/>
      <c r="D182" s="65"/>
      <c r="E182" s="65"/>
      <c r="F182" s="65"/>
      <c r="G182" s="65"/>
      <c r="H182" s="74"/>
      <c r="I182" s="65"/>
      <c r="J182" s="75"/>
      <c r="K182" s="75"/>
      <c r="L182" s="65"/>
      <c r="M182" s="65"/>
      <c r="O182" s="65"/>
      <c r="P182" s="65"/>
      <c r="Q182" s="76"/>
      <c r="R182" s="65"/>
      <c r="S182" s="77"/>
    </row>
    <row r="183" spans="1:19">
      <c r="A183" s="73"/>
      <c r="B183" s="73"/>
      <c r="C183" s="73"/>
      <c r="D183" s="65"/>
      <c r="E183" s="65"/>
      <c r="F183" s="65"/>
      <c r="G183" s="65"/>
      <c r="H183" s="74"/>
      <c r="I183" s="65"/>
      <c r="J183" s="75"/>
      <c r="K183" s="75"/>
      <c r="L183" s="65"/>
      <c r="M183" s="65"/>
      <c r="O183" s="65"/>
      <c r="P183" s="65"/>
      <c r="Q183" s="76"/>
      <c r="R183" s="65"/>
      <c r="S183" s="77"/>
    </row>
    <row r="184" spans="1:19">
      <c r="A184" s="73"/>
      <c r="B184" s="73"/>
      <c r="C184" s="73"/>
      <c r="D184" s="65"/>
      <c r="E184" s="65"/>
      <c r="F184" s="65"/>
      <c r="G184" s="65"/>
      <c r="H184" s="74"/>
      <c r="I184" s="65"/>
      <c r="J184" s="75"/>
      <c r="K184" s="75"/>
      <c r="L184" s="65"/>
      <c r="M184" s="65"/>
      <c r="O184" s="65"/>
      <c r="P184" s="65"/>
      <c r="Q184" s="76"/>
      <c r="R184" s="65"/>
      <c r="S184" s="77"/>
    </row>
    <row r="185" spans="1:19">
      <c r="A185" s="73"/>
      <c r="B185" s="73"/>
      <c r="C185" s="73"/>
      <c r="D185" s="65"/>
      <c r="E185" s="65"/>
      <c r="F185" s="65"/>
      <c r="G185" s="65"/>
      <c r="H185" s="74"/>
      <c r="I185" s="65"/>
      <c r="J185" s="75"/>
      <c r="K185" s="75"/>
      <c r="L185" s="65"/>
      <c r="M185" s="65"/>
      <c r="O185" s="65"/>
      <c r="P185" s="65"/>
      <c r="Q185" s="76"/>
      <c r="R185" s="65"/>
      <c r="S185" s="77"/>
    </row>
    <row r="186" spans="1:19">
      <c r="A186" s="73"/>
      <c r="B186" s="73"/>
      <c r="C186" s="73"/>
      <c r="D186" s="65"/>
      <c r="E186" s="65"/>
      <c r="F186" s="65"/>
      <c r="G186" s="65"/>
      <c r="H186" s="74"/>
      <c r="I186" s="65"/>
      <c r="J186" s="75"/>
      <c r="K186" s="75"/>
      <c r="L186" s="65"/>
      <c r="M186" s="65"/>
      <c r="O186" s="65"/>
      <c r="P186" s="65"/>
      <c r="Q186" s="76"/>
      <c r="R186" s="65"/>
      <c r="S186" s="77"/>
    </row>
    <row r="187" spans="1:19">
      <c r="A187" s="73"/>
      <c r="B187" s="73"/>
      <c r="C187" s="73"/>
      <c r="D187" s="65"/>
      <c r="E187" s="65"/>
      <c r="F187" s="65"/>
      <c r="G187" s="65"/>
      <c r="H187" s="74"/>
      <c r="I187" s="65"/>
      <c r="J187" s="75"/>
      <c r="K187" s="75"/>
      <c r="L187" s="65"/>
      <c r="M187" s="65"/>
      <c r="O187" s="65"/>
      <c r="P187" s="65"/>
      <c r="Q187" s="76"/>
      <c r="R187" s="65"/>
      <c r="S187" s="77"/>
    </row>
    <row r="188" spans="1:19">
      <c r="A188" s="73"/>
      <c r="B188" s="73"/>
      <c r="C188" s="73"/>
      <c r="D188" s="65"/>
      <c r="E188" s="65"/>
      <c r="F188" s="65"/>
      <c r="G188" s="65"/>
      <c r="H188" s="74"/>
      <c r="I188" s="65"/>
      <c r="J188" s="75"/>
      <c r="K188" s="75"/>
      <c r="L188" s="65"/>
      <c r="M188" s="65"/>
      <c r="O188" s="65"/>
      <c r="P188" s="65"/>
      <c r="Q188" s="76"/>
      <c r="R188" s="65"/>
      <c r="S188" s="77"/>
    </row>
    <row r="189" spans="1:19">
      <c r="A189" s="73"/>
      <c r="B189" s="73"/>
      <c r="C189" s="73"/>
      <c r="D189" s="65"/>
      <c r="E189" s="65"/>
      <c r="F189" s="65"/>
      <c r="G189" s="65"/>
      <c r="H189" s="74"/>
      <c r="I189" s="65"/>
      <c r="J189" s="75"/>
      <c r="K189" s="75"/>
      <c r="L189" s="65"/>
      <c r="M189" s="65"/>
      <c r="O189" s="65"/>
      <c r="P189" s="65"/>
      <c r="Q189" s="76"/>
      <c r="R189" s="65"/>
      <c r="S189" s="77"/>
    </row>
    <row r="190" spans="1:19">
      <c r="A190" s="73"/>
      <c r="B190" s="73"/>
      <c r="C190" s="73"/>
      <c r="D190" s="65"/>
      <c r="E190" s="65"/>
      <c r="F190" s="65"/>
      <c r="G190" s="65"/>
      <c r="H190" s="74"/>
      <c r="I190" s="65"/>
      <c r="J190" s="75"/>
      <c r="K190" s="75"/>
      <c r="L190" s="65"/>
      <c r="M190" s="65"/>
      <c r="O190" s="65"/>
      <c r="P190" s="65"/>
      <c r="Q190" s="76"/>
      <c r="R190" s="65"/>
      <c r="S190" s="77"/>
    </row>
    <row r="191" spans="1:19">
      <c r="A191" s="73"/>
      <c r="B191" s="73"/>
      <c r="C191" s="73"/>
      <c r="D191" s="65"/>
      <c r="E191" s="65"/>
      <c r="F191" s="65"/>
      <c r="G191" s="65"/>
      <c r="H191" s="74"/>
      <c r="I191" s="65"/>
      <c r="J191" s="75"/>
      <c r="K191" s="75"/>
      <c r="L191" s="65"/>
      <c r="M191" s="65"/>
      <c r="O191" s="65"/>
      <c r="P191" s="65"/>
      <c r="Q191" s="76"/>
      <c r="R191" s="65"/>
      <c r="S191" s="77"/>
    </row>
    <row r="192" spans="1:19">
      <c r="A192" s="73"/>
      <c r="B192" s="73"/>
      <c r="C192" s="73"/>
      <c r="D192" s="65"/>
      <c r="E192" s="65"/>
      <c r="F192" s="65"/>
      <c r="G192" s="65"/>
      <c r="H192" s="74"/>
      <c r="I192" s="65"/>
      <c r="J192" s="75"/>
      <c r="K192" s="75"/>
      <c r="L192" s="65"/>
      <c r="M192" s="65"/>
      <c r="O192" s="65"/>
      <c r="P192" s="65"/>
      <c r="Q192" s="76"/>
      <c r="R192" s="65"/>
      <c r="S192" s="77"/>
    </row>
    <row r="193" spans="1:19">
      <c r="A193" s="73"/>
      <c r="B193" s="73"/>
      <c r="C193" s="73"/>
      <c r="D193" s="65"/>
      <c r="E193" s="65"/>
      <c r="F193" s="65"/>
      <c r="G193" s="65"/>
      <c r="H193" s="74"/>
      <c r="I193" s="65"/>
      <c r="J193" s="75"/>
      <c r="K193" s="75"/>
      <c r="L193" s="65"/>
      <c r="M193" s="65"/>
      <c r="O193" s="65"/>
      <c r="P193" s="65"/>
      <c r="Q193" s="76"/>
      <c r="R193" s="65"/>
      <c r="S193" s="77"/>
    </row>
    <row r="194" spans="1:19">
      <c r="A194" s="73"/>
      <c r="B194" s="73"/>
      <c r="C194" s="73"/>
      <c r="D194" s="65"/>
      <c r="E194" s="65"/>
      <c r="F194" s="65"/>
      <c r="G194" s="65"/>
      <c r="H194" s="74"/>
      <c r="I194" s="65"/>
      <c r="J194" s="75"/>
      <c r="K194" s="75"/>
      <c r="L194" s="65"/>
      <c r="M194" s="65"/>
      <c r="O194" s="65"/>
      <c r="P194" s="65"/>
      <c r="Q194" s="76"/>
      <c r="R194" s="65"/>
      <c r="S194" s="77"/>
    </row>
    <row r="195" spans="1:19">
      <c r="A195" s="73"/>
      <c r="B195" s="73"/>
      <c r="C195" s="73"/>
      <c r="D195" s="65"/>
      <c r="E195" s="65"/>
      <c r="F195" s="65"/>
      <c r="G195" s="65"/>
      <c r="H195" s="74"/>
      <c r="I195" s="65"/>
      <c r="J195" s="75"/>
      <c r="K195" s="75"/>
      <c r="L195" s="65"/>
      <c r="M195" s="65"/>
      <c r="O195" s="65"/>
      <c r="P195" s="65"/>
      <c r="Q195" s="76"/>
      <c r="R195" s="65"/>
      <c r="S195" s="77"/>
    </row>
    <row r="196" spans="1:19">
      <c r="A196" s="73"/>
      <c r="B196" s="73"/>
      <c r="C196" s="73"/>
      <c r="D196" s="65"/>
      <c r="E196" s="65"/>
      <c r="F196" s="65"/>
      <c r="G196" s="65"/>
      <c r="H196" s="74"/>
      <c r="I196" s="65"/>
      <c r="J196" s="75"/>
      <c r="K196" s="75"/>
      <c r="L196" s="65"/>
      <c r="M196" s="65"/>
      <c r="O196" s="65"/>
      <c r="P196" s="65"/>
      <c r="Q196" s="76"/>
      <c r="R196" s="65"/>
      <c r="S196" s="77"/>
    </row>
    <row r="197" spans="1:19">
      <c r="A197" s="73"/>
      <c r="B197" s="73"/>
      <c r="C197" s="73"/>
      <c r="D197" s="65"/>
      <c r="E197" s="65"/>
      <c r="F197" s="65"/>
      <c r="G197" s="65"/>
      <c r="H197" s="74"/>
      <c r="I197" s="65"/>
      <c r="J197" s="75"/>
      <c r="K197" s="75"/>
      <c r="L197" s="65"/>
      <c r="M197" s="65"/>
      <c r="O197" s="65"/>
      <c r="P197" s="65"/>
      <c r="Q197" s="76"/>
      <c r="R197" s="65"/>
      <c r="S197" s="77"/>
    </row>
    <row r="198" spans="1:19">
      <c r="A198" s="73"/>
      <c r="B198" s="73"/>
      <c r="C198" s="73"/>
      <c r="D198" s="65"/>
      <c r="E198" s="65"/>
      <c r="F198" s="65"/>
      <c r="G198" s="65"/>
      <c r="H198" s="74"/>
      <c r="I198" s="65"/>
      <c r="J198" s="75"/>
      <c r="K198" s="75"/>
      <c r="L198" s="65"/>
      <c r="M198" s="65"/>
      <c r="O198" s="65"/>
      <c r="P198" s="65"/>
      <c r="Q198" s="76"/>
      <c r="R198" s="65"/>
      <c r="S198" s="77"/>
    </row>
    <row r="199" spans="1:19">
      <c r="A199" s="73"/>
      <c r="B199" s="73"/>
      <c r="C199" s="73"/>
      <c r="D199" s="65"/>
      <c r="E199" s="65"/>
      <c r="F199" s="65"/>
      <c r="G199" s="65"/>
      <c r="H199" s="74"/>
      <c r="I199" s="65"/>
      <c r="J199" s="75"/>
      <c r="K199" s="75"/>
      <c r="L199" s="65"/>
      <c r="M199" s="65"/>
      <c r="O199" s="65"/>
      <c r="P199" s="65"/>
      <c r="Q199" s="76"/>
      <c r="R199" s="65"/>
      <c r="S199" s="77"/>
    </row>
    <row r="200" spans="1:19">
      <c r="A200" s="73"/>
      <c r="B200" s="73"/>
      <c r="C200" s="73"/>
      <c r="D200" s="65"/>
      <c r="E200" s="65"/>
      <c r="F200" s="65"/>
      <c r="G200" s="65"/>
      <c r="H200" s="74"/>
      <c r="I200" s="65"/>
      <c r="J200" s="75"/>
      <c r="K200" s="75"/>
      <c r="L200" s="65"/>
      <c r="M200" s="65"/>
      <c r="O200" s="65"/>
      <c r="P200" s="65"/>
      <c r="Q200" s="76"/>
      <c r="R200" s="65"/>
      <c r="S200" s="77"/>
    </row>
    <row r="201" spans="1:19">
      <c r="A201" s="73"/>
      <c r="B201" s="73"/>
      <c r="C201" s="73"/>
      <c r="D201" s="65"/>
      <c r="E201" s="65"/>
      <c r="F201" s="65"/>
      <c r="G201" s="65"/>
      <c r="H201" s="74"/>
      <c r="I201" s="65"/>
      <c r="J201" s="75"/>
      <c r="K201" s="75"/>
      <c r="L201" s="65"/>
      <c r="M201" s="65"/>
      <c r="O201" s="65"/>
      <c r="P201" s="65"/>
      <c r="Q201" s="76"/>
      <c r="R201" s="65"/>
      <c r="S201" s="77"/>
    </row>
    <row r="202" spans="1:19">
      <c r="A202" s="73"/>
      <c r="B202" s="73"/>
      <c r="C202" s="73"/>
      <c r="D202" s="65"/>
      <c r="E202" s="65"/>
      <c r="F202" s="65"/>
      <c r="G202" s="65"/>
      <c r="H202" s="74"/>
      <c r="I202" s="65"/>
      <c r="J202" s="75"/>
      <c r="K202" s="75"/>
      <c r="L202" s="65"/>
      <c r="M202" s="65"/>
      <c r="O202" s="65"/>
      <c r="P202" s="65"/>
      <c r="Q202" s="76"/>
      <c r="R202" s="65"/>
      <c r="S202" s="77"/>
    </row>
    <row r="203" spans="1:19">
      <c r="A203" s="73"/>
      <c r="B203" s="73"/>
      <c r="C203" s="73"/>
      <c r="D203" s="65"/>
      <c r="E203" s="65"/>
      <c r="F203" s="65"/>
      <c r="G203" s="65"/>
      <c r="H203" s="74"/>
      <c r="I203" s="65"/>
      <c r="J203" s="75"/>
      <c r="K203" s="75"/>
      <c r="L203" s="65"/>
      <c r="M203" s="65"/>
      <c r="O203" s="65"/>
      <c r="P203" s="65"/>
      <c r="Q203" s="76"/>
      <c r="R203" s="65"/>
      <c r="S203" s="77"/>
    </row>
    <row r="204" spans="1:19">
      <c r="A204" s="73"/>
      <c r="B204" s="73"/>
      <c r="C204" s="73"/>
      <c r="D204" s="65"/>
      <c r="E204" s="65"/>
      <c r="F204" s="65"/>
      <c r="G204" s="65"/>
      <c r="H204" s="74"/>
      <c r="I204" s="65"/>
      <c r="J204" s="75"/>
      <c r="K204" s="75"/>
      <c r="L204" s="65"/>
      <c r="M204" s="65"/>
      <c r="O204" s="65"/>
      <c r="P204" s="65"/>
      <c r="Q204" s="76"/>
      <c r="R204" s="65"/>
      <c r="S204" s="77"/>
    </row>
    <row r="205" spans="1:19">
      <c r="A205" s="73"/>
      <c r="B205" s="73"/>
      <c r="C205" s="73"/>
      <c r="D205" s="65"/>
      <c r="E205" s="65"/>
      <c r="F205" s="65"/>
      <c r="G205" s="65"/>
      <c r="H205" s="74"/>
      <c r="I205" s="65"/>
      <c r="J205" s="75"/>
      <c r="K205" s="75"/>
      <c r="L205" s="65"/>
      <c r="M205" s="65"/>
      <c r="O205" s="65"/>
      <c r="P205" s="65"/>
      <c r="Q205" s="76"/>
      <c r="R205" s="65"/>
      <c r="S205" s="77"/>
    </row>
    <row r="206" spans="1:19">
      <c r="A206" s="73"/>
      <c r="B206" s="73"/>
      <c r="C206" s="73"/>
      <c r="D206" s="65"/>
      <c r="E206" s="65"/>
      <c r="F206" s="65"/>
      <c r="G206" s="65"/>
      <c r="H206" s="74"/>
      <c r="I206" s="65"/>
      <c r="J206" s="75"/>
      <c r="K206" s="75"/>
      <c r="L206" s="65"/>
      <c r="M206" s="65"/>
      <c r="O206" s="65"/>
      <c r="P206" s="65"/>
      <c r="Q206" s="76"/>
      <c r="R206" s="65"/>
      <c r="S206" s="77"/>
    </row>
    <row r="207" spans="1:19">
      <c r="A207" s="73"/>
      <c r="B207" s="73"/>
      <c r="C207" s="73"/>
      <c r="D207" s="65"/>
      <c r="E207" s="65"/>
      <c r="F207" s="65"/>
      <c r="G207" s="65"/>
      <c r="H207" s="74"/>
      <c r="I207" s="65"/>
      <c r="J207" s="75"/>
      <c r="K207" s="75"/>
      <c r="L207" s="65"/>
      <c r="M207" s="65"/>
      <c r="O207" s="65"/>
      <c r="P207" s="65"/>
      <c r="Q207" s="76"/>
      <c r="R207" s="65"/>
      <c r="S207" s="77"/>
    </row>
    <row r="208" spans="1:19">
      <c r="A208" s="73"/>
      <c r="B208" s="73"/>
      <c r="C208" s="73"/>
      <c r="D208" s="65"/>
      <c r="E208" s="65"/>
      <c r="F208" s="65"/>
      <c r="G208" s="65"/>
      <c r="H208" s="74"/>
      <c r="I208" s="65"/>
      <c r="J208" s="75"/>
      <c r="K208" s="75"/>
      <c r="L208" s="65"/>
      <c r="M208" s="65"/>
      <c r="O208" s="65"/>
      <c r="P208" s="65"/>
      <c r="Q208" s="76"/>
      <c r="R208" s="65"/>
      <c r="S208" s="77"/>
    </row>
    <row r="209" spans="1:19">
      <c r="A209" s="73"/>
      <c r="B209" s="73"/>
      <c r="C209" s="73"/>
      <c r="D209" s="65"/>
      <c r="E209" s="65"/>
      <c r="F209" s="65"/>
      <c r="G209" s="65"/>
      <c r="H209" s="74"/>
      <c r="I209" s="65"/>
      <c r="J209" s="75"/>
      <c r="K209" s="75"/>
      <c r="L209" s="65"/>
      <c r="M209" s="65"/>
      <c r="O209" s="65"/>
      <c r="P209" s="65"/>
      <c r="Q209" s="76"/>
      <c r="R209" s="65"/>
      <c r="S209" s="77"/>
    </row>
    <row r="210" spans="1:19">
      <c r="A210" s="73"/>
      <c r="B210" s="73"/>
      <c r="C210" s="73"/>
      <c r="D210" s="65"/>
      <c r="E210" s="65"/>
      <c r="F210" s="65"/>
      <c r="G210" s="65"/>
      <c r="H210" s="74"/>
      <c r="I210" s="65"/>
      <c r="J210" s="75"/>
      <c r="K210" s="75"/>
      <c r="L210" s="65"/>
      <c r="M210" s="65"/>
      <c r="O210" s="65"/>
      <c r="P210" s="65"/>
      <c r="Q210" s="76"/>
      <c r="R210" s="65"/>
      <c r="S210" s="77"/>
    </row>
    <row r="211" spans="1:19">
      <c r="A211" s="73"/>
      <c r="B211" s="73"/>
      <c r="C211" s="73"/>
      <c r="D211" s="65"/>
      <c r="E211" s="65"/>
      <c r="F211" s="65"/>
      <c r="G211" s="65"/>
      <c r="H211" s="74"/>
      <c r="I211" s="65"/>
      <c r="J211" s="75"/>
      <c r="K211" s="75"/>
      <c r="L211" s="65"/>
      <c r="M211" s="65"/>
      <c r="O211" s="65"/>
      <c r="P211" s="65"/>
      <c r="Q211" s="76"/>
      <c r="R211" s="65"/>
      <c r="S211" s="77"/>
    </row>
    <row r="212" spans="1:19">
      <c r="A212" s="73"/>
      <c r="B212" s="73"/>
      <c r="C212" s="73"/>
      <c r="D212" s="65"/>
      <c r="E212" s="65"/>
      <c r="F212" s="65"/>
      <c r="G212" s="65"/>
      <c r="H212" s="74"/>
      <c r="I212" s="65"/>
      <c r="J212" s="75"/>
      <c r="K212" s="75"/>
      <c r="L212" s="65"/>
      <c r="M212" s="65"/>
      <c r="O212" s="65"/>
      <c r="P212" s="65"/>
      <c r="Q212" s="76"/>
      <c r="R212" s="65"/>
      <c r="S212" s="77"/>
    </row>
    <row r="213" spans="1:19">
      <c r="A213" s="73"/>
      <c r="B213" s="73"/>
      <c r="C213" s="73"/>
      <c r="D213" s="65"/>
      <c r="E213" s="65"/>
      <c r="F213" s="65"/>
      <c r="G213" s="65"/>
      <c r="H213" s="74"/>
      <c r="I213" s="65"/>
      <c r="J213" s="75"/>
      <c r="K213" s="75"/>
      <c r="L213" s="65"/>
      <c r="M213" s="65"/>
      <c r="O213" s="65"/>
      <c r="P213" s="65"/>
      <c r="Q213" s="76"/>
      <c r="R213" s="65"/>
      <c r="S213" s="77"/>
    </row>
    <row r="214" spans="1:19">
      <c r="A214" s="73"/>
      <c r="B214" s="73"/>
      <c r="C214" s="73"/>
      <c r="D214" s="65"/>
      <c r="E214" s="65"/>
      <c r="F214" s="65"/>
      <c r="G214" s="65"/>
      <c r="H214" s="74"/>
      <c r="I214" s="65"/>
      <c r="J214" s="75"/>
      <c r="K214" s="75"/>
      <c r="L214" s="65"/>
      <c r="M214" s="65"/>
      <c r="O214" s="65"/>
      <c r="P214" s="65"/>
      <c r="Q214" s="76"/>
      <c r="R214" s="65"/>
      <c r="S214" s="77"/>
    </row>
    <row r="215" spans="1:19">
      <c r="A215" s="73"/>
      <c r="B215" s="73"/>
      <c r="C215" s="73"/>
      <c r="D215" s="65"/>
      <c r="E215" s="65"/>
      <c r="F215" s="65"/>
      <c r="G215" s="65"/>
      <c r="H215" s="74"/>
      <c r="I215" s="65"/>
      <c r="J215" s="75"/>
      <c r="K215" s="75"/>
      <c r="L215" s="65"/>
      <c r="M215" s="65"/>
      <c r="O215" s="65"/>
      <c r="P215" s="65"/>
      <c r="Q215" s="76"/>
      <c r="R215" s="65"/>
      <c r="S215" s="77"/>
    </row>
    <row r="216" spans="1:19">
      <c r="A216" s="73"/>
      <c r="B216" s="73"/>
      <c r="C216" s="73"/>
      <c r="D216" s="65"/>
      <c r="E216" s="65"/>
      <c r="F216" s="65"/>
      <c r="G216" s="65"/>
      <c r="H216" s="74"/>
      <c r="I216" s="65"/>
      <c r="J216" s="75"/>
      <c r="K216" s="75"/>
      <c r="L216" s="65"/>
      <c r="M216" s="65"/>
      <c r="O216" s="65"/>
      <c r="P216" s="65"/>
      <c r="Q216" s="76"/>
      <c r="R216" s="65"/>
      <c r="S216" s="77"/>
    </row>
    <row r="217" spans="1:19">
      <c r="A217" s="73"/>
      <c r="B217" s="73"/>
      <c r="C217" s="73"/>
      <c r="D217" s="65"/>
      <c r="E217" s="65"/>
      <c r="F217" s="65"/>
      <c r="G217" s="65"/>
      <c r="H217" s="74"/>
      <c r="I217" s="65"/>
      <c r="J217" s="75"/>
      <c r="K217" s="75"/>
      <c r="L217" s="65"/>
      <c r="M217" s="65"/>
      <c r="O217" s="65"/>
      <c r="P217" s="65"/>
      <c r="Q217" s="76"/>
      <c r="R217" s="65"/>
      <c r="S217" s="77"/>
    </row>
    <row r="218" spans="1:19">
      <c r="A218" s="73"/>
      <c r="B218" s="73"/>
      <c r="C218" s="73"/>
      <c r="D218" s="65"/>
      <c r="E218" s="65"/>
      <c r="F218" s="65"/>
      <c r="G218" s="65"/>
      <c r="H218" s="74"/>
      <c r="I218" s="65"/>
      <c r="J218" s="75"/>
      <c r="K218" s="75"/>
      <c r="L218" s="65"/>
      <c r="M218" s="65"/>
      <c r="O218" s="65"/>
      <c r="P218" s="65"/>
      <c r="Q218" s="76"/>
      <c r="R218" s="65"/>
      <c r="S218" s="77"/>
    </row>
    <row r="219" spans="1:19">
      <c r="A219" s="73"/>
      <c r="B219" s="73"/>
      <c r="C219" s="73"/>
      <c r="D219" s="65"/>
      <c r="E219" s="65"/>
      <c r="F219" s="65"/>
      <c r="G219" s="65"/>
      <c r="H219" s="74"/>
      <c r="I219" s="65"/>
      <c r="J219" s="75"/>
      <c r="K219" s="75"/>
      <c r="L219" s="65"/>
      <c r="M219" s="65"/>
      <c r="O219" s="65"/>
      <c r="P219" s="65"/>
      <c r="Q219" s="76"/>
      <c r="R219" s="65"/>
      <c r="S219" s="77"/>
    </row>
    <row r="220" spans="1:19">
      <c r="A220" s="73"/>
      <c r="B220" s="73"/>
      <c r="C220" s="73"/>
      <c r="D220" s="65"/>
      <c r="E220" s="65"/>
      <c r="F220" s="65"/>
      <c r="G220" s="65"/>
      <c r="H220" s="74"/>
      <c r="I220" s="65"/>
      <c r="J220" s="75"/>
      <c r="K220" s="75"/>
      <c r="L220" s="65"/>
      <c r="M220" s="65"/>
      <c r="O220" s="65"/>
      <c r="P220" s="65"/>
      <c r="Q220" s="76"/>
      <c r="R220" s="65"/>
      <c r="S220" s="77"/>
    </row>
    <row r="221" spans="1:19">
      <c r="A221" s="73"/>
      <c r="B221" s="73"/>
      <c r="C221" s="73"/>
      <c r="D221" s="65"/>
      <c r="E221" s="65"/>
      <c r="F221" s="65"/>
      <c r="G221" s="65"/>
      <c r="H221" s="74"/>
      <c r="I221" s="65"/>
      <c r="J221" s="75"/>
      <c r="K221" s="75"/>
      <c r="L221" s="65"/>
      <c r="M221" s="65"/>
      <c r="O221" s="65"/>
      <c r="P221" s="65"/>
      <c r="Q221" s="76"/>
      <c r="R221" s="65"/>
      <c r="S221" s="77"/>
    </row>
    <row r="222" spans="1:19">
      <c r="A222" s="73"/>
      <c r="B222" s="73"/>
      <c r="C222" s="73"/>
      <c r="D222" s="65"/>
      <c r="E222" s="65"/>
      <c r="F222" s="65"/>
      <c r="G222" s="65"/>
      <c r="H222" s="74"/>
      <c r="I222" s="65"/>
      <c r="J222" s="75"/>
      <c r="K222" s="75"/>
      <c r="L222" s="65"/>
      <c r="M222" s="65"/>
      <c r="O222" s="65"/>
      <c r="P222" s="65"/>
      <c r="Q222" s="76"/>
      <c r="R222" s="65"/>
      <c r="S222" s="77"/>
    </row>
    <row r="223" spans="1:19">
      <c r="A223" s="73"/>
      <c r="B223" s="73"/>
      <c r="C223" s="73"/>
      <c r="D223" s="65"/>
      <c r="E223" s="65"/>
      <c r="F223" s="65"/>
      <c r="G223" s="65"/>
      <c r="H223" s="74"/>
      <c r="I223" s="65"/>
      <c r="J223" s="75"/>
      <c r="K223" s="75"/>
      <c r="L223" s="65"/>
      <c r="M223" s="65"/>
      <c r="O223" s="65"/>
      <c r="P223" s="65"/>
      <c r="Q223" s="76"/>
      <c r="R223" s="65"/>
      <c r="S223" s="77"/>
    </row>
    <row r="224" spans="1:19">
      <c r="A224" s="73"/>
      <c r="B224" s="73"/>
      <c r="C224" s="73"/>
      <c r="D224" s="65"/>
      <c r="E224" s="65"/>
      <c r="F224" s="65"/>
      <c r="G224" s="65"/>
      <c r="H224" s="74"/>
      <c r="I224" s="65"/>
      <c r="J224" s="75"/>
      <c r="K224" s="75"/>
      <c r="L224" s="65"/>
      <c r="M224" s="65"/>
      <c r="O224" s="65"/>
      <c r="P224" s="65"/>
      <c r="Q224" s="76"/>
      <c r="R224" s="65"/>
      <c r="S224" s="77"/>
    </row>
    <row r="225" spans="1:19">
      <c r="A225" s="73"/>
      <c r="B225" s="73"/>
      <c r="C225" s="73"/>
      <c r="D225" s="65"/>
      <c r="E225" s="65"/>
      <c r="F225" s="65"/>
      <c r="G225" s="65"/>
      <c r="H225" s="74"/>
      <c r="I225" s="65"/>
      <c r="J225" s="75"/>
      <c r="K225" s="75"/>
      <c r="L225" s="65"/>
      <c r="M225" s="65"/>
      <c r="O225" s="65"/>
      <c r="P225" s="65"/>
      <c r="Q225" s="76"/>
      <c r="R225" s="65"/>
      <c r="S225" s="77"/>
    </row>
    <row r="226" spans="1:19">
      <c r="A226" s="73"/>
      <c r="B226" s="73"/>
      <c r="C226" s="73"/>
      <c r="D226" s="65"/>
      <c r="E226" s="65"/>
      <c r="F226" s="65"/>
      <c r="G226" s="65"/>
      <c r="H226" s="74"/>
      <c r="I226" s="65"/>
      <c r="J226" s="75"/>
      <c r="K226" s="75"/>
      <c r="L226" s="65"/>
      <c r="M226" s="65"/>
      <c r="O226" s="65"/>
      <c r="P226" s="65"/>
      <c r="Q226" s="76"/>
      <c r="R226" s="65"/>
      <c r="S226" s="77"/>
    </row>
    <row r="227" spans="1:19">
      <c r="A227" s="73"/>
      <c r="B227" s="73"/>
      <c r="C227" s="73"/>
      <c r="D227" s="65"/>
      <c r="E227" s="65"/>
      <c r="F227" s="65"/>
      <c r="G227" s="65"/>
      <c r="H227" s="74"/>
      <c r="I227" s="65"/>
      <c r="J227" s="75"/>
      <c r="K227" s="75"/>
      <c r="L227" s="65"/>
      <c r="M227" s="65"/>
      <c r="O227" s="65"/>
      <c r="P227" s="65"/>
      <c r="Q227" s="76"/>
      <c r="R227" s="65"/>
      <c r="S227" s="77"/>
    </row>
    <row r="228" spans="1:19">
      <c r="A228" s="73"/>
      <c r="B228" s="73"/>
      <c r="C228" s="73"/>
      <c r="D228" s="65"/>
      <c r="E228" s="65"/>
      <c r="F228" s="65"/>
      <c r="G228" s="65"/>
      <c r="H228" s="74"/>
      <c r="I228" s="65"/>
      <c r="J228" s="75"/>
      <c r="K228" s="75"/>
      <c r="L228" s="65"/>
      <c r="M228" s="65"/>
      <c r="O228" s="65"/>
      <c r="P228" s="65"/>
      <c r="Q228" s="76"/>
      <c r="R228" s="65"/>
      <c r="S228" s="77"/>
    </row>
  </sheetData>
  <mergeCells count="69">
    <mergeCell ref="J2:K2"/>
    <mergeCell ref="T2:V2"/>
    <mergeCell ref="T3:V3"/>
    <mergeCell ref="T4:V4"/>
    <mergeCell ref="B11:C11"/>
    <mergeCell ref="D11:F11"/>
    <mergeCell ref="H11:I11"/>
    <mergeCell ref="J11:K11"/>
    <mergeCell ref="H12:I12"/>
    <mergeCell ref="L12:M12"/>
    <mergeCell ref="H13:I13"/>
    <mergeCell ref="L13:M13"/>
    <mergeCell ref="H14:I14"/>
    <mergeCell ref="L14:M14"/>
    <mergeCell ref="H15:I15"/>
    <mergeCell ref="L15:M15"/>
    <mergeCell ref="H16:I16"/>
    <mergeCell ref="L16:M16"/>
    <mergeCell ref="H17:I17"/>
    <mergeCell ref="L17:M17"/>
    <mergeCell ref="H18:I18"/>
    <mergeCell ref="L18:M18"/>
    <mergeCell ref="H19:I19"/>
    <mergeCell ref="L19:M19"/>
    <mergeCell ref="H20:I20"/>
    <mergeCell ref="L20:M20"/>
    <mergeCell ref="H21:I21"/>
    <mergeCell ref="L21:M21"/>
    <mergeCell ref="H22:I22"/>
    <mergeCell ref="L22:M22"/>
    <mergeCell ref="H23:I23"/>
    <mergeCell ref="L23:M23"/>
    <mergeCell ref="H24:I24"/>
    <mergeCell ref="L24:M24"/>
    <mergeCell ref="H25:I25"/>
    <mergeCell ref="L25:M25"/>
    <mergeCell ref="H26:I26"/>
    <mergeCell ref="L26:M26"/>
    <mergeCell ref="H27:I27"/>
    <mergeCell ref="L27:M27"/>
    <mergeCell ref="H28:I28"/>
    <mergeCell ref="L28:M28"/>
    <mergeCell ref="H29:I29"/>
    <mergeCell ref="L29:M29"/>
    <mergeCell ref="H30:I30"/>
    <mergeCell ref="L30:M30"/>
    <mergeCell ref="H31:I31"/>
    <mergeCell ref="L31:M31"/>
    <mergeCell ref="H32:I32"/>
    <mergeCell ref="L32:M32"/>
    <mergeCell ref="H33:I33"/>
    <mergeCell ref="L33:M33"/>
    <mergeCell ref="H34:I34"/>
    <mergeCell ref="L34:M34"/>
    <mergeCell ref="H35:I35"/>
    <mergeCell ref="L35:M35"/>
    <mergeCell ref="H36:I36"/>
    <mergeCell ref="L36:M36"/>
    <mergeCell ref="H37:I37"/>
    <mergeCell ref="L37:M37"/>
    <mergeCell ref="H38:I38"/>
    <mergeCell ref="L38:M38"/>
    <mergeCell ref="L42:M42"/>
    <mergeCell ref="H39:I39"/>
    <mergeCell ref="L39:M39"/>
    <mergeCell ref="H40:I40"/>
    <mergeCell ref="L40:M40"/>
    <mergeCell ref="H41:I41"/>
    <mergeCell ref="L41:M41"/>
  </mergeCells>
  <phoneticPr fontId="4"/>
  <conditionalFormatting sqref="C12:C41">
    <cfRule type="cellIs" dxfId="1" priority="1" stopIfTrue="1" operator="equal">
      <formula>"土"</formula>
    </cfRule>
    <cfRule type="cellIs" dxfId="0" priority="2" stopIfTrue="1" operator="equal">
      <formula>"日"</formula>
    </cfRule>
  </conditionalFormatting>
  <pageMargins left="0.41" right="0.39370078740157483" top="0.56000000000000005" bottom="0.36" header="0.41" footer="0.62"/>
  <pageSetup paperSize="9" orientation="portrait"/>
  <headerFooter alignWithMargins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Root xmlns="http://selenium-excel-addin.jpn.org"><![CDATA[{"BaseUrl":"","UncheckedTestCase":[]}]]></Root>
</file>

<file path=customXml/itemProps1.xml><?xml version="1.0" encoding="utf-8"?>
<ds:datastoreItem xmlns:ds="http://schemas.openxmlformats.org/officeDocument/2006/customXml" ds:itemID="{22A76C1B-939B-440B-99A4-70AA95601A80}">
  <ds:schemaRefs>
    <ds:schemaRef ds:uri="http://selenium-excel-addin.jpn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稼働報告書</vt:lpstr>
      <vt:lpstr>Sample</vt:lpstr>
      <vt:lpstr>Sample!Print_Area</vt:lpstr>
      <vt:lpstr>稼働報告書!Print_Area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2014-06-02T08:46:49Z</dcterms:created>
  <dcterms:modified xsi:type="dcterms:W3CDTF">2017-07-13T08:09:08Z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ContextId">
    <vt:lpwstr>c16f7d3c-712d-4ae2-90ec-674b299f830e</vt:lpwstr>
  </property>
</Properties>
</file>