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<sst xmlns="http://schemas.openxmlformats.org/spreadsheetml/2006/main" count="78" uniqueCount="77">
  <si>
    <t>BẢNG ƯỚC TÍNH THỜI GIAN PHÁT TRIỂN DỰ ÁN QUẢN LÝ HỆ THỐNG ĐA KHO GIAI ĐOẠN I</t>
  </si>
  <si>
    <t>Chú thích ghi tắt: TK(Tài khoản)</t>
  </si>
  <si>
    <t>No</t>
  </si>
  <si>
    <t>Module</t>
  </si>
  <si>
    <t>Chức năng</t>
  </si>
  <si>
    <t>Màn hình</t>
  </si>
  <si>
    <t>Thời gian phát triển giao diện (giờ)</t>
  </si>
  <si>
    <t>Thời gian phát triển tính năng (giờ)</t>
  </si>
  <si>
    <t>Thời gian test+ chạy thử (giờ)</t>
  </si>
  <si>
    <t>Cơ sở dữ liệu</t>
  </si>
  <si>
    <t>Thiết kế cơ sở dữ liệu  hệ thống</t>
  </si>
  <si>
    <t>Tạo dữ liệu ban đầu(Master data)</t>
  </si>
  <si>
    <t>Cấu trúc xử lý nghiệp vụ</t>
  </si>
  <si>
    <t>Tạo kiến trúc xử lý nghiệp vụ (Web Api)</t>
  </si>
  <si>
    <t>Chức năng quản lý nhân viên</t>
  </si>
  <si>
    <t>Quản lý tài khoản nhân viên</t>
  </si>
  <si>
    <t>Danh sách tài khoản</t>
  </si>
  <si>
    <t>Tạo/Sửa/Xóa tài khoản</t>
  </si>
  <si>
    <t>Đăng nhập/Đăng xuất</t>
  </si>
  <si>
    <t>Màn hình đăng nhập, đăng xuất</t>
  </si>
  <si>
    <t>Quản lý thông tin khách hàng</t>
  </si>
  <si>
    <t>Danh sách khách hàng</t>
  </si>
  <si>
    <t>Tạo/Sửa/Xóa thông tin khách hàng</t>
  </si>
  <si>
    <t>Quản lý kho</t>
  </si>
  <si>
    <t>Quản lý địa chỉ kho</t>
  </si>
  <si>
    <t>Danh sách địa chỉ kho</t>
  </si>
  <si>
    <t>Tạo/Sửa/Xóa địa chỉ kho</t>
  </si>
  <si>
    <t>Quản lý cấp bậc của kho</t>
  </si>
  <si>
    <t>Danh sách cấp kho</t>
  </si>
  <si>
    <t>Tạo/Sửa/Xóa cấp kho</t>
  </si>
  <si>
    <t>Quản lý đa kho</t>
  </si>
  <si>
    <t>Danh sách kho</t>
  </si>
  <si>
    <t>Tạo/Sửa/Xóa kho</t>
  </si>
  <si>
    <t>Quản lý hàng hoá</t>
  </si>
  <si>
    <t>Quản lí nhóm hàng hoá - vật tư</t>
  </si>
  <si>
    <t>Danh sách nhóm và danh mục hàng hoá - vật tư</t>
  </si>
  <si>
    <t>Tạo/Sửa/Xóa nhóm hàng hoá - vật tư</t>
  </si>
  <si>
    <t>Tạo/Sửa/Xoá danh mục con hàng hoá - vật tư</t>
  </si>
  <si>
    <t>Quản lí nhà cung cấp</t>
  </si>
  <si>
    <t>Danh sách nhà cung cấp</t>
  </si>
  <si>
    <t>Tạo/Sửa/Xóa nhà cung cấp</t>
  </si>
  <si>
    <t>Quản lí hàng hoá - vật tư</t>
  </si>
  <si>
    <t>Danh sách hàng hoá - vật tư</t>
  </si>
  <si>
    <t>Tạo/Sửa/Xoá hàng hoá vật tư</t>
  </si>
  <si>
    <t>Quản lý hoạt động kho</t>
  </si>
  <si>
    <t>Quản lý nhập kho</t>
  </si>
  <si>
    <t>Danh sách phiếu nhập kho</t>
  </si>
  <si>
    <t>Tạo/Sửa/Xóa phiếu nhập kho</t>
  </si>
  <si>
    <t>Cập nhật trạng thái phiếu nhập kho</t>
  </si>
  <si>
    <t>Quản lý xuất kho</t>
  </si>
  <si>
    <t>Danh sách phiếu xuất kho</t>
  </si>
  <si>
    <t>Tạo/Sửa/Xóa phiếu xuất kho</t>
  </si>
  <si>
    <t>Cập nhật trạng thái phiếu xuất kho</t>
  </si>
  <si>
    <t>Quản lý In Phiếu/ Hoá đơn</t>
  </si>
  <si>
    <t>Quản lý in phiếu nhập kho, xuất kho</t>
  </si>
  <si>
    <t>In phiếu nhập kho</t>
  </si>
  <si>
    <t>In phiếu xuất kho</t>
  </si>
  <si>
    <t>Quản lý in hoá đơn nhập kho, xuất kho</t>
  </si>
  <si>
    <t>In hoá đơn nhập kho</t>
  </si>
  <si>
    <t>In hoá đơn xuất kho</t>
  </si>
  <si>
    <t>Báo cáo tình hình hoạt động, doanh thu</t>
  </si>
  <si>
    <t>Báo cáo doanh thu theo ngày/ Quý/ Tháng</t>
  </si>
  <si>
    <t>Báo cáo doanh thu theo ngày</t>
  </si>
  <si>
    <t>Báo cáo _x0008_doanh thu theo quý</t>
  </si>
  <si>
    <t>Báo cáo doanh thu theo 
tháng</t>
  </si>
  <si>
    <t>Báo cáo tình hình hoạt động (Số lương đơn hàng, sản phẩm v.v)</t>
  </si>
  <si>
    <t>Báo cáo số lượng đơn hàng, sản phẩm</t>
  </si>
  <si>
    <t>Xây dựng hạ tầng CNTT Thanh Long Hữu Thức</t>
  </si>
  <si>
    <t xml:space="preserve">Kiến trúc Server Cloud chạy Microservices </t>
  </si>
  <si>
    <t>Xây dựng các service nghiệp vụ trên Kubernetes</t>
  </si>
  <si>
    <t>4 Databases</t>
  </si>
  <si>
    <t>Thiết kế kiến trúc PostgreSQL</t>
  </si>
  <si>
    <t>Tổng thời gian làm việc</t>
  </si>
  <si>
    <t>giờ</t>
  </si>
  <si>
    <t>ngày</t>
  </si>
  <si>
    <t>man month</t>
  </si>
  <si>
    <t>tháng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</si>
</sst>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Arial"/>
    </font>
    <font/>
    <font>
      <b/>
      <sz val="36.0"/>
      <color rgb="FF1155CC"/>
      <name val="Arial"/>
    </font>
    <font>
      <color theme="1"/>
      <name val="Arial"/>
    </font>
    <font>
      <b/>
      <sz val="12.0"/>
      <color rgb="FF000000"/>
      <name val="Arial"/>
    </font>
    <font>
      <b/>
      <sz val="11.0"/>
      <color theme="1"/>
      <name val="Arial"/>
    </font>
    <font>
      <i/>
      <sz val="11.0"/>
      <color theme="1"/>
      <name val="Arial"/>
    </font>
    <font>
      <b/>
      <sz val="12.0"/>
      <color theme="1"/>
      <name val="Arial"/>
    </font>
    <font>
      <b/>
      <i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b/>
      <i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42">
    <border/>
    <border>
      <left/>
      <top/>
    </border>
    <border>
      <right/>
      <top/>
    </border>
    <border>
      <top/>
    </border>
    <border>
      <left/>
    </border>
    <border>
      <right/>
    </border>
    <border>
      <left/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3" fontId="5" numFmtId="0" xfId="0" applyAlignment="1" applyBorder="1" applyFill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6" fillId="2" fontId="6" numFmtId="0" xfId="0" applyAlignment="1" applyBorder="1" applyFont="1">
      <alignment horizontal="left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17" fillId="3" fontId="8" numFmtId="0" xfId="0" applyAlignment="1" applyBorder="1" applyFont="1">
      <alignment horizontal="center" vertical="center"/>
    </xf>
    <xf borderId="18" fillId="3" fontId="8" numFmtId="0" xfId="0" applyAlignment="1" applyBorder="1" applyFont="1">
      <alignment horizontal="center" vertical="center"/>
    </xf>
    <xf borderId="18" fillId="3" fontId="9" numFmtId="0" xfId="0" applyAlignment="1" applyBorder="1" applyFont="1">
      <alignment horizontal="center" vertical="center"/>
    </xf>
    <xf borderId="19" fillId="3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21" fillId="0" fontId="5" numFmtId="0" xfId="0" applyAlignment="1" applyBorder="1" applyFont="1">
      <alignment horizontal="center" readingOrder="0" shrinkToFit="0" vertical="center" wrapText="1"/>
    </xf>
    <xf borderId="25" fillId="0" fontId="5" numFmtId="0" xfId="0" applyAlignment="1" applyBorder="1" applyFont="1">
      <alignment horizontal="center" readingOrder="0" shrinkToFit="0" vertical="center" wrapText="1"/>
    </xf>
    <xf borderId="26" fillId="2" fontId="10" numFmtId="0" xfId="0" applyAlignment="1" applyBorder="1" applyFont="1">
      <alignment horizontal="center" vertical="center"/>
    </xf>
    <xf borderId="27" fillId="2" fontId="5" numFmtId="0" xfId="0" applyAlignment="1" applyBorder="1" applyFont="1">
      <alignment horizontal="center" readingOrder="0" vertical="center"/>
    </xf>
    <xf borderId="28" fillId="2" fontId="8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vertical="center"/>
    </xf>
    <xf borderId="30" fillId="0" fontId="2" numFmtId="0" xfId="0" applyAlignment="1" applyBorder="1" applyFont="1">
      <alignment vertical="center"/>
    </xf>
    <xf borderId="31" fillId="2" fontId="10" numFmtId="0" xfId="0" applyAlignment="1" applyBorder="1" applyFont="1">
      <alignment horizontal="left" vertical="center"/>
    </xf>
    <xf borderId="32" fillId="0" fontId="2" numFmtId="0" xfId="0" applyAlignment="1" applyBorder="1" applyFont="1">
      <alignment vertical="center"/>
    </xf>
    <xf borderId="33" fillId="2" fontId="11" numFmtId="0" xfId="0" applyAlignment="1" applyBorder="1" applyFont="1">
      <alignment horizontal="right" readingOrder="0" vertical="center"/>
    </xf>
    <xf borderId="33" fillId="2" fontId="10" numFmtId="0" xfId="0" applyAlignment="1" applyBorder="1" applyFont="1">
      <alignment horizontal="right" vertical="center"/>
    </xf>
    <xf borderId="34" fillId="0" fontId="2" numFmtId="0" xfId="0" applyAlignment="1" applyBorder="1" applyFont="1">
      <alignment vertical="center"/>
    </xf>
    <xf borderId="35" fillId="0" fontId="2" numFmtId="0" xfId="0" applyAlignment="1" applyBorder="1" applyFont="1">
      <alignment vertical="center"/>
    </xf>
    <xf borderId="36" fillId="2" fontId="8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vertical="center"/>
    </xf>
    <xf borderId="38" fillId="0" fontId="2" numFmtId="0" xfId="0" applyAlignment="1" applyBorder="1" applyFont="1">
      <alignment vertical="center"/>
    </xf>
    <xf borderId="20" fillId="2" fontId="10" numFmtId="0" xfId="0" applyAlignment="1" applyBorder="1" applyFont="1">
      <alignment horizontal="center" vertical="center"/>
    </xf>
    <xf borderId="25" fillId="2" fontId="5" numFmtId="0" xfId="0" applyAlignment="1" applyBorder="1" applyFont="1">
      <alignment horizontal="center" readingOrder="0" vertical="center"/>
    </xf>
    <xf borderId="31" fillId="2" fontId="5" numFmtId="0" xfId="0" applyAlignment="1" applyBorder="1" applyFont="1">
      <alignment horizontal="center" readingOrder="0" shrinkToFit="0" vertical="center" wrapText="1"/>
    </xf>
    <xf borderId="39" fillId="0" fontId="10" numFmtId="0" xfId="0" applyAlignment="1" applyBorder="1" applyFont="1">
      <alignment horizontal="center" vertical="center"/>
    </xf>
    <xf borderId="39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 shrinkToFit="0" vertical="center" wrapText="1"/>
    </xf>
    <xf borderId="31" fillId="0" fontId="10" numFmtId="0" xfId="0" applyAlignment="1" applyBorder="1" applyFont="1">
      <alignment horizontal="center" vertical="center"/>
    </xf>
    <xf borderId="33" fillId="0" fontId="10" numFmtId="0" xfId="0" applyAlignment="1" applyBorder="1" applyFont="1">
      <alignment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31" fillId="0" fontId="5" numFmtId="0" xfId="0" applyAlignment="1" applyBorder="1" applyFont="1">
      <alignment horizontal="center" readingOrder="0" shrinkToFit="0" vertical="center" wrapText="1"/>
    </xf>
    <xf borderId="39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shrinkToFit="0" vertical="center" wrapText="1"/>
    </xf>
    <xf borderId="39" fillId="0" fontId="11" numFmtId="0" xfId="0" applyAlignment="1" applyBorder="1" applyFont="1">
      <alignment horizontal="center" readingOrder="0" vertical="center"/>
    </xf>
    <xf borderId="39" fillId="0" fontId="5" numFmtId="0" xfId="0" applyAlignment="1" applyBorder="1" applyFont="1">
      <alignment horizontal="center" readingOrder="0" shrinkToFit="0" vertical="center" wrapText="1"/>
    </xf>
    <xf borderId="31" fillId="0" fontId="11" numFmtId="0" xfId="0" applyAlignment="1" applyBorder="1" applyFont="1">
      <alignment horizontal="center" readingOrder="0" vertical="center"/>
    </xf>
    <xf borderId="33" fillId="0" fontId="11" numFmtId="0" xfId="0" applyAlignment="1" applyBorder="1" applyFont="1">
      <alignment readingOrder="0" vertical="center"/>
    </xf>
    <xf borderId="9" fillId="4" fontId="8" numFmtId="0" xfId="0" applyAlignment="1" applyBorder="1" applyFill="1" applyFont="1">
      <alignment horizontal="center" vertical="center"/>
    </xf>
    <xf borderId="31" fillId="5" fontId="8" numFmtId="2" xfId="0" applyAlignment="1" applyBorder="1" applyFill="1" applyFont="1" applyNumberFormat="1">
      <alignment horizontal="center" vertical="center"/>
    </xf>
    <xf borderId="33" fillId="0" fontId="9" numFmtId="0" xfId="0" applyAlignment="1" applyBorder="1" applyFont="1">
      <alignment horizontal="center" vertical="center"/>
    </xf>
    <xf borderId="31" fillId="6" fontId="8" numFmtId="2" xfId="0" applyAlignment="1" applyBorder="1" applyFill="1" applyFont="1" applyNumberFormat="1">
      <alignment horizontal="center" vertical="center"/>
    </xf>
    <xf borderId="31" fillId="7" fontId="5" numFmtId="2" xfId="0" applyAlignment="1" applyBorder="1" applyFill="1" applyFont="1" applyNumberFormat="1">
      <alignment horizontal="center" readingOrder="0" vertical="center"/>
    </xf>
    <xf borderId="33" fillId="0" fontId="12" numFmtId="0" xfId="0" applyAlignment="1" applyBorder="1" applyFont="1">
      <alignment horizontal="center" readingOrder="0" vertical="center"/>
    </xf>
    <xf borderId="31" fillId="7" fontId="8" numFmtId="2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34.0"/>
    <col customWidth="1" min="3" max="6" width="9.14"/>
    <col customWidth="1" min="7" max="7" width="4.71"/>
    <col customWidth="1" min="8" max="11" width="9.14"/>
    <col customWidth="1" min="12" max="12" width="8.71"/>
    <col customWidth="1" min="13" max="14" width="23.86"/>
    <col customWidth="1" min="15" max="15" width="21.57"/>
    <col customWidth="1" min="16" max="26" width="9.14"/>
  </cols>
  <sheetData>
    <row r="1" ht="15.0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6"/>
      <c r="B2" s="7"/>
      <c r="C2" s="6"/>
      <c r="O2" s="7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6"/>
      <c r="B3" s="7"/>
      <c r="C3" s="6"/>
      <c r="O3" s="7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6"/>
      <c r="B4" s="7"/>
      <c r="C4" s="6"/>
      <c r="O4" s="7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6"/>
      <c r="B5" s="7"/>
      <c r="C5" s="6"/>
      <c r="O5" s="7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6"/>
      <c r="B6" s="7"/>
      <c r="C6" s="6"/>
      <c r="O6" s="7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8"/>
      <c r="B7" s="9"/>
      <c r="C7" s="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9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1" t="s">
        <v>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4"/>
      <c r="O9" s="1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4"/>
      <c r="O10" s="1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7"/>
      <c r="P11" s="18"/>
      <c r="Q11" s="19"/>
      <c r="R11" s="20"/>
      <c r="S11" s="20"/>
      <c r="T11" s="5"/>
      <c r="U11" s="5"/>
      <c r="V11" s="5"/>
      <c r="W11" s="5"/>
      <c r="X11" s="5"/>
      <c r="Y11" s="5"/>
      <c r="Z11" s="5"/>
    </row>
    <row r="12" ht="36.0" customHeight="1">
      <c r="A12" s="21"/>
      <c r="B12" s="22"/>
      <c r="C12" s="23" t="s">
        <v>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60.75" customHeight="1">
      <c r="A13" s="25" t="s">
        <v>2</v>
      </c>
      <c r="B13" s="26" t="s">
        <v>3</v>
      </c>
      <c r="C13" s="27" t="s">
        <v>4</v>
      </c>
      <c r="D13" s="28"/>
      <c r="E13" s="28"/>
      <c r="F13" s="28"/>
      <c r="G13" s="29"/>
      <c r="H13" s="27" t="s">
        <v>5</v>
      </c>
      <c r="I13" s="28"/>
      <c r="J13" s="28"/>
      <c r="K13" s="28"/>
      <c r="L13" s="29"/>
      <c r="M13" s="30" t="s">
        <v>6</v>
      </c>
      <c r="N13" s="30" t="s">
        <v>7</v>
      </c>
      <c r="O13" s="31" t="s">
        <v>8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7.5" customHeight="1">
      <c r="A14" s="32">
        <v>1.0</v>
      </c>
      <c r="B14" s="33" t="s">
        <v>9</v>
      </c>
      <c r="C14" s="34" t="s">
        <v>10</v>
      </c>
      <c r="D14" s="35"/>
      <c r="E14" s="35"/>
      <c r="F14" s="35"/>
      <c r="G14" s="36"/>
      <c r="H14" s="37"/>
      <c r="I14" s="28"/>
      <c r="J14" s="28"/>
      <c r="K14" s="28"/>
      <c r="L14" s="38"/>
      <c r="M14" s="39">
        <v>0.0</v>
      </c>
      <c r="N14" s="40">
        <v>60.0</v>
      </c>
      <c r="O14" s="39">
        <v>0.0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7.5" customHeight="1">
      <c r="A15" s="41"/>
      <c r="B15" s="42"/>
      <c r="C15" s="43" t="s">
        <v>11</v>
      </c>
      <c r="D15" s="44"/>
      <c r="E15" s="44"/>
      <c r="F15" s="44"/>
      <c r="G15" s="45"/>
      <c r="H15" s="37"/>
      <c r="I15" s="28"/>
      <c r="J15" s="28"/>
      <c r="K15" s="28"/>
      <c r="L15" s="38"/>
      <c r="M15" s="39">
        <v>0.0</v>
      </c>
      <c r="N15" s="40">
        <v>10.0</v>
      </c>
      <c r="O15" s="39">
        <v>0.0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7.5" customHeight="1">
      <c r="A16" s="46">
        <v>2.0</v>
      </c>
      <c r="B16" s="47" t="s">
        <v>12</v>
      </c>
      <c r="C16" s="48" t="s">
        <v>13</v>
      </c>
      <c r="D16" s="28"/>
      <c r="E16" s="28"/>
      <c r="F16" s="28"/>
      <c r="G16" s="29"/>
      <c r="H16" s="37"/>
      <c r="I16" s="28"/>
      <c r="J16" s="28"/>
      <c r="K16" s="28"/>
      <c r="L16" s="38"/>
      <c r="M16" s="39">
        <v>0.0</v>
      </c>
      <c r="N16" s="40">
        <v>40.0</v>
      </c>
      <c r="O16" s="39">
        <v>0.0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37.5" customHeight="1">
      <c r="A17" s="49">
        <v>3.0</v>
      </c>
      <c r="B17" s="50" t="s">
        <v>14</v>
      </c>
      <c r="C17" s="51" t="s">
        <v>15</v>
      </c>
      <c r="D17" s="12"/>
      <c r="E17" s="12"/>
      <c r="F17" s="12"/>
      <c r="G17" s="13"/>
      <c r="H17" s="52" t="s">
        <v>16</v>
      </c>
      <c r="I17" s="28"/>
      <c r="J17" s="28"/>
      <c r="K17" s="28"/>
      <c r="L17" s="38"/>
      <c r="M17" s="53">
        <v>8.0</v>
      </c>
      <c r="N17" s="53">
        <v>8.0</v>
      </c>
      <c r="O17" s="53">
        <v>2.0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37.5" customHeight="1">
      <c r="A18" s="54"/>
      <c r="B18" s="54"/>
      <c r="C18" s="16"/>
      <c r="D18" s="10"/>
      <c r="E18" s="10"/>
      <c r="F18" s="10"/>
      <c r="G18" s="17"/>
      <c r="H18" s="52" t="s">
        <v>17</v>
      </c>
      <c r="I18" s="28"/>
      <c r="J18" s="28"/>
      <c r="K18" s="28"/>
      <c r="L18" s="38"/>
      <c r="M18" s="53">
        <v>8.0</v>
      </c>
      <c r="N18" s="53">
        <v>8.0</v>
      </c>
      <c r="O18" s="53">
        <v>3.0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37.5" customHeight="1">
      <c r="A19" s="55"/>
      <c r="B19" s="55"/>
      <c r="C19" s="56" t="s">
        <v>18</v>
      </c>
      <c r="D19" s="28"/>
      <c r="E19" s="28"/>
      <c r="F19" s="28"/>
      <c r="G19" s="38"/>
      <c r="H19" s="52" t="s">
        <v>19</v>
      </c>
      <c r="I19" s="28"/>
      <c r="J19" s="28"/>
      <c r="K19" s="28"/>
      <c r="L19" s="38"/>
      <c r="M19" s="53">
        <v>10.0</v>
      </c>
      <c r="N19" s="53">
        <v>10.0</v>
      </c>
      <c r="O19" s="53">
        <v>2.0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37.5" customHeight="1">
      <c r="A20" s="49">
        <v>4.0</v>
      </c>
      <c r="B20" s="57" t="s">
        <v>20</v>
      </c>
      <c r="C20" s="58" t="s">
        <v>20</v>
      </c>
      <c r="D20" s="12"/>
      <c r="E20" s="12"/>
      <c r="F20" s="12"/>
      <c r="G20" s="13"/>
      <c r="H20" s="52" t="s">
        <v>21</v>
      </c>
      <c r="I20" s="28"/>
      <c r="J20" s="28"/>
      <c r="K20" s="28"/>
      <c r="L20" s="38"/>
      <c r="M20" s="53">
        <v>8.0</v>
      </c>
      <c r="N20" s="53">
        <v>8.0</v>
      </c>
      <c r="O20" s="53">
        <v>2.0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7.5" customHeight="1">
      <c r="A21" s="55"/>
      <c r="B21" s="55"/>
      <c r="C21" s="16"/>
      <c r="D21" s="10"/>
      <c r="E21" s="10"/>
      <c r="F21" s="10"/>
      <c r="G21" s="17"/>
      <c r="H21" s="52" t="s">
        <v>22</v>
      </c>
      <c r="I21" s="28"/>
      <c r="J21" s="28"/>
      <c r="K21" s="28"/>
      <c r="L21" s="38"/>
      <c r="M21" s="53">
        <v>8.0</v>
      </c>
      <c r="N21" s="53">
        <v>8.0</v>
      </c>
      <c r="O21" s="53">
        <v>3.0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37.5" customHeight="1">
      <c r="A22" s="49">
        <v>5.0</v>
      </c>
      <c r="B22" s="57" t="s">
        <v>23</v>
      </c>
      <c r="C22" s="58" t="s">
        <v>24</v>
      </c>
      <c r="D22" s="12"/>
      <c r="E22" s="12"/>
      <c r="F22" s="12"/>
      <c r="G22" s="13"/>
      <c r="H22" s="52" t="s">
        <v>25</v>
      </c>
      <c r="I22" s="28"/>
      <c r="J22" s="28"/>
      <c r="K22" s="28"/>
      <c r="L22" s="38"/>
      <c r="M22" s="53">
        <v>8.0</v>
      </c>
      <c r="N22" s="53">
        <v>8.0</v>
      </c>
      <c r="O22" s="53">
        <v>2.0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37.5" customHeight="1">
      <c r="A23" s="54"/>
      <c r="B23" s="54"/>
      <c r="C23" s="16"/>
      <c r="D23" s="10"/>
      <c r="E23" s="10"/>
      <c r="F23" s="10"/>
      <c r="G23" s="17"/>
      <c r="H23" s="52" t="s">
        <v>26</v>
      </c>
      <c r="I23" s="28"/>
      <c r="J23" s="28"/>
      <c r="K23" s="28"/>
      <c r="L23" s="38"/>
      <c r="M23" s="53">
        <v>8.0</v>
      </c>
      <c r="N23" s="53">
        <v>8.0</v>
      </c>
      <c r="O23" s="53">
        <v>3.0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37.5" customHeight="1">
      <c r="A24" s="54"/>
      <c r="B24" s="54"/>
      <c r="C24" s="51" t="s">
        <v>27</v>
      </c>
      <c r="D24" s="12"/>
      <c r="E24" s="12"/>
      <c r="F24" s="12"/>
      <c r="G24" s="13"/>
      <c r="H24" s="52" t="s">
        <v>28</v>
      </c>
      <c r="I24" s="28"/>
      <c r="J24" s="28"/>
      <c r="K24" s="28"/>
      <c r="L24" s="38"/>
      <c r="M24" s="53">
        <v>8.0</v>
      </c>
      <c r="N24" s="53">
        <v>8.0</v>
      </c>
      <c r="O24" s="53">
        <v>2.0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37.5" customHeight="1">
      <c r="A25" s="54"/>
      <c r="B25" s="54"/>
      <c r="C25" s="16"/>
      <c r="D25" s="10"/>
      <c r="E25" s="10"/>
      <c r="F25" s="10"/>
      <c r="G25" s="17"/>
      <c r="H25" s="52" t="s">
        <v>29</v>
      </c>
      <c r="I25" s="28"/>
      <c r="J25" s="28"/>
      <c r="K25" s="28"/>
      <c r="L25" s="38"/>
      <c r="M25" s="53">
        <v>8.0</v>
      </c>
      <c r="N25" s="53">
        <v>8.0</v>
      </c>
      <c r="O25" s="53">
        <v>3.0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37.5" customHeight="1">
      <c r="A26" s="54"/>
      <c r="B26" s="54"/>
      <c r="C26" s="51" t="s">
        <v>30</v>
      </c>
      <c r="D26" s="12"/>
      <c r="E26" s="12"/>
      <c r="F26" s="12"/>
      <c r="G26" s="13"/>
      <c r="H26" s="52" t="s">
        <v>31</v>
      </c>
      <c r="I26" s="28"/>
      <c r="J26" s="28"/>
      <c r="K26" s="28"/>
      <c r="L26" s="38"/>
      <c r="M26" s="53">
        <v>8.0</v>
      </c>
      <c r="N26" s="53">
        <v>8.0</v>
      </c>
      <c r="O26" s="53">
        <v>2.0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37.5" customHeight="1">
      <c r="A27" s="55"/>
      <c r="B27" s="55"/>
      <c r="C27" s="16"/>
      <c r="D27" s="10"/>
      <c r="E27" s="10"/>
      <c r="F27" s="10"/>
      <c r="G27" s="17"/>
      <c r="H27" s="52" t="s">
        <v>32</v>
      </c>
      <c r="I27" s="28"/>
      <c r="J27" s="28"/>
      <c r="K27" s="28"/>
      <c r="L27" s="38"/>
      <c r="M27" s="53">
        <v>8.0</v>
      </c>
      <c r="N27" s="53">
        <v>8.0</v>
      </c>
      <c r="O27" s="53">
        <v>3.0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37.5" customHeight="1">
      <c r="A28" s="49">
        <v>6.0</v>
      </c>
      <c r="B28" s="57" t="s">
        <v>33</v>
      </c>
      <c r="C28" s="58" t="s">
        <v>34</v>
      </c>
      <c r="D28" s="12"/>
      <c r="E28" s="12"/>
      <c r="F28" s="12"/>
      <c r="G28" s="13"/>
      <c r="H28" s="52" t="s">
        <v>35</v>
      </c>
      <c r="I28" s="28"/>
      <c r="J28" s="28"/>
      <c r="K28" s="28"/>
      <c r="L28" s="38"/>
      <c r="M28" s="53">
        <v>8.0</v>
      </c>
      <c r="N28" s="53">
        <v>8.0</v>
      </c>
      <c r="O28" s="53">
        <v>2.0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37.5" customHeight="1">
      <c r="A29" s="54"/>
      <c r="B29" s="54"/>
      <c r="C29" s="14"/>
      <c r="G29" s="15"/>
      <c r="H29" s="52" t="s">
        <v>36</v>
      </c>
      <c r="I29" s="28"/>
      <c r="J29" s="28"/>
      <c r="K29" s="28"/>
      <c r="L29" s="38"/>
      <c r="M29" s="53">
        <v>8.0</v>
      </c>
      <c r="N29" s="53">
        <v>8.0</v>
      </c>
      <c r="O29" s="53">
        <v>2.0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37.5" customHeight="1">
      <c r="A30" s="54"/>
      <c r="B30" s="54"/>
      <c r="C30" s="16"/>
      <c r="D30" s="10"/>
      <c r="E30" s="10"/>
      <c r="F30" s="10"/>
      <c r="G30" s="17"/>
      <c r="H30" s="52" t="s">
        <v>37</v>
      </c>
      <c r="I30" s="28"/>
      <c r="J30" s="28"/>
      <c r="K30" s="28"/>
      <c r="L30" s="38"/>
      <c r="M30" s="53">
        <v>8.0</v>
      </c>
      <c r="N30" s="53">
        <v>8.0</v>
      </c>
      <c r="O30" s="53">
        <v>2.0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37.5" customHeight="1">
      <c r="A31" s="54"/>
      <c r="B31" s="54"/>
      <c r="C31" s="51" t="s">
        <v>38</v>
      </c>
      <c r="D31" s="12"/>
      <c r="E31" s="12"/>
      <c r="F31" s="12"/>
      <c r="G31" s="13"/>
      <c r="H31" s="52" t="s">
        <v>39</v>
      </c>
      <c r="I31" s="28"/>
      <c r="J31" s="28"/>
      <c r="K31" s="28"/>
      <c r="L31" s="38"/>
      <c r="M31" s="53">
        <v>8.0</v>
      </c>
      <c r="N31" s="53">
        <v>8.0</v>
      </c>
      <c r="O31" s="53">
        <v>2.0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37.5" customHeight="1">
      <c r="A32" s="54"/>
      <c r="B32" s="54"/>
      <c r="C32" s="16"/>
      <c r="D32" s="10"/>
      <c r="E32" s="10"/>
      <c r="F32" s="10"/>
      <c r="G32" s="17"/>
      <c r="H32" s="52" t="s">
        <v>40</v>
      </c>
      <c r="I32" s="28"/>
      <c r="J32" s="28"/>
      <c r="K32" s="28"/>
      <c r="L32" s="38"/>
      <c r="M32" s="53">
        <v>8.0</v>
      </c>
      <c r="N32" s="53">
        <v>8.0</v>
      </c>
      <c r="O32" s="53">
        <v>2.0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37.5" customHeight="1">
      <c r="A33" s="54"/>
      <c r="B33" s="54"/>
      <c r="C33" s="58" t="s">
        <v>41</v>
      </c>
      <c r="D33" s="12"/>
      <c r="E33" s="12"/>
      <c r="F33" s="12"/>
      <c r="G33" s="13"/>
      <c r="H33" s="52" t="s">
        <v>42</v>
      </c>
      <c r="I33" s="28"/>
      <c r="J33" s="28"/>
      <c r="K33" s="28"/>
      <c r="L33" s="38"/>
      <c r="M33" s="53">
        <v>8.0</v>
      </c>
      <c r="N33" s="53">
        <v>8.0</v>
      </c>
      <c r="O33" s="53">
        <v>2.0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37.5" customHeight="1">
      <c r="A34" s="55"/>
      <c r="B34" s="55"/>
      <c r="C34" s="16"/>
      <c r="D34" s="10"/>
      <c r="E34" s="10"/>
      <c r="F34" s="10"/>
      <c r="G34" s="17"/>
      <c r="H34" s="52" t="s">
        <v>43</v>
      </c>
      <c r="I34" s="28"/>
      <c r="J34" s="28"/>
      <c r="K34" s="28"/>
      <c r="L34" s="38"/>
      <c r="M34" s="53">
        <v>8.0</v>
      </c>
      <c r="N34" s="53">
        <v>10.0</v>
      </c>
      <c r="O34" s="53">
        <v>3.5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37.5" customHeight="1">
      <c r="A35" s="49">
        <v>7.0</v>
      </c>
      <c r="B35" s="57" t="s">
        <v>44</v>
      </c>
      <c r="C35" s="51" t="s">
        <v>45</v>
      </c>
      <c r="D35" s="12"/>
      <c r="E35" s="12"/>
      <c r="F35" s="12"/>
      <c r="G35" s="13"/>
      <c r="H35" s="52" t="s">
        <v>46</v>
      </c>
      <c r="I35" s="28"/>
      <c r="J35" s="28"/>
      <c r="K35" s="28"/>
      <c r="L35" s="38"/>
      <c r="M35" s="53">
        <v>8.0</v>
      </c>
      <c r="N35" s="53">
        <v>8.0</v>
      </c>
      <c r="O35" s="53">
        <v>2.0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37.5" customHeight="1">
      <c r="A36" s="54"/>
      <c r="B36" s="54"/>
      <c r="C36" s="14"/>
      <c r="G36" s="15"/>
      <c r="H36" s="52" t="s">
        <v>47</v>
      </c>
      <c r="I36" s="28"/>
      <c r="J36" s="28"/>
      <c r="K36" s="28"/>
      <c r="L36" s="38"/>
      <c r="M36" s="53">
        <v>8.0</v>
      </c>
      <c r="N36" s="53">
        <v>24.0</v>
      </c>
      <c r="O36" s="53">
        <v>10.0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37.5" customHeight="1">
      <c r="A37" s="54"/>
      <c r="B37" s="54"/>
      <c r="C37" s="16"/>
      <c r="D37" s="10"/>
      <c r="E37" s="10"/>
      <c r="F37" s="10"/>
      <c r="G37" s="17"/>
      <c r="H37" s="52" t="s">
        <v>48</v>
      </c>
      <c r="I37" s="28"/>
      <c r="J37" s="28"/>
      <c r="K37" s="28"/>
      <c r="L37" s="38"/>
      <c r="M37" s="53">
        <v>4.0</v>
      </c>
      <c r="N37" s="53">
        <v>4.0</v>
      </c>
      <c r="O37" s="53">
        <v>1.0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37.5" customHeight="1">
      <c r="A38" s="54"/>
      <c r="B38" s="54"/>
      <c r="C38" s="58" t="s">
        <v>49</v>
      </c>
      <c r="D38" s="12"/>
      <c r="E38" s="12"/>
      <c r="F38" s="12"/>
      <c r="G38" s="13"/>
      <c r="H38" s="52" t="s">
        <v>50</v>
      </c>
      <c r="I38" s="28"/>
      <c r="J38" s="28"/>
      <c r="K38" s="28"/>
      <c r="L38" s="38"/>
      <c r="M38" s="53">
        <v>8.0</v>
      </c>
      <c r="N38" s="53">
        <v>8.0</v>
      </c>
      <c r="O38" s="53">
        <v>2.0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37.5" customHeight="1">
      <c r="A39" s="54"/>
      <c r="B39" s="54"/>
      <c r="C39" s="14"/>
      <c r="G39" s="15"/>
      <c r="H39" s="52" t="s">
        <v>51</v>
      </c>
      <c r="I39" s="28"/>
      <c r="J39" s="28"/>
      <c r="K39" s="28"/>
      <c r="L39" s="38"/>
      <c r="M39" s="53">
        <v>8.0</v>
      </c>
      <c r="N39" s="53">
        <v>24.0</v>
      </c>
      <c r="O39" s="53">
        <v>10.0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37.5" customHeight="1">
      <c r="A40" s="55"/>
      <c r="B40" s="55"/>
      <c r="C40" s="16"/>
      <c r="D40" s="10"/>
      <c r="E40" s="10"/>
      <c r="F40" s="10"/>
      <c r="G40" s="17"/>
      <c r="H40" s="52" t="s">
        <v>52</v>
      </c>
      <c r="I40" s="28"/>
      <c r="J40" s="28"/>
      <c r="K40" s="28"/>
      <c r="L40" s="38"/>
      <c r="M40" s="53">
        <v>4.0</v>
      </c>
      <c r="N40" s="53">
        <v>4.0</v>
      </c>
      <c r="O40" s="53">
        <v>1.0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37.5" customHeight="1">
      <c r="A41" s="59">
        <v>8.0</v>
      </c>
      <c r="B41" s="60" t="s">
        <v>53</v>
      </c>
      <c r="C41" s="51" t="s">
        <v>54</v>
      </c>
      <c r="D41" s="12"/>
      <c r="E41" s="12"/>
      <c r="F41" s="12"/>
      <c r="G41" s="13"/>
      <c r="H41" s="61" t="s">
        <v>55</v>
      </c>
      <c r="I41" s="28"/>
      <c r="J41" s="28"/>
      <c r="K41" s="28"/>
      <c r="L41" s="38"/>
      <c r="M41" s="62">
        <v>4.0</v>
      </c>
      <c r="N41" s="62">
        <v>4.0</v>
      </c>
      <c r="O41" s="62">
        <v>2.0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7.5" customHeight="1">
      <c r="A42" s="54"/>
      <c r="B42" s="54"/>
      <c r="C42" s="16"/>
      <c r="D42" s="10"/>
      <c r="E42" s="10"/>
      <c r="F42" s="10"/>
      <c r="G42" s="17"/>
      <c r="H42" s="61" t="s">
        <v>56</v>
      </c>
      <c r="I42" s="28"/>
      <c r="J42" s="28"/>
      <c r="K42" s="28"/>
      <c r="L42" s="38"/>
      <c r="M42" s="62">
        <v>4.0</v>
      </c>
      <c r="N42" s="62">
        <v>4.0</v>
      </c>
      <c r="O42" s="62">
        <v>2.0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37.5" customHeight="1">
      <c r="A43" s="54"/>
      <c r="B43" s="54"/>
      <c r="C43" s="51" t="s">
        <v>57</v>
      </c>
      <c r="D43" s="12"/>
      <c r="E43" s="12"/>
      <c r="F43" s="12"/>
      <c r="G43" s="13"/>
      <c r="H43" s="61" t="s">
        <v>58</v>
      </c>
      <c r="I43" s="28"/>
      <c r="J43" s="28"/>
      <c r="K43" s="28"/>
      <c r="L43" s="38"/>
      <c r="M43" s="62">
        <v>4.0</v>
      </c>
      <c r="N43" s="62">
        <v>4.0</v>
      </c>
      <c r="O43" s="62">
        <v>2.0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37.5" customHeight="1">
      <c r="A44" s="55"/>
      <c r="B44" s="55"/>
      <c r="C44" s="16"/>
      <c r="D44" s="10"/>
      <c r="E44" s="10"/>
      <c r="F44" s="10"/>
      <c r="G44" s="17"/>
      <c r="H44" s="61" t="s">
        <v>59</v>
      </c>
      <c r="I44" s="28"/>
      <c r="J44" s="28"/>
      <c r="K44" s="28"/>
      <c r="L44" s="38"/>
      <c r="M44" s="62">
        <v>4.0</v>
      </c>
      <c r="N44" s="62">
        <v>4.0</v>
      </c>
      <c r="O44" s="62">
        <v>2.0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37.5" customHeight="1">
      <c r="A45" s="59">
        <v>9.0</v>
      </c>
      <c r="B45" s="60" t="s">
        <v>60</v>
      </c>
      <c r="C45" s="51" t="s">
        <v>61</v>
      </c>
      <c r="D45" s="12"/>
      <c r="E45" s="12"/>
      <c r="F45" s="12"/>
      <c r="G45" s="13"/>
      <c r="H45" s="61" t="s">
        <v>62</v>
      </c>
      <c r="I45" s="28"/>
      <c r="J45" s="28"/>
      <c r="K45" s="28"/>
      <c r="L45" s="38"/>
      <c r="M45" s="62">
        <v>8.0</v>
      </c>
      <c r="N45" s="62">
        <v>8.0</v>
      </c>
      <c r="O45" s="62">
        <v>0.0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37.5" customHeight="1">
      <c r="A46" s="54"/>
      <c r="B46" s="54"/>
      <c r="C46" s="14"/>
      <c r="G46" s="15"/>
      <c r="H46" s="61" t="s">
        <v>63</v>
      </c>
      <c r="I46" s="28"/>
      <c r="J46" s="28"/>
      <c r="K46" s="28"/>
      <c r="L46" s="38"/>
      <c r="M46" s="62">
        <v>8.0</v>
      </c>
      <c r="N46" s="62">
        <v>8.0</v>
      </c>
      <c r="O46" s="62">
        <v>4.0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37.5" customHeight="1">
      <c r="A47" s="54"/>
      <c r="B47" s="54"/>
      <c r="C47" s="16"/>
      <c r="D47" s="10"/>
      <c r="E47" s="10"/>
      <c r="F47" s="10"/>
      <c r="G47" s="17"/>
      <c r="H47" s="61" t="s">
        <v>64</v>
      </c>
      <c r="I47" s="28"/>
      <c r="J47" s="28"/>
      <c r="K47" s="28"/>
      <c r="L47" s="38"/>
      <c r="M47" s="62">
        <v>8.0</v>
      </c>
      <c r="N47" s="62">
        <v>8.0</v>
      </c>
      <c r="O47" s="62">
        <v>4.0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37.5" customHeight="1">
      <c r="A48" s="55"/>
      <c r="B48" s="55"/>
      <c r="C48" s="56" t="s">
        <v>65</v>
      </c>
      <c r="D48" s="28"/>
      <c r="E48" s="28"/>
      <c r="F48" s="28"/>
      <c r="G48" s="38"/>
      <c r="H48" s="61" t="s">
        <v>66</v>
      </c>
      <c r="I48" s="28"/>
      <c r="J48" s="28"/>
      <c r="K48" s="28"/>
      <c r="L48" s="38"/>
      <c r="M48" s="62">
        <v>4.0</v>
      </c>
      <c r="N48" s="62">
        <v>8.0</v>
      </c>
      <c r="O48" s="62">
        <v>4.0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37.5" customHeight="1">
      <c r="A49" s="59">
        <v>10.0</v>
      </c>
      <c r="B49" s="60" t="s">
        <v>67</v>
      </c>
      <c r="C49" s="56" t="s">
        <v>68</v>
      </c>
      <c r="D49" s="28"/>
      <c r="E49" s="28"/>
      <c r="F49" s="28"/>
      <c r="G49" s="38"/>
      <c r="H49" s="61" t="s">
        <v>69</v>
      </c>
      <c r="I49" s="28"/>
      <c r="J49" s="28"/>
      <c r="K49" s="28"/>
      <c r="L49" s="38"/>
      <c r="M49" s="62">
        <v>8.0</v>
      </c>
      <c r="N49" s="62">
        <v>16.0</v>
      </c>
      <c r="O49" s="62">
        <v>8.0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37.5" customHeight="1">
      <c r="A50" s="55"/>
      <c r="B50" s="55"/>
      <c r="C50" s="56" t="s">
        <v>70</v>
      </c>
      <c r="D50" s="28"/>
      <c r="E50" s="28"/>
      <c r="F50" s="28"/>
      <c r="G50" s="38"/>
      <c r="H50" s="61" t="s">
        <v>71</v>
      </c>
      <c r="I50" s="28"/>
      <c r="J50" s="28"/>
      <c r="K50" s="28"/>
      <c r="L50" s="38"/>
      <c r="M50" s="62">
        <v>8.0</v>
      </c>
      <c r="N50" s="62">
        <v>16.0</v>
      </c>
      <c r="O50" s="62">
        <v>8.0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8.5" customHeight="1">
      <c r="A51" s="63" t="s">
        <v>72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3"/>
      <c r="M51" s="64">
        <f>SUM(M14:O50)</f>
        <v>760.5</v>
      </c>
      <c r="N51" s="38"/>
      <c r="O51" s="65" t="s">
        <v>73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5.5" customHeight="1">
      <c r="A52" s="14"/>
      <c r="L52" s="15"/>
      <c r="M52" s="66">
        <f>M51/8</f>
        <v>95.0625</v>
      </c>
      <c r="N52" s="38"/>
      <c r="O52" s="65" t="s">
        <v>74</v>
      </c>
      <c r="P52" s="5"/>
      <c r="Q52" s="5"/>
      <c r="R52" s="5"/>
      <c r="S52" s="5"/>
      <c r="T52" s="5"/>
      <c r="U52" s="20"/>
      <c r="V52" s="5"/>
      <c r="W52" s="5"/>
      <c r="X52" s="5"/>
      <c r="Y52" s="5"/>
      <c r="Z52" s="5"/>
    </row>
    <row r="53" ht="28.5" customHeight="1">
      <c r="A53" s="14"/>
      <c r="L53" s="15"/>
      <c r="M53" s="67">
        <f>M54*4</f>
        <v>17.28409091</v>
      </c>
      <c r="N53" s="38"/>
      <c r="O53" s="68" t="s">
        <v>75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8.5" customHeight="1">
      <c r="A54" s="16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7"/>
      <c r="M54" s="69">
        <f>M52/22</f>
        <v>4.321022727</v>
      </c>
      <c r="N54" s="38"/>
      <c r="O54" s="65" t="s">
        <v>76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7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7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7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7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7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7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7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7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7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7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7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7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7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7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7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7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7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7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7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7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7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7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7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7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7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7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7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7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70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7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7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7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7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70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70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70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70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70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7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70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7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70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7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70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7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70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70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7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70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7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7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7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7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7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7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7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7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7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7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7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7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7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7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7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7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7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7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7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7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7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7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7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7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7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7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7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7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7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7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7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7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7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7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7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7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7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7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7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7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7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7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7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7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7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7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7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7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7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7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7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7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7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7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7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7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7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7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7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7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7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7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7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7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7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7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7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7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7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7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7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7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7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7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7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7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7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7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7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7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7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7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7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7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7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7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7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7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7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7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7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7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7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7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7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7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7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7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7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7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7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7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7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7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7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7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7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7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7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7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7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7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7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7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7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7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7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7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7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7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7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7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7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7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7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7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70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70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70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70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70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70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70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70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70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70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70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70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70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70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70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70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70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70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70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70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70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70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70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70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70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70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70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70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70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70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70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70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70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70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70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70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70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70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70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70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70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70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70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70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70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70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70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70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70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70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70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70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70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70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70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70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70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70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70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70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70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70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70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70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70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70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70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70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70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70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70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70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70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70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70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70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70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70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70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70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70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70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70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70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70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70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70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70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70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70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70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70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70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70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70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70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70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70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70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70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70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70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70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70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70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70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70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70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70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70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70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70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70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70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70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70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70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70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70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70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70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70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70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70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70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70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70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70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70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70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70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70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70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70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70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70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70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70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70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70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70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70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70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70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70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70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70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70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70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70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70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70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70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70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70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70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70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70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70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70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70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70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70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70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70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70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70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70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70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70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70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70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70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70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70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70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70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70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70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70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70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70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70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70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70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70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70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70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70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70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70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70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70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70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70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70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70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70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70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70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70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70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70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70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70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70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70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70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70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70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70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70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70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70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70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70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70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70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70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70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70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70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70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70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70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70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70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70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70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70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70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70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70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70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70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70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70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70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70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70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70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70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70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70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70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70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70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70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70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70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70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70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70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70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70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70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70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70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70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70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70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70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70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70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70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70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70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70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70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70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70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70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70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70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70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70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70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70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70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70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70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70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70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70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70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70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70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70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70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70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70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70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70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70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70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7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70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70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70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70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7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70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70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70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7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70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70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70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7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70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7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70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70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70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70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70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70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70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70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70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70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70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70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70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70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70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70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70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70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70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70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70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70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70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70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70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70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70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70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70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70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70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70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70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70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70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70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70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70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70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70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70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70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70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70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70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70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70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70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70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70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70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70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70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70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70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70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70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70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70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70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70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70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70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70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70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70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70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70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70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70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70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70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70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70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70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70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70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70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70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70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70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70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70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70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70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70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70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70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70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70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70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70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70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70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70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70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70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70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70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70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70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70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70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70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70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70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70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70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70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70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70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70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70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70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70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70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70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70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70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70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70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70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70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70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70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70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70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70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70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70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70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70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70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70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70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70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70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70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70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70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70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70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70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70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70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70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7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7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70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70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70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70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70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70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70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70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70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70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70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70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70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70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70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70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70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70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70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70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70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70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70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70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70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70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70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70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70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70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70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70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70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70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70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70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70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70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70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70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70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70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70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70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70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70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70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70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70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70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70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70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70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70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70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70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70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70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70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70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70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70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70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70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70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70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70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70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70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70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70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70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70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70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70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70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70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70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70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70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70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70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70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70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70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70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70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70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70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70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70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70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70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70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70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70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70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70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70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70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70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70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70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70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70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70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70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70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70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70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70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70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70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70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70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70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70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70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70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70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70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70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70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70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70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70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70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70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70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70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70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70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70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70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70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70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70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70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70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70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70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70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70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70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70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70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70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70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70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70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70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70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70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70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70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70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70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70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70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70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70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70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70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</sheetData>
  <mergeCells count="85">
    <mergeCell ref="C14:G14"/>
    <mergeCell ref="H14:L14"/>
    <mergeCell ref="A1:B7"/>
    <mergeCell ref="C1:O7"/>
    <mergeCell ref="A8:O11"/>
    <mergeCell ref="C13:G13"/>
    <mergeCell ref="H13:L13"/>
    <mergeCell ref="A14:A15"/>
    <mergeCell ref="B14:B15"/>
    <mergeCell ref="H17:L17"/>
    <mergeCell ref="H18:L18"/>
    <mergeCell ref="C19:G19"/>
    <mergeCell ref="H19:L19"/>
    <mergeCell ref="C15:G15"/>
    <mergeCell ref="H15:L15"/>
    <mergeCell ref="C16:G16"/>
    <mergeCell ref="H16:L16"/>
    <mergeCell ref="A17:A19"/>
    <mergeCell ref="B17:B19"/>
    <mergeCell ref="C17:G18"/>
    <mergeCell ref="H21:L21"/>
    <mergeCell ref="H22:L22"/>
    <mergeCell ref="H24:L24"/>
    <mergeCell ref="H25:L25"/>
    <mergeCell ref="M52:N52"/>
    <mergeCell ref="M53:N53"/>
    <mergeCell ref="H46:L46"/>
    <mergeCell ref="H47:L47"/>
    <mergeCell ref="H48:L48"/>
    <mergeCell ref="H49:L49"/>
    <mergeCell ref="H50:L50"/>
    <mergeCell ref="A51:L54"/>
    <mergeCell ref="M51:N51"/>
    <mergeCell ref="M54:N54"/>
    <mergeCell ref="A20:A21"/>
    <mergeCell ref="B20:B21"/>
    <mergeCell ref="C20:G21"/>
    <mergeCell ref="H20:L20"/>
    <mergeCell ref="A22:A27"/>
    <mergeCell ref="B22:B27"/>
    <mergeCell ref="H23:L23"/>
    <mergeCell ref="C26:G27"/>
    <mergeCell ref="H26:L26"/>
    <mergeCell ref="H27:L27"/>
    <mergeCell ref="H28:L28"/>
    <mergeCell ref="H29:L29"/>
    <mergeCell ref="H30:L30"/>
    <mergeCell ref="H31:L31"/>
    <mergeCell ref="A35:A40"/>
    <mergeCell ref="B35:B40"/>
    <mergeCell ref="A41:A44"/>
    <mergeCell ref="B41:B44"/>
    <mergeCell ref="A45:A48"/>
    <mergeCell ref="B45:B48"/>
    <mergeCell ref="A49:A50"/>
    <mergeCell ref="B49:B50"/>
    <mergeCell ref="C35:G37"/>
    <mergeCell ref="C38:G40"/>
    <mergeCell ref="C41:G42"/>
    <mergeCell ref="C43:G44"/>
    <mergeCell ref="C45:G47"/>
    <mergeCell ref="C48:G48"/>
    <mergeCell ref="C49:G49"/>
    <mergeCell ref="C50:G50"/>
    <mergeCell ref="C22:G23"/>
    <mergeCell ref="C24:G25"/>
    <mergeCell ref="A28:A34"/>
    <mergeCell ref="B28:B34"/>
    <mergeCell ref="C28:G30"/>
    <mergeCell ref="C31:G32"/>
    <mergeCell ref="C33:G34"/>
    <mergeCell ref="H32:L32"/>
    <mergeCell ref="H33:L33"/>
    <mergeCell ref="H34:L34"/>
    <mergeCell ref="H35:L35"/>
    <mergeCell ref="H36:L36"/>
    <mergeCell ref="H37:L37"/>
    <mergeCell ref="H38:L38"/>
    <mergeCell ref="H39:L39"/>
    <mergeCell ref="H40:L40"/>
    <mergeCell ref="H41:L41"/>
    <mergeCell ref="H42:L42"/>
    <mergeCell ref="H43:L43"/>
    <mergeCell ref="H44:L44"/>
    <mergeCell ref="H45:L45"/>
  </mergeCells>
  <printOptions/>
  <pageMargins bottom="1.0" footer="0.0" header="0.0" left="0.4612343233215252" right="0.28671322801067783" top="0.3974358974358974"/>
  <pageSetup paperSize="9" scale="74" orientation="landscape"/>
  <drawing r:id="rId1"/>
</worksheet>
</file>