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1-Experiment\4-分蘖计数\"/>
    </mc:Choice>
  </mc:AlternateContent>
  <xr:revisionPtr revIDLastSave="0" documentId="13_ncr:1_{0BCA09E7-58B5-4DE7-95F5-9FAF94E5A60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汇总表" sheetId="4" r:id="rId1"/>
    <sheet name="实时统计1" sheetId="5" r:id="rId2"/>
    <sheet name="实时统计2" sheetId="6" r:id="rId3"/>
    <sheet name="按照品种" sheetId="8" r:id="rId4"/>
    <sheet name="空表1" sheetId="1" r:id="rId5"/>
    <sheet name="空表2" sheetId="2" r:id="rId6"/>
  </sheets>
  <definedNames>
    <definedName name="_xlnm._FilterDatabase" localSheetId="0" hidden="1">汇总表!$A$1:$A$66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8" l="1"/>
  <c r="F79" i="8"/>
  <c r="E79" i="8"/>
  <c r="D79" i="8"/>
  <c r="C79" i="8"/>
  <c r="F66" i="8"/>
  <c r="E66" i="8"/>
  <c r="D66" i="8"/>
  <c r="C66" i="8"/>
  <c r="F53" i="8"/>
  <c r="E53" i="8"/>
  <c r="D53" i="8"/>
  <c r="C53" i="8"/>
  <c r="F40" i="8"/>
  <c r="E40" i="8"/>
  <c r="D40" i="8"/>
  <c r="C40" i="8"/>
  <c r="F27" i="8"/>
  <c r="E27" i="8"/>
  <c r="D27" i="8"/>
  <c r="C27" i="8"/>
  <c r="F14" i="8"/>
  <c r="E14" i="8"/>
  <c r="D14" i="8"/>
  <c r="C14" i="8"/>
  <c r="F65" i="4"/>
  <c r="E65" i="4"/>
  <c r="D65" i="4"/>
  <c r="C65" i="4"/>
  <c r="C66" i="4" l="1"/>
  <c r="D66" i="4"/>
  <c r="E66" i="4"/>
</calcChain>
</file>

<file path=xl/sharedStrings.xml><?xml version="1.0" encoding="utf-8"?>
<sst xmlns="http://schemas.openxmlformats.org/spreadsheetml/2006/main" count="299" uniqueCount="38">
  <si>
    <r>
      <rPr>
        <b/>
        <sz val="11"/>
        <color theme="1"/>
        <rFont val="宋体"/>
        <family val="3"/>
        <charset val="134"/>
      </rPr>
      <t>采集人</t>
    </r>
    <phoneticPr fontId="1" type="noConversion"/>
  </si>
  <si>
    <t>2022.10.29</t>
    <phoneticPr fontId="1" type="noConversion"/>
  </si>
  <si>
    <t>2022.11.2</t>
    <phoneticPr fontId="1" type="noConversion"/>
  </si>
  <si>
    <t>2022.11.5</t>
    <phoneticPr fontId="1" type="noConversion"/>
  </si>
  <si>
    <t>2022.11.9</t>
    <phoneticPr fontId="1" type="noConversion"/>
  </si>
  <si>
    <t>2022.11.12</t>
    <phoneticPr fontId="1" type="noConversion"/>
  </si>
  <si>
    <t>2022.11.16</t>
    <phoneticPr fontId="1" type="noConversion"/>
  </si>
  <si>
    <t>2022.11.19</t>
    <phoneticPr fontId="1" type="noConversion"/>
  </si>
  <si>
    <t>2022.11.23</t>
    <phoneticPr fontId="1" type="noConversion"/>
  </si>
  <si>
    <t>2022.11.26</t>
    <phoneticPr fontId="1" type="noConversion"/>
  </si>
  <si>
    <t>2022.11.30</t>
    <phoneticPr fontId="1" type="noConversion"/>
  </si>
  <si>
    <t xml:space="preserve">  日期
行号</t>
    <phoneticPr fontId="1" type="noConversion"/>
  </si>
  <si>
    <t>分蘖数田间采集记录表</t>
    <phoneticPr fontId="1" type="noConversion"/>
  </si>
  <si>
    <t>张昭</t>
    <phoneticPr fontId="1" type="noConversion"/>
  </si>
  <si>
    <t>刘晓航</t>
    <phoneticPr fontId="1" type="noConversion"/>
  </si>
  <si>
    <t>魏欣宇</t>
    <phoneticPr fontId="1" type="noConversion"/>
  </si>
  <si>
    <t>李云霞</t>
    <phoneticPr fontId="1" type="noConversion"/>
  </si>
  <si>
    <t>朱倩倩</t>
    <phoneticPr fontId="1" type="noConversion"/>
  </si>
  <si>
    <t>余江帆</t>
    <phoneticPr fontId="1" type="noConversion"/>
  </si>
  <si>
    <r>
      <rPr>
        <b/>
        <sz val="12"/>
        <color theme="1"/>
        <rFont val="宋体"/>
        <family val="3"/>
        <charset val="134"/>
      </rPr>
      <t>分蘖数田间采集记录表</t>
    </r>
    <phoneticPr fontId="1" type="noConversion"/>
  </si>
  <si>
    <r>
      <t xml:space="preserve">  </t>
    </r>
    <r>
      <rPr>
        <b/>
        <sz val="10"/>
        <color theme="1"/>
        <rFont val="宋体"/>
        <family val="1"/>
        <charset val="134"/>
      </rPr>
      <t>日期
行号</t>
    </r>
    <phoneticPr fontId="1" type="noConversion"/>
  </si>
  <si>
    <t>小计</t>
    <phoneticPr fontId="1" type="noConversion"/>
  </si>
  <si>
    <t>李云霞、余江帆</t>
    <phoneticPr fontId="1" type="noConversion"/>
  </si>
  <si>
    <t>马琰坤</t>
    <phoneticPr fontId="1" type="noConversion"/>
  </si>
  <si>
    <t>顾海逸马琰坤</t>
    <phoneticPr fontId="1" type="noConversion"/>
  </si>
  <si>
    <t>前后差</t>
    <phoneticPr fontId="1" type="noConversion"/>
  </si>
  <si>
    <t>张昭</t>
  </si>
  <si>
    <t>顾海逸</t>
    <phoneticPr fontId="1" type="noConversion"/>
  </si>
  <si>
    <t>JM22</t>
  </si>
  <si>
    <t>Z1817</t>
  </si>
  <si>
    <t>ND3097</t>
  </si>
  <si>
    <t>LX987</t>
  </si>
  <si>
    <t>ND5181</t>
  </si>
  <si>
    <t>ND5133</t>
  </si>
  <si>
    <t>品种</t>
    <phoneticPr fontId="1" type="noConversion"/>
  </si>
  <si>
    <t>2022.11.24</t>
    <phoneticPr fontId="1" type="noConversion"/>
  </si>
  <si>
    <t>2023.2.25</t>
    <phoneticPr fontId="1" type="noConversion"/>
  </si>
  <si>
    <t>2023.3.4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</si>
</sst>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1"/>
      <charset val="134"/>
    </font>
    <font>
      <b/>
      <sz val="10"/>
      <color theme="1"/>
      <name val="Times New Roman"/>
      <family val="1"/>
    </font>
    <font>
      <b/>
      <sz val="12"/>
      <color theme="1"/>
      <name val="宋体"/>
      <family val="3"/>
      <charset val="134"/>
    </font>
    <font>
      <sz val="11"/>
      <color theme="1"/>
      <name val="宋体"/>
      <family val="1"/>
      <charset val="134"/>
    </font>
    <font>
      <b/>
      <sz val="12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宋体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0" fillId="0" borderId="1" xfId="0" applyBorder="1"/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JM22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按照品种!$B$4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按照品种!$C$3:$F$3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按照品种!$C$4:$F$4</c:f>
              <c:numCache>
                <c:formatCode>General</c:formatCode>
                <c:ptCount val="4"/>
                <c:pt idx="0">
                  <c:v>67</c:v>
                </c:pt>
                <c:pt idx="1">
                  <c:v>130</c:v>
                </c:pt>
                <c:pt idx="2">
                  <c:v>153</c:v>
                </c:pt>
                <c:pt idx="3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8-4B78-ABD6-67A322EA5146}"/>
            </c:ext>
          </c:extLst>
        </c:ser>
        <c:ser>
          <c:idx val="1"/>
          <c:order val="1"/>
          <c:tx>
            <c:strRef>
              <c:f>按照品种!$B$5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按照品种!$C$3:$F$3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按照品种!$C$5:$F$5</c:f>
              <c:numCache>
                <c:formatCode>General</c:formatCode>
                <c:ptCount val="4"/>
                <c:pt idx="0">
                  <c:v>58</c:v>
                </c:pt>
                <c:pt idx="1">
                  <c:v>103</c:v>
                </c:pt>
                <c:pt idx="2">
                  <c:v>123</c:v>
                </c:pt>
                <c:pt idx="3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8-4B78-ABD6-67A322EA5146}"/>
            </c:ext>
          </c:extLst>
        </c:ser>
        <c:ser>
          <c:idx val="2"/>
          <c:order val="2"/>
          <c:tx>
            <c:strRef>
              <c:f>按照品种!$B$6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按照品种!$C$3:$F$3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按照品种!$C$6:$F$6</c:f>
              <c:numCache>
                <c:formatCode>General</c:formatCode>
                <c:ptCount val="4"/>
                <c:pt idx="0">
                  <c:v>48</c:v>
                </c:pt>
                <c:pt idx="1">
                  <c:v>80</c:v>
                </c:pt>
                <c:pt idx="2">
                  <c:v>85</c:v>
                </c:pt>
                <c:pt idx="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8-4B78-ABD6-67A322EA5146}"/>
            </c:ext>
          </c:extLst>
        </c:ser>
        <c:ser>
          <c:idx val="3"/>
          <c:order val="3"/>
          <c:tx>
            <c:strRef>
              <c:f>按照品种!$B$7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按照品种!$C$3:$F$3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按照品种!$C$7:$F$7</c:f>
              <c:numCache>
                <c:formatCode>General</c:formatCode>
                <c:ptCount val="4"/>
                <c:pt idx="0">
                  <c:v>45</c:v>
                </c:pt>
                <c:pt idx="1">
                  <c:v>80</c:v>
                </c:pt>
                <c:pt idx="2">
                  <c:v>82</c:v>
                </c:pt>
                <c:pt idx="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8-4B78-ABD6-67A322EA5146}"/>
            </c:ext>
          </c:extLst>
        </c:ser>
        <c:ser>
          <c:idx val="4"/>
          <c:order val="4"/>
          <c:tx>
            <c:strRef>
              <c:f>按照品种!$B$8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按照品种!$C$3:$F$3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按照品种!$C$8:$F$8</c:f>
              <c:numCache>
                <c:formatCode>General</c:formatCode>
                <c:ptCount val="4"/>
                <c:pt idx="0">
                  <c:v>43</c:v>
                </c:pt>
                <c:pt idx="1">
                  <c:v>71</c:v>
                </c:pt>
                <c:pt idx="2">
                  <c:v>76</c:v>
                </c:pt>
                <c:pt idx="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88-4B78-ABD6-67A322EA5146}"/>
            </c:ext>
          </c:extLst>
        </c:ser>
        <c:ser>
          <c:idx val="5"/>
          <c:order val="5"/>
          <c:tx>
            <c:strRef>
              <c:f>按照品种!$B$9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按照品种!$C$3:$F$3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按照品种!$C$9:$F$9</c:f>
              <c:numCache>
                <c:formatCode>General</c:formatCode>
                <c:ptCount val="4"/>
                <c:pt idx="0">
                  <c:v>69</c:v>
                </c:pt>
                <c:pt idx="1">
                  <c:v>101</c:v>
                </c:pt>
                <c:pt idx="2">
                  <c:v>114</c:v>
                </c:pt>
                <c:pt idx="3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88-4B78-ABD6-67A322EA5146}"/>
            </c:ext>
          </c:extLst>
        </c:ser>
        <c:ser>
          <c:idx val="6"/>
          <c:order val="6"/>
          <c:tx>
            <c:strRef>
              <c:f>按照品种!$B$10</c:f>
              <c:strCache>
                <c:ptCount val="1"/>
                <c:pt idx="0">
                  <c:v>61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按照品种!$C$3:$F$3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按照品种!$C$10:$F$10</c:f>
              <c:numCache>
                <c:formatCode>General</c:formatCode>
                <c:ptCount val="4"/>
                <c:pt idx="0">
                  <c:v>71</c:v>
                </c:pt>
                <c:pt idx="1">
                  <c:v>97</c:v>
                </c:pt>
                <c:pt idx="2">
                  <c:v>113</c:v>
                </c:pt>
                <c:pt idx="3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88-4B78-ABD6-67A322EA5146}"/>
            </c:ext>
          </c:extLst>
        </c:ser>
        <c:ser>
          <c:idx val="7"/>
          <c:order val="7"/>
          <c:tx>
            <c:strRef>
              <c:f>按照品种!$B$11</c:f>
              <c:strCache>
                <c:ptCount val="1"/>
                <c:pt idx="0">
                  <c:v>62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按照品种!$C$3:$F$3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按照品种!$C$11:$F$11</c:f>
              <c:numCache>
                <c:formatCode>General</c:formatCode>
                <c:ptCount val="4"/>
                <c:pt idx="0">
                  <c:v>72</c:v>
                </c:pt>
                <c:pt idx="1">
                  <c:v>104</c:v>
                </c:pt>
                <c:pt idx="2">
                  <c:v>112</c:v>
                </c:pt>
                <c:pt idx="3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88-4B78-ABD6-67A322EA5146}"/>
            </c:ext>
          </c:extLst>
        </c:ser>
        <c:ser>
          <c:idx val="8"/>
          <c:order val="8"/>
          <c:tx>
            <c:strRef>
              <c:f>按照品种!$B$12</c:f>
              <c:strCache>
                <c:ptCount val="1"/>
                <c:pt idx="0">
                  <c:v>81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按照品种!$C$3:$F$3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按照品种!$C$12:$F$12</c:f>
              <c:numCache>
                <c:formatCode>General</c:formatCode>
                <c:ptCount val="4"/>
                <c:pt idx="0">
                  <c:v>64</c:v>
                </c:pt>
                <c:pt idx="1">
                  <c:v>106</c:v>
                </c:pt>
                <c:pt idx="2">
                  <c:v>114</c:v>
                </c:pt>
                <c:pt idx="3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88-4B78-ABD6-67A322EA5146}"/>
            </c:ext>
          </c:extLst>
        </c:ser>
        <c:ser>
          <c:idx val="9"/>
          <c:order val="9"/>
          <c:tx>
            <c:strRef>
              <c:f>按照品种!$B$13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按照品种!$C$3:$F$3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按照品种!$C$13:$F$13</c:f>
              <c:numCache>
                <c:formatCode>General</c:formatCode>
                <c:ptCount val="4"/>
                <c:pt idx="0">
                  <c:v>58</c:v>
                </c:pt>
                <c:pt idx="1">
                  <c:v>96</c:v>
                </c:pt>
                <c:pt idx="2">
                  <c:v>131</c:v>
                </c:pt>
                <c:pt idx="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88-4B78-ABD6-67A322EA5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691952"/>
        <c:axId val="2067692784"/>
      </c:lineChart>
      <c:catAx>
        <c:axId val="206769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692784"/>
        <c:crosses val="autoZero"/>
        <c:auto val="1"/>
        <c:lblAlgn val="ctr"/>
        <c:lblOffset val="100"/>
        <c:noMultiLvlLbl val="0"/>
      </c:catAx>
      <c:valAx>
        <c:axId val="20676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6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Z1817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按照品种!$B$17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按照品种!$C$16:$F$16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按照品种!$C$17:$F$17</c:f>
              <c:numCache>
                <c:formatCode>General</c:formatCode>
                <c:ptCount val="4"/>
                <c:pt idx="0">
                  <c:v>70</c:v>
                </c:pt>
                <c:pt idx="1">
                  <c:v>123</c:v>
                </c:pt>
                <c:pt idx="2">
                  <c:v>160</c:v>
                </c:pt>
                <c:pt idx="3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C-4BF0-9394-088827CC29C2}"/>
            </c:ext>
          </c:extLst>
        </c:ser>
        <c:ser>
          <c:idx val="1"/>
          <c:order val="1"/>
          <c:tx>
            <c:strRef>
              <c:f>按照品种!$B$18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按照品种!$C$16:$F$16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按照品种!$C$18:$F$18</c:f>
              <c:numCache>
                <c:formatCode>General</c:formatCode>
                <c:ptCount val="4"/>
                <c:pt idx="0">
                  <c:v>65</c:v>
                </c:pt>
                <c:pt idx="1">
                  <c:v>119</c:v>
                </c:pt>
                <c:pt idx="2">
                  <c:v>128</c:v>
                </c:pt>
                <c:pt idx="3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C-4BF0-9394-088827CC29C2}"/>
            </c:ext>
          </c:extLst>
        </c:ser>
        <c:ser>
          <c:idx val="2"/>
          <c:order val="2"/>
          <c:tx>
            <c:strRef>
              <c:f>按照品种!$B$19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按照品种!$C$16:$F$16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按照品种!$C$19:$F$19</c:f>
              <c:numCache>
                <c:formatCode>General</c:formatCode>
                <c:ptCount val="4"/>
                <c:pt idx="0">
                  <c:v>49</c:v>
                </c:pt>
                <c:pt idx="1">
                  <c:v>83</c:v>
                </c:pt>
                <c:pt idx="2">
                  <c:v>97</c:v>
                </c:pt>
                <c:pt idx="3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1C-4BF0-9394-088827CC29C2}"/>
            </c:ext>
          </c:extLst>
        </c:ser>
        <c:ser>
          <c:idx val="3"/>
          <c:order val="3"/>
          <c:tx>
            <c:strRef>
              <c:f>按照品种!$B$20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按照品种!$C$16:$F$16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按照品种!$C$20:$F$20</c:f>
              <c:numCache>
                <c:formatCode>General</c:formatCode>
                <c:ptCount val="4"/>
                <c:pt idx="0">
                  <c:v>53</c:v>
                </c:pt>
                <c:pt idx="1">
                  <c:v>85</c:v>
                </c:pt>
                <c:pt idx="2">
                  <c:v>106</c:v>
                </c:pt>
                <c:pt idx="3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1C-4BF0-9394-088827CC29C2}"/>
            </c:ext>
          </c:extLst>
        </c:ser>
        <c:ser>
          <c:idx val="4"/>
          <c:order val="4"/>
          <c:tx>
            <c:strRef>
              <c:f>按照品种!$B$21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按照品种!$C$16:$F$16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按照品种!$C$21:$F$21</c:f>
              <c:numCache>
                <c:formatCode>General</c:formatCode>
                <c:ptCount val="4"/>
                <c:pt idx="0">
                  <c:v>57</c:v>
                </c:pt>
                <c:pt idx="1">
                  <c:v>83</c:v>
                </c:pt>
                <c:pt idx="2">
                  <c:v>98</c:v>
                </c:pt>
                <c:pt idx="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1C-4BF0-9394-088827CC29C2}"/>
            </c:ext>
          </c:extLst>
        </c:ser>
        <c:ser>
          <c:idx val="5"/>
          <c:order val="5"/>
          <c:tx>
            <c:strRef>
              <c:f>按照品种!$B$22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按照品种!$C$16:$F$16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按照品种!$C$22:$F$22</c:f>
              <c:numCache>
                <c:formatCode>General</c:formatCode>
                <c:ptCount val="4"/>
                <c:pt idx="0">
                  <c:v>67</c:v>
                </c:pt>
                <c:pt idx="1">
                  <c:v>117</c:v>
                </c:pt>
                <c:pt idx="2">
                  <c:v>130</c:v>
                </c:pt>
                <c:pt idx="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1C-4BF0-9394-088827CC29C2}"/>
            </c:ext>
          </c:extLst>
        </c:ser>
        <c:ser>
          <c:idx val="6"/>
          <c:order val="6"/>
          <c:tx>
            <c:strRef>
              <c:f>按照品种!$B$23</c:f>
              <c:strCache>
                <c:ptCount val="1"/>
                <c:pt idx="0">
                  <c:v>63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按照品种!$C$16:$F$16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按照品种!$C$23:$F$23</c:f>
              <c:numCache>
                <c:formatCode>General</c:formatCode>
                <c:ptCount val="4"/>
                <c:pt idx="0">
                  <c:v>62</c:v>
                </c:pt>
                <c:pt idx="1">
                  <c:v>90</c:v>
                </c:pt>
                <c:pt idx="2">
                  <c:v>96</c:v>
                </c:pt>
                <c:pt idx="3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1C-4BF0-9394-088827CC29C2}"/>
            </c:ext>
          </c:extLst>
        </c:ser>
        <c:ser>
          <c:idx val="7"/>
          <c:order val="7"/>
          <c:tx>
            <c:strRef>
              <c:f>按照品种!$B$24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按照品种!$C$16:$F$16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按照品种!$C$24:$F$24</c:f>
              <c:numCache>
                <c:formatCode>General</c:formatCode>
                <c:ptCount val="4"/>
                <c:pt idx="0">
                  <c:v>65</c:v>
                </c:pt>
                <c:pt idx="1">
                  <c:v>91</c:v>
                </c:pt>
                <c:pt idx="2">
                  <c:v>96</c:v>
                </c:pt>
                <c:pt idx="3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1C-4BF0-9394-088827CC29C2}"/>
            </c:ext>
          </c:extLst>
        </c:ser>
        <c:ser>
          <c:idx val="8"/>
          <c:order val="8"/>
          <c:tx>
            <c:strRef>
              <c:f>按照品种!$B$25</c:f>
              <c:strCache>
                <c:ptCount val="1"/>
                <c:pt idx="0">
                  <c:v>83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按照品种!$C$16:$F$16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按照品种!$C$25:$F$25</c:f>
              <c:numCache>
                <c:formatCode>General</c:formatCode>
                <c:ptCount val="4"/>
                <c:pt idx="0">
                  <c:v>63</c:v>
                </c:pt>
                <c:pt idx="1">
                  <c:v>102</c:v>
                </c:pt>
                <c:pt idx="2">
                  <c:v>130</c:v>
                </c:pt>
                <c:pt idx="3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1C-4BF0-9394-088827CC29C2}"/>
            </c:ext>
          </c:extLst>
        </c:ser>
        <c:ser>
          <c:idx val="9"/>
          <c:order val="9"/>
          <c:tx>
            <c:strRef>
              <c:f>按照品种!$B$26</c:f>
              <c:strCache>
                <c:ptCount val="1"/>
                <c:pt idx="0">
                  <c:v>84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按照品种!$C$16:$F$16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按照品种!$C$26:$F$26</c:f>
              <c:numCache>
                <c:formatCode>General</c:formatCode>
                <c:ptCount val="4"/>
                <c:pt idx="0">
                  <c:v>78</c:v>
                </c:pt>
                <c:pt idx="1">
                  <c:v>120</c:v>
                </c:pt>
                <c:pt idx="2">
                  <c:v>155</c:v>
                </c:pt>
                <c:pt idx="3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1C-4BF0-9394-088827CC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676144"/>
        <c:axId val="2067682384"/>
      </c:lineChart>
      <c:catAx>
        <c:axId val="20676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682384"/>
        <c:crosses val="autoZero"/>
        <c:auto val="1"/>
        <c:lblAlgn val="ctr"/>
        <c:lblOffset val="100"/>
        <c:noMultiLvlLbl val="0"/>
      </c:catAx>
      <c:valAx>
        <c:axId val="20676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6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ND3097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按照品种!$B$30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按照品种!$C$29:$F$29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按照品种!$C$30:$F$30</c:f>
              <c:numCache>
                <c:formatCode>General</c:formatCode>
                <c:ptCount val="4"/>
                <c:pt idx="0">
                  <c:v>51</c:v>
                </c:pt>
                <c:pt idx="1">
                  <c:v>86</c:v>
                </c:pt>
                <c:pt idx="2">
                  <c:v>121</c:v>
                </c:pt>
                <c:pt idx="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6-4487-92E5-1A58F3898A90}"/>
            </c:ext>
          </c:extLst>
        </c:ser>
        <c:ser>
          <c:idx val="1"/>
          <c:order val="1"/>
          <c:tx>
            <c:strRef>
              <c:f>按照品种!$B$31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按照品种!$C$29:$F$29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按照品种!$C$31:$F$31</c:f>
              <c:numCache>
                <c:formatCode>General</c:formatCode>
                <c:ptCount val="4"/>
                <c:pt idx="0">
                  <c:v>54</c:v>
                </c:pt>
                <c:pt idx="1">
                  <c:v>81</c:v>
                </c:pt>
                <c:pt idx="2">
                  <c:v>92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6-4487-92E5-1A58F3898A90}"/>
            </c:ext>
          </c:extLst>
        </c:ser>
        <c:ser>
          <c:idx val="2"/>
          <c:order val="2"/>
          <c:tx>
            <c:strRef>
              <c:f>按照品种!$B$32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按照品种!$C$29:$F$29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按照品种!$C$32:$F$32</c:f>
              <c:numCache>
                <c:formatCode>General</c:formatCode>
                <c:ptCount val="4"/>
                <c:pt idx="0">
                  <c:v>37</c:v>
                </c:pt>
                <c:pt idx="1">
                  <c:v>58</c:v>
                </c:pt>
                <c:pt idx="2">
                  <c:v>62</c:v>
                </c:pt>
                <c:pt idx="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6-4487-92E5-1A58F3898A90}"/>
            </c:ext>
          </c:extLst>
        </c:ser>
        <c:ser>
          <c:idx val="3"/>
          <c:order val="3"/>
          <c:tx>
            <c:strRef>
              <c:f>按照品种!$B$33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按照品种!$C$29:$F$29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按照品种!$C$33:$F$33</c:f>
              <c:numCache>
                <c:formatCode>General</c:formatCode>
                <c:ptCount val="4"/>
                <c:pt idx="0">
                  <c:v>54</c:v>
                </c:pt>
                <c:pt idx="1">
                  <c:v>79</c:v>
                </c:pt>
                <c:pt idx="2">
                  <c:v>94</c:v>
                </c:pt>
                <c:pt idx="3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6-4487-92E5-1A58F3898A90}"/>
            </c:ext>
          </c:extLst>
        </c:ser>
        <c:ser>
          <c:idx val="4"/>
          <c:order val="4"/>
          <c:tx>
            <c:strRef>
              <c:f>按照品种!$B$34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按照品种!$C$29:$F$29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按照品种!$C$34:$F$34</c:f>
              <c:numCache>
                <c:formatCode>General</c:formatCode>
                <c:ptCount val="4"/>
                <c:pt idx="0">
                  <c:v>47</c:v>
                </c:pt>
                <c:pt idx="1">
                  <c:v>68</c:v>
                </c:pt>
                <c:pt idx="2">
                  <c:v>71</c:v>
                </c:pt>
                <c:pt idx="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B6-4487-92E5-1A58F3898A90}"/>
            </c:ext>
          </c:extLst>
        </c:ser>
        <c:ser>
          <c:idx val="5"/>
          <c:order val="5"/>
          <c:tx>
            <c:strRef>
              <c:f>按照品种!$B$35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按照品种!$C$29:$F$29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按照品种!$C$35:$F$35</c:f>
              <c:numCache>
                <c:formatCode>General</c:formatCode>
                <c:ptCount val="4"/>
                <c:pt idx="0">
                  <c:v>36</c:v>
                </c:pt>
                <c:pt idx="1">
                  <c:v>52</c:v>
                </c:pt>
                <c:pt idx="2">
                  <c:v>58</c:v>
                </c:pt>
                <c:pt idx="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B6-4487-92E5-1A58F3898A90}"/>
            </c:ext>
          </c:extLst>
        </c:ser>
        <c:ser>
          <c:idx val="6"/>
          <c:order val="6"/>
          <c:tx>
            <c:strRef>
              <c:f>按照品种!$B$36</c:f>
              <c:strCache>
                <c:ptCount val="1"/>
                <c:pt idx="0">
                  <c:v>67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按照品种!$C$29:$F$29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按照品种!$C$36:$F$36</c:f>
              <c:numCache>
                <c:formatCode>General</c:formatCode>
                <c:ptCount val="4"/>
                <c:pt idx="0">
                  <c:v>32</c:v>
                </c:pt>
                <c:pt idx="1">
                  <c:v>44</c:v>
                </c:pt>
                <c:pt idx="2">
                  <c:v>49</c:v>
                </c:pt>
                <c:pt idx="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B6-4487-92E5-1A58F3898A90}"/>
            </c:ext>
          </c:extLst>
        </c:ser>
        <c:ser>
          <c:idx val="7"/>
          <c:order val="7"/>
          <c:tx>
            <c:strRef>
              <c:f>按照品种!$B$37</c:f>
              <c:strCache>
                <c:ptCount val="1"/>
                <c:pt idx="0">
                  <c:v>68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按照品种!$C$29:$F$29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按照品种!$C$37:$F$37</c:f>
              <c:numCache>
                <c:formatCode>General</c:formatCode>
                <c:ptCount val="4"/>
                <c:pt idx="0">
                  <c:v>53</c:v>
                </c:pt>
                <c:pt idx="1">
                  <c:v>75</c:v>
                </c:pt>
                <c:pt idx="2">
                  <c:v>83</c:v>
                </c:pt>
                <c:pt idx="3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B6-4487-92E5-1A58F3898A90}"/>
            </c:ext>
          </c:extLst>
        </c:ser>
        <c:ser>
          <c:idx val="8"/>
          <c:order val="8"/>
          <c:tx>
            <c:strRef>
              <c:f>按照品种!$B$38</c:f>
              <c:strCache>
                <c:ptCount val="1"/>
                <c:pt idx="0">
                  <c:v>87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按照品种!$C$29:$F$29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按照品种!$C$38:$F$38</c:f>
              <c:numCache>
                <c:formatCode>General</c:formatCode>
                <c:ptCount val="4"/>
                <c:pt idx="0">
                  <c:v>37</c:v>
                </c:pt>
                <c:pt idx="1">
                  <c:v>56</c:v>
                </c:pt>
                <c:pt idx="2">
                  <c:v>84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B6-4487-92E5-1A58F3898A90}"/>
            </c:ext>
          </c:extLst>
        </c:ser>
        <c:ser>
          <c:idx val="9"/>
          <c:order val="9"/>
          <c:tx>
            <c:strRef>
              <c:f>按照品种!$B$39</c:f>
              <c:strCache>
                <c:ptCount val="1"/>
                <c:pt idx="0">
                  <c:v>88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按照品种!$C$29:$F$29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按照品种!$C$39:$F$39</c:f>
              <c:numCache>
                <c:formatCode>General</c:formatCode>
                <c:ptCount val="4"/>
                <c:pt idx="0">
                  <c:v>57</c:v>
                </c:pt>
                <c:pt idx="1">
                  <c:v>76</c:v>
                </c:pt>
                <c:pt idx="2">
                  <c:v>114</c:v>
                </c:pt>
                <c:pt idx="3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B6-4487-92E5-1A58F3898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76256"/>
        <c:axId val="380874176"/>
      </c:lineChart>
      <c:catAx>
        <c:axId val="3808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874176"/>
        <c:crosses val="autoZero"/>
        <c:auto val="1"/>
        <c:lblAlgn val="ctr"/>
        <c:lblOffset val="100"/>
        <c:noMultiLvlLbl val="0"/>
      </c:catAx>
      <c:valAx>
        <c:axId val="3808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8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LX987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按照品种!$B$43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按照品种!$C$42:$F$42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按照品种!$C$43:$F$43</c:f>
              <c:numCache>
                <c:formatCode>General</c:formatCode>
                <c:ptCount val="4"/>
                <c:pt idx="0">
                  <c:v>44</c:v>
                </c:pt>
                <c:pt idx="1">
                  <c:v>71</c:v>
                </c:pt>
                <c:pt idx="2">
                  <c:v>84</c:v>
                </c:pt>
                <c:pt idx="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5-4F45-B84C-5171E3570535}"/>
            </c:ext>
          </c:extLst>
        </c:ser>
        <c:ser>
          <c:idx val="1"/>
          <c:order val="1"/>
          <c:tx>
            <c:strRef>
              <c:f>按照品种!$B$44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按照品种!$C$42:$F$42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按照品种!$C$44:$F$44</c:f>
              <c:numCache>
                <c:formatCode>General</c:formatCode>
                <c:ptCount val="4"/>
                <c:pt idx="0">
                  <c:v>39</c:v>
                </c:pt>
                <c:pt idx="1">
                  <c:v>68</c:v>
                </c:pt>
                <c:pt idx="2">
                  <c:v>76</c:v>
                </c:pt>
                <c:pt idx="3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5-4F45-B84C-5171E3570535}"/>
            </c:ext>
          </c:extLst>
        </c:ser>
        <c:ser>
          <c:idx val="2"/>
          <c:order val="2"/>
          <c:tx>
            <c:strRef>
              <c:f>按照品种!$B$45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按照品种!$C$42:$F$42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按照品种!$C$45:$F$45</c:f>
              <c:numCache>
                <c:formatCode>General</c:formatCode>
                <c:ptCount val="4"/>
                <c:pt idx="0">
                  <c:v>45</c:v>
                </c:pt>
                <c:pt idx="1">
                  <c:v>70</c:v>
                </c:pt>
                <c:pt idx="2">
                  <c:v>75</c:v>
                </c:pt>
                <c:pt idx="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5-4F45-B84C-5171E3570535}"/>
            </c:ext>
          </c:extLst>
        </c:ser>
        <c:ser>
          <c:idx val="3"/>
          <c:order val="3"/>
          <c:tx>
            <c:strRef>
              <c:f>按照品种!$B$46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按照品种!$C$42:$F$42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按照品种!$C$46:$F$46</c:f>
              <c:numCache>
                <c:formatCode>General</c:formatCode>
                <c:ptCount val="4"/>
                <c:pt idx="0">
                  <c:v>55</c:v>
                </c:pt>
                <c:pt idx="1">
                  <c:v>88</c:v>
                </c:pt>
                <c:pt idx="2">
                  <c:v>101</c:v>
                </c:pt>
                <c:pt idx="3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95-4F45-B84C-5171E3570535}"/>
            </c:ext>
          </c:extLst>
        </c:ser>
        <c:ser>
          <c:idx val="4"/>
          <c:order val="4"/>
          <c:tx>
            <c:strRef>
              <c:f>按照品种!$B$47</c:f>
              <c:strCache>
                <c:ptCount val="1"/>
                <c:pt idx="0">
                  <c:v>51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按照品种!$C$42:$F$42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按照品种!$C$47:$F$47</c:f>
              <c:numCache>
                <c:formatCode>General</c:formatCode>
                <c:ptCount val="4"/>
                <c:pt idx="0">
                  <c:v>55</c:v>
                </c:pt>
                <c:pt idx="1">
                  <c:v>88</c:v>
                </c:pt>
                <c:pt idx="2">
                  <c:v>105</c:v>
                </c:pt>
                <c:pt idx="3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95-4F45-B84C-5171E3570535}"/>
            </c:ext>
          </c:extLst>
        </c:ser>
        <c:ser>
          <c:idx val="5"/>
          <c:order val="5"/>
          <c:tx>
            <c:strRef>
              <c:f>按照品种!$B$48</c:f>
              <c:strCache>
                <c:ptCount val="1"/>
                <c:pt idx="0">
                  <c:v>52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按照品种!$C$42:$F$42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按照品种!$C$48:$F$48</c:f>
              <c:numCache>
                <c:formatCode>General</c:formatCode>
                <c:ptCount val="4"/>
                <c:pt idx="0">
                  <c:v>67</c:v>
                </c:pt>
                <c:pt idx="1">
                  <c:v>115</c:v>
                </c:pt>
                <c:pt idx="2">
                  <c:v>136</c:v>
                </c:pt>
                <c:pt idx="3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95-4F45-B84C-5171E3570535}"/>
            </c:ext>
          </c:extLst>
        </c:ser>
        <c:ser>
          <c:idx val="6"/>
          <c:order val="6"/>
          <c:tx>
            <c:strRef>
              <c:f>按照品种!$B$49</c:f>
              <c:strCache>
                <c:ptCount val="1"/>
                <c:pt idx="0">
                  <c:v>71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按照品种!$C$42:$F$42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按照品种!$C$49:$F$49</c:f>
              <c:numCache>
                <c:formatCode>General</c:formatCode>
                <c:ptCount val="4"/>
                <c:pt idx="0">
                  <c:v>57</c:v>
                </c:pt>
                <c:pt idx="1">
                  <c:v>75</c:v>
                </c:pt>
                <c:pt idx="2">
                  <c:v>85</c:v>
                </c:pt>
                <c:pt idx="3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95-4F45-B84C-5171E3570535}"/>
            </c:ext>
          </c:extLst>
        </c:ser>
        <c:ser>
          <c:idx val="7"/>
          <c:order val="7"/>
          <c:tx>
            <c:strRef>
              <c:f>按照品种!$B$50</c:f>
              <c:strCache>
                <c:ptCount val="1"/>
                <c:pt idx="0">
                  <c:v>72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按照品种!$C$42:$F$42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按照品种!$C$50:$F$50</c:f>
              <c:numCache>
                <c:formatCode>General</c:formatCode>
                <c:ptCount val="4"/>
                <c:pt idx="0">
                  <c:v>67</c:v>
                </c:pt>
                <c:pt idx="1">
                  <c:v>84</c:v>
                </c:pt>
                <c:pt idx="2">
                  <c:v>91</c:v>
                </c:pt>
                <c:pt idx="3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95-4F45-B84C-5171E3570535}"/>
            </c:ext>
          </c:extLst>
        </c:ser>
        <c:ser>
          <c:idx val="8"/>
          <c:order val="8"/>
          <c:tx>
            <c:strRef>
              <c:f>按照品种!$B$51</c:f>
              <c:strCache>
                <c:ptCount val="1"/>
                <c:pt idx="0">
                  <c:v>91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按照品种!$C$42:$F$42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按照品种!$C$51:$F$51</c:f>
              <c:numCache>
                <c:formatCode>General</c:formatCode>
                <c:ptCount val="4"/>
                <c:pt idx="0">
                  <c:v>51</c:v>
                </c:pt>
                <c:pt idx="1">
                  <c:v>90</c:v>
                </c:pt>
                <c:pt idx="2">
                  <c:v>122</c:v>
                </c:pt>
                <c:pt idx="3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95-4F45-B84C-5171E3570535}"/>
            </c:ext>
          </c:extLst>
        </c:ser>
        <c:ser>
          <c:idx val="9"/>
          <c:order val="9"/>
          <c:tx>
            <c:strRef>
              <c:f>按照品种!$B$52</c:f>
              <c:strCache>
                <c:ptCount val="1"/>
                <c:pt idx="0">
                  <c:v>92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按照品种!$C$42:$F$42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按照品种!$C$52:$F$52</c:f>
              <c:numCache>
                <c:formatCode>General</c:formatCode>
                <c:ptCount val="4"/>
                <c:pt idx="0">
                  <c:v>42</c:v>
                </c:pt>
                <c:pt idx="1">
                  <c:v>79</c:v>
                </c:pt>
                <c:pt idx="2">
                  <c:v>105</c:v>
                </c:pt>
                <c:pt idx="3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95-4F45-B84C-5171E3570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591488"/>
        <c:axId val="377567776"/>
      </c:lineChart>
      <c:catAx>
        <c:axId val="37759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567776"/>
        <c:crosses val="autoZero"/>
        <c:auto val="1"/>
        <c:lblAlgn val="ctr"/>
        <c:lblOffset val="100"/>
        <c:noMultiLvlLbl val="0"/>
      </c:catAx>
      <c:valAx>
        <c:axId val="3775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5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ND5181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按照品种!$B$56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按照品种!$C$55:$F$55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按照品种!$C$56:$F$56</c:f>
              <c:numCache>
                <c:formatCode>General</c:formatCode>
                <c:ptCount val="4"/>
                <c:pt idx="0">
                  <c:v>47</c:v>
                </c:pt>
                <c:pt idx="1">
                  <c:v>74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C-457E-A89F-D013CA6408CD}"/>
            </c:ext>
          </c:extLst>
        </c:ser>
        <c:ser>
          <c:idx val="1"/>
          <c:order val="1"/>
          <c:tx>
            <c:strRef>
              <c:f>按照品种!$B$57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按照品种!$C$55:$F$55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按照品种!$C$57:$F$57</c:f>
              <c:numCache>
                <c:formatCode>General</c:formatCode>
                <c:ptCount val="4"/>
                <c:pt idx="0">
                  <c:v>50</c:v>
                </c:pt>
                <c:pt idx="1">
                  <c:v>74</c:v>
                </c:pt>
                <c:pt idx="2">
                  <c:v>85</c:v>
                </c:pt>
                <c:pt idx="3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C-457E-A89F-D013CA6408CD}"/>
            </c:ext>
          </c:extLst>
        </c:ser>
        <c:ser>
          <c:idx val="2"/>
          <c:order val="2"/>
          <c:tx>
            <c:strRef>
              <c:f>按照品种!$B$58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按照品种!$C$55:$F$55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按照品种!$C$58:$F$58</c:f>
              <c:numCache>
                <c:formatCode>General</c:formatCode>
                <c:ptCount val="4"/>
                <c:pt idx="0">
                  <c:v>51</c:v>
                </c:pt>
                <c:pt idx="1">
                  <c:v>77</c:v>
                </c:pt>
                <c:pt idx="2">
                  <c:v>90</c:v>
                </c:pt>
                <c:pt idx="3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C-457E-A89F-D013CA6408CD}"/>
            </c:ext>
          </c:extLst>
        </c:ser>
        <c:ser>
          <c:idx val="3"/>
          <c:order val="3"/>
          <c:tx>
            <c:strRef>
              <c:f>按照品种!$B$59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按照品种!$C$55:$F$55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按照品种!$C$59:$F$59</c:f>
              <c:numCache>
                <c:formatCode>General</c:formatCode>
                <c:ptCount val="4"/>
                <c:pt idx="0">
                  <c:v>51</c:v>
                </c:pt>
                <c:pt idx="1">
                  <c:v>87</c:v>
                </c:pt>
                <c:pt idx="2">
                  <c:v>89</c:v>
                </c:pt>
                <c:pt idx="3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CC-457E-A89F-D013CA6408CD}"/>
            </c:ext>
          </c:extLst>
        </c:ser>
        <c:ser>
          <c:idx val="4"/>
          <c:order val="4"/>
          <c:tx>
            <c:strRef>
              <c:f>按照品种!$B$60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按照品种!$C$55:$F$55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按照品种!$C$60:$F$60</c:f>
              <c:numCache>
                <c:formatCode>General</c:formatCode>
                <c:ptCount val="4"/>
                <c:pt idx="0">
                  <c:v>44</c:v>
                </c:pt>
                <c:pt idx="1">
                  <c:v>62</c:v>
                </c:pt>
                <c:pt idx="2">
                  <c:v>73</c:v>
                </c:pt>
                <c:pt idx="3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CC-457E-A89F-D013CA6408CD}"/>
            </c:ext>
          </c:extLst>
        </c:ser>
        <c:ser>
          <c:idx val="5"/>
          <c:order val="5"/>
          <c:tx>
            <c:strRef>
              <c:f>按照品种!$B$61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按照品种!$C$55:$F$55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按照品种!$C$61:$F$61</c:f>
              <c:numCache>
                <c:formatCode>General</c:formatCode>
                <c:ptCount val="4"/>
                <c:pt idx="0">
                  <c:v>60</c:v>
                </c:pt>
                <c:pt idx="1">
                  <c:v>94</c:v>
                </c:pt>
                <c:pt idx="2">
                  <c:v>105</c:v>
                </c:pt>
                <c:pt idx="3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CC-457E-A89F-D013CA6408CD}"/>
            </c:ext>
          </c:extLst>
        </c:ser>
        <c:ser>
          <c:idx val="6"/>
          <c:order val="6"/>
          <c:tx>
            <c:strRef>
              <c:f>按照品种!$B$62</c:f>
              <c:strCache>
                <c:ptCount val="1"/>
                <c:pt idx="0">
                  <c:v>76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按照品种!$C$55:$F$55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按照品种!$C$62:$F$62</c:f>
              <c:numCache>
                <c:formatCode>General</c:formatCode>
                <c:ptCount val="4"/>
                <c:pt idx="0">
                  <c:v>44</c:v>
                </c:pt>
                <c:pt idx="1">
                  <c:v>64</c:v>
                </c:pt>
                <c:pt idx="2">
                  <c:v>67</c:v>
                </c:pt>
                <c:pt idx="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CC-457E-A89F-D013CA6408CD}"/>
            </c:ext>
          </c:extLst>
        </c:ser>
        <c:ser>
          <c:idx val="7"/>
          <c:order val="7"/>
          <c:tx>
            <c:strRef>
              <c:f>按照品种!$B$63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按照品种!$C$55:$F$55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按照品种!$C$63:$F$63</c:f>
              <c:numCache>
                <c:formatCode>General</c:formatCode>
                <c:ptCount val="4"/>
                <c:pt idx="0">
                  <c:v>53</c:v>
                </c:pt>
                <c:pt idx="1">
                  <c:v>68</c:v>
                </c:pt>
                <c:pt idx="2">
                  <c:v>79</c:v>
                </c:pt>
                <c:pt idx="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CC-457E-A89F-D013CA6408CD}"/>
            </c:ext>
          </c:extLst>
        </c:ser>
        <c:ser>
          <c:idx val="8"/>
          <c:order val="8"/>
          <c:tx>
            <c:strRef>
              <c:f>按照品种!$B$64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按照品种!$C$55:$F$55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按照品种!$C$64:$F$64</c:f>
              <c:numCache>
                <c:formatCode>General</c:formatCode>
                <c:ptCount val="4"/>
                <c:pt idx="0">
                  <c:v>49</c:v>
                </c:pt>
                <c:pt idx="1">
                  <c:v>67</c:v>
                </c:pt>
                <c:pt idx="2">
                  <c:v>107</c:v>
                </c:pt>
                <c:pt idx="3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CC-457E-A89F-D013CA6408CD}"/>
            </c:ext>
          </c:extLst>
        </c:ser>
        <c:ser>
          <c:idx val="9"/>
          <c:order val="9"/>
          <c:tx>
            <c:strRef>
              <c:f>按照品种!$B$65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按照品种!$C$55:$F$55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按照品种!$C$65:$F$65</c:f>
              <c:numCache>
                <c:formatCode>General</c:formatCode>
                <c:ptCount val="4"/>
                <c:pt idx="0">
                  <c:v>52</c:v>
                </c:pt>
                <c:pt idx="1">
                  <c:v>87</c:v>
                </c:pt>
                <c:pt idx="2">
                  <c:v>114</c:v>
                </c:pt>
                <c:pt idx="3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CC-457E-A89F-D013CA640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576896"/>
        <c:axId val="351578144"/>
      </c:lineChart>
      <c:catAx>
        <c:axId val="3515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578144"/>
        <c:crosses val="autoZero"/>
        <c:auto val="1"/>
        <c:lblAlgn val="ctr"/>
        <c:lblOffset val="100"/>
        <c:noMultiLvlLbl val="0"/>
      </c:catAx>
      <c:valAx>
        <c:axId val="3515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57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ND5133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按照品种!$B$69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按照品种!$C$68:$F$68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按照品种!$C$69:$F$69</c:f>
              <c:numCache>
                <c:formatCode>General</c:formatCode>
                <c:ptCount val="4"/>
                <c:pt idx="0">
                  <c:v>49</c:v>
                </c:pt>
                <c:pt idx="1">
                  <c:v>81</c:v>
                </c:pt>
                <c:pt idx="2">
                  <c:v>82</c:v>
                </c:pt>
                <c:pt idx="3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A-45BD-A74D-73FF02983AB6}"/>
            </c:ext>
          </c:extLst>
        </c:ser>
        <c:ser>
          <c:idx val="1"/>
          <c:order val="1"/>
          <c:tx>
            <c:strRef>
              <c:f>按照品种!$B$70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按照品种!$C$68:$F$68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按照品种!$C$70:$F$70</c:f>
              <c:numCache>
                <c:formatCode>General</c:formatCode>
                <c:ptCount val="4"/>
                <c:pt idx="0">
                  <c:v>45</c:v>
                </c:pt>
                <c:pt idx="1">
                  <c:v>71</c:v>
                </c:pt>
                <c:pt idx="2">
                  <c:v>75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A-45BD-A74D-73FF02983AB6}"/>
            </c:ext>
          </c:extLst>
        </c:ser>
        <c:ser>
          <c:idx val="2"/>
          <c:order val="2"/>
          <c:tx>
            <c:strRef>
              <c:f>按照品种!$B$71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按照品种!$C$68:$F$68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按照品种!$C$71:$F$71</c:f>
              <c:numCache>
                <c:formatCode>General</c:formatCode>
                <c:ptCount val="4"/>
                <c:pt idx="0">
                  <c:v>39</c:v>
                </c:pt>
                <c:pt idx="1">
                  <c:v>77</c:v>
                </c:pt>
                <c:pt idx="2">
                  <c:v>82</c:v>
                </c:pt>
                <c:pt idx="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A-45BD-A74D-73FF02983AB6}"/>
            </c:ext>
          </c:extLst>
        </c:ser>
        <c:ser>
          <c:idx val="3"/>
          <c:order val="3"/>
          <c:tx>
            <c:strRef>
              <c:f>按照品种!$B$72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按照品种!$C$68:$F$68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按照品种!$C$72:$F$72</c:f>
              <c:numCache>
                <c:formatCode>General</c:formatCode>
                <c:ptCount val="4"/>
                <c:pt idx="0">
                  <c:v>58</c:v>
                </c:pt>
                <c:pt idx="1">
                  <c:v>95</c:v>
                </c:pt>
                <c:pt idx="2">
                  <c:v>117</c:v>
                </c:pt>
                <c:pt idx="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8A-45BD-A74D-73FF02983AB6}"/>
            </c:ext>
          </c:extLst>
        </c:ser>
        <c:ser>
          <c:idx val="4"/>
          <c:order val="4"/>
          <c:tx>
            <c:strRef>
              <c:f>按照品种!$B$73</c:f>
              <c:strCache>
                <c:ptCount val="1"/>
                <c:pt idx="0">
                  <c:v>59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按照品种!$C$68:$F$68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按照品种!$C$73:$F$73</c:f>
              <c:numCache>
                <c:formatCode>General</c:formatCode>
                <c:ptCount val="4"/>
                <c:pt idx="0">
                  <c:v>53</c:v>
                </c:pt>
                <c:pt idx="1">
                  <c:v>68</c:v>
                </c:pt>
                <c:pt idx="2">
                  <c:v>75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8A-45BD-A74D-73FF02983AB6}"/>
            </c:ext>
          </c:extLst>
        </c:ser>
        <c:ser>
          <c:idx val="5"/>
          <c:order val="5"/>
          <c:tx>
            <c:strRef>
              <c:f>按照品种!$B$74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按照品种!$C$68:$F$68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按照品种!$C$74:$F$74</c:f>
              <c:numCache>
                <c:formatCode>General</c:formatCode>
                <c:ptCount val="4"/>
                <c:pt idx="0">
                  <c:v>31</c:v>
                </c:pt>
                <c:pt idx="1">
                  <c:v>43</c:v>
                </c:pt>
                <c:pt idx="2">
                  <c:v>50</c:v>
                </c:pt>
                <c:pt idx="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8A-45BD-A74D-73FF02983AB6}"/>
            </c:ext>
          </c:extLst>
        </c:ser>
        <c:ser>
          <c:idx val="6"/>
          <c:order val="6"/>
          <c:tx>
            <c:strRef>
              <c:f>按照品种!$B$75</c:f>
              <c:strCache>
                <c:ptCount val="1"/>
                <c:pt idx="0">
                  <c:v>79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按照品种!$C$68:$F$68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按照品种!$C$75:$F$75</c:f>
              <c:numCache>
                <c:formatCode>General</c:formatCode>
                <c:ptCount val="4"/>
                <c:pt idx="0">
                  <c:v>52</c:v>
                </c:pt>
                <c:pt idx="1">
                  <c:v>74</c:v>
                </c:pt>
                <c:pt idx="2">
                  <c:v>83</c:v>
                </c:pt>
                <c:pt idx="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8A-45BD-A74D-73FF02983AB6}"/>
            </c:ext>
          </c:extLst>
        </c:ser>
        <c:ser>
          <c:idx val="7"/>
          <c:order val="7"/>
          <c:tx>
            <c:strRef>
              <c:f>按照品种!$B$76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按照品种!$C$68:$F$68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按照品种!$C$76:$F$76</c:f>
              <c:numCache>
                <c:formatCode>General</c:formatCode>
                <c:ptCount val="4"/>
                <c:pt idx="0">
                  <c:v>50</c:v>
                </c:pt>
                <c:pt idx="1">
                  <c:v>74</c:v>
                </c:pt>
                <c:pt idx="2">
                  <c:v>83</c:v>
                </c:pt>
                <c:pt idx="3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8A-45BD-A74D-73FF02983AB6}"/>
            </c:ext>
          </c:extLst>
        </c:ser>
        <c:ser>
          <c:idx val="8"/>
          <c:order val="8"/>
          <c:tx>
            <c:strRef>
              <c:f>按照品种!$B$77</c:f>
              <c:strCache>
                <c:ptCount val="1"/>
                <c:pt idx="0">
                  <c:v>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按照品种!$C$68:$F$68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按照品种!$C$77:$F$77</c:f>
              <c:numCache>
                <c:formatCode>General</c:formatCode>
                <c:ptCount val="4"/>
                <c:pt idx="0">
                  <c:v>57</c:v>
                </c:pt>
                <c:pt idx="1">
                  <c:v>92</c:v>
                </c:pt>
                <c:pt idx="2">
                  <c:v>97</c:v>
                </c:pt>
                <c:pt idx="3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8A-45BD-A74D-73FF02983AB6}"/>
            </c:ext>
          </c:extLst>
        </c:ser>
        <c:ser>
          <c:idx val="9"/>
          <c:order val="9"/>
          <c:tx>
            <c:strRef>
              <c:f>按照品种!$B$78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按照品种!$C$68:$F$68</c:f>
              <c:strCache>
                <c:ptCount val="4"/>
                <c:pt idx="0">
                  <c:v>2022.10.29</c:v>
                </c:pt>
                <c:pt idx="1">
                  <c:v>2022.11.2</c:v>
                </c:pt>
                <c:pt idx="2">
                  <c:v>2022.11.5</c:v>
                </c:pt>
                <c:pt idx="3">
                  <c:v>2022.11.9</c:v>
                </c:pt>
              </c:strCache>
            </c:strRef>
          </c:cat>
          <c:val>
            <c:numRef>
              <c:f>按照品种!$C$78:$F$78</c:f>
              <c:numCache>
                <c:formatCode>General</c:formatCode>
                <c:ptCount val="4"/>
                <c:pt idx="0">
                  <c:v>41</c:v>
                </c:pt>
                <c:pt idx="1">
                  <c:v>73</c:v>
                </c:pt>
                <c:pt idx="2">
                  <c:v>82</c:v>
                </c:pt>
                <c:pt idx="3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8A-45BD-A74D-73FF02983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677808"/>
        <c:axId val="2067693200"/>
      </c:lineChart>
      <c:catAx>
        <c:axId val="20676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693200"/>
        <c:crosses val="autoZero"/>
        <c:auto val="1"/>
        <c:lblAlgn val="ctr"/>
        <c:lblOffset val="100"/>
        <c:noMultiLvlLbl val="0"/>
      </c:catAx>
      <c:valAx>
        <c:axId val="2067693200"/>
        <c:scaling>
          <c:orientation val="minMax"/>
          <c:max val="13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6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</a:t>
            </a:r>
            <a:r>
              <a:rPr lang="zh-CN" altLang="en-US"/>
              <a:t>个品种均值变化趋势</a:t>
            </a:r>
          </a:p>
        </c:rich>
      </c:tx>
      <c:layout>
        <c:manualLayout>
          <c:xMode val="edge"/>
          <c:yMode val="edge"/>
          <c:x val="0.44331720380116407"/>
          <c:y val="1.4404704599206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按照品种!$C$14:$F$14</c:f>
              <c:numCache>
                <c:formatCode>General</c:formatCode>
                <c:ptCount val="4"/>
                <c:pt idx="0">
                  <c:v>59.5</c:v>
                </c:pt>
                <c:pt idx="1">
                  <c:v>96.8</c:v>
                </c:pt>
                <c:pt idx="2">
                  <c:v>110.3</c:v>
                </c:pt>
                <c:pt idx="3">
                  <c:v>117.3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A-4413-AEBC-59E776E099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按照品种!$C$27:$F$27</c:f>
              <c:numCache>
                <c:formatCode>General</c:formatCode>
                <c:ptCount val="4"/>
                <c:pt idx="0">
                  <c:v>62.9</c:v>
                </c:pt>
                <c:pt idx="1">
                  <c:v>101.3</c:v>
                </c:pt>
                <c:pt idx="2">
                  <c:v>119.6</c:v>
                </c:pt>
                <c:pt idx="3">
                  <c:v>127.8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A-4413-AEBC-59E776E0999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按照品种!$C$40:$F$40</c:f>
              <c:numCache>
                <c:formatCode>General</c:formatCode>
                <c:ptCount val="4"/>
                <c:pt idx="0">
                  <c:v>45.8</c:v>
                </c:pt>
                <c:pt idx="1">
                  <c:v>67.5</c:v>
                </c:pt>
                <c:pt idx="2">
                  <c:v>82.8</c:v>
                </c:pt>
                <c:pt idx="3">
                  <c:v>85.9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BA-4413-AEBC-59E776E0999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按照品种!$C$53:$F$53</c:f>
              <c:numCache>
                <c:formatCode>General</c:formatCode>
                <c:ptCount val="4"/>
                <c:pt idx="0">
                  <c:v>52.2</c:v>
                </c:pt>
                <c:pt idx="1">
                  <c:v>82.8</c:v>
                </c:pt>
                <c:pt idx="2">
                  <c:v>98</c:v>
                </c:pt>
                <c:pt idx="3">
                  <c:v>105.3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BA-4413-AEBC-59E776E0999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按照品种!$C$66:$F$66</c:f>
              <c:numCache>
                <c:formatCode>General</c:formatCode>
                <c:ptCount val="4"/>
                <c:pt idx="0">
                  <c:v>50.1</c:v>
                </c:pt>
                <c:pt idx="1">
                  <c:v>75.400000000000006</c:v>
                </c:pt>
                <c:pt idx="2">
                  <c:v>89.3</c:v>
                </c:pt>
                <c:pt idx="3">
                  <c:v>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BA-4413-AEBC-59E776E0999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按照品种!$C$79:$F$79</c:f>
              <c:numCache>
                <c:formatCode>General</c:formatCode>
                <c:ptCount val="4"/>
                <c:pt idx="0">
                  <c:v>47.5</c:v>
                </c:pt>
                <c:pt idx="1">
                  <c:v>74.8</c:v>
                </c:pt>
                <c:pt idx="2">
                  <c:v>82.6</c:v>
                </c:pt>
                <c:pt idx="3">
                  <c:v>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BA-4413-AEBC-59E776E09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569024"/>
        <c:axId val="377566112"/>
      </c:lineChart>
      <c:catAx>
        <c:axId val="37756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566112"/>
        <c:crosses val="autoZero"/>
        <c:auto val="1"/>
        <c:lblAlgn val="ctr"/>
        <c:lblOffset val="100"/>
        <c:noMultiLvlLbl val="0"/>
      </c:catAx>
      <c:valAx>
        <c:axId val="377566112"/>
        <c:scaling>
          <c:orientation val="minMax"/>
          <c:max val="13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56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366040</xdr:colOff>
      <xdr:row>3</xdr:row>
      <xdr:rowOff>16249</xdr:rowOff>
    </xdr:from>
    <xdr:to>
      <xdr:col>23</xdr:col>
      <xdr:colOff>353660</xdr:colOff>
      <xdr:row>20</xdr:row>
      <xdr:rowOff>172012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4077AFD-7FA1-5D12-2C94-6B9145010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221708</xdr:colOff>
      <xdr:row>3</xdr:row>
      <xdr:rowOff>35857</xdr:rowOff>
    </xdr:from>
    <xdr:to>
      <xdr:col>31</xdr:col>
      <xdr:colOff>530318</xdr:colOff>
      <xdr:row>21</xdr:row>
      <xdr:rowOff>35858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5AC1913-029D-AC24-18C5-DD6CFCF2A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271688</xdr:colOff>
      <xdr:row>22</xdr:row>
      <xdr:rowOff>68017</xdr:rowOff>
    </xdr:from>
    <xdr:to>
      <xdr:col>24</xdr:col>
      <xdr:colOff>66787</xdr:colOff>
      <xdr:row>40</xdr:row>
      <xdr:rowOff>59166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D928E1F-D2E4-7276-3D71-DB02AE2F2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562927</xdr:colOff>
      <xdr:row>22</xdr:row>
      <xdr:rowOff>174364</xdr:rowOff>
    </xdr:from>
    <xdr:to>
      <xdr:col>32</xdr:col>
      <xdr:colOff>262609</xdr:colOff>
      <xdr:row>39</xdr:row>
      <xdr:rowOff>174364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BA49347-274B-6A16-A0BB-8CEB1E21E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379263</xdr:colOff>
      <xdr:row>42</xdr:row>
      <xdr:rowOff>43478</xdr:rowOff>
    </xdr:from>
    <xdr:to>
      <xdr:col>33</xdr:col>
      <xdr:colOff>80851</xdr:colOff>
      <xdr:row>59</xdr:row>
      <xdr:rowOff>43478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A3DB89B-42D2-3BC9-EBDB-AAA706283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185177</xdr:colOff>
      <xdr:row>61</xdr:row>
      <xdr:rowOff>140859</xdr:rowOff>
    </xdr:from>
    <xdr:to>
      <xdr:col>33</xdr:col>
      <xdr:colOff>486840</xdr:colOff>
      <xdr:row>78</xdr:row>
      <xdr:rowOff>140859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0F411CD-32BB-9F5C-1296-4E83823BB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439941</xdr:colOff>
      <xdr:row>41</xdr:row>
      <xdr:rowOff>154305</xdr:rowOff>
    </xdr:from>
    <xdr:to>
      <xdr:col>23</xdr:col>
      <xdr:colOff>304800</xdr:colOff>
      <xdr:row>60</xdr:row>
      <xdr:rowOff>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49D3B16-22DB-1F2F-B123-23A5B697D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62F1-1AC3-491D-94E1-737915036F5B}">
  <sheetPr filterMode="1"/>
  <dimension ref="A1:L66"/>
  <sheetViews>
    <sheetView topLeftCell="C1" zoomScale="85" zoomScaleNormal="85" workbookViewId="0">
      <selection activeCell="J15" sqref="J15:L64"/>
    </sheetView>
  </sheetViews>
  <sheetFormatPr defaultRowHeight="13.8" x14ac:dyDescent="0.25"/>
  <cols>
    <col min="1" max="1" width="8.88671875" style="4"/>
    <col min="2" max="2" width="7.88671875" style="4" customWidth="1"/>
    <col min="3" max="12" width="10.77734375" style="4" customWidth="1"/>
    <col min="13" max="16384" width="8.88671875" style="4"/>
  </cols>
  <sheetData>
    <row r="1" spans="1:12" ht="15.6" x14ac:dyDescent="0.25">
      <c r="B1" s="27" t="s">
        <v>19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hidden="1" x14ac:dyDescent="0.25"/>
    <row r="3" spans="1:12" hidden="1" x14ac:dyDescent="0.25">
      <c r="A3" s="30" t="s">
        <v>34</v>
      </c>
      <c r="B3" s="28" t="s">
        <v>20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</row>
    <row r="4" spans="1:12" hidden="1" x14ac:dyDescent="0.25">
      <c r="A4" s="31"/>
      <c r="B4" s="29"/>
      <c r="C4" s="6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35</v>
      </c>
      <c r="K4" s="3" t="s">
        <v>36</v>
      </c>
      <c r="L4" s="3" t="s">
        <v>37</v>
      </c>
    </row>
    <row r="5" spans="1:12" ht="15" hidden="1" customHeight="1" x14ac:dyDescent="0.25">
      <c r="A5" s="15" t="s">
        <v>28</v>
      </c>
      <c r="B5" s="5">
        <v>1</v>
      </c>
      <c r="C5" s="5">
        <v>67</v>
      </c>
      <c r="D5" s="5">
        <v>130</v>
      </c>
      <c r="E5" s="2">
        <v>153</v>
      </c>
      <c r="F5" s="2">
        <v>148</v>
      </c>
      <c r="G5" s="5"/>
      <c r="H5" s="2">
        <v>187</v>
      </c>
      <c r="I5" s="5"/>
      <c r="J5" s="2">
        <v>241</v>
      </c>
      <c r="K5" s="2">
        <v>345</v>
      </c>
      <c r="L5" s="2">
        <v>348</v>
      </c>
    </row>
    <row r="6" spans="1:12" ht="15" hidden="1" customHeight="1" x14ac:dyDescent="0.25">
      <c r="A6" s="15" t="s">
        <v>28</v>
      </c>
      <c r="B6" s="5">
        <v>2</v>
      </c>
      <c r="C6" s="5">
        <v>58</v>
      </c>
      <c r="D6" s="5">
        <v>103</v>
      </c>
      <c r="E6" s="2">
        <v>123</v>
      </c>
      <c r="F6" s="1">
        <v>126</v>
      </c>
      <c r="G6" s="5"/>
      <c r="H6" s="2">
        <v>167</v>
      </c>
      <c r="I6" s="5"/>
      <c r="J6" s="2">
        <v>204</v>
      </c>
      <c r="K6" s="2">
        <v>309</v>
      </c>
      <c r="L6" s="2">
        <v>351</v>
      </c>
    </row>
    <row r="7" spans="1:12" ht="15" hidden="1" customHeight="1" x14ac:dyDescent="0.25">
      <c r="A7" s="15" t="s">
        <v>29</v>
      </c>
      <c r="B7" s="5">
        <v>3</v>
      </c>
      <c r="C7" s="5">
        <v>70</v>
      </c>
      <c r="D7" s="5">
        <v>123</v>
      </c>
      <c r="E7" s="2">
        <v>160</v>
      </c>
      <c r="F7" s="2">
        <v>166</v>
      </c>
      <c r="G7" s="5"/>
      <c r="H7" s="2">
        <v>198</v>
      </c>
      <c r="I7" s="5"/>
      <c r="J7" s="2">
        <v>287</v>
      </c>
      <c r="K7" s="2">
        <v>428</v>
      </c>
      <c r="L7" s="2">
        <v>401</v>
      </c>
    </row>
    <row r="8" spans="1:12" ht="15" hidden="1" customHeight="1" x14ac:dyDescent="0.25">
      <c r="A8" s="15" t="s">
        <v>29</v>
      </c>
      <c r="B8" s="5">
        <v>4</v>
      </c>
      <c r="C8" s="5">
        <v>65</v>
      </c>
      <c r="D8" s="5">
        <v>119</v>
      </c>
      <c r="E8" s="2">
        <v>128</v>
      </c>
      <c r="F8" s="2">
        <v>134</v>
      </c>
      <c r="G8" s="5"/>
      <c r="H8" s="2">
        <v>185</v>
      </c>
      <c r="I8" s="5"/>
      <c r="J8" s="2">
        <v>266</v>
      </c>
      <c r="K8" s="2">
        <v>462</v>
      </c>
      <c r="L8" s="2">
        <v>432</v>
      </c>
    </row>
    <row r="9" spans="1:12" ht="15" hidden="1" customHeight="1" x14ac:dyDescent="0.25">
      <c r="A9" s="16" t="s">
        <v>30</v>
      </c>
      <c r="B9" s="5">
        <v>7</v>
      </c>
      <c r="C9" s="5">
        <v>51</v>
      </c>
      <c r="D9" s="5">
        <v>86</v>
      </c>
      <c r="E9" s="2">
        <v>121</v>
      </c>
      <c r="F9" s="2">
        <v>120</v>
      </c>
      <c r="G9" s="5"/>
      <c r="H9" s="2">
        <v>140</v>
      </c>
      <c r="I9" s="5"/>
      <c r="J9" s="2">
        <v>180</v>
      </c>
      <c r="K9" s="2">
        <v>255</v>
      </c>
      <c r="L9" s="2">
        <v>268</v>
      </c>
    </row>
    <row r="10" spans="1:12" ht="15" hidden="1" customHeight="1" x14ac:dyDescent="0.25">
      <c r="A10" s="16" t="s">
        <v>30</v>
      </c>
      <c r="B10" s="5">
        <v>8</v>
      </c>
      <c r="C10" s="5">
        <v>54</v>
      </c>
      <c r="D10" s="5">
        <v>81</v>
      </c>
      <c r="E10" s="2">
        <v>92</v>
      </c>
      <c r="F10" s="2">
        <v>100</v>
      </c>
      <c r="G10" s="5"/>
      <c r="H10" s="2">
        <v>123</v>
      </c>
      <c r="I10" s="5"/>
      <c r="J10" s="2">
        <v>172</v>
      </c>
      <c r="K10" s="2">
        <v>220</v>
      </c>
      <c r="L10" s="2">
        <v>247</v>
      </c>
    </row>
    <row r="11" spans="1:12" ht="15" hidden="1" customHeight="1" x14ac:dyDescent="0.25">
      <c r="A11" s="17" t="s">
        <v>31</v>
      </c>
      <c r="B11" s="5">
        <v>11</v>
      </c>
      <c r="C11" s="5">
        <v>44</v>
      </c>
      <c r="D11" s="5">
        <v>71</v>
      </c>
      <c r="E11" s="2">
        <v>84</v>
      </c>
      <c r="F11" s="2">
        <v>94</v>
      </c>
      <c r="G11" s="5"/>
      <c r="H11" s="2">
        <v>108</v>
      </c>
      <c r="I11" s="5"/>
      <c r="J11" s="2">
        <v>164</v>
      </c>
      <c r="K11" s="2">
        <v>281</v>
      </c>
      <c r="L11" s="2">
        <v>254</v>
      </c>
    </row>
    <row r="12" spans="1:12" ht="15" hidden="1" customHeight="1" x14ac:dyDescent="0.25">
      <c r="A12" s="17" t="s">
        <v>31</v>
      </c>
      <c r="B12" s="5">
        <v>12</v>
      </c>
      <c r="C12" s="5">
        <v>39</v>
      </c>
      <c r="D12" s="5">
        <v>68</v>
      </c>
      <c r="E12" s="2">
        <v>76</v>
      </c>
      <c r="F12" s="2">
        <v>92</v>
      </c>
      <c r="G12" s="5"/>
      <c r="H12" s="2">
        <v>102</v>
      </c>
      <c r="I12" s="5"/>
      <c r="J12" s="2">
        <v>140</v>
      </c>
      <c r="K12" s="2">
        <v>235</v>
      </c>
      <c r="L12" s="2">
        <v>284</v>
      </c>
    </row>
    <row r="13" spans="1:12" ht="15" hidden="1" customHeight="1" x14ac:dyDescent="0.25">
      <c r="A13" s="18" t="s">
        <v>32</v>
      </c>
      <c r="B13" s="5">
        <v>15</v>
      </c>
      <c r="C13" s="5">
        <v>47</v>
      </c>
      <c r="D13" s="5">
        <v>74</v>
      </c>
      <c r="E13" s="2">
        <v>84</v>
      </c>
      <c r="F13" s="2">
        <v>96</v>
      </c>
      <c r="G13" s="5"/>
      <c r="H13" s="2">
        <v>102</v>
      </c>
      <c r="I13" s="5"/>
      <c r="J13" s="2">
        <v>156</v>
      </c>
      <c r="K13" s="2">
        <v>287</v>
      </c>
      <c r="L13" s="2">
        <v>340</v>
      </c>
    </row>
    <row r="14" spans="1:12" ht="15" hidden="1" customHeight="1" x14ac:dyDescent="0.25">
      <c r="A14" s="18" t="s">
        <v>32</v>
      </c>
      <c r="B14" s="5">
        <v>16</v>
      </c>
      <c r="C14" s="5">
        <v>50</v>
      </c>
      <c r="D14" s="5">
        <v>74</v>
      </c>
      <c r="E14" s="2">
        <v>85</v>
      </c>
      <c r="F14" s="2">
        <v>101</v>
      </c>
      <c r="G14" s="5"/>
      <c r="H14" s="2">
        <v>118</v>
      </c>
      <c r="I14" s="5"/>
      <c r="J14" s="2">
        <v>165</v>
      </c>
      <c r="K14" s="2">
        <v>268</v>
      </c>
      <c r="L14" s="2">
        <v>312</v>
      </c>
    </row>
    <row r="15" spans="1:12" ht="15" customHeight="1" x14ac:dyDescent="0.25">
      <c r="A15" s="19" t="s">
        <v>33</v>
      </c>
      <c r="B15" s="5">
        <v>19</v>
      </c>
      <c r="C15" s="5">
        <v>49</v>
      </c>
      <c r="D15" s="5">
        <v>81</v>
      </c>
      <c r="E15" s="2">
        <v>82</v>
      </c>
      <c r="F15" s="2">
        <v>96</v>
      </c>
      <c r="G15" s="5"/>
      <c r="H15" s="2">
        <v>114</v>
      </c>
      <c r="I15" s="5"/>
      <c r="J15" s="2">
        <v>171</v>
      </c>
      <c r="K15" s="2">
        <v>265</v>
      </c>
      <c r="L15" s="2">
        <v>300</v>
      </c>
    </row>
    <row r="16" spans="1:12" ht="15" customHeight="1" x14ac:dyDescent="0.25">
      <c r="A16" s="19" t="s">
        <v>33</v>
      </c>
      <c r="B16" s="5">
        <v>20</v>
      </c>
      <c r="C16" s="5">
        <v>45</v>
      </c>
      <c r="D16" s="5">
        <v>71</v>
      </c>
      <c r="E16" s="2">
        <v>75</v>
      </c>
      <c r="F16" s="2">
        <v>90</v>
      </c>
      <c r="G16" s="5"/>
      <c r="H16" s="2">
        <v>106</v>
      </c>
      <c r="I16" s="5"/>
      <c r="J16" s="2">
        <v>155</v>
      </c>
      <c r="K16" s="2">
        <v>242</v>
      </c>
      <c r="L16" s="2">
        <v>269</v>
      </c>
    </row>
    <row r="17" spans="1:12" ht="15" hidden="1" customHeight="1" x14ac:dyDescent="0.25">
      <c r="A17" s="15" t="s">
        <v>28</v>
      </c>
      <c r="B17" s="5">
        <v>21</v>
      </c>
      <c r="C17" s="5">
        <v>48</v>
      </c>
      <c r="D17" s="5">
        <v>80</v>
      </c>
      <c r="E17" s="2">
        <v>85</v>
      </c>
      <c r="F17" s="2">
        <v>93</v>
      </c>
      <c r="G17" s="5"/>
      <c r="H17" s="2">
        <v>110</v>
      </c>
      <c r="I17" s="5"/>
      <c r="J17" s="2">
        <v>165</v>
      </c>
      <c r="K17" s="2">
        <v>290</v>
      </c>
      <c r="L17" s="2">
        <v>316</v>
      </c>
    </row>
    <row r="18" spans="1:12" ht="15" hidden="1" customHeight="1" x14ac:dyDescent="0.25">
      <c r="A18" s="15" t="s">
        <v>28</v>
      </c>
      <c r="B18" s="5">
        <v>22</v>
      </c>
      <c r="C18" s="5">
        <v>45</v>
      </c>
      <c r="D18" s="5">
        <v>80</v>
      </c>
      <c r="E18" s="2">
        <v>82</v>
      </c>
      <c r="F18" s="2">
        <v>91</v>
      </c>
      <c r="G18" s="5"/>
      <c r="H18" s="2">
        <v>111</v>
      </c>
      <c r="I18" s="5"/>
      <c r="J18" s="2">
        <v>156</v>
      </c>
      <c r="K18" s="2">
        <v>306</v>
      </c>
      <c r="L18" s="2">
        <v>321</v>
      </c>
    </row>
    <row r="19" spans="1:12" ht="15" hidden="1" customHeight="1" x14ac:dyDescent="0.25">
      <c r="A19" s="15" t="s">
        <v>29</v>
      </c>
      <c r="B19" s="5">
        <v>23</v>
      </c>
      <c r="C19" s="5">
        <v>49</v>
      </c>
      <c r="D19" s="5">
        <v>83</v>
      </c>
      <c r="E19" s="2">
        <v>97</v>
      </c>
      <c r="F19" s="2">
        <v>101</v>
      </c>
      <c r="G19" s="5"/>
      <c r="H19" s="2">
        <v>130</v>
      </c>
      <c r="I19" s="5"/>
      <c r="J19" s="2">
        <v>188</v>
      </c>
      <c r="K19" s="2">
        <v>353</v>
      </c>
      <c r="L19" s="2">
        <v>349</v>
      </c>
    </row>
    <row r="20" spans="1:12" ht="15" hidden="1" customHeight="1" x14ac:dyDescent="0.25">
      <c r="A20" s="15" t="s">
        <v>29</v>
      </c>
      <c r="B20" s="5">
        <v>24</v>
      </c>
      <c r="C20" s="5">
        <v>53</v>
      </c>
      <c r="D20" s="5">
        <v>85</v>
      </c>
      <c r="E20" s="2">
        <v>106</v>
      </c>
      <c r="F20" s="2">
        <v>111</v>
      </c>
      <c r="G20" s="5"/>
      <c r="H20" s="2">
        <v>126</v>
      </c>
      <c r="I20" s="5"/>
      <c r="J20" s="2">
        <v>223</v>
      </c>
      <c r="K20" s="2">
        <v>403</v>
      </c>
      <c r="L20" s="2">
        <v>445</v>
      </c>
    </row>
    <row r="21" spans="1:12" ht="15" hidden="1" customHeight="1" x14ac:dyDescent="0.25">
      <c r="A21" s="16" t="s">
        <v>30</v>
      </c>
      <c r="B21" s="5">
        <v>27</v>
      </c>
      <c r="C21" s="5">
        <v>37</v>
      </c>
      <c r="D21" s="5">
        <v>58</v>
      </c>
      <c r="E21" s="2">
        <v>62</v>
      </c>
      <c r="F21" s="2">
        <v>67</v>
      </c>
      <c r="G21" s="5"/>
      <c r="H21" s="2">
        <v>94</v>
      </c>
      <c r="I21" s="5"/>
      <c r="J21" s="2">
        <v>109</v>
      </c>
      <c r="K21" s="2">
        <v>188</v>
      </c>
      <c r="L21" s="2">
        <v>202</v>
      </c>
    </row>
    <row r="22" spans="1:12" ht="15" hidden="1" customHeight="1" x14ac:dyDescent="0.25">
      <c r="A22" s="16" t="s">
        <v>30</v>
      </c>
      <c r="B22" s="5">
        <v>28</v>
      </c>
      <c r="C22" s="5">
        <v>54</v>
      </c>
      <c r="D22" s="5">
        <v>79</v>
      </c>
      <c r="E22" s="2">
        <v>94</v>
      </c>
      <c r="F22" s="2">
        <v>103</v>
      </c>
      <c r="G22" s="5"/>
      <c r="H22" s="2">
        <v>131</v>
      </c>
      <c r="I22" s="5"/>
      <c r="J22" s="2">
        <v>168</v>
      </c>
      <c r="K22" s="2">
        <v>233</v>
      </c>
      <c r="L22" s="2">
        <v>246</v>
      </c>
    </row>
    <row r="23" spans="1:12" ht="15" hidden="1" customHeight="1" x14ac:dyDescent="0.25">
      <c r="A23" s="17" t="s">
        <v>31</v>
      </c>
      <c r="B23" s="5">
        <v>31</v>
      </c>
      <c r="C23" s="5">
        <v>45</v>
      </c>
      <c r="D23" s="5">
        <v>70</v>
      </c>
      <c r="E23" s="2">
        <v>75</v>
      </c>
      <c r="F23" s="2">
        <v>87</v>
      </c>
      <c r="G23" s="5"/>
      <c r="H23" s="2">
        <v>109</v>
      </c>
      <c r="I23" s="5"/>
      <c r="J23" s="2">
        <v>157</v>
      </c>
      <c r="K23" s="2">
        <v>235</v>
      </c>
      <c r="L23" s="2">
        <v>311</v>
      </c>
    </row>
    <row r="24" spans="1:12" ht="15" hidden="1" customHeight="1" x14ac:dyDescent="0.25">
      <c r="A24" s="17" t="s">
        <v>31</v>
      </c>
      <c r="B24" s="5">
        <v>32</v>
      </c>
      <c r="C24" s="5">
        <v>55</v>
      </c>
      <c r="D24" s="5">
        <v>88</v>
      </c>
      <c r="E24" s="2">
        <v>101</v>
      </c>
      <c r="F24" s="2">
        <v>118</v>
      </c>
      <c r="G24" s="5"/>
      <c r="H24" s="2">
        <v>144</v>
      </c>
      <c r="I24" s="5"/>
      <c r="J24" s="2">
        <v>203</v>
      </c>
      <c r="K24" s="2">
        <v>353</v>
      </c>
      <c r="L24" s="2">
        <v>330</v>
      </c>
    </row>
    <row r="25" spans="1:12" ht="15" hidden="1" customHeight="1" x14ac:dyDescent="0.25">
      <c r="A25" s="18" t="s">
        <v>32</v>
      </c>
      <c r="B25" s="5">
        <v>35</v>
      </c>
      <c r="C25" s="5">
        <v>51</v>
      </c>
      <c r="D25" s="5">
        <v>77</v>
      </c>
      <c r="E25" s="2">
        <v>90</v>
      </c>
      <c r="F25" s="2">
        <v>103</v>
      </c>
      <c r="G25" s="5"/>
      <c r="H25" s="2">
        <v>131</v>
      </c>
      <c r="I25" s="5"/>
      <c r="J25" s="2">
        <v>197</v>
      </c>
      <c r="K25" s="2">
        <v>360</v>
      </c>
      <c r="L25" s="2">
        <v>366</v>
      </c>
    </row>
    <row r="26" spans="1:12" ht="15" hidden="1" customHeight="1" x14ac:dyDescent="0.25">
      <c r="A26" s="18" t="s">
        <v>32</v>
      </c>
      <c r="B26" s="5">
        <v>36</v>
      </c>
      <c r="C26" s="5">
        <v>51</v>
      </c>
      <c r="D26" s="5">
        <v>87</v>
      </c>
      <c r="E26" s="2">
        <v>89</v>
      </c>
      <c r="F26" s="2">
        <v>104</v>
      </c>
      <c r="G26" s="5"/>
      <c r="H26" s="2">
        <v>129</v>
      </c>
      <c r="I26" s="5"/>
      <c r="J26" s="2">
        <v>192</v>
      </c>
      <c r="K26" s="2">
        <v>321</v>
      </c>
      <c r="L26" s="2">
        <v>375</v>
      </c>
    </row>
    <row r="27" spans="1:12" ht="15" customHeight="1" x14ac:dyDescent="0.25">
      <c r="A27" s="19" t="s">
        <v>33</v>
      </c>
      <c r="B27" s="5">
        <v>39</v>
      </c>
      <c r="C27" s="5">
        <v>39</v>
      </c>
      <c r="D27" s="12">
        <v>77</v>
      </c>
      <c r="E27" s="2">
        <v>82</v>
      </c>
      <c r="F27" s="2">
        <v>87</v>
      </c>
      <c r="G27" s="5"/>
      <c r="H27" s="2">
        <v>104</v>
      </c>
      <c r="I27" s="5"/>
      <c r="J27" s="2">
        <v>165</v>
      </c>
      <c r="K27" s="2">
        <v>285</v>
      </c>
      <c r="L27" s="2">
        <v>323</v>
      </c>
    </row>
    <row r="28" spans="1:12" ht="15" customHeight="1" x14ac:dyDescent="0.25">
      <c r="A28" s="19" t="s">
        <v>33</v>
      </c>
      <c r="B28" s="5">
        <v>40</v>
      </c>
      <c r="C28" s="5">
        <v>58</v>
      </c>
      <c r="D28" s="5">
        <v>95</v>
      </c>
      <c r="E28" s="2">
        <v>117</v>
      </c>
      <c r="F28" s="2">
        <v>120</v>
      </c>
      <c r="G28" s="5"/>
      <c r="H28" s="2">
        <v>151</v>
      </c>
      <c r="I28" s="5"/>
      <c r="J28" s="2">
        <v>230</v>
      </c>
      <c r="K28" s="2">
        <v>278</v>
      </c>
      <c r="L28" s="2">
        <v>331</v>
      </c>
    </row>
    <row r="29" spans="1:12" ht="15" hidden="1" customHeight="1" x14ac:dyDescent="0.25">
      <c r="A29" s="15" t="s">
        <v>28</v>
      </c>
      <c r="B29" s="5">
        <v>41</v>
      </c>
      <c r="C29" s="5">
        <v>43</v>
      </c>
      <c r="D29" s="5">
        <v>71</v>
      </c>
      <c r="E29" s="2">
        <v>76</v>
      </c>
      <c r="F29" s="2">
        <v>82</v>
      </c>
      <c r="G29" s="5"/>
      <c r="H29" s="2">
        <v>104</v>
      </c>
      <c r="I29" s="5"/>
      <c r="J29" s="2">
        <v>152</v>
      </c>
      <c r="K29" s="2">
        <v>173</v>
      </c>
      <c r="L29" s="2">
        <v>188</v>
      </c>
    </row>
    <row r="30" spans="1:12" ht="15" hidden="1" customHeight="1" x14ac:dyDescent="0.25">
      <c r="A30" s="15" t="s">
        <v>28</v>
      </c>
      <c r="B30" s="5">
        <v>42</v>
      </c>
      <c r="C30" s="5">
        <v>69</v>
      </c>
      <c r="D30" s="5">
        <v>101</v>
      </c>
      <c r="E30" s="2">
        <v>114</v>
      </c>
      <c r="F30" s="2">
        <v>127</v>
      </c>
      <c r="G30" s="5"/>
      <c r="H30" s="2">
        <v>150</v>
      </c>
      <c r="I30" s="5"/>
      <c r="J30" s="2">
        <v>230</v>
      </c>
      <c r="K30" s="2">
        <v>288</v>
      </c>
      <c r="L30" s="2">
        <v>295</v>
      </c>
    </row>
    <row r="31" spans="1:12" ht="15" hidden="1" customHeight="1" x14ac:dyDescent="0.25">
      <c r="A31" s="15" t="s">
        <v>29</v>
      </c>
      <c r="B31" s="5">
        <v>43</v>
      </c>
      <c r="C31" s="5">
        <v>57</v>
      </c>
      <c r="D31" s="5">
        <v>83</v>
      </c>
      <c r="E31" s="2">
        <v>98</v>
      </c>
      <c r="F31" s="2">
        <v>107</v>
      </c>
      <c r="G31" s="5"/>
      <c r="H31" s="2">
        <v>137</v>
      </c>
      <c r="I31" s="5"/>
      <c r="J31" s="2">
        <v>217</v>
      </c>
      <c r="K31" s="2">
        <v>288</v>
      </c>
      <c r="L31" s="2">
        <v>297</v>
      </c>
    </row>
    <row r="32" spans="1:12" ht="15" hidden="1" customHeight="1" x14ac:dyDescent="0.25">
      <c r="A32" s="15" t="s">
        <v>29</v>
      </c>
      <c r="B32" s="5">
        <v>44</v>
      </c>
      <c r="C32" s="5">
        <v>67</v>
      </c>
      <c r="D32" s="5">
        <v>117</v>
      </c>
      <c r="E32" s="2">
        <v>130</v>
      </c>
      <c r="F32" s="2">
        <v>137</v>
      </c>
      <c r="G32" s="5"/>
      <c r="H32" s="2">
        <v>180</v>
      </c>
      <c r="I32" s="5"/>
      <c r="J32" s="2">
        <v>276</v>
      </c>
      <c r="K32" s="2">
        <v>328</v>
      </c>
      <c r="L32" s="2">
        <v>350</v>
      </c>
    </row>
    <row r="33" spans="1:12" ht="15" hidden="1" customHeight="1" x14ac:dyDescent="0.25">
      <c r="A33" s="16" t="s">
        <v>30</v>
      </c>
      <c r="B33" s="5">
        <v>47</v>
      </c>
      <c r="C33" s="5">
        <v>47</v>
      </c>
      <c r="D33" s="5">
        <v>68</v>
      </c>
      <c r="E33" s="2">
        <v>71</v>
      </c>
      <c r="F33" s="2">
        <v>80</v>
      </c>
      <c r="G33" s="5"/>
      <c r="H33" s="2">
        <v>119</v>
      </c>
      <c r="I33" s="5"/>
      <c r="J33" s="2">
        <v>143</v>
      </c>
      <c r="K33" s="2">
        <v>182</v>
      </c>
      <c r="L33" s="2">
        <v>197</v>
      </c>
    </row>
    <row r="34" spans="1:12" ht="15" hidden="1" customHeight="1" x14ac:dyDescent="0.25">
      <c r="A34" s="16" t="s">
        <v>30</v>
      </c>
      <c r="B34" s="5">
        <v>48</v>
      </c>
      <c r="C34" s="5">
        <v>36</v>
      </c>
      <c r="D34" s="5">
        <v>52</v>
      </c>
      <c r="E34" s="2">
        <v>58</v>
      </c>
      <c r="F34" s="2">
        <v>66</v>
      </c>
      <c r="G34" s="5"/>
      <c r="H34" s="2">
        <v>91</v>
      </c>
      <c r="I34" s="5"/>
      <c r="J34" s="2">
        <v>130</v>
      </c>
      <c r="K34" s="2">
        <v>162</v>
      </c>
      <c r="L34" s="2">
        <v>199</v>
      </c>
    </row>
    <row r="35" spans="1:12" ht="15" hidden="1" customHeight="1" x14ac:dyDescent="0.25">
      <c r="A35" s="17" t="s">
        <v>31</v>
      </c>
      <c r="B35" s="5">
        <v>51</v>
      </c>
      <c r="C35" s="5">
        <v>55</v>
      </c>
      <c r="D35" s="5">
        <v>88</v>
      </c>
      <c r="E35" s="2">
        <v>105</v>
      </c>
      <c r="F35" s="2">
        <v>109</v>
      </c>
      <c r="G35" s="5"/>
      <c r="H35" s="2">
        <v>156</v>
      </c>
      <c r="I35" s="5"/>
      <c r="J35" s="2">
        <v>203</v>
      </c>
      <c r="K35" s="2">
        <v>305</v>
      </c>
      <c r="L35" s="2">
        <v>341</v>
      </c>
    </row>
    <row r="36" spans="1:12" ht="15" hidden="1" customHeight="1" x14ac:dyDescent="0.25">
      <c r="A36" s="17" t="s">
        <v>31</v>
      </c>
      <c r="B36" s="5">
        <v>52</v>
      </c>
      <c r="C36" s="5">
        <v>67</v>
      </c>
      <c r="D36" s="5">
        <v>115</v>
      </c>
      <c r="E36" s="2">
        <v>136</v>
      </c>
      <c r="F36" s="2">
        <v>140</v>
      </c>
      <c r="G36" s="5"/>
      <c r="H36" s="2">
        <v>185</v>
      </c>
      <c r="I36" s="5"/>
      <c r="J36" s="2">
        <v>234</v>
      </c>
      <c r="K36" s="2">
        <v>399</v>
      </c>
      <c r="L36" s="2">
        <v>434</v>
      </c>
    </row>
    <row r="37" spans="1:12" ht="15" hidden="1" customHeight="1" x14ac:dyDescent="0.25">
      <c r="A37" s="18" t="s">
        <v>32</v>
      </c>
      <c r="B37" s="5">
        <v>55</v>
      </c>
      <c r="C37" s="5">
        <v>44</v>
      </c>
      <c r="D37" s="5">
        <v>62</v>
      </c>
      <c r="E37" s="2">
        <v>73</v>
      </c>
      <c r="F37" s="2">
        <v>79</v>
      </c>
      <c r="G37" s="5"/>
      <c r="H37" s="2">
        <v>120</v>
      </c>
      <c r="I37" s="5"/>
      <c r="J37" s="2">
        <v>145</v>
      </c>
      <c r="K37" s="2">
        <v>281</v>
      </c>
      <c r="L37" s="2">
        <v>321</v>
      </c>
    </row>
    <row r="38" spans="1:12" ht="15" hidden="1" customHeight="1" x14ac:dyDescent="0.25">
      <c r="A38" s="18" t="s">
        <v>32</v>
      </c>
      <c r="B38" s="5">
        <v>56</v>
      </c>
      <c r="C38" s="5">
        <v>60</v>
      </c>
      <c r="D38" s="5">
        <v>94</v>
      </c>
      <c r="E38" s="2">
        <v>105</v>
      </c>
      <c r="F38" s="2">
        <v>119</v>
      </c>
      <c r="G38" s="5"/>
      <c r="H38" s="2">
        <v>160</v>
      </c>
      <c r="I38" s="5"/>
      <c r="J38" s="2">
        <v>188</v>
      </c>
      <c r="K38" s="2">
        <v>393</v>
      </c>
      <c r="L38" s="2">
        <v>364</v>
      </c>
    </row>
    <row r="39" spans="1:12" ht="15" customHeight="1" x14ac:dyDescent="0.25">
      <c r="A39" s="19" t="s">
        <v>33</v>
      </c>
      <c r="B39" s="5">
        <v>59</v>
      </c>
      <c r="C39" s="5">
        <v>53</v>
      </c>
      <c r="D39" s="5">
        <v>68</v>
      </c>
      <c r="E39" s="2">
        <v>75</v>
      </c>
      <c r="F39" s="2">
        <v>90</v>
      </c>
      <c r="G39" s="5"/>
      <c r="H39" s="2">
        <v>132</v>
      </c>
      <c r="I39" s="5"/>
      <c r="J39" s="2">
        <v>158</v>
      </c>
      <c r="K39" s="2">
        <v>313</v>
      </c>
      <c r="L39" s="2">
        <v>283</v>
      </c>
    </row>
    <row r="40" spans="1:12" ht="15" customHeight="1" x14ac:dyDescent="0.25">
      <c r="A40" s="19" t="s">
        <v>33</v>
      </c>
      <c r="B40" s="5">
        <v>60</v>
      </c>
      <c r="C40" s="5">
        <v>31</v>
      </c>
      <c r="D40" s="5">
        <v>43</v>
      </c>
      <c r="E40" s="2">
        <v>50</v>
      </c>
      <c r="F40" s="2">
        <v>56</v>
      </c>
      <c r="G40" s="5"/>
      <c r="H40" s="2">
        <v>82</v>
      </c>
      <c r="I40" s="5"/>
      <c r="J40" s="2">
        <v>101</v>
      </c>
      <c r="K40" s="2">
        <v>198</v>
      </c>
      <c r="L40" s="2">
        <v>204</v>
      </c>
    </row>
    <row r="41" spans="1:12" ht="15" hidden="1" customHeight="1" x14ac:dyDescent="0.25">
      <c r="A41" s="15" t="s">
        <v>28</v>
      </c>
      <c r="B41" s="5">
        <v>61</v>
      </c>
      <c r="C41" s="5">
        <v>71</v>
      </c>
      <c r="D41" s="5">
        <v>97</v>
      </c>
      <c r="E41" s="2">
        <v>113</v>
      </c>
      <c r="F41" s="2">
        <v>117</v>
      </c>
      <c r="G41" s="5"/>
      <c r="H41" s="2">
        <v>176</v>
      </c>
      <c r="I41" s="5"/>
      <c r="J41" s="2">
        <v>198</v>
      </c>
      <c r="K41" s="2">
        <v>447</v>
      </c>
      <c r="L41" s="2">
        <v>425</v>
      </c>
    </row>
    <row r="42" spans="1:12" ht="15" hidden="1" customHeight="1" x14ac:dyDescent="0.25">
      <c r="A42" s="15" t="s">
        <v>28</v>
      </c>
      <c r="B42" s="5">
        <v>62</v>
      </c>
      <c r="C42" s="5">
        <v>72</v>
      </c>
      <c r="D42" s="5">
        <v>104</v>
      </c>
      <c r="E42" s="2">
        <v>112</v>
      </c>
      <c r="F42" s="2">
        <v>131</v>
      </c>
      <c r="G42" s="5"/>
      <c r="H42" s="2">
        <v>171</v>
      </c>
      <c r="I42" s="5"/>
      <c r="J42" s="2">
        <v>201</v>
      </c>
      <c r="K42" s="2">
        <v>469</v>
      </c>
      <c r="L42" s="2">
        <v>470</v>
      </c>
    </row>
    <row r="43" spans="1:12" ht="15" hidden="1" customHeight="1" x14ac:dyDescent="0.25">
      <c r="A43" s="15" t="s">
        <v>29</v>
      </c>
      <c r="B43" s="5">
        <v>63</v>
      </c>
      <c r="C43" s="5">
        <v>62</v>
      </c>
      <c r="D43" s="5">
        <v>90</v>
      </c>
      <c r="E43" s="2">
        <v>96</v>
      </c>
      <c r="F43" s="2">
        <v>115</v>
      </c>
      <c r="G43" s="5"/>
      <c r="H43" s="2">
        <v>155</v>
      </c>
      <c r="I43" s="5"/>
      <c r="J43" s="2">
        <v>196</v>
      </c>
      <c r="K43" s="2">
        <v>377</v>
      </c>
      <c r="L43" s="2">
        <v>404</v>
      </c>
    </row>
    <row r="44" spans="1:12" ht="15" hidden="1" customHeight="1" x14ac:dyDescent="0.25">
      <c r="A44" s="15" t="s">
        <v>29</v>
      </c>
      <c r="B44" s="5">
        <v>64</v>
      </c>
      <c r="C44" s="5">
        <v>65</v>
      </c>
      <c r="D44" s="5">
        <v>91</v>
      </c>
      <c r="E44" s="2">
        <v>96</v>
      </c>
      <c r="F44" s="2">
        <v>113</v>
      </c>
      <c r="G44" s="5"/>
      <c r="H44" s="2">
        <v>166</v>
      </c>
      <c r="I44" s="5"/>
      <c r="J44" s="2">
        <v>200</v>
      </c>
      <c r="K44" s="2">
        <v>412</v>
      </c>
      <c r="L44" s="2">
        <v>412</v>
      </c>
    </row>
    <row r="45" spans="1:12" ht="15" hidden="1" customHeight="1" x14ac:dyDescent="0.25">
      <c r="A45" s="16" t="s">
        <v>30</v>
      </c>
      <c r="B45" s="5">
        <v>67</v>
      </c>
      <c r="C45" s="5">
        <v>32</v>
      </c>
      <c r="D45" s="5">
        <v>44</v>
      </c>
      <c r="E45" s="2">
        <v>49</v>
      </c>
      <c r="F45" s="2">
        <v>55</v>
      </c>
      <c r="G45" s="5"/>
      <c r="H45" s="2">
        <v>79</v>
      </c>
      <c r="I45" s="5"/>
      <c r="J45" s="2">
        <v>100</v>
      </c>
      <c r="K45" s="2">
        <v>178</v>
      </c>
      <c r="L45" s="2">
        <v>185</v>
      </c>
    </row>
    <row r="46" spans="1:12" ht="15" hidden="1" customHeight="1" x14ac:dyDescent="0.25">
      <c r="A46" s="16" t="s">
        <v>30</v>
      </c>
      <c r="B46" s="5">
        <v>68</v>
      </c>
      <c r="C46" s="5">
        <v>53</v>
      </c>
      <c r="D46" s="5">
        <v>75</v>
      </c>
      <c r="E46" s="2">
        <v>83</v>
      </c>
      <c r="F46" s="2">
        <v>96</v>
      </c>
      <c r="G46" s="5"/>
      <c r="H46" s="2">
        <v>130</v>
      </c>
      <c r="I46" s="5"/>
      <c r="J46" s="2">
        <v>157</v>
      </c>
      <c r="K46" s="2">
        <v>254</v>
      </c>
      <c r="L46" s="2">
        <v>262</v>
      </c>
    </row>
    <row r="47" spans="1:12" ht="15" hidden="1" customHeight="1" x14ac:dyDescent="0.25">
      <c r="A47" s="17" t="s">
        <v>31</v>
      </c>
      <c r="B47" s="5">
        <v>71</v>
      </c>
      <c r="C47" s="5">
        <v>57</v>
      </c>
      <c r="D47" s="5">
        <v>75</v>
      </c>
      <c r="E47" s="2">
        <v>85</v>
      </c>
      <c r="F47" s="2">
        <v>102</v>
      </c>
      <c r="G47" s="5"/>
      <c r="H47" s="2">
        <v>138</v>
      </c>
      <c r="I47" s="5"/>
      <c r="J47" s="2">
        <v>172</v>
      </c>
      <c r="K47" s="2">
        <v>352</v>
      </c>
      <c r="L47" s="2">
        <v>347</v>
      </c>
    </row>
    <row r="48" spans="1:12" ht="15" hidden="1" customHeight="1" x14ac:dyDescent="0.25">
      <c r="A48" s="17" t="s">
        <v>31</v>
      </c>
      <c r="B48" s="5">
        <v>72</v>
      </c>
      <c r="C48" s="5">
        <v>67</v>
      </c>
      <c r="D48" s="5">
        <v>84</v>
      </c>
      <c r="E48" s="2">
        <v>91</v>
      </c>
      <c r="F48" s="2">
        <v>108</v>
      </c>
      <c r="G48" s="5"/>
      <c r="H48" s="2">
        <v>150</v>
      </c>
      <c r="I48" s="5"/>
      <c r="J48" s="2">
        <v>177</v>
      </c>
      <c r="K48" s="2">
        <v>362</v>
      </c>
      <c r="L48" s="2">
        <v>362</v>
      </c>
    </row>
    <row r="49" spans="1:12" ht="15" hidden="1" customHeight="1" x14ac:dyDescent="0.25">
      <c r="A49" s="18" t="s">
        <v>32</v>
      </c>
      <c r="B49" s="5">
        <v>76</v>
      </c>
      <c r="C49" s="5">
        <v>44</v>
      </c>
      <c r="D49" s="5">
        <v>64</v>
      </c>
      <c r="E49" s="2">
        <v>67</v>
      </c>
      <c r="F49" s="2">
        <v>75</v>
      </c>
      <c r="G49" s="5"/>
      <c r="H49" s="2">
        <v>108</v>
      </c>
      <c r="I49" s="5"/>
      <c r="J49" s="2">
        <v>132</v>
      </c>
      <c r="K49" s="2">
        <v>301</v>
      </c>
      <c r="L49" s="2">
        <v>302</v>
      </c>
    </row>
    <row r="50" spans="1:12" ht="15" hidden="1" customHeight="1" x14ac:dyDescent="0.25">
      <c r="A50" s="18" t="s">
        <v>32</v>
      </c>
      <c r="B50" s="5">
        <v>75</v>
      </c>
      <c r="C50" s="5">
        <v>53</v>
      </c>
      <c r="D50" s="5">
        <v>68</v>
      </c>
      <c r="E50" s="2">
        <v>79</v>
      </c>
      <c r="F50" s="2">
        <v>86</v>
      </c>
      <c r="G50" s="5"/>
      <c r="H50" s="2">
        <v>132</v>
      </c>
      <c r="I50" s="5"/>
      <c r="J50" s="2">
        <v>163</v>
      </c>
      <c r="K50" s="2">
        <v>358</v>
      </c>
      <c r="L50" s="2">
        <v>361</v>
      </c>
    </row>
    <row r="51" spans="1:12" ht="15" customHeight="1" x14ac:dyDescent="0.25">
      <c r="A51" s="19" t="s">
        <v>33</v>
      </c>
      <c r="B51" s="5">
        <v>79</v>
      </c>
      <c r="C51" s="5">
        <v>52</v>
      </c>
      <c r="D51" s="5">
        <v>74</v>
      </c>
      <c r="E51" s="2">
        <v>83</v>
      </c>
      <c r="F51" s="2">
        <v>99</v>
      </c>
      <c r="G51" s="5"/>
      <c r="H51" s="2">
        <v>144</v>
      </c>
      <c r="I51" s="5"/>
      <c r="J51" s="2">
        <v>174</v>
      </c>
      <c r="K51" s="2">
        <v>335</v>
      </c>
      <c r="L51" s="2">
        <v>364</v>
      </c>
    </row>
    <row r="52" spans="1:12" ht="15" customHeight="1" x14ac:dyDescent="0.25">
      <c r="A52" s="19" t="s">
        <v>33</v>
      </c>
      <c r="B52" s="5">
        <v>80</v>
      </c>
      <c r="C52" s="5">
        <v>50</v>
      </c>
      <c r="D52" s="5">
        <v>74</v>
      </c>
      <c r="E52" s="2">
        <v>83</v>
      </c>
      <c r="F52" s="2">
        <v>95</v>
      </c>
      <c r="G52" s="5"/>
      <c r="H52" s="2">
        <v>136</v>
      </c>
      <c r="I52" s="5"/>
      <c r="J52" s="2">
        <v>171</v>
      </c>
      <c r="K52" s="2">
        <v>307</v>
      </c>
      <c r="L52" s="2">
        <v>290</v>
      </c>
    </row>
    <row r="53" spans="1:12" ht="15" hidden="1" customHeight="1" x14ac:dyDescent="0.25">
      <c r="A53" s="15" t="s">
        <v>28</v>
      </c>
      <c r="B53" s="5">
        <v>81</v>
      </c>
      <c r="C53" s="5">
        <v>64</v>
      </c>
      <c r="D53" s="5">
        <v>106</v>
      </c>
      <c r="E53" s="2">
        <v>114</v>
      </c>
      <c r="F53" s="2">
        <v>133</v>
      </c>
      <c r="G53" s="5"/>
      <c r="H53" s="2">
        <v>164</v>
      </c>
      <c r="I53" s="5"/>
      <c r="J53" s="2">
        <v>221</v>
      </c>
      <c r="K53" s="2">
        <v>256</v>
      </c>
      <c r="L53" s="2">
        <v>306</v>
      </c>
    </row>
    <row r="54" spans="1:12" ht="15" hidden="1" customHeight="1" x14ac:dyDescent="0.25">
      <c r="A54" s="15" t="s">
        <v>28</v>
      </c>
      <c r="B54" s="5">
        <v>82</v>
      </c>
      <c r="C54" s="5">
        <v>58</v>
      </c>
      <c r="D54" s="5">
        <v>96</v>
      </c>
      <c r="E54" s="2">
        <v>131</v>
      </c>
      <c r="F54" s="2">
        <v>125</v>
      </c>
      <c r="G54" s="5"/>
      <c r="H54" s="2">
        <v>158</v>
      </c>
      <c r="I54" s="5"/>
      <c r="J54" s="2">
        <v>193</v>
      </c>
      <c r="K54" s="2">
        <v>208</v>
      </c>
      <c r="L54" s="2">
        <v>211</v>
      </c>
    </row>
    <row r="55" spans="1:12" ht="15" hidden="1" customHeight="1" x14ac:dyDescent="0.25">
      <c r="A55" s="15" t="s">
        <v>29</v>
      </c>
      <c r="B55" s="5">
        <v>83</v>
      </c>
      <c r="C55" s="5">
        <v>63</v>
      </c>
      <c r="D55" s="5">
        <v>102</v>
      </c>
      <c r="E55" s="2">
        <v>130</v>
      </c>
      <c r="F55" s="2">
        <v>141</v>
      </c>
      <c r="G55" s="5"/>
      <c r="H55" s="2">
        <v>178</v>
      </c>
      <c r="I55" s="5"/>
      <c r="J55" s="2">
        <v>251</v>
      </c>
      <c r="K55" s="2">
        <v>359</v>
      </c>
      <c r="L55" s="2">
        <v>408</v>
      </c>
    </row>
    <row r="56" spans="1:12" ht="15" hidden="1" customHeight="1" x14ac:dyDescent="0.25">
      <c r="A56" s="15" t="s">
        <v>29</v>
      </c>
      <c r="B56" s="5">
        <v>84</v>
      </c>
      <c r="C56" s="5">
        <v>78</v>
      </c>
      <c r="D56" s="5">
        <v>120</v>
      </c>
      <c r="E56" s="2">
        <v>155</v>
      </c>
      <c r="F56" s="2">
        <v>153</v>
      </c>
      <c r="G56" s="5"/>
      <c r="H56" s="2">
        <v>190</v>
      </c>
      <c r="I56" s="5"/>
      <c r="J56" s="2">
        <v>286</v>
      </c>
      <c r="K56" s="2">
        <v>323</v>
      </c>
      <c r="L56" s="2">
        <v>353</v>
      </c>
    </row>
    <row r="57" spans="1:12" ht="15" hidden="1" customHeight="1" x14ac:dyDescent="0.25">
      <c r="A57" s="16" t="s">
        <v>30</v>
      </c>
      <c r="B57" s="5">
        <v>87</v>
      </c>
      <c r="C57" s="5">
        <v>37</v>
      </c>
      <c r="D57" s="5">
        <v>56</v>
      </c>
      <c r="E57" s="2">
        <v>84</v>
      </c>
      <c r="F57" s="2">
        <v>71</v>
      </c>
      <c r="G57" s="5"/>
      <c r="H57" s="2">
        <v>92</v>
      </c>
      <c r="I57" s="5"/>
      <c r="J57" s="2">
        <v>117</v>
      </c>
      <c r="K57" s="2">
        <v>123</v>
      </c>
      <c r="L57" s="2">
        <v>144</v>
      </c>
    </row>
    <row r="58" spans="1:12" ht="15" hidden="1" customHeight="1" x14ac:dyDescent="0.25">
      <c r="A58" s="16" t="s">
        <v>30</v>
      </c>
      <c r="B58" s="5">
        <v>88</v>
      </c>
      <c r="C58" s="5">
        <v>57</v>
      </c>
      <c r="D58" s="5">
        <v>76</v>
      </c>
      <c r="E58" s="2">
        <v>114</v>
      </c>
      <c r="F58" s="2">
        <v>101</v>
      </c>
      <c r="G58" s="5"/>
      <c r="H58" s="2">
        <v>144</v>
      </c>
      <c r="I58" s="5"/>
      <c r="J58" s="1">
        <v>174</v>
      </c>
      <c r="K58" s="2">
        <v>232</v>
      </c>
      <c r="L58" s="2">
        <v>253</v>
      </c>
    </row>
    <row r="59" spans="1:12" ht="15" hidden="1" customHeight="1" x14ac:dyDescent="0.25">
      <c r="A59" s="17" t="s">
        <v>31</v>
      </c>
      <c r="B59" s="5">
        <v>91</v>
      </c>
      <c r="C59" s="5">
        <v>51</v>
      </c>
      <c r="D59" s="5">
        <v>90</v>
      </c>
      <c r="E59" s="2">
        <v>122</v>
      </c>
      <c r="F59" s="2">
        <v>108</v>
      </c>
      <c r="G59" s="5"/>
      <c r="H59" s="2">
        <v>149</v>
      </c>
      <c r="I59" s="5"/>
      <c r="J59" s="2">
        <v>193</v>
      </c>
      <c r="K59" s="2">
        <v>317</v>
      </c>
      <c r="L59" s="2">
        <v>334</v>
      </c>
    </row>
    <row r="60" spans="1:12" ht="15" hidden="1" customHeight="1" x14ac:dyDescent="0.25">
      <c r="A60" s="17" t="s">
        <v>31</v>
      </c>
      <c r="B60" s="5">
        <v>92</v>
      </c>
      <c r="C60" s="5">
        <v>42</v>
      </c>
      <c r="D60" s="5">
        <v>79</v>
      </c>
      <c r="E60" s="2">
        <v>105</v>
      </c>
      <c r="F60" s="2">
        <v>95</v>
      </c>
      <c r="G60" s="5"/>
      <c r="H60" s="2">
        <v>136</v>
      </c>
      <c r="I60" s="5"/>
      <c r="J60" s="2">
        <v>171</v>
      </c>
      <c r="K60" s="2">
        <v>288</v>
      </c>
      <c r="L60" s="2">
        <v>281</v>
      </c>
    </row>
    <row r="61" spans="1:12" ht="15" hidden="1" customHeight="1" x14ac:dyDescent="0.25">
      <c r="A61" s="18" t="s">
        <v>32</v>
      </c>
      <c r="B61" s="5">
        <v>95</v>
      </c>
      <c r="C61" s="5">
        <v>49</v>
      </c>
      <c r="D61" s="5">
        <v>67</v>
      </c>
      <c r="E61" s="2">
        <v>107</v>
      </c>
      <c r="F61" s="2">
        <v>101</v>
      </c>
      <c r="G61" s="5"/>
      <c r="H61" s="2">
        <v>133</v>
      </c>
      <c r="I61" s="5"/>
      <c r="J61" s="2">
        <v>172</v>
      </c>
      <c r="K61" s="2">
        <v>301</v>
      </c>
      <c r="L61" s="2">
        <v>274</v>
      </c>
    </row>
    <row r="62" spans="1:12" ht="15" hidden="1" customHeight="1" x14ac:dyDescent="0.25">
      <c r="A62" s="18" t="s">
        <v>32</v>
      </c>
      <c r="B62" s="5">
        <v>95</v>
      </c>
      <c r="C62" s="5">
        <v>52</v>
      </c>
      <c r="D62" s="5">
        <v>87</v>
      </c>
      <c r="E62" s="2">
        <v>114</v>
      </c>
      <c r="F62" s="2">
        <v>114</v>
      </c>
      <c r="G62" s="5"/>
      <c r="H62" s="2">
        <v>146</v>
      </c>
      <c r="I62" s="5"/>
      <c r="J62" s="2">
        <v>192</v>
      </c>
      <c r="K62" s="2">
        <v>298</v>
      </c>
      <c r="L62" s="2">
        <v>352</v>
      </c>
    </row>
    <row r="63" spans="1:12" ht="15" customHeight="1" x14ac:dyDescent="0.25">
      <c r="A63" s="19" t="s">
        <v>33</v>
      </c>
      <c r="B63" s="5">
        <v>99</v>
      </c>
      <c r="C63" s="5">
        <v>57</v>
      </c>
      <c r="D63" s="5">
        <v>92</v>
      </c>
      <c r="E63" s="2">
        <v>97</v>
      </c>
      <c r="F63" s="2">
        <v>124</v>
      </c>
      <c r="G63" s="5"/>
      <c r="H63" s="2">
        <v>178</v>
      </c>
      <c r="I63" s="5"/>
      <c r="J63" s="2">
        <v>216</v>
      </c>
      <c r="K63" s="2">
        <v>336</v>
      </c>
      <c r="L63" s="2">
        <v>372</v>
      </c>
    </row>
    <row r="64" spans="1:12" ht="15" customHeight="1" x14ac:dyDescent="0.25">
      <c r="A64" s="19" t="s">
        <v>33</v>
      </c>
      <c r="B64" s="5">
        <v>100</v>
      </c>
      <c r="C64" s="5">
        <v>41</v>
      </c>
      <c r="D64" s="5">
        <v>73</v>
      </c>
      <c r="E64" s="2">
        <v>82</v>
      </c>
      <c r="F64" s="2">
        <v>95</v>
      </c>
      <c r="G64" s="5"/>
      <c r="H64" s="2">
        <v>142</v>
      </c>
      <c r="I64" s="5"/>
      <c r="J64" s="2">
        <v>184</v>
      </c>
      <c r="K64" s="2">
        <v>236</v>
      </c>
      <c r="L64" s="2">
        <v>255</v>
      </c>
    </row>
    <row r="65" spans="2:6" ht="14.4" hidden="1" x14ac:dyDescent="0.25">
      <c r="B65" s="22" t="s">
        <v>21</v>
      </c>
      <c r="C65" s="4">
        <f>SUM(C5:C64)</f>
        <v>3180</v>
      </c>
      <c r="D65" s="4">
        <f>SUM(D5:D64)</f>
        <v>4986</v>
      </c>
      <c r="E65" s="4">
        <f>SUM(E5:E64)</f>
        <v>5826</v>
      </c>
      <c r="F65" s="4">
        <f>SUM(F5:F64)</f>
        <v>6293</v>
      </c>
    </row>
    <row r="66" spans="2:6" ht="14.4" hidden="1" x14ac:dyDescent="0.25">
      <c r="B66" s="22" t="s">
        <v>25</v>
      </c>
      <c r="C66" s="4">
        <f>D65-C65</f>
        <v>1806</v>
      </c>
      <c r="D66" s="4">
        <f>E65-D65</f>
        <v>840</v>
      </c>
      <c r="E66" s="4">
        <f>F65-E65</f>
        <v>467</v>
      </c>
    </row>
  </sheetData>
  <autoFilter ref="A1:A66" xr:uid="{BB7662F1-1AC3-491D-94E1-737915036F5B}">
    <filterColumn colId="0">
      <filters>
        <filter val="ND5133"/>
      </filters>
    </filterColumn>
  </autoFilter>
  <mergeCells count="3">
    <mergeCell ref="B1:L1"/>
    <mergeCell ref="B3:B4"/>
    <mergeCell ref="A3:A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DB1B-CBB4-4BBB-A96E-47ECF3158E22}">
  <dimension ref="A1:K50"/>
  <sheetViews>
    <sheetView topLeftCell="A31" zoomScaleNormal="100" workbookViewId="0">
      <selection activeCell="I34" sqref="I34:K49"/>
    </sheetView>
  </sheetViews>
  <sheetFormatPr defaultColWidth="9" defaultRowHeight="13.8" x14ac:dyDescent="0.25"/>
  <cols>
    <col min="1" max="1" width="6.77734375" style="4" customWidth="1"/>
    <col min="2" max="11" width="10.77734375" style="1" customWidth="1"/>
    <col min="12" max="16384" width="9" style="1"/>
  </cols>
  <sheetData>
    <row r="1" spans="1:11" ht="15.6" x14ac:dyDescent="0.25">
      <c r="A1" s="32" t="s">
        <v>12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3" spans="1:11" ht="12" customHeight="1" x14ac:dyDescent="0.25">
      <c r="A3" s="33" t="s">
        <v>11</v>
      </c>
      <c r="B3" s="7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</row>
    <row r="4" spans="1:11" ht="22.5" customHeight="1" x14ac:dyDescent="0.25">
      <c r="A4" s="34"/>
      <c r="B4" s="6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35</v>
      </c>
      <c r="J4" s="3" t="s">
        <v>36</v>
      </c>
      <c r="K4" s="3" t="s">
        <v>37</v>
      </c>
    </row>
    <row r="5" spans="1:11" ht="17.100000000000001" customHeight="1" x14ac:dyDescent="0.25">
      <c r="A5" s="5">
        <v>1</v>
      </c>
      <c r="B5" s="2">
        <v>67</v>
      </c>
      <c r="C5" s="2">
        <v>130</v>
      </c>
      <c r="D5" s="2">
        <v>153</v>
      </c>
      <c r="E5" s="2">
        <v>148</v>
      </c>
      <c r="F5" s="2"/>
      <c r="G5" s="2">
        <v>187</v>
      </c>
      <c r="H5" s="2"/>
      <c r="I5" s="2">
        <v>241</v>
      </c>
      <c r="J5" s="2">
        <v>345</v>
      </c>
      <c r="K5" s="2">
        <v>348</v>
      </c>
    </row>
    <row r="6" spans="1:11" ht="17.100000000000001" customHeight="1" x14ac:dyDescent="0.25">
      <c r="A6" s="5">
        <v>2</v>
      </c>
      <c r="B6" s="2">
        <v>58</v>
      </c>
      <c r="C6" s="2">
        <v>103</v>
      </c>
      <c r="D6" s="2">
        <v>123</v>
      </c>
      <c r="E6" s="1">
        <v>126</v>
      </c>
      <c r="F6" s="2"/>
      <c r="G6" s="2">
        <v>167</v>
      </c>
      <c r="H6" s="2"/>
      <c r="I6" s="2">
        <v>204</v>
      </c>
      <c r="J6" s="2">
        <v>309</v>
      </c>
      <c r="K6" s="2">
        <v>351</v>
      </c>
    </row>
    <row r="7" spans="1:11" ht="17.100000000000001" customHeight="1" x14ac:dyDescent="0.25">
      <c r="A7" s="5">
        <v>3</v>
      </c>
      <c r="B7" s="2">
        <v>70</v>
      </c>
      <c r="C7" s="2">
        <v>123</v>
      </c>
      <c r="D7" s="2">
        <v>160</v>
      </c>
      <c r="E7" s="2">
        <v>166</v>
      </c>
      <c r="F7" s="2"/>
      <c r="G7" s="2">
        <v>198</v>
      </c>
      <c r="H7" s="2"/>
      <c r="I7" s="2">
        <v>287</v>
      </c>
      <c r="J7" s="2">
        <v>428</v>
      </c>
      <c r="K7" s="2">
        <v>401</v>
      </c>
    </row>
    <row r="8" spans="1:11" ht="17.100000000000001" customHeight="1" x14ac:dyDescent="0.25">
      <c r="A8" s="5">
        <v>4</v>
      </c>
      <c r="B8" s="2">
        <v>65</v>
      </c>
      <c r="C8" s="2">
        <v>119</v>
      </c>
      <c r="D8" s="2">
        <v>128</v>
      </c>
      <c r="E8" s="2">
        <v>134</v>
      </c>
      <c r="F8" s="2"/>
      <c r="G8" s="2">
        <v>185</v>
      </c>
      <c r="H8" s="2"/>
      <c r="I8" s="2">
        <v>266</v>
      </c>
      <c r="J8" s="2">
        <v>462</v>
      </c>
      <c r="K8" s="2">
        <v>432</v>
      </c>
    </row>
    <row r="9" spans="1:11" ht="17.100000000000001" customHeight="1" x14ac:dyDescent="0.25">
      <c r="A9" s="5">
        <v>7</v>
      </c>
      <c r="B9" s="2">
        <v>51</v>
      </c>
      <c r="C9" s="2">
        <v>86</v>
      </c>
      <c r="D9" s="2">
        <v>121</v>
      </c>
      <c r="E9" s="2">
        <v>120</v>
      </c>
      <c r="F9" s="2"/>
      <c r="G9" s="2">
        <v>140</v>
      </c>
      <c r="H9" s="2"/>
      <c r="I9" s="2">
        <v>180</v>
      </c>
      <c r="J9" s="2">
        <v>255</v>
      </c>
      <c r="K9" s="2">
        <v>268</v>
      </c>
    </row>
    <row r="10" spans="1:11" ht="17.100000000000001" customHeight="1" x14ac:dyDescent="0.25">
      <c r="A10" s="5">
        <v>8</v>
      </c>
      <c r="B10" s="2">
        <v>54</v>
      </c>
      <c r="C10" s="2">
        <v>81</v>
      </c>
      <c r="D10" s="2">
        <v>92</v>
      </c>
      <c r="E10" s="2">
        <v>100</v>
      </c>
      <c r="F10" s="2"/>
      <c r="G10" s="2">
        <v>123</v>
      </c>
      <c r="H10" s="2"/>
      <c r="I10" s="2">
        <v>172</v>
      </c>
      <c r="J10" s="2">
        <v>220</v>
      </c>
      <c r="K10" s="2">
        <v>247</v>
      </c>
    </row>
    <row r="11" spans="1:11" ht="17.100000000000001" customHeight="1" x14ac:dyDescent="0.25">
      <c r="A11" s="5">
        <v>11</v>
      </c>
      <c r="B11" s="2">
        <v>44</v>
      </c>
      <c r="C11" s="2">
        <v>71</v>
      </c>
      <c r="D11" s="2">
        <v>84</v>
      </c>
      <c r="E11" s="2">
        <v>94</v>
      </c>
      <c r="F11" s="2"/>
      <c r="G11" s="2">
        <v>108</v>
      </c>
      <c r="H11" s="2"/>
      <c r="I11" s="2">
        <v>164</v>
      </c>
      <c r="J11" s="2">
        <v>281</v>
      </c>
      <c r="K11" s="2">
        <v>254</v>
      </c>
    </row>
    <row r="12" spans="1:11" ht="17.100000000000001" customHeight="1" x14ac:dyDescent="0.25">
      <c r="A12" s="5">
        <v>12</v>
      </c>
      <c r="B12" s="2">
        <v>39</v>
      </c>
      <c r="C12" s="2">
        <v>68</v>
      </c>
      <c r="D12" s="2">
        <v>76</v>
      </c>
      <c r="E12" s="2">
        <v>92</v>
      </c>
      <c r="F12" s="2"/>
      <c r="G12" s="2">
        <v>102</v>
      </c>
      <c r="H12" s="2"/>
      <c r="I12" s="2">
        <v>140</v>
      </c>
      <c r="J12" s="2">
        <v>235</v>
      </c>
      <c r="K12" s="2">
        <v>284</v>
      </c>
    </row>
    <row r="13" spans="1:11" ht="17.100000000000001" customHeight="1" x14ac:dyDescent="0.25">
      <c r="A13" s="5">
        <v>15</v>
      </c>
      <c r="B13" s="2">
        <v>47</v>
      </c>
      <c r="C13" s="2">
        <v>74</v>
      </c>
      <c r="D13" s="2">
        <v>84</v>
      </c>
      <c r="E13" s="2">
        <v>96</v>
      </c>
      <c r="F13" s="2"/>
      <c r="G13" s="2">
        <v>102</v>
      </c>
      <c r="H13" s="2"/>
      <c r="I13" s="2">
        <v>156</v>
      </c>
      <c r="J13" s="2">
        <v>287</v>
      </c>
      <c r="K13" s="2">
        <v>340</v>
      </c>
    </row>
    <row r="14" spans="1:11" ht="17.100000000000001" customHeight="1" x14ac:dyDescent="0.25">
      <c r="A14" s="5">
        <v>16</v>
      </c>
      <c r="B14" s="2">
        <v>50</v>
      </c>
      <c r="C14" s="2">
        <v>74</v>
      </c>
      <c r="D14" s="2">
        <v>85</v>
      </c>
      <c r="E14" s="2">
        <v>101</v>
      </c>
      <c r="F14" s="2"/>
      <c r="G14" s="2">
        <v>118</v>
      </c>
      <c r="H14" s="2"/>
      <c r="I14" s="2">
        <v>165</v>
      </c>
      <c r="J14" s="2">
        <v>268</v>
      </c>
      <c r="K14" s="2">
        <v>312</v>
      </c>
    </row>
    <row r="15" spans="1:11" ht="17.100000000000001" customHeight="1" x14ac:dyDescent="0.25">
      <c r="A15" s="5">
        <v>19</v>
      </c>
      <c r="B15" s="2">
        <v>49</v>
      </c>
      <c r="C15" s="2">
        <v>81</v>
      </c>
      <c r="D15" s="2">
        <v>82</v>
      </c>
      <c r="E15" s="2">
        <v>96</v>
      </c>
      <c r="F15" s="2"/>
      <c r="G15" s="2">
        <v>114</v>
      </c>
      <c r="H15" s="2"/>
      <c r="I15" s="2">
        <v>171</v>
      </c>
      <c r="J15" s="2">
        <v>265</v>
      </c>
      <c r="K15" s="2">
        <v>300</v>
      </c>
    </row>
    <row r="16" spans="1:11" ht="17.100000000000001" customHeight="1" x14ac:dyDescent="0.25">
      <c r="A16" s="5">
        <v>20</v>
      </c>
      <c r="B16" s="2">
        <v>45</v>
      </c>
      <c r="C16" s="2">
        <v>71</v>
      </c>
      <c r="D16" s="2">
        <v>75</v>
      </c>
      <c r="E16" s="2">
        <v>90</v>
      </c>
      <c r="F16" s="2"/>
      <c r="G16" s="2">
        <v>106</v>
      </c>
      <c r="H16" s="2"/>
      <c r="I16" s="2">
        <v>155</v>
      </c>
      <c r="J16" s="2">
        <v>242</v>
      </c>
      <c r="K16" s="2">
        <v>269</v>
      </c>
    </row>
    <row r="17" spans="1:11" ht="17.100000000000001" customHeight="1" x14ac:dyDescent="0.25">
      <c r="A17" s="5">
        <v>21</v>
      </c>
      <c r="B17" s="2">
        <v>48</v>
      </c>
      <c r="C17" s="2">
        <v>80</v>
      </c>
      <c r="D17" s="2">
        <v>85</v>
      </c>
      <c r="E17" s="2">
        <v>93</v>
      </c>
      <c r="F17" s="2"/>
      <c r="G17" s="2">
        <v>110</v>
      </c>
      <c r="H17" s="2"/>
      <c r="I17" s="2">
        <v>165</v>
      </c>
      <c r="J17" s="2">
        <v>290</v>
      </c>
      <c r="K17" s="2">
        <v>316</v>
      </c>
    </row>
    <row r="18" spans="1:11" ht="17.100000000000001" customHeight="1" x14ac:dyDescent="0.25">
      <c r="A18" s="5">
        <v>22</v>
      </c>
      <c r="B18" s="2">
        <v>45</v>
      </c>
      <c r="C18" s="2">
        <v>80</v>
      </c>
      <c r="D18" s="2">
        <v>82</v>
      </c>
      <c r="E18" s="2">
        <v>91</v>
      </c>
      <c r="F18" s="2"/>
      <c r="G18" s="2">
        <v>111</v>
      </c>
      <c r="H18" s="2"/>
      <c r="I18" s="2">
        <v>156</v>
      </c>
      <c r="J18" s="2">
        <v>306</v>
      </c>
      <c r="K18" s="2">
        <v>321</v>
      </c>
    </row>
    <row r="19" spans="1:11" ht="17.100000000000001" customHeight="1" x14ac:dyDescent="0.25">
      <c r="A19" s="2">
        <v>23</v>
      </c>
      <c r="B19" s="2">
        <v>49</v>
      </c>
      <c r="C19" s="2">
        <v>83</v>
      </c>
      <c r="D19" s="2">
        <v>97</v>
      </c>
      <c r="E19" s="2">
        <v>101</v>
      </c>
      <c r="F19" s="2"/>
      <c r="G19" s="2">
        <v>130</v>
      </c>
      <c r="H19" s="2"/>
      <c r="I19" s="2">
        <v>188</v>
      </c>
      <c r="J19" s="2">
        <v>353</v>
      </c>
      <c r="K19" s="2">
        <v>349</v>
      </c>
    </row>
    <row r="20" spans="1:11" ht="17.100000000000001" customHeight="1" x14ac:dyDescent="0.25">
      <c r="A20" s="2">
        <v>24</v>
      </c>
      <c r="B20" s="2">
        <v>53</v>
      </c>
      <c r="C20" s="2">
        <v>85</v>
      </c>
      <c r="D20" s="2">
        <v>106</v>
      </c>
      <c r="E20" s="2">
        <v>111</v>
      </c>
      <c r="F20" s="2"/>
      <c r="G20" s="2">
        <v>126</v>
      </c>
      <c r="H20" s="2"/>
      <c r="I20" s="2">
        <v>223</v>
      </c>
      <c r="J20" s="2">
        <v>403</v>
      </c>
      <c r="K20" s="2">
        <v>445</v>
      </c>
    </row>
    <row r="21" spans="1:11" s="4" customFormat="1" ht="27" customHeight="1" x14ac:dyDescent="0.25">
      <c r="A21" s="3" t="s">
        <v>0</v>
      </c>
      <c r="B21" s="10" t="s">
        <v>13</v>
      </c>
      <c r="C21" s="10" t="s">
        <v>14</v>
      </c>
      <c r="D21" s="10" t="s">
        <v>27</v>
      </c>
      <c r="E21" s="14" t="s">
        <v>26</v>
      </c>
      <c r="F21" s="5"/>
      <c r="G21" s="5"/>
      <c r="H21" s="5"/>
      <c r="I21" s="5"/>
      <c r="J21" s="5"/>
      <c r="K21" s="5"/>
    </row>
    <row r="30" spans="1:11" ht="15.6" x14ac:dyDescent="0.25">
      <c r="A30" s="32" t="s">
        <v>12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 ht="15" customHeight="1" x14ac:dyDescent="0.25"/>
    <row r="32" spans="1:11" ht="12.75" customHeight="1" x14ac:dyDescent="0.25">
      <c r="A32" s="33" t="s">
        <v>11</v>
      </c>
      <c r="B32" s="7">
        <v>1</v>
      </c>
      <c r="C32" s="5">
        <v>2</v>
      </c>
      <c r="D32" s="5">
        <v>3</v>
      </c>
      <c r="E32" s="5">
        <v>4</v>
      </c>
      <c r="F32" s="5">
        <v>5</v>
      </c>
      <c r="G32" s="5">
        <v>6</v>
      </c>
      <c r="H32" s="5">
        <v>7</v>
      </c>
      <c r="I32" s="5">
        <v>8</v>
      </c>
      <c r="J32" s="5">
        <v>9</v>
      </c>
      <c r="K32" s="5">
        <v>10</v>
      </c>
    </row>
    <row r="33" spans="1:11" ht="22.5" customHeight="1" x14ac:dyDescent="0.25">
      <c r="A33" s="34"/>
      <c r="B33" s="6" t="s">
        <v>1</v>
      </c>
      <c r="C33" s="3" t="s">
        <v>2</v>
      </c>
      <c r="D33" s="3" t="s">
        <v>3</v>
      </c>
      <c r="E33" s="3" t="s">
        <v>4</v>
      </c>
      <c r="F33" s="3" t="s">
        <v>5</v>
      </c>
      <c r="G33" s="3" t="s">
        <v>6</v>
      </c>
      <c r="H33" s="3" t="s">
        <v>7</v>
      </c>
      <c r="I33" s="3" t="s">
        <v>35</v>
      </c>
      <c r="J33" s="3" t="s">
        <v>36</v>
      </c>
      <c r="K33" s="3" t="s">
        <v>37</v>
      </c>
    </row>
    <row r="34" spans="1:11" ht="17.100000000000001" customHeight="1" x14ac:dyDescent="0.25">
      <c r="A34" s="5">
        <v>27</v>
      </c>
      <c r="B34" s="2">
        <v>37</v>
      </c>
      <c r="C34" s="2">
        <v>58</v>
      </c>
      <c r="D34" s="2">
        <v>62</v>
      </c>
      <c r="E34" s="2">
        <v>67</v>
      </c>
      <c r="F34" s="2"/>
      <c r="G34" s="2">
        <v>94</v>
      </c>
      <c r="H34" s="2"/>
      <c r="I34" s="2">
        <v>109</v>
      </c>
      <c r="J34" s="2">
        <v>188</v>
      </c>
      <c r="K34" s="2">
        <v>202</v>
      </c>
    </row>
    <row r="35" spans="1:11" ht="17.100000000000001" customHeight="1" x14ac:dyDescent="0.25">
      <c r="A35" s="5">
        <v>28</v>
      </c>
      <c r="B35" s="2">
        <v>54</v>
      </c>
      <c r="C35" s="2">
        <v>79</v>
      </c>
      <c r="D35" s="2">
        <v>94</v>
      </c>
      <c r="E35" s="2">
        <v>103</v>
      </c>
      <c r="F35" s="2"/>
      <c r="G35" s="2">
        <v>131</v>
      </c>
      <c r="H35" s="2"/>
      <c r="I35" s="2">
        <v>168</v>
      </c>
      <c r="J35" s="2">
        <v>233</v>
      </c>
      <c r="K35" s="2">
        <v>246</v>
      </c>
    </row>
    <row r="36" spans="1:11" ht="17.100000000000001" customHeight="1" x14ac:dyDescent="0.25">
      <c r="A36" s="5">
        <v>31</v>
      </c>
      <c r="B36" s="2">
        <v>45</v>
      </c>
      <c r="C36" s="2">
        <v>70</v>
      </c>
      <c r="D36" s="2">
        <v>75</v>
      </c>
      <c r="E36" s="2">
        <v>87</v>
      </c>
      <c r="F36" s="2"/>
      <c r="G36" s="2">
        <v>109</v>
      </c>
      <c r="H36" s="2"/>
      <c r="I36" s="2">
        <v>157</v>
      </c>
      <c r="J36" s="2">
        <v>235</v>
      </c>
      <c r="K36" s="2">
        <v>311</v>
      </c>
    </row>
    <row r="37" spans="1:11" ht="17.100000000000001" customHeight="1" x14ac:dyDescent="0.25">
      <c r="A37" s="5">
        <v>32</v>
      </c>
      <c r="B37" s="2">
        <v>55</v>
      </c>
      <c r="C37" s="2">
        <v>88</v>
      </c>
      <c r="D37" s="2">
        <v>101</v>
      </c>
      <c r="E37" s="2">
        <v>118</v>
      </c>
      <c r="F37" s="2"/>
      <c r="G37" s="2">
        <v>144</v>
      </c>
      <c r="H37" s="2"/>
      <c r="I37" s="2">
        <v>203</v>
      </c>
      <c r="J37" s="2">
        <v>353</v>
      </c>
      <c r="K37" s="2">
        <v>330</v>
      </c>
    </row>
    <row r="38" spans="1:11" ht="17.100000000000001" customHeight="1" x14ac:dyDescent="0.25">
      <c r="A38" s="5">
        <v>35</v>
      </c>
      <c r="B38" s="2">
        <v>51</v>
      </c>
      <c r="C38" s="2">
        <v>77</v>
      </c>
      <c r="D38" s="2">
        <v>90</v>
      </c>
      <c r="E38" s="2">
        <v>103</v>
      </c>
      <c r="F38" s="2"/>
      <c r="G38" s="2">
        <v>131</v>
      </c>
      <c r="H38" s="2"/>
      <c r="I38" s="2">
        <v>197</v>
      </c>
      <c r="J38" s="2">
        <v>360</v>
      </c>
      <c r="K38" s="2">
        <v>366</v>
      </c>
    </row>
    <row r="39" spans="1:11" ht="17.100000000000001" customHeight="1" x14ac:dyDescent="0.25">
      <c r="A39" s="5">
        <v>36</v>
      </c>
      <c r="B39" s="2">
        <v>51</v>
      </c>
      <c r="C39" s="2">
        <v>87</v>
      </c>
      <c r="D39" s="2">
        <v>89</v>
      </c>
      <c r="E39" s="2">
        <v>104</v>
      </c>
      <c r="F39" s="2"/>
      <c r="G39" s="2">
        <v>129</v>
      </c>
      <c r="H39" s="2"/>
      <c r="I39" s="2">
        <v>192</v>
      </c>
      <c r="J39" s="2">
        <v>321</v>
      </c>
      <c r="K39" s="2">
        <v>375</v>
      </c>
    </row>
    <row r="40" spans="1:11" ht="17.100000000000001" customHeight="1" x14ac:dyDescent="0.25">
      <c r="A40" s="5">
        <v>39</v>
      </c>
      <c r="B40" s="2">
        <v>39</v>
      </c>
      <c r="C40" s="11">
        <v>77</v>
      </c>
      <c r="D40" s="2">
        <v>82</v>
      </c>
      <c r="E40" s="2">
        <v>87</v>
      </c>
      <c r="F40" s="2"/>
      <c r="G40" s="2">
        <v>104</v>
      </c>
      <c r="H40" s="2"/>
      <c r="I40" s="2">
        <v>165</v>
      </c>
      <c r="J40" s="2">
        <v>285</v>
      </c>
      <c r="K40" s="2">
        <v>323</v>
      </c>
    </row>
    <row r="41" spans="1:11" ht="17.100000000000001" customHeight="1" x14ac:dyDescent="0.25">
      <c r="A41" s="5">
        <v>40</v>
      </c>
      <c r="B41" s="2">
        <v>58</v>
      </c>
      <c r="C41" s="2">
        <v>95</v>
      </c>
      <c r="D41" s="2">
        <v>117</v>
      </c>
      <c r="E41" s="2">
        <v>120</v>
      </c>
      <c r="F41" s="2"/>
      <c r="G41" s="2">
        <v>151</v>
      </c>
      <c r="H41" s="2"/>
      <c r="I41" s="2">
        <v>230</v>
      </c>
      <c r="J41" s="2">
        <v>278</v>
      </c>
      <c r="K41" s="2">
        <v>331</v>
      </c>
    </row>
    <row r="42" spans="1:11" ht="17.100000000000001" customHeight="1" x14ac:dyDescent="0.25">
      <c r="A42" s="5">
        <v>41</v>
      </c>
      <c r="B42" s="2">
        <v>43</v>
      </c>
      <c r="C42" s="2">
        <v>71</v>
      </c>
      <c r="D42" s="2">
        <v>76</v>
      </c>
      <c r="E42" s="2">
        <v>82</v>
      </c>
      <c r="F42" s="2"/>
      <c r="G42" s="2">
        <v>104</v>
      </c>
      <c r="H42" s="2"/>
      <c r="I42" s="2">
        <v>152</v>
      </c>
      <c r="J42" s="2">
        <v>173</v>
      </c>
      <c r="K42" s="2">
        <v>188</v>
      </c>
    </row>
    <row r="43" spans="1:11" ht="17.100000000000001" customHeight="1" x14ac:dyDescent="0.25">
      <c r="A43" s="5">
        <v>42</v>
      </c>
      <c r="B43" s="2">
        <v>69</v>
      </c>
      <c r="C43" s="2">
        <v>101</v>
      </c>
      <c r="D43" s="2">
        <v>114</v>
      </c>
      <c r="E43" s="2">
        <v>127</v>
      </c>
      <c r="F43" s="2"/>
      <c r="G43" s="2">
        <v>150</v>
      </c>
      <c r="H43" s="2"/>
      <c r="I43" s="2">
        <v>230</v>
      </c>
      <c r="J43" s="2">
        <v>288</v>
      </c>
      <c r="K43" s="2">
        <v>295</v>
      </c>
    </row>
    <row r="44" spans="1:11" ht="17.100000000000001" customHeight="1" x14ac:dyDescent="0.25">
      <c r="A44" s="5">
        <v>43</v>
      </c>
      <c r="B44" s="2">
        <v>57</v>
      </c>
      <c r="C44" s="2">
        <v>83</v>
      </c>
      <c r="D44" s="2">
        <v>98</v>
      </c>
      <c r="E44" s="2">
        <v>107</v>
      </c>
      <c r="F44" s="2"/>
      <c r="G44" s="2">
        <v>137</v>
      </c>
      <c r="H44" s="2"/>
      <c r="I44" s="2">
        <v>217</v>
      </c>
      <c r="J44" s="2">
        <v>288</v>
      </c>
      <c r="K44" s="2">
        <v>297</v>
      </c>
    </row>
    <row r="45" spans="1:11" ht="17.100000000000001" customHeight="1" x14ac:dyDescent="0.25">
      <c r="A45" s="5">
        <v>44</v>
      </c>
      <c r="B45" s="2">
        <v>67</v>
      </c>
      <c r="C45" s="2">
        <v>117</v>
      </c>
      <c r="D45" s="2">
        <v>130</v>
      </c>
      <c r="E45" s="2">
        <v>137</v>
      </c>
      <c r="F45" s="2"/>
      <c r="G45" s="2">
        <v>180</v>
      </c>
      <c r="H45" s="2"/>
      <c r="I45" s="2">
        <v>276</v>
      </c>
      <c r="J45" s="2">
        <v>328</v>
      </c>
      <c r="K45" s="2">
        <v>350</v>
      </c>
    </row>
    <row r="46" spans="1:11" ht="17.100000000000001" customHeight="1" x14ac:dyDescent="0.25">
      <c r="A46" s="5">
        <v>47</v>
      </c>
      <c r="B46" s="2">
        <v>47</v>
      </c>
      <c r="C46" s="2">
        <v>68</v>
      </c>
      <c r="D46" s="2">
        <v>71</v>
      </c>
      <c r="E46" s="2">
        <v>80</v>
      </c>
      <c r="F46" s="2"/>
      <c r="G46" s="2">
        <v>119</v>
      </c>
      <c r="H46" s="2"/>
      <c r="I46" s="2">
        <v>143</v>
      </c>
      <c r="J46" s="2">
        <v>182</v>
      </c>
      <c r="K46" s="2">
        <v>197</v>
      </c>
    </row>
    <row r="47" spans="1:11" ht="17.100000000000001" customHeight="1" x14ac:dyDescent="0.25">
      <c r="A47" s="5">
        <v>48</v>
      </c>
      <c r="B47" s="2">
        <v>36</v>
      </c>
      <c r="C47" s="2">
        <v>52</v>
      </c>
      <c r="D47" s="2">
        <v>58</v>
      </c>
      <c r="E47" s="2">
        <v>66</v>
      </c>
      <c r="F47" s="2"/>
      <c r="G47" s="2">
        <v>91</v>
      </c>
      <c r="H47" s="2"/>
      <c r="I47" s="2">
        <v>130</v>
      </c>
      <c r="J47" s="2">
        <v>162</v>
      </c>
      <c r="K47" s="2">
        <v>199</v>
      </c>
    </row>
    <row r="48" spans="1:11" ht="17.100000000000001" customHeight="1" x14ac:dyDescent="0.25">
      <c r="A48" s="5">
        <v>51</v>
      </c>
      <c r="B48" s="2">
        <v>55</v>
      </c>
      <c r="C48" s="2">
        <v>88</v>
      </c>
      <c r="D48" s="2">
        <v>105</v>
      </c>
      <c r="E48" s="2">
        <v>109</v>
      </c>
      <c r="F48" s="2"/>
      <c r="G48" s="2">
        <v>156</v>
      </c>
      <c r="H48" s="2"/>
      <c r="I48" s="2">
        <v>203</v>
      </c>
      <c r="J48" s="2">
        <v>305</v>
      </c>
      <c r="K48" s="2">
        <v>341</v>
      </c>
    </row>
    <row r="49" spans="1:11" ht="17.100000000000001" customHeight="1" x14ac:dyDescent="0.25">
      <c r="A49" s="5">
        <v>52</v>
      </c>
      <c r="B49" s="2">
        <v>67</v>
      </c>
      <c r="C49" s="2">
        <v>115</v>
      </c>
      <c r="D49" s="2">
        <v>136</v>
      </c>
      <c r="E49" s="2">
        <v>140</v>
      </c>
      <c r="F49" s="2"/>
      <c r="G49" s="2">
        <v>185</v>
      </c>
      <c r="H49" s="2"/>
      <c r="I49" s="2">
        <v>234</v>
      </c>
      <c r="J49" s="2">
        <v>399</v>
      </c>
      <c r="K49" s="2">
        <v>434</v>
      </c>
    </row>
    <row r="50" spans="1:11" s="4" customFormat="1" ht="27" customHeight="1" x14ac:dyDescent="0.25">
      <c r="A50" s="3" t="s">
        <v>0</v>
      </c>
      <c r="B50" s="10" t="s">
        <v>15</v>
      </c>
      <c r="C50" s="13" t="s">
        <v>22</v>
      </c>
      <c r="D50" s="10" t="s">
        <v>16</v>
      </c>
      <c r="E50" s="14" t="s">
        <v>26</v>
      </c>
      <c r="F50" s="5"/>
      <c r="G50" s="5"/>
      <c r="H50" s="5"/>
      <c r="I50" s="5"/>
      <c r="J50" s="5"/>
      <c r="K50" s="5"/>
    </row>
  </sheetData>
  <mergeCells count="4">
    <mergeCell ref="A1:K1"/>
    <mergeCell ref="A3:A4"/>
    <mergeCell ref="A30:K30"/>
    <mergeCell ref="A32:A33"/>
  </mergeCells>
  <phoneticPr fontId="1" type="noConversion"/>
  <pageMargins left="0.23622047244094488" right="0.23622047244094488" top="7.874015748031496E-2" bottom="7.874015748031496E-2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7F4BD-02E8-4C02-9644-C2FC924E837B}">
  <dimension ref="A1:L48"/>
  <sheetViews>
    <sheetView topLeftCell="F25" workbookViewId="0">
      <selection activeCell="I34" sqref="I34:K47"/>
    </sheetView>
  </sheetViews>
  <sheetFormatPr defaultColWidth="9" defaultRowHeight="13.8" x14ac:dyDescent="0.25"/>
  <cols>
    <col min="1" max="1" width="6.77734375" style="4" customWidth="1"/>
    <col min="2" max="11" width="10.77734375" style="1" customWidth="1"/>
    <col min="12" max="16384" width="9" style="1"/>
  </cols>
  <sheetData>
    <row r="1" spans="1:12" ht="15.6" x14ac:dyDescent="0.25">
      <c r="A1" s="32" t="s">
        <v>12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9"/>
    </row>
    <row r="3" spans="1:12" ht="12" customHeight="1" x14ac:dyDescent="0.25">
      <c r="A3" s="33" t="s">
        <v>11</v>
      </c>
      <c r="B3" s="7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4"/>
    </row>
    <row r="4" spans="1:12" ht="22.5" customHeight="1" x14ac:dyDescent="0.25">
      <c r="A4" s="34"/>
      <c r="B4" s="6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35</v>
      </c>
      <c r="J4" s="3" t="s">
        <v>36</v>
      </c>
      <c r="K4" s="3" t="s">
        <v>37</v>
      </c>
      <c r="L4" s="8"/>
    </row>
    <row r="5" spans="1:12" ht="17.100000000000001" customHeight="1" x14ac:dyDescent="0.25">
      <c r="A5" s="5">
        <v>55</v>
      </c>
      <c r="B5" s="2">
        <v>44</v>
      </c>
      <c r="C5" s="2">
        <v>62</v>
      </c>
      <c r="D5" s="2">
        <v>73</v>
      </c>
      <c r="E5" s="2">
        <v>79</v>
      </c>
      <c r="F5" s="2"/>
      <c r="G5" s="2">
        <v>120</v>
      </c>
      <c r="H5" s="2"/>
      <c r="I5" s="2">
        <v>145</v>
      </c>
      <c r="J5" s="2">
        <v>281</v>
      </c>
      <c r="K5" s="2">
        <v>321</v>
      </c>
    </row>
    <row r="6" spans="1:12" ht="17.100000000000001" customHeight="1" x14ac:dyDescent="0.25">
      <c r="A6" s="5">
        <v>56</v>
      </c>
      <c r="B6" s="2">
        <v>60</v>
      </c>
      <c r="C6" s="2">
        <v>94</v>
      </c>
      <c r="D6" s="2">
        <v>105</v>
      </c>
      <c r="E6" s="2">
        <v>119</v>
      </c>
      <c r="F6" s="2"/>
      <c r="G6" s="2">
        <v>160</v>
      </c>
      <c r="H6" s="2"/>
      <c r="I6" s="2">
        <v>188</v>
      </c>
      <c r="J6" s="2">
        <v>393</v>
      </c>
      <c r="K6" s="2">
        <v>364</v>
      </c>
    </row>
    <row r="7" spans="1:12" ht="17.100000000000001" customHeight="1" x14ac:dyDescent="0.25">
      <c r="A7" s="5">
        <v>59</v>
      </c>
      <c r="B7" s="2">
        <v>53</v>
      </c>
      <c r="C7" s="2">
        <v>68</v>
      </c>
      <c r="D7" s="2">
        <v>75</v>
      </c>
      <c r="E7" s="2">
        <v>90</v>
      </c>
      <c r="F7" s="2"/>
      <c r="G7" s="2">
        <v>132</v>
      </c>
      <c r="H7" s="2"/>
      <c r="I7" s="2">
        <v>158</v>
      </c>
      <c r="J7" s="2">
        <v>313</v>
      </c>
      <c r="K7" s="2">
        <v>283</v>
      </c>
    </row>
    <row r="8" spans="1:12" ht="17.100000000000001" customHeight="1" x14ac:dyDescent="0.25">
      <c r="A8" s="5">
        <v>60</v>
      </c>
      <c r="B8" s="2">
        <v>31</v>
      </c>
      <c r="C8" s="2">
        <v>43</v>
      </c>
      <c r="D8" s="2">
        <v>50</v>
      </c>
      <c r="E8" s="2">
        <v>56</v>
      </c>
      <c r="F8" s="2"/>
      <c r="G8" s="2">
        <v>82</v>
      </c>
      <c r="H8" s="2"/>
      <c r="I8" s="2">
        <v>101</v>
      </c>
      <c r="J8" s="2">
        <v>198</v>
      </c>
      <c r="K8" s="2">
        <v>204</v>
      </c>
    </row>
    <row r="9" spans="1:12" ht="17.100000000000001" customHeight="1" x14ac:dyDescent="0.25">
      <c r="A9" s="5">
        <v>61</v>
      </c>
      <c r="B9" s="2">
        <v>71</v>
      </c>
      <c r="C9" s="2">
        <v>97</v>
      </c>
      <c r="D9" s="2">
        <v>113</v>
      </c>
      <c r="E9" s="2">
        <v>117</v>
      </c>
      <c r="F9" s="2"/>
      <c r="G9" s="2">
        <v>176</v>
      </c>
      <c r="H9" s="2"/>
      <c r="I9" s="2">
        <v>198</v>
      </c>
      <c r="J9" s="2">
        <v>447</v>
      </c>
      <c r="K9" s="2">
        <v>425</v>
      </c>
    </row>
    <row r="10" spans="1:12" ht="17.100000000000001" customHeight="1" x14ac:dyDescent="0.25">
      <c r="A10" s="5">
        <v>62</v>
      </c>
      <c r="B10" s="2">
        <v>72</v>
      </c>
      <c r="C10" s="2">
        <v>104</v>
      </c>
      <c r="D10" s="2">
        <v>112</v>
      </c>
      <c r="E10" s="2">
        <v>131</v>
      </c>
      <c r="F10" s="2"/>
      <c r="G10" s="2">
        <v>171</v>
      </c>
      <c r="H10" s="2"/>
      <c r="I10" s="2">
        <v>201</v>
      </c>
      <c r="J10" s="2">
        <v>469</v>
      </c>
      <c r="K10" s="2">
        <v>470</v>
      </c>
    </row>
    <row r="11" spans="1:12" ht="17.100000000000001" customHeight="1" x14ac:dyDescent="0.25">
      <c r="A11" s="5">
        <v>63</v>
      </c>
      <c r="B11" s="2">
        <v>62</v>
      </c>
      <c r="C11" s="2">
        <v>90</v>
      </c>
      <c r="D11" s="2">
        <v>96</v>
      </c>
      <c r="E11" s="2">
        <v>115</v>
      </c>
      <c r="F11" s="2"/>
      <c r="G11" s="2">
        <v>155</v>
      </c>
      <c r="H11" s="2"/>
      <c r="I11" s="2">
        <v>196</v>
      </c>
      <c r="J11" s="2">
        <v>377</v>
      </c>
      <c r="K11" s="2">
        <v>404</v>
      </c>
    </row>
    <row r="12" spans="1:12" ht="17.100000000000001" customHeight="1" x14ac:dyDescent="0.25">
      <c r="A12" s="5">
        <v>64</v>
      </c>
      <c r="B12" s="2">
        <v>65</v>
      </c>
      <c r="C12" s="2">
        <v>91</v>
      </c>
      <c r="D12" s="2">
        <v>96</v>
      </c>
      <c r="E12" s="2">
        <v>113</v>
      </c>
      <c r="F12" s="2"/>
      <c r="G12" s="2">
        <v>166</v>
      </c>
      <c r="H12" s="2"/>
      <c r="I12" s="2">
        <v>200</v>
      </c>
      <c r="J12" s="2">
        <v>412</v>
      </c>
      <c r="K12" s="2">
        <v>412</v>
      </c>
    </row>
    <row r="13" spans="1:12" ht="17.100000000000001" customHeight="1" x14ac:dyDescent="0.25">
      <c r="A13" s="5">
        <v>67</v>
      </c>
      <c r="B13" s="2">
        <v>32</v>
      </c>
      <c r="C13" s="2">
        <v>44</v>
      </c>
      <c r="D13" s="2">
        <v>49</v>
      </c>
      <c r="E13" s="2">
        <v>55</v>
      </c>
      <c r="F13" s="2"/>
      <c r="G13" s="2">
        <v>79</v>
      </c>
      <c r="H13" s="2"/>
      <c r="I13" s="2">
        <v>100</v>
      </c>
      <c r="J13" s="2">
        <v>178</v>
      </c>
      <c r="K13" s="2">
        <v>185</v>
      </c>
    </row>
    <row r="14" spans="1:12" ht="17.100000000000001" customHeight="1" x14ac:dyDescent="0.25">
      <c r="A14" s="5">
        <v>68</v>
      </c>
      <c r="B14" s="2">
        <v>53</v>
      </c>
      <c r="C14" s="2">
        <v>75</v>
      </c>
      <c r="D14" s="2">
        <v>83</v>
      </c>
      <c r="E14" s="2">
        <v>96</v>
      </c>
      <c r="F14" s="2"/>
      <c r="G14" s="2">
        <v>130</v>
      </c>
      <c r="H14" s="2"/>
      <c r="I14" s="2">
        <v>157</v>
      </c>
      <c r="J14" s="2">
        <v>254</v>
      </c>
      <c r="K14" s="2">
        <v>262</v>
      </c>
    </row>
    <row r="15" spans="1:12" ht="17.100000000000001" customHeight="1" x14ac:dyDescent="0.25">
      <c r="A15" s="5">
        <v>71</v>
      </c>
      <c r="B15" s="2">
        <v>57</v>
      </c>
      <c r="C15" s="2">
        <v>75</v>
      </c>
      <c r="D15" s="2">
        <v>85</v>
      </c>
      <c r="E15" s="2">
        <v>102</v>
      </c>
      <c r="F15" s="2"/>
      <c r="G15" s="2">
        <v>138</v>
      </c>
      <c r="H15" s="2"/>
      <c r="I15" s="2">
        <v>172</v>
      </c>
      <c r="J15" s="2">
        <v>352</v>
      </c>
      <c r="K15" s="2">
        <v>347</v>
      </c>
    </row>
    <row r="16" spans="1:12" ht="17.100000000000001" customHeight="1" x14ac:dyDescent="0.25">
      <c r="A16" s="5">
        <v>72</v>
      </c>
      <c r="B16" s="2">
        <v>67</v>
      </c>
      <c r="C16" s="2">
        <v>84</v>
      </c>
      <c r="D16" s="2">
        <v>91</v>
      </c>
      <c r="E16" s="2">
        <v>108</v>
      </c>
      <c r="F16" s="2"/>
      <c r="G16" s="2">
        <v>150</v>
      </c>
      <c r="H16" s="2"/>
      <c r="I16" s="2">
        <v>177</v>
      </c>
      <c r="J16" s="2">
        <v>362</v>
      </c>
      <c r="K16" s="2">
        <v>362</v>
      </c>
    </row>
    <row r="17" spans="1:11" ht="17.100000000000001" customHeight="1" x14ac:dyDescent="0.25">
      <c r="A17" s="5">
        <v>76</v>
      </c>
      <c r="B17" s="2">
        <v>44</v>
      </c>
      <c r="C17" s="2">
        <v>64</v>
      </c>
      <c r="D17" s="2">
        <v>67</v>
      </c>
      <c r="E17" s="2">
        <v>75</v>
      </c>
      <c r="F17" s="2"/>
      <c r="G17" s="2">
        <v>108</v>
      </c>
      <c r="H17" s="2"/>
      <c r="I17" s="2">
        <v>132</v>
      </c>
      <c r="J17" s="2">
        <v>301</v>
      </c>
      <c r="K17" s="2">
        <v>302</v>
      </c>
    </row>
    <row r="18" spans="1:11" ht="17.100000000000001" customHeight="1" x14ac:dyDescent="0.25">
      <c r="A18" s="5">
        <v>75</v>
      </c>
      <c r="B18" s="2">
        <v>53</v>
      </c>
      <c r="C18" s="2">
        <v>68</v>
      </c>
      <c r="D18" s="2">
        <v>79</v>
      </c>
      <c r="E18" s="2">
        <v>86</v>
      </c>
      <c r="F18" s="2"/>
      <c r="G18" s="2">
        <v>132</v>
      </c>
      <c r="H18" s="2"/>
      <c r="I18" s="2">
        <v>163</v>
      </c>
      <c r="J18" s="2">
        <v>358</v>
      </c>
      <c r="K18" s="2">
        <v>361</v>
      </c>
    </row>
    <row r="19" spans="1:11" s="4" customFormat="1" ht="27" customHeight="1" x14ac:dyDescent="0.25">
      <c r="A19" s="3" t="s">
        <v>0</v>
      </c>
      <c r="B19" s="10" t="s">
        <v>17</v>
      </c>
      <c r="C19" s="10" t="s">
        <v>18</v>
      </c>
      <c r="D19" s="10" t="s">
        <v>23</v>
      </c>
      <c r="E19" s="10" t="s">
        <v>13</v>
      </c>
      <c r="F19" s="5"/>
      <c r="G19" s="5"/>
      <c r="H19" s="5"/>
      <c r="I19" s="5"/>
      <c r="J19" s="5"/>
      <c r="K19" s="5"/>
    </row>
    <row r="30" spans="1:11" ht="15.6" x14ac:dyDescent="0.25">
      <c r="A30" s="32" t="s">
        <v>12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 ht="15" customHeight="1" x14ac:dyDescent="0.25"/>
    <row r="32" spans="1:11" ht="12.75" customHeight="1" x14ac:dyDescent="0.25">
      <c r="A32" s="33" t="s">
        <v>11</v>
      </c>
      <c r="B32" s="7">
        <v>1</v>
      </c>
      <c r="C32" s="5">
        <v>2</v>
      </c>
      <c r="D32" s="5">
        <v>3</v>
      </c>
      <c r="E32" s="5">
        <v>4</v>
      </c>
      <c r="F32" s="5">
        <v>5</v>
      </c>
      <c r="G32" s="5">
        <v>6</v>
      </c>
      <c r="H32" s="5">
        <v>7</v>
      </c>
      <c r="I32" s="5">
        <v>8</v>
      </c>
      <c r="J32" s="5">
        <v>9</v>
      </c>
      <c r="K32" s="5">
        <v>10</v>
      </c>
    </row>
    <row r="33" spans="1:11" ht="22.5" customHeight="1" x14ac:dyDescent="0.25">
      <c r="A33" s="34"/>
      <c r="B33" s="6" t="s">
        <v>1</v>
      </c>
      <c r="C33" s="3" t="s">
        <v>2</v>
      </c>
      <c r="D33" s="3" t="s">
        <v>3</v>
      </c>
      <c r="E33" s="3" t="s">
        <v>4</v>
      </c>
      <c r="F33" s="3" t="s">
        <v>5</v>
      </c>
      <c r="G33" s="3" t="s">
        <v>6</v>
      </c>
      <c r="H33" s="3" t="s">
        <v>7</v>
      </c>
      <c r="I33" s="3" t="s">
        <v>35</v>
      </c>
      <c r="J33" s="3" t="s">
        <v>36</v>
      </c>
      <c r="K33" s="3" t="s">
        <v>37</v>
      </c>
    </row>
    <row r="34" spans="1:11" ht="17.100000000000001" customHeight="1" x14ac:dyDescent="0.25">
      <c r="A34" s="5">
        <v>79</v>
      </c>
      <c r="B34" s="2">
        <v>52</v>
      </c>
      <c r="C34" s="2">
        <v>74</v>
      </c>
      <c r="D34" s="2">
        <v>83</v>
      </c>
      <c r="E34" s="2">
        <v>99</v>
      </c>
      <c r="F34" s="2"/>
      <c r="G34" s="2">
        <v>144</v>
      </c>
      <c r="H34" s="2"/>
      <c r="I34" s="2">
        <v>174</v>
      </c>
      <c r="J34" s="2">
        <v>335</v>
      </c>
      <c r="K34" s="2">
        <v>364</v>
      </c>
    </row>
    <row r="35" spans="1:11" ht="17.100000000000001" customHeight="1" x14ac:dyDescent="0.25">
      <c r="A35" s="5">
        <v>80</v>
      </c>
      <c r="B35" s="2">
        <v>50</v>
      </c>
      <c r="C35" s="2">
        <v>74</v>
      </c>
      <c r="D35" s="2">
        <v>83</v>
      </c>
      <c r="E35" s="2">
        <v>95</v>
      </c>
      <c r="F35" s="2"/>
      <c r="G35" s="2">
        <v>136</v>
      </c>
      <c r="H35" s="2"/>
      <c r="I35" s="2">
        <v>171</v>
      </c>
      <c r="J35" s="2">
        <v>307</v>
      </c>
      <c r="K35" s="2">
        <v>290</v>
      </c>
    </row>
    <row r="36" spans="1:11" ht="17.100000000000001" customHeight="1" x14ac:dyDescent="0.25">
      <c r="A36" s="5">
        <v>81</v>
      </c>
      <c r="B36" s="2">
        <v>64</v>
      </c>
      <c r="C36" s="2">
        <v>106</v>
      </c>
      <c r="D36" s="2">
        <v>114</v>
      </c>
      <c r="E36" s="2">
        <v>133</v>
      </c>
      <c r="F36" s="2"/>
      <c r="G36" s="2">
        <v>164</v>
      </c>
      <c r="H36" s="2"/>
      <c r="I36" s="2">
        <v>221</v>
      </c>
      <c r="J36" s="2">
        <v>256</v>
      </c>
      <c r="K36" s="2">
        <v>306</v>
      </c>
    </row>
    <row r="37" spans="1:11" ht="17.100000000000001" customHeight="1" x14ac:dyDescent="0.25">
      <c r="A37" s="5">
        <v>82</v>
      </c>
      <c r="B37" s="2">
        <v>58</v>
      </c>
      <c r="C37" s="2">
        <v>96</v>
      </c>
      <c r="D37" s="2">
        <v>131</v>
      </c>
      <c r="E37" s="2">
        <v>125</v>
      </c>
      <c r="F37" s="2"/>
      <c r="G37" s="2">
        <v>158</v>
      </c>
      <c r="H37" s="2"/>
      <c r="I37" s="2">
        <v>193</v>
      </c>
      <c r="J37" s="2">
        <v>208</v>
      </c>
      <c r="K37" s="2">
        <v>211</v>
      </c>
    </row>
    <row r="38" spans="1:11" ht="17.100000000000001" customHeight="1" x14ac:dyDescent="0.25">
      <c r="A38" s="5">
        <v>83</v>
      </c>
      <c r="B38" s="2">
        <v>63</v>
      </c>
      <c r="C38" s="2">
        <v>102</v>
      </c>
      <c r="D38" s="2">
        <v>130</v>
      </c>
      <c r="E38" s="2">
        <v>141</v>
      </c>
      <c r="F38" s="2"/>
      <c r="G38" s="2">
        <v>178</v>
      </c>
      <c r="H38" s="2"/>
      <c r="I38" s="2">
        <v>251</v>
      </c>
      <c r="J38" s="2">
        <v>359</v>
      </c>
      <c r="K38" s="2">
        <v>408</v>
      </c>
    </row>
    <row r="39" spans="1:11" ht="17.100000000000001" customHeight="1" x14ac:dyDescent="0.25">
      <c r="A39" s="5">
        <v>84</v>
      </c>
      <c r="B39" s="2">
        <v>78</v>
      </c>
      <c r="C39" s="2">
        <v>120</v>
      </c>
      <c r="D39" s="2">
        <v>155</v>
      </c>
      <c r="E39" s="2">
        <v>153</v>
      </c>
      <c r="F39" s="2"/>
      <c r="G39" s="2">
        <v>190</v>
      </c>
      <c r="H39" s="2"/>
      <c r="I39" s="2">
        <v>286</v>
      </c>
      <c r="J39" s="2">
        <v>323</v>
      </c>
      <c r="K39" s="2">
        <v>353</v>
      </c>
    </row>
    <row r="40" spans="1:11" ht="17.100000000000001" customHeight="1" x14ac:dyDescent="0.25">
      <c r="A40" s="5">
        <v>87</v>
      </c>
      <c r="B40" s="2">
        <v>37</v>
      </c>
      <c r="C40" s="2">
        <v>56</v>
      </c>
      <c r="D40" s="2">
        <v>84</v>
      </c>
      <c r="E40" s="2">
        <v>71</v>
      </c>
      <c r="F40" s="2"/>
      <c r="G40" s="2">
        <v>92</v>
      </c>
      <c r="H40" s="2"/>
      <c r="I40" s="2">
        <v>117</v>
      </c>
      <c r="J40" s="2">
        <v>123</v>
      </c>
      <c r="K40" s="2">
        <v>144</v>
      </c>
    </row>
    <row r="41" spans="1:11" ht="17.100000000000001" customHeight="1" x14ac:dyDescent="0.25">
      <c r="A41" s="5">
        <v>88</v>
      </c>
      <c r="B41" s="2">
        <v>57</v>
      </c>
      <c r="C41" s="2">
        <v>76</v>
      </c>
      <c r="D41" s="2">
        <v>114</v>
      </c>
      <c r="E41" s="2">
        <v>101</v>
      </c>
      <c r="F41" s="2"/>
      <c r="G41" s="2">
        <v>144</v>
      </c>
      <c r="H41" s="2"/>
      <c r="I41" s="1">
        <v>174</v>
      </c>
      <c r="J41" s="2">
        <v>232</v>
      </c>
      <c r="K41" s="2">
        <v>253</v>
      </c>
    </row>
    <row r="42" spans="1:11" ht="17.100000000000001" customHeight="1" x14ac:dyDescent="0.25">
      <c r="A42" s="5">
        <v>91</v>
      </c>
      <c r="B42" s="2">
        <v>51</v>
      </c>
      <c r="C42" s="2">
        <v>90</v>
      </c>
      <c r="D42" s="2">
        <v>122</v>
      </c>
      <c r="E42" s="2">
        <v>108</v>
      </c>
      <c r="F42" s="2"/>
      <c r="G42" s="2">
        <v>149</v>
      </c>
      <c r="H42" s="2"/>
      <c r="I42" s="2">
        <v>193</v>
      </c>
      <c r="J42" s="2">
        <v>317</v>
      </c>
      <c r="K42" s="2">
        <v>334</v>
      </c>
    </row>
    <row r="43" spans="1:11" ht="17.100000000000001" customHeight="1" x14ac:dyDescent="0.25">
      <c r="A43" s="5">
        <v>92</v>
      </c>
      <c r="B43" s="2">
        <v>42</v>
      </c>
      <c r="C43" s="2">
        <v>79</v>
      </c>
      <c r="D43" s="2">
        <v>105</v>
      </c>
      <c r="E43" s="2">
        <v>95</v>
      </c>
      <c r="F43" s="2"/>
      <c r="G43" s="2">
        <v>136</v>
      </c>
      <c r="H43" s="2"/>
      <c r="I43" s="2">
        <v>171</v>
      </c>
      <c r="J43" s="2">
        <v>288</v>
      </c>
      <c r="K43" s="2">
        <v>281</v>
      </c>
    </row>
    <row r="44" spans="1:11" ht="17.100000000000001" customHeight="1" x14ac:dyDescent="0.25">
      <c r="A44" s="5">
        <v>95</v>
      </c>
      <c r="B44" s="2">
        <v>49</v>
      </c>
      <c r="C44" s="2">
        <v>67</v>
      </c>
      <c r="D44" s="2">
        <v>107</v>
      </c>
      <c r="E44" s="2">
        <v>101</v>
      </c>
      <c r="F44" s="2"/>
      <c r="G44" s="2">
        <v>133</v>
      </c>
      <c r="H44" s="2"/>
      <c r="I44" s="2">
        <v>172</v>
      </c>
      <c r="J44" s="2">
        <v>301</v>
      </c>
      <c r="K44" s="2">
        <v>274</v>
      </c>
    </row>
    <row r="45" spans="1:11" ht="17.100000000000001" customHeight="1" x14ac:dyDescent="0.25">
      <c r="A45" s="5">
        <v>95</v>
      </c>
      <c r="B45" s="2">
        <v>52</v>
      </c>
      <c r="C45" s="2">
        <v>87</v>
      </c>
      <c r="D45" s="2">
        <v>114</v>
      </c>
      <c r="E45" s="2">
        <v>114</v>
      </c>
      <c r="F45" s="2"/>
      <c r="G45" s="2">
        <v>146</v>
      </c>
      <c r="H45" s="2"/>
      <c r="I45" s="2">
        <v>192</v>
      </c>
      <c r="J45" s="2">
        <v>298</v>
      </c>
      <c r="K45" s="2">
        <v>352</v>
      </c>
    </row>
    <row r="46" spans="1:11" ht="17.100000000000001" customHeight="1" x14ac:dyDescent="0.25">
      <c r="A46" s="5">
        <v>99</v>
      </c>
      <c r="B46" s="2">
        <v>57</v>
      </c>
      <c r="C46" s="2">
        <v>92</v>
      </c>
      <c r="D46" s="2">
        <v>97</v>
      </c>
      <c r="E46" s="2">
        <v>124</v>
      </c>
      <c r="F46" s="2"/>
      <c r="G46" s="2">
        <v>178</v>
      </c>
      <c r="H46" s="2"/>
      <c r="I46" s="2">
        <v>216</v>
      </c>
      <c r="J46" s="2">
        <v>336</v>
      </c>
      <c r="K46" s="2">
        <v>372</v>
      </c>
    </row>
    <row r="47" spans="1:11" ht="17.100000000000001" customHeight="1" x14ac:dyDescent="0.25">
      <c r="A47" s="5">
        <v>100</v>
      </c>
      <c r="B47" s="2">
        <v>41</v>
      </c>
      <c r="C47" s="2">
        <v>73</v>
      </c>
      <c r="D47" s="2">
        <v>82</v>
      </c>
      <c r="E47" s="2">
        <v>95</v>
      </c>
      <c r="F47" s="2"/>
      <c r="G47" s="2">
        <v>142</v>
      </c>
      <c r="H47" s="2"/>
      <c r="I47" s="2">
        <v>184</v>
      </c>
      <c r="J47" s="2">
        <v>236</v>
      </c>
      <c r="K47" s="2">
        <v>255</v>
      </c>
    </row>
    <row r="48" spans="1:11" s="4" customFormat="1" ht="27" customHeight="1" x14ac:dyDescent="0.25">
      <c r="A48" s="3" t="s">
        <v>0</v>
      </c>
      <c r="B48" s="10" t="s">
        <v>13</v>
      </c>
      <c r="C48" s="10" t="s">
        <v>14</v>
      </c>
      <c r="D48" s="13" t="s">
        <v>24</v>
      </c>
      <c r="E48" s="10" t="s">
        <v>18</v>
      </c>
      <c r="F48" s="5"/>
      <c r="G48" s="5"/>
      <c r="H48" s="5"/>
      <c r="I48" s="5"/>
      <c r="J48" s="5"/>
      <c r="K48" s="5"/>
    </row>
  </sheetData>
  <mergeCells count="4">
    <mergeCell ref="A1:K1"/>
    <mergeCell ref="A3:A4"/>
    <mergeCell ref="A30:K30"/>
    <mergeCell ref="A32:A33"/>
  </mergeCells>
  <phoneticPr fontId="1" type="noConversion"/>
  <pageMargins left="7.874015748031496E-2" right="3.937007874015748E-2" top="0.55118110236220474" bottom="0.3543307086614173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FAC62-F758-434F-A9BB-859FC181AB9E}">
  <dimension ref="A2:J79"/>
  <sheetViews>
    <sheetView tabSelected="1" zoomScale="85" zoomScaleNormal="85" workbookViewId="0">
      <selection activeCell="N19" sqref="N19"/>
    </sheetView>
  </sheetViews>
  <sheetFormatPr defaultRowHeight="13.8" x14ac:dyDescent="0.25"/>
  <cols>
    <col min="3" max="3" width="10.44140625" customWidth="1"/>
    <col min="4" max="4" width="11" customWidth="1"/>
    <col min="5" max="5" width="10.88671875" customWidth="1"/>
    <col min="6" max="6" width="10.109375" customWidth="1"/>
    <col min="7" max="7" width="10.77734375" customWidth="1"/>
    <col min="8" max="8" width="10.33203125" customWidth="1"/>
    <col min="9" max="9" width="9.44140625" customWidth="1"/>
  </cols>
  <sheetData>
    <row r="2" spans="1:10" x14ac:dyDescent="0.25">
      <c r="A2" s="30" t="s">
        <v>34</v>
      </c>
      <c r="B2" s="24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</row>
    <row r="3" spans="1:10" x14ac:dyDescent="0.25">
      <c r="A3" s="31"/>
      <c r="B3" s="23"/>
      <c r="C3" s="6" t="s">
        <v>1</v>
      </c>
      <c r="D3" s="3" t="s">
        <v>2</v>
      </c>
      <c r="E3" s="3" t="s">
        <v>3</v>
      </c>
      <c r="F3" s="3" t="s">
        <v>4</v>
      </c>
      <c r="G3" s="25" t="s">
        <v>6</v>
      </c>
      <c r="H3" s="25" t="s">
        <v>35</v>
      </c>
      <c r="I3" s="26" t="s">
        <v>36</v>
      </c>
      <c r="J3" s="3" t="s">
        <v>37</v>
      </c>
    </row>
    <row r="4" spans="1:10" x14ac:dyDescent="0.25">
      <c r="A4" s="15" t="s">
        <v>28</v>
      </c>
      <c r="B4" s="5">
        <v>1</v>
      </c>
      <c r="C4" s="5">
        <v>67</v>
      </c>
      <c r="D4" s="5">
        <v>130</v>
      </c>
      <c r="E4" s="2">
        <v>153</v>
      </c>
      <c r="F4" s="2">
        <v>148</v>
      </c>
      <c r="G4" s="2">
        <v>187</v>
      </c>
      <c r="H4" s="2">
        <v>241</v>
      </c>
      <c r="I4" s="2">
        <v>345</v>
      </c>
      <c r="J4" s="2">
        <v>348</v>
      </c>
    </row>
    <row r="5" spans="1:10" x14ac:dyDescent="0.25">
      <c r="A5" s="15" t="s">
        <v>28</v>
      </c>
      <c r="B5" s="5">
        <v>2</v>
      </c>
      <c r="C5" s="5">
        <v>58</v>
      </c>
      <c r="D5" s="5">
        <v>103</v>
      </c>
      <c r="E5" s="2">
        <v>123</v>
      </c>
      <c r="F5" s="2">
        <v>126</v>
      </c>
      <c r="G5" s="2">
        <v>167</v>
      </c>
      <c r="H5" s="2">
        <v>204</v>
      </c>
      <c r="I5" s="2">
        <v>309</v>
      </c>
      <c r="J5" s="2">
        <v>351</v>
      </c>
    </row>
    <row r="6" spans="1:10" x14ac:dyDescent="0.25">
      <c r="A6" s="15" t="s">
        <v>28</v>
      </c>
      <c r="B6" s="5">
        <v>21</v>
      </c>
      <c r="C6" s="5">
        <v>48</v>
      </c>
      <c r="D6" s="5">
        <v>80</v>
      </c>
      <c r="E6" s="2">
        <v>85</v>
      </c>
      <c r="F6" s="2">
        <v>93</v>
      </c>
      <c r="G6" s="2">
        <v>110</v>
      </c>
      <c r="H6" s="2">
        <v>165</v>
      </c>
      <c r="I6" s="2">
        <v>290</v>
      </c>
      <c r="J6" s="2">
        <v>316</v>
      </c>
    </row>
    <row r="7" spans="1:10" x14ac:dyDescent="0.25">
      <c r="A7" s="15" t="s">
        <v>28</v>
      </c>
      <c r="B7" s="5">
        <v>22</v>
      </c>
      <c r="C7" s="5">
        <v>45</v>
      </c>
      <c r="D7" s="5">
        <v>80</v>
      </c>
      <c r="E7" s="2">
        <v>82</v>
      </c>
      <c r="F7" s="2">
        <v>91</v>
      </c>
      <c r="G7" s="2">
        <v>111</v>
      </c>
      <c r="H7" s="2">
        <v>156</v>
      </c>
      <c r="I7" s="2">
        <v>306</v>
      </c>
      <c r="J7" s="2">
        <v>321</v>
      </c>
    </row>
    <row r="8" spans="1:10" x14ac:dyDescent="0.25">
      <c r="A8" s="15" t="s">
        <v>28</v>
      </c>
      <c r="B8" s="5">
        <v>41</v>
      </c>
      <c r="C8" s="5">
        <v>43</v>
      </c>
      <c r="D8" s="5">
        <v>71</v>
      </c>
      <c r="E8" s="2">
        <v>76</v>
      </c>
      <c r="F8" s="2">
        <v>82</v>
      </c>
      <c r="G8" s="2">
        <v>104</v>
      </c>
      <c r="H8" s="2">
        <v>152</v>
      </c>
      <c r="I8" s="2">
        <v>173</v>
      </c>
      <c r="J8" s="2">
        <v>188</v>
      </c>
    </row>
    <row r="9" spans="1:10" x14ac:dyDescent="0.25">
      <c r="A9" s="21" t="s">
        <v>28</v>
      </c>
      <c r="B9" s="5">
        <v>42</v>
      </c>
      <c r="C9" s="5">
        <v>69</v>
      </c>
      <c r="D9" s="5">
        <v>101</v>
      </c>
      <c r="E9" s="2">
        <v>114</v>
      </c>
      <c r="F9" s="2">
        <v>127</v>
      </c>
      <c r="G9" s="2">
        <v>150</v>
      </c>
      <c r="H9" s="2">
        <v>230</v>
      </c>
      <c r="I9" s="2">
        <v>288</v>
      </c>
      <c r="J9" s="2">
        <v>295</v>
      </c>
    </row>
    <row r="10" spans="1:10" x14ac:dyDescent="0.25">
      <c r="A10" s="15" t="s">
        <v>28</v>
      </c>
      <c r="B10" s="5">
        <v>61</v>
      </c>
      <c r="C10" s="5">
        <v>71</v>
      </c>
      <c r="D10" s="5">
        <v>97</v>
      </c>
      <c r="E10" s="2">
        <v>113</v>
      </c>
      <c r="F10" s="2">
        <v>117</v>
      </c>
      <c r="G10" s="2">
        <v>176</v>
      </c>
      <c r="H10" s="2">
        <v>198</v>
      </c>
      <c r="I10" s="2">
        <v>447</v>
      </c>
      <c r="J10" s="2">
        <v>425</v>
      </c>
    </row>
    <row r="11" spans="1:10" x14ac:dyDescent="0.25">
      <c r="A11" s="15" t="s">
        <v>28</v>
      </c>
      <c r="B11" s="5">
        <v>62</v>
      </c>
      <c r="C11" s="5">
        <v>72</v>
      </c>
      <c r="D11" s="5">
        <v>104</v>
      </c>
      <c r="E11" s="2">
        <v>112</v>
      </c>
      <c r="F11" s="2">
        <v>131</v>
      </c>
      <c r="G11" s="2">
        <v>171</v>
      </c>
      <c r="H11" s="2">
        <v>201</v>
      </c>
      <c r="I11" s="2">
        <v>469</v>
      </c>
      <c r="J11" s="2">
        <v>470</v>
      </c>
    </row>
    <row r="12" spans="1:10" x14ac:dyDescent="0.25">
      <c r="A12" s="15" t="s">
        <v>28</v>
      </c>
      <c r="B12" s="5">
        <v>81</v>
      </c>
      <c r="C12" s="5">
        <v>64</v>
      </c>
      <c r="D12" s="5">
        <v>106</v>
      </c>
      <c r="E12" s="2">
        <v>114</v>
      </c>
      <c r="F12" s="2">
        <v>133</v>
      </c>
      <c r="G12" s="2">
        <v>164</v>
      </c>
      <c r="H12" s="2">
        <v>221</v>
      </c>
      <c r="I12" s="2">
        <v>256</v>
      </c>
      <c r="J12" s="2">
        <v>306</v>
      </c>
    </row>
    <row r="13" spans="1:10" x14ac:dyDescent="0.25">
      <c r="A13" s="15" t="s">
        <v>28</v>
      </c>
      <c r="B13" s="5">
        <v>82</v>
      </c>
      <c r="C13" s="5">
        <v>58</v>
      </c>
      <c r="D13" s="5">
        <v>96</v>
      </c>
      <c r="E13" s="2">
        <v>131</v>
      </c>
      <c r="F13" s="2">
        <v>125</v>
      </c>
      <c r="G13" s="2">
        <v>158</v>
      </c>
      <c r="H13" s="2">
        <v>193</v>
      </c>
      <c r="I13" s="2">
        <v>208</v>
      </c>
      <c r="J13" s="2">
        <v>211</v>
      </c>
    </row>
    <row r="14" spans="1:10" x14ac:dyDescent="0.25">
      <c r="A14" s="15"/>
      <c r="B14" s="4"/>
      <c r="C14" s="4">
        <f>AVERAGE(C4:C13)</f>
        <v>59.5</v>
      </c>
      <c r="D14" s="4">
        <f>AVERAGE(D4:D13)</f>
        <v>96.8</v>
      </c>
      <c r="E14" s="4">
        <f>AVERAGE(E4:E13)</f>
        <v>110.3</v>
      </c>
      <c r="F14" s="4">
        <f>AVERAGE(F4:F13)</f>
        <v>117.3</v>
      </c>
      <c r="G14" s="4">
        <f>AVERAGE(G4:G13)</f>
        <v>149.80000000000001</v>
      </c>
    </row>
    <row r="16" spans="1:10" x14ac:dyDescent="0.25">
      <c r="C16" s="6" t="s">
        <v>1</v>
      </c>
      <c r="D16" s="3" t="s">
        <v>2</v>
      </c>
      <c r="E16" s="3" t="s">
        <v>3</v>
      </c>
      <c r="F16" s="3" t="s">
        <v>4</v>
      </c>
      <c r="G16" s="3" t="s">
        <v>6</v>
      </c>
      <c r="H16" s="3">
        <v>202211.24</v>
      </c>
      <c r="I16" s="3" t="s">
        <v>36</v>
      </c>
      <c r="J16" s="3" t="s">
        <v>37</v>
      </c>
    </row>
    <row r="17" spans="1:10" x14ac:dyDescent="0.25">
      <c r="A17" s="15" t="s">
        <v>29</v>
      </c>
      <c r="B17" s="5">
        <v>3</v>
      </c>
      <c r="C17" s="5">
        <v>70</v>
      </c>
      <c r="D17" s="5">
        <v>123</v>
      </c>
      <c r="E17" s="2">
        <v>160</v>
      </c>
      <c r="F17" s="2">
        <v>166</v>
      </c>
      <c r="G17" s="2">
        <v>198</v>
      </c>
      <c r="H17" s="2">
        <v>287</v>
      </c>
      <c r="I17" s="2">
        <v>428</v>
      </c>
      <c r="J17" s="2">
        <v>401</v>
      </c>
    </row>
    <row r="18" spans="1:10" x14ac:dyDescent="0.25">
      <c r="A18" s="15" t="s">
        <v>29</v>
      </c>
      <c r="B18" s="5">
        <v>4</v>
      </c>
      <c r="C18" s="5">
        <v>65</v>
      </c>
      <c r="D18" s="5">
        <v>119</v>
      </c>
      <c r="E18" s="2">
        <v>128</v>
      </c>
      <c r="F18" s="2">
        <v>134</v>
      </c>
      <c r="G18" s="2">
        <v>185</v>
      </c>
      <c r="H18" s="2">
        <v>266</v>
      </c>
      <c r="I18" s="2">
        <v>462</v>
      </c>
      <c r="J18" s="2">
        <v>432</v>
      </c>
    </row>
    <row r="19" spans="1:10" x14ac:dyDescent="0.25">
      <c r="A19" s="15" t="s">
        <v>29</v>
      </c>
      <c r="B19" s="5">
        <v>23</v>
      </c>
      <c r="C19" s="5">
        <v>49</v>
      </c>
      <c r="D19" s="5">
        <v>83</v>
      </c>
      <c r="E19" s="2">
        <v>97</v>
      </c>
      <c r="F19" s="2">
        <v>101</v>
      </c>
      <c r="G19" s="2">
        <v>130</v>
      </c>
      <c r="H19" s="2">
        <v>188</v>
      </c>
      <c r="I19" s="2">
        <v>353</v>
      </c>
      <c r="J19" s="2">
        <v>349</v>
      </c>
    </row>
    <row r="20" spans="1:10" x14ac:dyDescent="0.25">
      <c r="A20" s="15" t="s">
        <v>29</v>
      </c>
      <c r="B20" s="5">
        <v>24</v>
      </c>
      <c r="C20" s="5">
        <v>53</v>
      </c>
      <c r="D20" s="5">
        <v>85</v>
      </c>
      <c r="E20" s="2">
        <v>106</v>
      </c>
      <c r="F20" s="2">
        <v>111</v>
      </c>
      <c r="G20" s="2">
        <v>126</v>
      </c>
      <c r="H20" s="2">
        <v>223</v>
      </c>
      <c r="I20" s="2">
        <v>403</v>
      </c>
      <c r="J20" s="2">
        <v>445</v>
      </c>
    </row>
    <row r="21" spans="1:10" x14ac:dyDescent="0.25">
      <c r="A21" s="15" t="s">
        <v>29</v>
      </c>
      <c r="B21" s="5">
        <v>43</v>
      </c>
      <c r="C21" s="5">
        <v>57</v>
      </c>
      <c r="D21" s="5">
        <v>83</v>
      </c>
      <c r="E21" s="2">
        <v>98</v>
      </c>
      <c r="F21" s="2">
        <v>107</v>
      </c>
      <c r="G21" s="2">
        <v>137</v>
      </c>
      <c r="H21" s="2">
        <v>217</v>
      </c>
      <c r="I21" s="2">
        <v>288</v>
      </c>
      <c r="J21" s="2">
        <v>297</v>
      </c>
    </row>
    <row r="22" spans="1:10" x14ac:dyDescent="0.25">
      <c r="A22" s="15" t="s">
        <v>29</v>
      </c>
      <c r="B22" s="5">
        <v>44</v>
      </c>
      <c r="C22" s="5">
        <v>67</v>
      </c>
      <c r="D22" s="5">
        <v>117</v>
      </c>
      <c r="E22" s="2">
        <v>130</v>
      </c>
      <c r="F22" s="2">
        <v>137</v>
      </c>
      <c r="G22" s="2">
        <v>180</v>
      </c>
      <c r="H22" s="2">
        <v>276</v>
      </c>
      <c r="I22" s="2">
        <v>328</v>
      </c>
      <c r="J22" s="2">
        <v>350</v>
      </c>
    </row>
    <row r="23" spans="1:10" x14ac:dyDescent="0.25">
      <c r="A23" s="15" t="s">
        <v>29</v>
      </c>
      <c r="B23" s="5">
        <v>63</v>
      </c>
      <c r="C23" s="5">
        <v>62</v>
      </c>
      <c r="D23" s="5">
        <v>90</v>
      </c>
      <c r="E23" s="2">
        <v>96</v>
      </c>
      <c r="F23" s="2">
        <v>115</v>
      </c>
      <c r="G23" s="2">
        <v>155</v>
      </c>
      <c r="H23" s="2">
        <v>196</v>
      </c>
      <c r="I23" s="2">
        <v>377</v>
      </c>
      <c r="J23" s="2">
        <v>404</v>
      </c>
    </row>
    <row r="24" spans="1:10" x14ac:dyDescent="0.25">
      <c r="A24" s="15" t="s">
        <v>29</v>
      </c>
      <c r="B24" s="5">
        <v>64</v>
      </c>
      <c r="C24" s="5">
        <v>65</v>
      </c>
      <c r="D24" s="5">
        <v>91</v>
      </c>
      <c r="E24" s="2">
        <v>96</v>
      </c>
      <c r="F24" s="2">
        <v>113</v>
      </c>
      <c r="G24" s="2">
        <v>166</v>
      </c>
      <c r="H24" s="2">
        <v>200</v>
      </c>
      <c r="I24" s="2">
        <v>412</v>
      </c>
      <c r="J24" s="2">
        <v>412</v>
      </c>
    </row>
    <row r="25" spans="1:10" x14ac:dyDescent="0.25">
      <c r="A25" s="15" t="s">
        <v>29</v>
      </c>
      <c r="B25" s="5">
        <v>83</v>
      </c>
      <c r="C25" s="5">
        <v>63</v>
      </c>
      <c r="D25" s="5">
        <v>102</v>
      </c>
      <c r="E25" s="2">
        <v>130</v>
      </c>
      <c r="F25" s="2">
        <v>141</v>
      </c>
      <c r="G25" s="2">
        <v>178</v>
      </c>
      <c r="H25" s="2">
        <v>251</v>
      </c>
      <c r="I25" s="2">
        <v>359</v>
      </c>
      <c r="J25" s="2">
        <v>408</v>
      </c>
    </row>
    <row r="26" spans="1:10" x14ac:dyDescent="0.25">
      <c r="A26" s="15" t="s">
        <v>29</v>
      </c>
      <c r="B26" s="5">
        <v>84</v>
      </c>
      <c r="C26" s="5">
        <v>78</v>
      </c>
      <c r="D26" s="5">
        <v>120</v>
      </c>
      <c r="E26" s="2">
        <v>155</v>
      </c>
      <c r="F26" s="2">
        <v>153</v>
      </c>
      <c r="G26" s="2">
        <v>190</v>
      </c>
      <c r="H26" s="2">
        <v>286</v>
      </c>
      <c r="I26" s="2">
        <v>323</v>
      </c>
      <c r="J26" s="2">
        <v>353</v>
      </c>
    </row>
    <row r="27" spans="1:10" x14ac:dyDescent="0.25">
      <c r="A27" s="15"/>
      <c r="B27" s="4"/>
      <c r="C27" s="4">
        <f>AVERAGE(C17:C26)</f>
        <v>62.9</v>
      </c>
      <c r="D27" s="4">
        <f>AVERAGE(D17:D26)</f>
        <v>101.3</v>
      </c>
      <c r="E27" s="4">
        <f>AVERAGE(E17:E26)</f>
        <v>119.6</v>
      </c>
      <c r="F27" s="4">
        <f>AVERAGE(F17:F26)</f>
        <v>127.8</v>
      </c>
    </row>
    <row r="29" spans="1:10" x14ac:dyDescent="0.25">
      <c r="C29" s="6" t="s">
        <v>1</v>
      </c>
      <c r="D29" s="3" t="s">
        <v>2</v>
      </c>
      <c r="E29" s="3" t="s">
        <v>3</v>
      </c>
      <c r="F29" s="3" t="s">
        <v>4</v>
      </c>
      <c r="G29" s="3" t="s">
        <v>6</v>
      </c>
      <c r="H29" s="3">
        <v>202211.24</v>
      </c>
      <c r="I29" s="3" t="s">
        <v>36</v>
      </c>
      <c r="J29" s="3" t="s">
        <v>37</v>
      </c>
    </row>
    <row r="30" spans="1:10" x14ac:dyDescent="0.25">
      <c r="A30" s="16" t="s">
        <v>30</v>
      </c>
      <c r="B30" s="5">
        <v>7</v>
      </c>
      <c r="C30" s="5">
        <v>51</v>
      </c>
      <c r="D30" s="5">
        <v>86</v>
      </c>
      <c r="E30" s="2">
        <v>121</v>
      </c>
      <c r="F30" s="2">
        <v>120</v>
      </c>
      <c r="G30" s="2">
        <v>140</v>
      </c>
      <c r="H30" s="2">
        <v>180</v>
      </c>
      <c r="I30" s="2">
        <v>255</v>
      </c>
      <c r="J30" s="2">
        <v>268</v>
      </c>
    </row>
    <row r="31" spans="1:10" x14ac:dyDescent="0.25">
      <c r="A31" s="16" t="s">
        <v>30</v>
      </c>
      <c r="B31" s="5">
        <v>8</v>
      </c>
      <c r="C31" s="5">
        <v>54</v>
      </c>
      <c r="D31" s="5">
        <v>81</v>
      </c>
      <c r="E31" s="2">
        <v>92</v>
      </c>
      <c r="F31" s="2">
        <v>100</v>
      </c>
      <c r="G31" s="2">
        <v>123</v>
      </c>
      <c r="H31" s="2">
        <v>172</v>
      </c>
      <c r="I31" s="2">
        <v>220</v>
      </c>
      <c r="J31" s="2">
        <v>247</v>
      </c>
    </row>
    <row r="32" spans="1:10" x14ac:dyDescent="0.25">
      <c r="A32" s="16" t="s">
        <v>30</v>
      </c>
      <c r="B32" s="5">
        <v>27</v>
      </c>
      <c r="C32" s="5">
        <v>37</v>
      </c>
      <c r="D32" s="5">
        <v>58</v>
      </c>
      <c r="E32" s="2">
        <v>62</v>
      </c>
      <c r="F32" s="2">
        <v>67</v>
      </c>
      <c r="G32" s="2">
        <v>94</v>
      </c>
      <c r="H32" s="2">
        <v>109</v>
      </c>
      <c r="I32" s="2">
        <v>188</v>
      </c>
      <c r="J32" s="2">
        <v>202</v>
      </c>
    </row>
    <row r="33" spans="1:10" x14ac:dyDescent="0.25">
      <c r="A33" s="16" t="s">
        <v>30</v>
      </c>
      <c r="B33" s="5">
        <v>28</v>
      </c>
      <c r="C33" s="5">
        <v>54</v>
      </c>
      <c r="D33" s="5">
        <v>79</v>
      </c>
      <c r="E33" s="2">
        <v>94</v>
      </c>
      <c r="F33" s="2">
        <v>103</v>
      </c>
      <c r="G33" s="2">
        <v>131</v>
      </c>
      <c r="H33" s="2">
        <v>168</v>
      </c>
      <c r="I33" s="2">
        <v>233</v>
      </c>
      <c r="J33" s="2">
        <v>246</v>
      </c>
    </row>
    <row r="34" spans="1:10" x14ac:dyDescent="0.25">
      <c r="A34" s="16" t="s">
        <v>30</v>
      </c>
      <c r="B34" s="5">
        <v>47</v>
      </c>
      <c r="C34" s="5">
        <v>47</v>
      </c>
      <c r="D34" s="5">
        <v>68</v>
      </c>
      <c r="E34" s="2">
        <v>71</v>
      </c>
      <c r="F34" s="2">
        <v>80</v>
      </c>
      <c r="G34" s="2">
        <v>119</v>
      </c>
      <c r="H34" s="2">
        <v>143</v>
      </c>
      <c r="I34" s="2">
        <v>182</v>
      </c>
      <c r="J34" s="2">
        <v>197</v>
      </c>
    </row>
    <row r="35" spans="1:10" x14ac:dyDescent="0.25">
      <c r="A35" s="16" t="s">
        <v>30</v>
      </c>
      <c r="B35" s="5">
        <v>48</v>
      </c>
      <c r="C35" s="5">
        <v>36</v>
      </c>
      <c r="D35" s="5">
        <v>52</v>
      </c>
      <c r="E35" s="2">
        <v>58</v>
      </c>
      <c r="F35" s="2">
        <v>66</v>
      </c>
      <c r="G35" s="2">
        <v>91</v>
      </c>
      <c r="H35" s="2">
        <v>130</v>
      </c>
      <c r="I35" s="2">
        <v>162</v>
      </c>
      <c r="J35" s="2">
        <v>199</v>
      </c>
    </row>
    <row r="36" spans="1:10" x14ac:dyDescent="0.25">
      <c r="A36" s="16" t="s">
        <v>30</v>
      </c>
      <c r="B36" s="5">
        <v>67</v>
      </c>
      <c r="C36" s="5">
        <v>32</v>
      </c>
      <c r="D36" s="5">
        <v>44</v>
      </c>
      <c r="E36" s="2">
        <v>49</v>
      </c>
      <c r="F36" s="2">
        <v>55</v>
      </c>
      <c r="G36" s="2">
        <v>79</v>
      </c>
      <c r="H36" s="2">
        <v>100</v>
      </c>
      <c r="I36" s="2">
        <v>178</v>
      </c>
      <c r="J36" s="2">
        <v>185</v>
      </c>
    </row>
    <row r="37" spans="1:10" x14ac:dyDescent="0.25">
      <c r="A37" s="16" t="s">
        <v>30</v>
      </c>
      <c r="B37" s="5">
        <v>68</v>
      </c>
      <c r="C37" s="5">
        <v>53</v>
      </c>
      <c r="D37" s="5">
        <v>75</v>
      </c>
      <c r="E37" s="2">
        <v>83</v>
      </c>
      <c r="F37" s="2">
        <v>96</v>
      </c>
      <c r="G37" s="2">
        <v>130</v>
      </c>
      <c r="H37" s="2">
        <v>157</v>
      </c>
      <c r="I37" s="2">
        <v>254</v>
      </c>
      <c r="J37" s="2">
        <v>262</v>
      </c>
    </row>
    <row r="38" spans="1:10" x14ac:dyDescent="0.25">
      <c r="A38" s="16" t="s">
        <v>30</v>
      </c>
      <c r="B38" s="5">
        <v>87</v>
      </c>
      <c r="C38" s="5">
        <v>37</v>
      </c>
      <c r="D38" s="5">
        <v>56</v>
      </c>
      <c r="E38" s="2">
        <v>84</v>
      </c>
      <c r="F38" s="2">
        <v>71</v>
      </c>
      <c r="G38" s="2">
        <v>92</v>
      </c>
      <c r="H38" s="2">
        <v>117</v>
      </c>
      <c r="I38" s="2">
        <v>123</v>
      </c>
      <c r="J38" s="2">
        <v>144</v>
      </c>
    </row>
    <row r="39" spans="1:10" x14ac:dyDescent="0.25">
      <c r="A39" s="16" t="s">
        <v>30</v>
      </c>
      <c r="B39" s="5">
        <v>88</v>
      </c>
      <c r="C39" s="5">
        <v>57</v>
      </c>
      <c r="D39" s="5">
        <v>76</v>
      </c>
      <c r="E39" s="2">
        <v>114</v>
      </c>
      <c r="F39" s="2">
        <v>101</v>
      </c>
      <c r="G39" s="2">
        <v>144</v>
      </c>
      <c r="H39" s="1">
        <v>174</v>
      </c>
      <c r="I39" s="2">
        <v>232</v>
      </c>
      <c r="J39" s="2">
        <v>253</v>
      </c>
    </row>
    <row r="40" spans="1:10" x14ac:dyDescent="0.25">
      <c r="A40" s="16"/>
      <c r="B40" s="4"/>
      <c r="C40" s="4">
        <f>AVERAGE(C30:C39)</f>
        <v>45.8</v>
      </c>
      <c r="D40" s="4">
        <f>AVERAGE(D30:D39)</f>
        <v>67.5</v>
      </c>
      <c r="E40" s="4">
        <f>AVERAGE(E30:E39)</f>
        <v>82.8</v>
      </c>
      <c r="F40" s="4">
        <f>AVERAGE(F30:F39)</f>
        <v>85.9</v>
      </c>
    </row>
    <row r="42" spans="1:10" x14ac:dyDescent="0.25">
      <c r="C42" s="6" t="s">
        <v>1</v>
      </c>
      <c r="D42" s="3" t="s">
        <v>2</v>
      </c>
      <c r="E42" s="3" t="s">
        <v>3</v>
      </c>
      <c r="F42" s="3" t="s">
        <v>4</v>
      </c>
      <c r="G42" s="3" t="s">
        <v>6</v>
      </c>
      <c r="H42" s="3">
        <v>202211.24</v>
      </c>
      <c r="I42" s="3" t="s">
        <v>36</v>
      </c>
      <c r="J42" s="3" t="s">
        <v>37</v>
      </c>
    </row>
    <row r="43" spans="1:10" x14ac:dyDescent="0.25">
      <c r="A43" s="17" t="s">
        <v>31</v>
      </c>
      <c r="B43" s="5">
        <v>11</v>
      </c>
      <c r="C43" s="5">
        <v>44</v>
      </c>
      <c r="D43" s="5">
        <v>71</v>
      </c>
      <c r="E43" s="2">
        <v>84</v>
      </c>
      <c r="F43" s="2">
        <v>94</v>
      </c>
      <c r="G43" s="2">
        <v>108</v>
      </c>
      <c r="H43" s="2">
        <v>164</v>
      </c>
      <c r="I43" s="2">
        <v>281</v>
      </c>
      <c r="J43" s="2">
        <v>254</v>
      </c>
    </row>
    <row r="44" spans="1:10" x14ac:dyDescent="0.25">
      <c r="A44" s="17" t="s">
        <v>31</v>
      </c>
      <c r="B44" s="5">
        <v>12</v>
      </c>
      <c r="C44" s="5">
        <v>39</v>
      </c>
      <c r="D44" s="5">
        <v>68</v>
      </c>
      <c r="E44" s="2">
        <v>76</v>
      </c>
      <c r="F44" s="2">
        <v>92</v>
      </c>
      <c r="G44" s="2">
        <v>102</v>
      </c>
      <c r="H44" s="2">
        <v>140</v>
      </c>
      <c r="I44" s="2">
        <v>235</v>
      </c>
      <c r="J44" s="2">
        <v>284</v>
      </c>
    </row>
    <row r="45" spans="1:10" x14ac:dyDescent="0.25">
      <c r="A45" s="17" t="s">
        <v>31</v>
      </c>
      <c r="B45" s="5">
        <v>31</v>
      </c>
      <c r="C45" s="5">
        <v>45</v>
      </c>
      <c r="D45" s="5">
        <v>70</v>
      </c>
      <c r="E45" s="2">
        <v>75</v>
      </c>
      <c r="F45" s="2">
        <v>87</v>
      </c>
      <c r="G45" s="2">
        <v>109</v>
      </c>
      <c r="H45" s="2">
        <v>157</v>
      </c>
      <c r="I45" s="2">
        <v>235</v>
      </c>
      <c r="J45" s="2">
        <v>311</v>
      </c>
    </row>
    <row r="46" spans="1:10" x14ac:dyDescent="0.25">
      <c r="A46" s="17" t="s">
        <v>31</v>
      </c>
      <c r="B46" s="5">
        <v>32</v>
      </c>
      <c r="C46" s="5">
        <v>55</v>
      </c>
      <c r="D46" s="5">
        <v>88</v>
      </c>
      <c r="E46" s="2">
        <v>101</v>
      </c>
      <c r="F46" s="2">
        <v>118</v>
      </c>
      <c r="G46" s="2">
        <v>144</v>
      </c>
      <c r="H46" s="2">
        <v>203</v>
      </c>
      <c r="I46" s="2">
        <v>353</v>
      </c>
      <c r="J46" s="2">
        <v>330</v>
      </c>
    </row>
    <row r="47" spans="1:10" x14ac:dyDescent="0.25">
      <c r="A47" s="17" t="s">
        <v>31</v>
      </c>
      <c r="B47" s="5">
        <v>51</v>
      </c>
      <c r="C47" s="5">
        <v>55</v>
      </c>
      <c r="D47" s="5">
        <v>88</v>
      </c>
      <c r="E47" s="2">
        <v>105</v>
      </c>
      <c r="F47" s="2">
        <v>109</v>
      </c>
      <c r="G47" s="2">
        <v>156</v>
      </c>
      <c r="H47" s="2">
        <v>203</v>
      </c>
      <c r="I47" s="2">
        <v>305</v>
      </c>
      <c r="J47" s="2">
        <v>341</v>
      </c>
    </row>
    <row r="48" spans="1:10" x14ac:dyDescent="0.25">
      <c r="A48" s="17" t="s">
        <v>31</v>
      </c>
      <c r="B48" s="5">
        <v>52</v>
      </c>
      <c r="C48" s="5">
        <v>67</v>
      </c>
      <c r="D48" s="5">
        <v>115</v>
      </c>
      <c r="E48" s="2">
        <v>136</v>
      </c>
      <c r="F48" s="2">
        <v>140</v>
      </c>
      <c r="G48" s="2">
        <v>185</v>
      </c>
      <c r="H48" s="2">
        <v>234</v>
      </c>
      <c r="I48" s="2">
        <v>399</v>
      </c>
      <c r="J48" s="2">
        <v>434</v>
      </c>
    </row>
    <row r="49" spans="1:10" x14ac:dyDescent="0.25">
      <c r="A49" s="17" t="s">
        <v>31</v>
      </c>
      <c r="B49" s="5">
        <v>71</v>
      </c>
      <c r="C49" s="5">
        <v>57</v>
      </c>
      <c r="D49" s="5">
        <v>75</v>
      </c>
      <c r="E49" s="2">
        <v>85</v>
      </c>
      <c r="F49" s="2">
        <v>102</v>
      </c>
      <c r="G49" s="2">
        <v>138</v>
      </c>
      <c r="H49" s="2">
        <v>172</v>
      </c>
      <c r="I49" s="2">
        <v>352</v>
      </c>
      <c r="J49" s="2">
        <v>347</v>
      </c>
    </row>
    <row r="50" spans="1:10" x14ac:dyDescent="0.25">
      <c r="A50" s="17" t="s">
        <v>31</v>
      </c>
      <c r="B50" s="5">
        <v>72</v>
      </c>
      <c r="C50" s="5">
        <v>67</v>
      </c>
      <c r="D50" s="5">
        <v>84</v>
      </c>
      <c r="E50" s="2">
        <v>91</v>
      </c>
      <c r="F50" s="2">
        <v>108</v>
      </c>
      <c r="G50" s="2">
        <v>150</v>
      </c>
      <c r="H50" s="2">
        <v>177</v>
      </c>
      <c r="I50" s="2">
        <v>362</v>
      </c>
      <c r="J50" s="2">
        <v>362</v>
      </c>
    </row>
    <row r="51" spans="1:10" x14ac:dyDescent="0.25">
      <c r="A51" s="17" t="s">
        <v>31</v>
      </c>
      <c r="B51" s="5">
        <v>91</v>
      </c>
      <c r="C51" s="5">
        <v>51</v>
      </c>
      <c r="D51" s="5">
        <v>90</v>
      </c>
      <c r="E51" s="2">
        <v>122</v>
      </c>
      <c r="F51" s="2">
        <v>108</v>
      </c>
      <c r="G51" s="2">
        <v>149</v>
      </c>
      <c r="H51" s="2">
        <v>193</v>
      </c>
      <c r="I51" s="2">
        <v>317</v>
      </c>
      <c r="J51" s="2">
        <v>334</v>
      </c>
    </row>
    <row r="52" spans="1:10" x14ac:dyDescent="0.25">
      <c r="A52" s="17" t="s">
        <v>31</v>
      </c>
      <c r="B52" s="5">
        <v>92</v>
      </c>
      <c r="C52" s="5">
        <v>42</v>
      </c>
      <c r="D52" s="5">
        <v>79</v>
      </c>
      <c r="E52" s="2">
        <v>105</v>
      </c>
      <c r="F52" s="2">
        <v>95</v>
      </c>
      <c r="G52" s="2">
        <v>136</v>
      </c>
      <c r="H52" s="2">
        <v>171</v>
      </c>
      <c r="I52" s="2">
        <v>288</v>
      </c>
      <c r="J52" s="2">
        <v>281</v>
      </c>
    </row>
    <row r="53" spans="1:10" x14ac:dyDescent="0.25">
      <c r="A53" s="17"/>
      <c r="B53" s="4"/>
      <c r="C53" s="4">
        <f>AVERAGE(C43:C52)</f>
        <v>52.2</v>
      </c>
      <c r="D53" s="4">
        <f>AVERAGE(D43:D52)</f>
        <v>82.8</v>
      </c>
      <c r="E53" s="4">
        <f>AVERAGE(E43:E52)</f>
        <v>98</v>
      </c>
      <c r="F53" s="4">
        <f>AVERAGE(F43:F52)</f>
        <v>105.3</v>
      </c>
    </row>
    <row r="55" spans="1:10" x14ac:dyDescent="0.25">
      <c r="C55" s="6" t="s">
        <v>1</v>
      </c>
      <c r="D55" s="3" t="s">
        <v>2</v>
      </c>
      <c r="E55" s="3" t="s">
        <v>3</v>
      </c>
      <c r="F55" s="3" t="s">
        <v>4</v>
      </c>
      <c r="G55" s="3" t="s">
        <v>6</v>
      </c>
      <c r="H55" s="3">
        <v>202211.24</v>
      </c>
      <c r="I55" s="3" t="s">
        <v>36</v>
      </c>
      <c r="J55" s="3" t="s">
        <v>37</v>
      </c>
    </row>
    <row r="56" spans="1:10" x14ac:dyDescent="0.25">
      <c r="A56" s="18" t="s">
        <v>32</v>
      </c>
      <c r="B56" s="5">
        <v>15</v>
      </c>
      <c r="C56" s="5">
        <v>47</v>
      </c>
      <c r="D56" s="5">
        <v>74</v>
      </c>
      <c r="E56" s="2">
        <v>84</v>
      </c>
      <c r="F56" s="2">
        <v>96</v>
      </c>
      <c r="G56" s="2">
        <v>102</v>
      </c>
      <c r="H56" s="2">
        <v>156</v>
      </c>
      <c r="I56" s="2">
        <v>287</v>
      </c>
      <c r="J56" s="2">
        <v>340</v>
      </c>
    </row>
    <row r="57" spans="1:10" x14ac:dyDescent="0.25">
      <c r="A57" s="18" t="s">
        <v>32</v>
      </c>
      <c r="B57" s="5">
        <v>16</v>
      </c>
      <c r="C57" s="5">
        <v>50</v>
      </c>
      <c r="D57" s="5">
        <v>74</v>
      </c>
      <c r="E57" s="2">
        <v>85</v>
      </c>
      <c r="F57" s="2">
        <v>101</v>
      </c>
      <c r="G57" s="2">
        <v>118</v>
      </c>
      <c r="H57" s="2">
        <v>165</v>
      </c>
      <c r="I57" s="2">
        <v>268</v>
      </c>
      <c r="J57" s="2">
        <v>312</v>
      </c>
    </row>
    <row r="58" spans="1:10" x14ac:dyDescent="0.25">
      <c r="A58" s="18" t="s">
        <v>32</v>
      </c>
      <c r="B58" s="5">
        <v>35</v>
      </c>
      <c r="C58" s="5">
        <v>51</v>
      </c>
      <c r="D58" s="5">
        <v>77</v>
      </c>
      <c r="E58" s="2">
        <v>90</v>
      </c>
      <c r="F58" s="2">
        <v>103</v>
      </c>
      <c r="G58" s="2">
        <v>131</v>
      </c>
      <c r="H58" s="2">
        <v>197</v>
      </c>
      <c r="I58" s="2">
        <v>360</v>
      </c>
      <c r="J58" s="2">
        <v>366</v>
      </c>
    </row>
    <row r="59" spans="1:10" x14ac:dyDescent="0.25">
      <c r="A59" s="18" t="s">
        <v>32</v>
      </c>
      <c r="B59" s="5">
        <v>36</v>
      </c>
      <c r="C59" s="5">
        <v>51</v>
      </c>
      <c r="D59" s="5">
        <v>87</v>
      </c>
      <c r="E59" s="2">
        <v>89</v>
      </c>
      <c r="F59" s="2">
        <v>104</v>
      </c>
      <c r="G59" s="2">
        <v>129</v>
      </c>
      <c r="H59" s="2">
        <v>192</v>
      </c>
      <c r="I59" s="2">
        <v>321</v>
      </c>
      <c r="J59" s="2">
        <v>375</v>
      </c>
    </row>
    <row r="60" spans="1:10" x14ac:dyDescent="0.25">
      <c r="A60" s="18" t="s">
        <v>32</v>
      </c>
      <c r="B60" s="5">
        <v>55</v>
      </c>
      <c r="C60" s="5">
        <v>44</v>
      </c>
      <c r="D60" s="5">
        <v>62</v>
      </c>
      <c r="E60" s="2">
        <v>73</v>
      </c>
      <c r="F60" s="2">
        <v>79</v>
      </c>
      <c r="G60" s="2">
        <v>120</v>
      </c>
      <c r="H60" s="2">
        <v>145</v>
      </c>
      <c r="I60" s="2">
        <v>281</v>
      </c>
      <c r="J60" s="2">
        <v>321</v>
      </c>
    </row>
    <row r="61" spans="1:10" x14ac:dyDescent="0.25">
      <c r="A61" s="18" t="s">
        <v>32</v>
      </c>
      <c r="B61" s="5">
        <v>56</v>
      </c>
      <c r="C61" s="5">
        <v>60</v>
      </c>
      <c r="D61" s="5">
        <v>94</v>
      </c>
      <c r="E61" s="2">
        <v>105</v>
      </c>
      <c r="F61" s="2">
        <v>119</v>
      </c>
      <c r="G61" s="2">
        <v>160</v>
      </c>
      <c r="H61" s="2">
        <v>188</v>
      </c>
      <c r="I61" s="2">
        <v>393</v>
      </c>
      <c r="J61" s="2">
        <v>364</v>
      </c>
    </row>
    <row r="62" spans="1:10" x14ac:dyDescent="0.25">
      <c r="A62" s="18" t="s">
        <v>32</v>
      </c>
      <c r="B62" s="5">
        <v>76</v>
      </c>
      <c r="C62" s="5">
        <v>44</v>
      </c>
      <c r="D62" s="5">
        <v>64</v>
      </c>
      <c r="E62" s="2">
        <v>67</v>
      </c>
      <c r="F62" s="2">
        <v>75</v>
      </c>
      <c r="G62" s="2">
        <v>108</v>
      </c>
      <c r="H62" s="2">
        <v>132</v>
      </c>
      <c r="I62" s="2">
        <v>301</v>
      </c>
      <c r="J62" s="2">
        <v>302</v>
      </c>
    </row>
    <row r="63" spans="1:10" x14ac:dyDescent="0.25">
      <c r="A63" s="18" t="s">
        <v>32</v>
      </c>
      <c r="B63" s="5">
        <v>75</v>
      </c>
      <c r="C63" s="5">
        <v>53</v>
      </c>
      <c r="D63" s="5">
        <v>68</v>
      </c>
      <c r="E63" s="2">
        <v>79</v>
      </c>
      <c r="F63" s="2">
        <v>86</v>
      </c>
      <c r="G63" s="2">
        <v>132</v>
      </c>
      <c r="H63" s="2">
        <v>163</v>
      </c>
      <c r="I63" s="2">
        <v>358</v>
      </c>
      <c r="J63" s="2">
        <v>361</v>
      </c>
    </row>
    <row r="64" spans="1:10" x14ac:dyDescent="0.25">
      <c r="A64" s="18" t="s">
        <v>32</v>
      </c>
      <c r="B64" s="5">
        <v>95</v>
      </c>
      <c r="C64" s="5">
        <v>49</v>
      </c>
      <c r="D64" s="5">
        <v>67</v>
      </c>
      <c r="E64" s="2">
        <v>107</v>
      </c>
      <c r="F64" s="2">
        <v>101</v>
      </c>
      <c r="G64" s="2">
        <v>133</v>
      </c>
      <c r="H64" s="2">
        <v>172</v>
      </c>
      <c r="I64" s="2">
        <v>301</v>
      </c>
      <c r="J64" s="2">
        <v>274</v>
      </c>
    </row>
    <row r="65" spans="1:10" x14ac:dyDescent="0.25">
      <c r="A65" s="18" t="s">
        <v>32</v>
      </c>
      <c r="B65" s="5">
        <v>95</v>
      </c>
      <c r="C65" s="5">
        <v>52</v>
      </c>
      <c r="D65" s="5">
        <v>87</v>
      </c>
      <c r="E65" s="2">
        <v>114</v>
      </c>
      <c r="F65" s="2">
        <v>114</v>
      </c>
      <c r="G65" s="2">
        <v>146</v>
      </c>
      <c r="H65" s="2">
        <v>192</v>
      </c>
      <c r="I65" s="2">
        <v>298</v>
      </c>
      <c r="J65" s="2">
        <v>352</v>
      </c>
    </row>
    <row r="66" spans="1:10" x14ac:dyDescent="0.25">
      <c r="A66" s="18"/>
      <c r="B66" s="4"/>
      <c r="C66" s="4">
        <f>AVERAGE(C56:C65)</f>
        <v>50.1</v>
      </c>
      <c r="D66" s="4">
        <f>AVERAGE(D56:D65)</f>
        <v>75.400000000000006</v>
      </c>
      <c r="E66" s="4">
        <f>AVERAGE(E56:E65)</f>
        <v>89.3</v>
      </c>
      <c r="F66" s="4">
        <f>AVERAGE(F56:F65)</f>
        <v>97.8</v>
      </c>
    </row>
    <row r="68" spans="1:10" x14ac:dyDescent="0.25">
      <c r="C68" s="6" t="s">
        <v>1</v>
      </c>
      <c r="D68" s="3" t="s">
        <v>2</v>
      </c>
      <c r="E68" s="3" t="s">
        <v>3</v>
      </c>
      <c r="F68" s="3" t="s">
        <v>4</v>
      </c>
      <c r="G68" s="3" t="s">
        <v>6</v>
      </c>
      <c r="H68" s="3">
        <v>202211.24</v>
      </c>
      <c r="I68" s="3" t="s">
        <v>36</v>
      </c>
      <c r="J68" s="3" t="s">
        <v>37</v>
      </c>
    </row>
    <row r="69" spans="1:10" x14ac:dyDescent="0.25">
      <c r="A69" s="19" t="s">
        <v>33</v>
      </c>
      <c r="B69" s="5">
        <v>19</v>
      </c>
      <c r="C69" s="5">
        <v>49</v>
      </c>
      <c r="D69" s="5">
        <v>81</v>
      </c>
      <c r="E69" s="2">
        <v>82</v>
      </c>
      <c r="F69" s="2">
        <v>96</v>
      </c>
      <c r="G69" s="2">
        <v>114</v>
      </c>
      <c r="H69" s="2">
        <v>171</v>
      </c>
      <c r="I69" s="2">
        <v>265</v>
      </c>
      <c r="J69" s="2">
        <v>300</v>
      </c>
    </row>
    <row r="70" spans="1:10" x14ac:dyDescent="0.25">
      <c r="A70" s="20" t="s">
        <v>33</v>
      </c>
      <c r="B70" s="5">
        <v>20</v>
      </c>
      <c r="C70" s="5">
        <v>45</v>
      </c>
      <c r="D70" s="5">
        <v>71</v>
      </c>
      <c r="E70" s="2">
        <v>75</v>
      </c>
      <c r="F70" s="2">
        <v>90</v>
      </c>
      <c r="G70" s="2">
        <v>106</v>
      </c>
      <c r="H70" s="2">
        <v>155</v>
      </c>
      <c r="I70" s="2">
        <v>242</v>
      </c>
      <c r="J70" s="2">
        <v>269</v>
      </c>
    </row>
    <row r="71" spans="1:10" x14ac:dyDescent="0.25">
      <c r="A71" s="19" t="s">
        <v>33</v>
      </c>
      <c r="B71" s="5">
        <v>39</v>
      </c>
      <c r="C71" s="5">
        <v>39</v>
      </c>
      <c r="D71" s="12">
        <v>77</v>
      </c>
      <c r="E71" s="2">
        <v>82</v>
      </c>
      <c r="F71" s="2">
        <v>87</v>
      </c>
      <c r="G71" s="2">
        <v>104</v>
      </c>
      <c r="H71" s="2">
        <v>165</v>
      </c>
      <c r="I71" s="2">
        <v>285</v>
      </c>
      <c r="J71" s="2">
        <v>323</v>
      </c>
    </row>
    <row r="72" spans="1:10" x14ac:dyDescent="0.25">
      <c r="A72" s="20" t="s">
        <v>33</v>
      </c>
      <c r="B72" s="5">
        <v>40</v>
      </c>
      <c r="C72" s="5">
        <v>58</v>
      </c>
      <c r="D72" s="5">
        <v>95</v>
      </c>
      <c r="E72" s="2">
        <v>117</v>
      </c>
      <c r="F72" s="2">
        <v>120</v>
      </c>
      <c r="G72" s="2">
        <v>151</v>
      </c>
      <c r="H72" s="2">
        <v>230</v>
      </c>
      <c r="I72" s="2">
        <v>278</v>
      </c>
      <c r="J72" s="2">
        <v>331</v>
      </c>
    </row>
    <row r="73" spans="1:10" x14ac:dyDescent="0.25">
      <c r="A73" s="19" t="s">
        <v>33</v>
      </c>
      <c r="B73" s="5">
        <v>59</v>
      </c>
      <c r="C73" s="5">
        <v>53</v>
      </c>
      <c r="D73" s="5">
        <v>68</v>
      </c>
      <c r="E73" s="2">
        <v>75</v>
      </c>
      <c r="F73" s="2">
        <v>90</v>
      </c>
      <c r="G73" s="2">
        <v>132</v>
      </c>
      <c r="H73" s="2">
        <v>158</v>
      </c>
      <c r="I73" s="2">
        <v>313</v>
      </c>
      <c r="J73" s="2">
        <v>283</v>
      </c>
    </row>
    <row r="74" spans="1:10" x14ac:dyDescent="0.25">
      <c r="A74" s="19" t="s">
        <v>33</v>
      </c>
      <c r="B74" s="5">
        <v>60</v>
      </c>
      <c r="C74" s="5">
        <v>31</v>
      </c>
      <c r="D74" s="5">
        <v>43</v>
      </c>
      <c r="E74" s="2">
        <v>50</v>
      </c>
      <c r="F74" s="2">
        <v>56</v>
      </c>
      <c r="G74" s="2">
        <v>82</v>
      </c>
      <c r="H74" s="2">
        <v>101</v>
      </c>
      <c r="I74" s="2">
        <v>198</v>
      </c>
      <c r="J74" s="2">
        <v>204</v>
      </c>
    </row>
    <row r="75" spans="1:10" x14ac:dyDescent="0.25">
      <c r="A75" s="19" t="s">
        <v>33</v>
      </c>
      <c r="B75" s="5">
        <v>79</v>
      </c>
      <c r="C75" s="5">
        <v>52</v>
      </c>
      <c r="D75" s="5">
        <v>74</v>
      </c>
      <c r="E75" s="2">
        <v>83</v>
      </c>
      <c r="F75" s="2">
        <v>99</v>
      </c>
      <c r="G75" s="2">
        <v>144</v>
      </c>
      <c r="H75" s="2">
        <v>174</v>
      </c>
      <c r="I75" s="2">
        <v>335</v>
      </c>
      <c r="J75" s="2">
        <v>364</v>
      </c>
    </row>
    <row r="76" spans="1:10" x14ac:dyDescent="0.25">
      <c r="A76" s="19" t="s">
        <v>33</v>
      </c>
      <c r="B76" s="5">
        <v>80</v>
      </c>
      <c r="C76" s="5">
        <v>50</v>
      </c>
      <c r="D76" s="5">
        <v>74</v>
      </c>
      <c r="E76" s="2">
        <v>83</v>
      </c>
      <c r="F76" s="2">
        <v>95</v>
      </c>
      <c r="G76" s="2">
        <v>136</v>
      </c>
      <c r="H76" s="2">
        <v>171</v>
      </c>
      <c r="I76" s="2">
        <v>307</v>
      </c>
      <c r="J76" s="2">
        <v>290</v>
      </c>
    </row>
    <row r="77" spans="1:10" x14ac:dyDescent="0.25">
      <c r="A77" s="19" t="s">
        <v>33</v>
      </c>
      <c r="B77" s="5">
        <v>99</v>
      </c>
      <c r="C77" s="5">
        <v>57</v>
      </c>
      <c r="D77" s="5">
        <v>92</v>
      </c>
      <c r="E77" s="2">
        <v>97</v>
      </c>
      <c r="F77" s="2">
        <v>124</v>
      </c>
      <c r="G77" s="2">
        <v>178</v>
      </c>
      <c r="H77" s="2">
        <v>216</v>
      </c>
      <c r="I77" s="2">
        <v>336</v>
      </c>
      <c r="J77" s="2">
        <v>372</v>
      </c>
    </row>
    <row r="78" spans="1:10" x14ac:dyDescent="0.25">
      <c r="A78" s="19" t="s">
        <v>33</v>
      </c>
      <c r="B78" s="5">
        <v>100</v>
      </c>
      <c r="C78" s="5">
        <v>41</v>
      </c>
      <c r="D78" s="5">
        <v>73</v>
      </c>
      <c r="E78" s="2">
        <v>82</v>
      </c>
      <c r="F78" s="2">
        <v>95</v>
      </c>
      <c r="G78" s="2">
        <v>142</v>
      </c>
      <c r="H78" s="2">
        <v>184</v>
      </c>
      <c r="I78" s="2">
        <v>236</v>
      </c>
      <c r="J78" s="2">
        <v>255</v>
      </c>
    </row>
    <row r="79" spans="1:10" x14ac:dyDescent="0.25">
      <c r="C79" s="4">
        <f>AVERAGE(C69:C78)</f>
        <v>47.5</v>
      </c>
      <c r="D79" s="4">
        <f>AVERAGE(D69:D78)</f>
        <v>74.8</v>
      </c>
      <c r="E79" s="4">
        <f>AVERAGE(E69:E78)</f>
        <v>82.6</v>
      </c>
      <c r="F79" s="4">
        <f>AVERAGE(F69:F78)</f>
        <v>95.2</v>
      </c>
    </row>
  </sheetData>
  <mergeCells count="1">
    <mergeCell ref="A2:A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zoomScaleNormal="100" workbookViewId="0">
      <selection activeCell="B5" sqref="B5"/>
    </sheetView>
  </sheetViews>
  <sheetFormatPr defaultColWidth="9" defaultRowHeight="13.8" x14ac:dyDescent="0.25"/>
  <cols>
    <col min="1" max="1" width="6.109375" style="4" customWidth="1"/>
    <col min="2" max="11" width="9.44140625" style="1" customWidth="1"/>
    <col min="12" max="16384" width="9" style="1"/>
  </cols>
  <sheetData>
    <row r="1" spans="1:11" ht="15.6" x14ac:dyDescent="0.25">
      <c r="A1" s="32" t="s">
        <v>12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3" spans="1:11" ht="12" customHeight="1" x14ac:dyDescent="0.25">
      <c r="A3" s="33" t="s">
        <v>11</v>
      </c>
      <c r="B3" s="7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</row>
    <row r="4" spans="1:11" ht="22.5" customHeight="1" x14ac:dyDescent="0.25">
      <c r="A4" s="34"/>
      <c r="B4" s="6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</row>
    <row r="5" spans="1:11" ht="17.100000000000001" customHeight="1" x14ac:dyDescent="0.25">
      <c r="A5" s="5">
        <v>1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7.100000000000001" customHeight="1" x14ac:dyDescent="0.25">
      <c r="A6" s="5">
        <v>2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7.100000000000001" customHeight="1" x14ac:dyDescent="0.25">
      <c r="A7" s="5">
        <v>3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7.100000000000001" customHeight="1" x14ac:dyDescent="0.25">
      <c r="A8" s="5">
        <v>4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7.100000000000001" customHeight="1" x14ac:dyDescent="0.25">
      <c r="A9" s="5">
        <v>7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7.100000000000001" customHeight="1" x14ac:dyDescent="0.25">
      <c r="A10" s="5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7.100000000000001" customHeight="1" x14ac:dyDescent="0.25">
      <c r="A11" s="5">
        <v>11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7.100000000000001" customHeight="1" x14ac:dyDescent="0.25">
      <c r="A12" s="5">
        <v>12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ht="17.100000000000001" customHeight="1" x14ac:dyDescent="0.25">
      <c r="A13" s="5">
        <v>15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7.100000000000001" customHeight="1" x14ac:dyDescent="0.25">
      <c r="A14" s="5">
        <v>16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17.100000000000001" customHeight="1" x14ac:dyDescent="0.25">
      <c r="A15" s="5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7.100000000000001" customHeight="1" x14ac:dyDescent="0.25">
      <c r="A16" s="5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7.100000000000001" customHeight="1" x14ac:dyDescent="0.25">
      <c r="A17" s="5">
        <v>21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7.100000000000001" customHeight="1" x14ac:dyDescent="0.25">
      <c r="A18" s="5">
        <v>22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7.100000000000001" customHeight="1" x14ac:dyDescent="0.25">
      <c r="A19" s="2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17.100000000000001" customHeight="1" x14ac:dyDescent="0.25">
      <c r="A20" s="2">
        <v>24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27" customHeight="1" x14ac:dyDescent="0.25">
      <c r="A21" s="3" t="s">
        <v>0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30" spans="1:11" ht="15.6" x14ac:dyDescent="0.25">
      <c r="A30" s="32" t="s">
        <v>12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 ht="15" customHeight="1" x14ac:dyDescent="0.25"/>
    <row r="32" spans="1:11" ht="12.75" customHeight="1" x14ac:dyDescent="0.25">
      <c r="A32" s="33" t="s">
        <v>11</v>
      </c>
      <c r="B32" s="7">
        <v>1</v>
      </c>
      <c r="C32" s="5">
        <v>2</v>
      </c>
      <c r="D32" s="5">
        <v>3</v>
      </c>
      <c r="E32" s="5">
        <v>4</v>
      </c>
      <c r="F32" s="5">
        <v>5</v>
      </c>
      <c r="G32" s="5">
        <v>6</v>
      </c>
      <c r="H32" s="5">
        <v>7</v>
      </c>
      <c r="I32" s="5">
        <v>8</v>
      </c>
      <c r="J32" s="5">
        <v>9</v>
      </c>
      <c r="K32" s="5">
        <v>10</v>
      </c>
    </row>
    <row r="33" spans="1:11" ht="22.5" customHeight="1" x14ac:dyDescent="0.25">
      <c r="A33" s="34"/>
      <c r="B33" s="6" t="s">
        <v>1</v>
      </c>
      <c r="C33" s="3" t="s">
        <v>2</v>
      </c>
      <c r="D33" s="3" t="s">
        <v>3</v>
      </c>
      <c r="E33" s="3" t="s">
        <v>4</v>
      </c>
      <c r="F33" s="3" t="s">
        <v>5</v>
      </c>
      <c r="G33" s="3" t="s">
        <v>6</v>
      </c>
      <c r="H33" s="3" t="s">
        <v>7</v>
      </c>
      <c r="I33" s="3" t="s">
        <v>8</v>
      </c>
      <c r="J33" s="3" t="s">
        <v>9</v>
      </c>
      <c r="K33" s="3" t="s">
        <v>10</v>
      </c>
    </row>
    <row r="34" spans="1:11" ht="17.100000000000001" customHeight="1" x14ac:dyDescent="0.25">
      <c r="A34" s="5">
        <v>27</v>
      </c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17.100000000000001" customHeight="1" x14ac:dyDescent="0.25">
      <c r="A35" s="5">
        <v>28</v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17.100000000000001" customHeight="1" x14ac:dyDescent="0.25">
      <c r="A36" s="5">
        <v>31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17.100000000000001" customHeight="1" x14ac:dyDescent="0.25">
      <c r="A37" s="5">
        <v>32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17.100000000000001" customHeight="1" x14ac:dyDescent="0.25">
      <c r="A38" s="5">
        <v>35</v>
      </c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17.100000000000001" customHeight="1" x14ac:dyDescent="0.25">
      <c r="A39" s="5">
        <v>36</v>
      </c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7.100000000000001" customHeight="1" x14ac:dyDescent="0.25">
      <c r="A40" s="5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17.100000000000001" customHeight="1" x14ac:dyDescent="0.25">
      <c r="A41" s="5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17.100000000000001" customHeight="1" x14ac:dyDescent="0.25">
      <c r="A42" s="5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17.100000000000001" customHeight="1" x14ac:dyDescent="0.25">
      <c r="A43" s="5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17.100000000000001" customHeight="1" x14ac:dyDescent="0.25">
      <c r="A44" s="5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17.100000000000001" customHeight="1" x14ac:dyDescent="0.25">
      <c r="A45" s="5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17.100000000000001" customHeight="1" x14ac:dyDescent="0.25">
      <c r="A46" s="5">
        <v>47</v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17.100000000000001" customHeight="1" x14ac:dyDescent="0.25">
      <c r="A47" s="5">
        <v>48</v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17.100000000000001" customHeight="1" x14ac:dyDescent="0.25">
      <c r="A48" s="5">
        <v>51</v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17.100000000000001" customHeight="1" x14ac:dyDescent="0.25">
      <c r="A49" s="5">
        <v>52</v>
      </c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27" customHeight="1" x14ac:dyDescent="0.25">
      <c r="A50" s="3" t="s">
        <v>0</v>
      </c>
      <c r="B50" s="2"/>
      <c r="C50" s="2"/>
      <c r="D50" s="2"/>
      <c r="E50" s="2"/>
      <c r="F50" s="2"/>
      <c r="G50" s="2"/>
      <c r="H50" s="2"/>
      <c r="I50" s="2"/>
      <c r="J50" s="2"/>
      <c r="K50" s="2"/>
    </row>
  </sheetData>
  <mergeCells count="4">
    <mergeCell ref="A3:A4"/>
    <mergeCell ref="A32:A33"/>
    <mergeCell ref="A1:K1"/>
    <mergeCell ref="A30:K30"/>
  </mergeCells>
  <phoneticPr fontId="1" type="noConversion"/>
  <pageMargins left="7.874015748031496E-2" right="3.937007874015748E-2" top="0.55118110236220474" bottom="0.35433070866141736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A197A-5980-4260-BFF3-5EBFED67CE91}">
  <dimension ref="A1:L48"/>
  <sheetViews>
    <sheetView workbookViewId="0">
      <selection activeCell="E53" sqref="E53"/>
    </sheetView>
  </sheetViews>
  <sheetFormatPr defaultColWidth="9" defaultRowHeight="13.8" x14ac:dyDescent="0.25"/>
  <cols>
    <col min="1" max="1" width="6.109375" style="4" customWidth="1"/>
    <col min="2" max="11" width="9.44140625" style="1" customWidth="1"/>
    <col min="12" max="16384" width="9" style="1"/>
  </cols>
  <sheetData>
    <row r="1" spans="1:12" ht="15.6" x14ac:dyDescent="0.25">
      <c r="A1" s="32" t="s">
        <v>12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9"/>
    </row>
    <row r="3" spans="1:12" ht="12" customHeight="1" x14ac:dyDescent="0.25">
      <c r="A3" s="33" t="s">
        <v>11</v>
      </c>
      <c r="B3" s="7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4"/>
    </row>
    <row r="4" spans="1:12" ht="22.5" customHeight="1" x14ac:dyDescent="0.25">
      <c r="A4" s="34"/>
      <c r="B4" s="6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8"/>
    </row>
    <row r="5" spans="1:12" ht="17.100000000000001" customHeight="1" x14ac:dyDescent="0.25">
      <c r="A5" s="5">
        <v>55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2" ht="17.100000000000001" customHeight="1" x14ac:dyDescent="0.25">
      <c r="A6" s="5">
        <v>56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2" ht="17.100000000000001" customHeight="1" x14ac:dyDescent="0.25">
      <c r="A7" s="5">
        <v>59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2" ht="17.100000000000001" customHeight="1" x14ac:dyDescent="0.25">
      <c r="A8" s="5">
        <v>60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2" ht="17.100000000000001" customHeight="1" x14ac:dyDescent="0.25">
      <c r="A9" s="5">
        <v>61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2" ht="17.100000000000001" customHeight="1" x14ac:dyDescent="0.25">
      <c r="A10" s="5">
        <v>62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2" ht="17.100000000000001" customHeight="1" x14ac:dyDescent="0.25">
      <c r="A11" s="5">
        <v>63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2" ht="17.100000000000001" customHeight="1" x14ac:dyDescent="0.25">
      <c r="A12" s="5">
        <v>64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ht="17.100000000000001" customHeight="1" x14ac:dyDescent="0.25">
      <c r="A13" s="5">
        <v>67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2" ht="17.100000000000001" customHeight="1" x14ac:dyDescent="0.25">
      <c r="A14" s="5">
        <v>68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2" ht="17.100000000000001" customHeight="1" x14ac:dyDescent="0.25">
      <c r="A15" s="5">
        <v>71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2" ht="17.100000000000001" customHeight="1" x14ac:dyDescent="0.25">
      <c r="A16" s="5">
        <v>72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7.100000000000001" customHeight="1" x14ac:dyDescent="0.25">
      <c r="A17" s="5">
        <v>76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7.100000000000001" customHeight="1" x14ac:dyDescent="0.25">
      <c r="A18" s="5">
        <v>75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27" customHeight="1" x14ac:dyDescent="0.25">
      <c r="A19" s="3" t="s">
        <v>0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30" spans="1:11" ht="15.6" x14ac:dyDescent="0.25">
      <c r="A30" s="32" t="s">
        <v>12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 ht="15" customHeight="1" x14ac:dyDescent="0.25"/>
    <row r="32" spans="1:11" ht="12.75" customHeight="1" x14ac:dyDescent="0.25">
      <c r="A32" s="33" t="s">
        <v>11</v>
      </c>
      <c r="B32" s="7">
        <v>1</v>
      </c>
      <c r="C32" s="5">
        <v>2</v>
      </c>
      <c r="D32" s="5">
        <v>3</v>
      </c>
      <c r="E32" s="5">
        <v>4</v>
      </c>
      <c r="F32" s="5">
        <v>5</v>
      </c>
      <c r="G32" s="5">
        <v>6</v>
      </c>
      <c r="H32" s="5">
        <v>7</v>
      </c>
      <c r="I32" s="5">
        <v>8</v>
      </c>
      <c r="J32" s="5">
        <v>9</v>
      </c>
      <c r="K32" s="5">
        <v>10</v>
      </c>
    </row>
    <row r="33" spans="1:11" ht="22.5" customHeight="1" x14ac:dyDescent="0.25">
      <c r="A33" s="34"/>
      <c r="B33" s="6" t="s">
        <v>1</v>
      </c>
      <c r="C33" s="3" t="s">
        <v>2</v>
      </c>
      <c r="D33" s="3" t="s">
        <v>3</v>
      </c>
      <c r="E33" s="3" t="s">
        <v>4</v>
      </c>
      <c r="F33" s="3" t="s">
        <v>5</v>
      </c>
      <c r="G33" s="3" t="s">
        <v>6</v>
      </c>
      <c r="H33" s="3" t="s">
        <v>7</v>
      </c>
      <c r="I33" s="3" t="s">
        <v>8</v>
      </c>
      <c r="J33" s="3" t="s">
        <v>9</v>
      </c>
      <c r="K33" s="3" t="s">
        <v>10</v>
      </c>
    </row>
    <row r="34" spans="1:11" ht="17.100000000000001" customHeight="1" x14ac:dyDescent="0.25">
      <c r="A34" s="5">
        <v>79</v>
      </c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17.100000000000001" customHeight="1" x14ac:dyDescent="0.25">
      <c r="A35" s="5">
        <v>80</v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17.100000000000001" customHeight="1" x14ac:dyDescent="0.25">
      <c r="A36" s="5">
        <v>81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17.100000000000001" customHeight="1" x14ac:dyDescent="0.25">
      <c r="A37" s="5">
        <v>82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17.100000000000001" customHeight="1" x14ac:dyDescent="0.25">
      <c r="A38" s="5">
        <v>83</v>
      </c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17.100000000000001" customHeight="1" x14ac:dyDescent="0.25">
      <c r="A39" s="5">
        <v>84</v>
      </c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7.100000000000001" customHeight="1" x14ac:dyDescent="0.25">
      <c r="A40" s="5">
        <v>87</v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17.100000000000001" customHeight="1" x14ac:dyDescent="0.25">
      <c r="A41" s="5">
        <v>88</v>
      </c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17.100000000000001" customHeight="1" x14ac:dyDescent="0.25">
      <c r="A42" s="5">
        <v>91</v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17.100000000000001" customHeight="1" x14ac:dyDescent="0.25">
      <c r="A43" s="5">
        <v>92</v>
      </c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17.100000000000001" customHeight="1" x14ac:dyDescent="0.25">
      <c r="A44" s="5">
        <v>95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17.100000000000001" customHeight="1" x14ac:dyDescent="0.25">
      <c r="A45" s="5">
        <v>95</v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17.100000000000001" customHeight="1" x14ac:dyDescent="0.25">
      <c r="A46" s="5">
        <v>99</v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17.100000000000001" customHeight="1" x14ac:dyDescent="0.25">
      <c r="A47" s="5">
        <v>100</v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27" customHeight="1" x14ac:dyDescent="0.25">
      <c r="A48" s="3" t="s">
        <v>0</v>
      </c>
      <c r="B48" s="2"/>
      <c r="C48" s="2"/>
      <c r="D48" s="2"/>
      <c r="E48" s="2"/>
      <c r="F48" s="2"/>
      <c r="G48" s="2"/>
      <c r="H48" s="2"/>
      <c r="I48" s="2"/>
      <c r="J48" s="2"/>
      <c r="K48" s="2"/>
    </row>
  </sheetData>
  <mergeCells count="4">
    <mergeCell ref="A1:K1"/>
    <mergeCell ref="A3:A4"/>
    <mergeCell ref="A30:K30"/>
    <mergeCell ref="A32:A33"/>
  </mergeCells>
  <phoneticPr fontId="1" type="noConversion"/>
  <pageMargins left="7.874015748031496E-2" right="3.937007874015748E-2" top="0.55118110236220474" bottom="0.354330708661417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汇总表</vt:lpstr>
      <vt:lpstr>实时统计1</vt:lpstr>
      <vt:lpstr>实时统计2</vt:lpstr>
      <vt:lpstr>按照品种</vt:lpstr>
      <vt:lpstr>空表1</vt:lpstr>
      <vt:lpstr>空表2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cp:lastPrinted>2022-11-02T07:52:29Z</cp:lastPrinted>
  <dcterms:created xsi:type="dcterms:W3CDTF">2015-06-05T18:19:34Z</dcterms:created>
  <dcterms:modified xsi:type="dcterms:W3CDTF">2023-07-17T01:02:27Z</dcterms:modified>
</cp:coreProperties>
</file>