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source\repos\dann5.3\documentation\"/>
    </mc:Choice>
  </mc:AlternateContent>
  <xr:revisionPtr revIDLastSave="0" documentId="13_ncr:1_{58117856-4495-4F65-BD0F-30D15E39AC7E}" xr6:coauthVersionLast="47" xr6:coauthVersionMax="47" xr10:uidLastSave="{00000000-0000-0000-0000-000000000000}"/>
  <bookViews>
    <workbookView xWindow="35820" yWindow="1470" windowWidth="21600" windowHeight="11295" xr2:uid="{5DF8901C-B98A-4765-A8FD-72B739D506A2}"/>
  </bookViews>
  <sheets>
    <sheet name="No threads" sheetId="1" r:id="rId1"/>
    <sheet name="SampleEl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C6" i="1"/>
  <c r="D9" i="2"/>
  <c r="C9" i="2"/>
  <c r="B9" i="2"/>
  <c r="F2" i="1"/>
  <c r="F3" i="1"/>
  <c r="F4" i="1"/>
  <c r="F5" i="1"/>
  <c r="F6" i="1"/>
  <c r="D2" i="1"/>
  <c r="B37" i="2"/>
  <c r="C37" i="2" s="1"/>
  <c r="D37" i="2" s="1"/>
  <c r="F37" i="2" s="1"/>
  <c r="A36" i="2"/>
  <c r="C33" i="2"/>
  <c r="D33" i="2" s="1"/>
  <c r="F33" i="2" s="1"/>
  <c r="B33" i="2"/>
  <c r="A32" i="2"/>
  <c r="C29" i="2"/>
  <c r="D29" i="2" s="1"/>
  <c r="F29" i="2" s="1"/>
  <c r="B29" i="2"/>
  <c r="A28" i="2"/>
  <c r="B25" i="2"/>
  <c r="C25" i="2" s="1"/>
  <c r="D25" i="2" s="1"/>
  <c r="F25" i="2" s="1"/>
  <c r="A24" i="2"/>
  <c r="B21" i="2"/>
  <c r="C21" i="2" s="1"/>
  <c r="D21" i="2" s="1"/>
  <c r="F21" i="2" s="1"/>
  <c r="A20" i="2"/>
  <c r="C17" i="2"/>
  <c r="D17" i="2" s="1"/>
  <c r="F17" i="2" s="1"/>
  <c r="B17" i="2"/>
  <c r="A16" i="2"/>
  <c r="A12" i="2"/>
  <c r="D13" i="2"/>
  <c r="F13" i="2" s="1"/>
  <c r="C13" i="2"/>
  <c r="B13" i="2"/>
  <c r="F9" i="2"/>
  <c r="E6" i="1"/>
  <c r="B6" i="1"/>
  <c r="E5" i="1"/>
  <c r="B5" i="1"/>
  <c r="B2" i="1"/>
  <c r="C2" i="1" s="1"/>
  <c r="B3" i="1"/>
  <c r="B4" i="1"/>
  <c r="E2" i="1"/>
  <c r="E3" i="1"/>
  <c r="E4" i="1"/>
  <c r="D5" i="1" l="1"/>
  <c r="D6" i="1"/>
</calcChain>
</file>

<file path=xl/sharedStrings.xml><?xml version="1.0" encoding="utf-8"?>
<sst xmlns="http://schemas.openxmlformats.org/spreadsheetml/2006/main" count="33" uniqueCount="19">
  <si>
    <t>no nodes</t>
  </si>
  <si>
    <t>noInitNodes</t>
  </si>
  <si>
    <t>no threads</t>
  </si>
  <si>
    <t>last</t>
  </si>
  <si>
    <t>Qubo</t>
  </si>
  <si>
    <t>(w0, w0): 3; (x0, w0): -2; (x0, x0): 0; (x0, y0): 1; (y0, w0): -2; (y0, y0): 0;</t>
  </si>
  <si>
    <t>Nodes:</t>
  </si>
  <si>
    <t>w0</t>
  </si>
  <si>
    <t>x0</t>
  </si>
  <si>
    <t>y0</t>
  </si>
  <si>
    <t>v*eSum</t>
  </si>
  <si>
    <t>Energy</t>
  </si>
  <si>
    <t>sample</t>
  </si>
  <si>
    <t>log2(noNodes) -0.1</t>
  </si>
  <si>
    <t># of combinations</t>
  </si>
  <si>
    <t>Starting values</t>
  </si>
  <si>
    <t>0b0000</t>
  </si>
  <si>
    <t>0b00000 &amp; 0b10000</t>
  </si>
  <si>
    <t>0b000000000 &amp; 0b010000000 &amp; 0b100000000 &amp; 0b110000000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</si>
</sst>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CE30-462F-4FFC-BA7D-DB602EEC9CE6}">
  <dimension ref="A1:H6"/>
  <sheetViews>
    <sheetView tabSelected="1" workbookViewId="0">
      <selection activeCell="E12" sqref="E12"/>
    </sheetView>
  </sheetViews>
  <sheetFormatPr defaultRowHeight="15" x14ac:dyDescent="0.25"/>
  <cols>
    <col min="2" max="2" width="18.140625" bestFit="1" customWidth="1"/>
    <col min="3" max="3" width="11.85546875" bestFit="1" customWidth="1"/>
    <col min="4" max="4" width="10.42578125" bestFit="1" customWidth="1"/>
    <col min="6" max="6" width="18" style="4" bestFit="1" customWidth="1"/>
  </cols>
  <sheetData>
    <row r="1" spans="1:8" x14ac:dyDescent="0.25">
      <c r="A1" t="s">
        <v>0</v>
      </c>
      <c r="B1" t="s">
        <v>13</v>
      </c>
      <c r="C1" t="s">
        <v>1</v>
      </c>
      <c r="D1" t="s">
        <v>2</v>
      </c>
      <c r="E1" t="s">
        <v>3</v>
      </c>
      <c r="F1" s="4" t="s">
        <v>14</v>
      </c>
      <c r="H1" t="s">
        <v>15</v>
      </c>
    </row>
    <row r="2" spans="1:8" x14ac:dyDescent="0.25">
      <c r="A2">
        <v>4</v>
      </c>
      <c r="B2">
        <f t="shared" ref="B2:B6" si="0">LOG(A2,2)-0.1</f>
        <v>1.9</v>
      </c>
      <c r="C2">
        <f>INT(B2)</f>
        <v>1</v>
      </c>
      <c r="D2">
        <f t="shared" ref="D2:D6" si="1">2^(C2-1)</f>
        <v>1</v>
      </c>
      <c r="E2">
        <f t="shared" ref="E2:E4" si="2">A2-1</f>
        <v>3</v>
      </c>
      <c r="F2" s="4">
        <f t="shared" ref="F2:F6" si="3">2^A2</f>
        <v>16</v>
      </c>
      <c r="H2" s="5" t="s">
        <v>16</v>
      </c>
    </row>
    <row r="3" spans="1:8" x14ac:dyDescent="0.25">
      <c r="A3">
        <v>5</v>
      </c>
      <c r="B3">
        <f t="shared" si="0"/>
        <v>2.2219280948873621</v>
      </c>
      <c r="C3">
        <f t="shared" ref="C3:C6" si="4">INT(B3)-1</f>
        <v>1</v>
      </c>
      <c r="D3">
        <f t="shared" si="1"/>
        <v>1</v>
      </c>
      <c r="E3">
        <f t="shared" si="2"/>
        <v>4</v>
      </c>
      <c r="F3" s="4">
        <f t="shared" si="3"/>
        <v>32</v>
      </c>
      <c r="H3" s="5" t="s">
        <v>17</v>
      </c>
    </row>
    <row r="4" spans="1:8" x14ac:dyDescent="0.25">
      <c r="A4">
        <v>9</v>
      </c>
      <c r="B4">
        <f t="shared" si="0"/>
        <v>3.0699250014423125</v>
      </c>
      <c r="C4">
        <f t="shared" si="4"/>
        <v>2</v>
      </c>
      <c r="D4">
        <f t="shared" si="1"/>
        <v>2</v>
      </c>
      <c r="E4">
        <f t="shared" si="2"/>
        <v>8</v>
      </c>
      <c r="F4" s="4">
        <f t="shared" si="3"/>
        <v>512</v>
      </c>
      <c r="H4" s="5" t="s">
        <v>18</v>
      </c>
    </row>
    <row r="5" spans="1:8" x14ac:dyDescent="0.25">
      <c r="A5">
        <v>18</v>
      </c>
      <c r="B5">
        <f t="shared" si="0"/>
        <v>4.0699250014423125</v>
      </c>
      <c r="C5">
        <f t="shared" si="4"/>
        <v>3</v>
      </c>
      <c r="D5">
        <f t="shared" si="1"/>
        <v>4</v>
      </c>
      <c r="E5">
        <f t="shared" ref="E5" si="5">A5-1</f>
        <v>17</v>
      </c>
      <c r="F5" s="4">
        <f t="shared" si="3"/>
        <v>262144</v>
      </c>
    </row>
    <row r="6" spans="1:8" x14ac:dyDescent="0.25">
      <c r="A6">
        <v>35</v>
      </c>
      <c r="B6">
        <f t="shared" si="0"/>
        <v>5.0292830169449667</v>
      </c>
      <c r="C6">
        <f t="shared" si="4"/>
        <v>4</v>
      </c>
      <c r="D6">
        <f t="shared" si="1"/>
        <v>8</v>
      </c>
      <c r="E6">
        <f t="shared" ref="E6" si="6">A6-1</f>
        <v>34</v>
      </c>
      <c r="F6" s="4">
        <f t="shared" si="3"/>
        <v>34359738368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1A40-25A0-47DA-8AD1-6BBB277D8F08}">
  <dimension ref="A1:F37"/>
  <sheetViews>
    <sheetView topLeftCell="A4" workbookViewId="0">
      <selection activeCell="H7" sqref="H7"/>
    </sheetView>
  </sheetViews>
  <sheetFormatPr defaultRowHeight="15" x14ac:dyDescent="0.25"/>
  <cols>
    <col min="2" max="4" width="9.140625" style="1"/>
  </cols>
  <sheetData>
    <row r="1" spans="1:6" x14ac:dyDescent="0.25">
      <c r="A1" t="s">
        <v>4</v>
      </c>
      <c r="B1" s="2" t="s">
        <v>5</v>
      </c>
    </row>
    <row r="3" spans="1:6" x14ac:dyDescent="0.25">
      <c r="A3" t="s">
        <v>6</v>
      </c>
      <c r="B3" s="1" t="s">
        <v>7</v>
      </c>
      <c r="C3" s="1" t="s">
        <v>8</v>
      </c>
      <c r="D3" s="1" t="s">
        <v>9</v>
      </c>
      <c r="F3" s="1" t="s">
        <v>11</v>
      </c>
    </row>
    <row r="4" spans="1:6" x14ac:dyDescent="0.25">
      <c r="B4" s="1">
        <v>3</v>
      </c>
      <c r="C4" s="1">
        <v>-2</v>
      </c>
      <c r="D4" s="1">
        <v>-2</v>
      </c>
    </row>
    <row r="5" spans="1:6" x14ac:dyDescent="0.25">
      <c r="C5" s="1">
        <v>0</v>
      </c>
      <c r="D5" s="1">
        <v>1</v>
      </c>
    </row>
    <row r="6" spans="1:6" x14ac:dyDescent="0.25">
      <c r="D6" s="1">
        <v>0</v>
      </c>
    </row>
    <row r="7" spans="1:6" x14ac:dyDescent="0.25">
      <c r="A7" t="s">
        <v>12</v>
      </c>
    </row>
    <row r="8" spans="1:6" x14ac:dyDescent="0.25">
      <c r="A8" s="3">
        <v>0</v>
      </c>
      <c r="B8" s="1">
        <v>0</v>
      </c>
      <c r="C8" s="1">
        <v>0</v>
      </c>
      <c r="D8" s="1">
        <v>0</v>
      </c>
    </row>
    <row r="9" spans="1:6" x14ac:dyDescent="0.25">
      <c r="A9" t="s">
        <v>10</v>
      </c>
      <c r="B9" s="1">
        <f>B8*B$4</f>
        <v>0</v>
      </c>
      <c r="C9" s="1">
        <f>B9+C8*B8*C$4+C8*C8*C$5</f>
        <v>0</v>
      </c>
      <c r="D9" s="1">
        <f>C9+D8*B8*D$4+D8*C8*D$5+D8*D8*D$6</f>
        <v>0</v>
      </c>
      <c r="F9">
        <f>D9</f>
        <v>0</v>
      </c>
    </row>
    <row r="11" spans="1:6" x14ac:dyDescent="0.25">
      <c r="A11" t="s">
        <v>12</v>
      </c>
    </row>
    <row r="12" spans="1:6" x14ac:dyDescent="0.25">
      <c r="A12" s="3">
        <f>A8+1</f>
        <v>1</v>
      </c>
      <c r="B12" s="1">
        <v>0</v>
      </c>
      <c r="C12" s="1">
        <v>0</v>
      </c>
      <c r="D12" s="1">
        <v>1</v>
      </c>
    </row>
    <row r="13" spans="1:6" x14ac:dyDescent="0.25">
      <c r="A13" t="s">
        <v>10</v>
      </c>
      <c r="B13" s="1">
        <f>B12*B$4</f>
        <v>0</v>
      </c>
      <c r="C13" s="1">
        <f>B13+C12*B12*C$4+C12*C12*C$5</f>
        <v>0</v>
      </c>
      <c r="D13" s="1">
        <f>C13+D12*B12*D$4+D12*C12*D$5+D12*D12*D$6</f>
        <v>0</v>
      </c>
      <c r="F13">
        <f>D13</f>
        <v>0</v>
      </c>
    </row>
    <row r="15" spans="1:6" x14ac:dyDescent="0.25">
      <c r="A15" t="s">
        <v>12</v>
      </c>
    </row>
    <row r="16" spans="1:6" x14ac:dyDescent="0.25">
      <c r="A16" s="3">
        <f>A12+1</f>
        <v>2</v>
      </c>
      <c r="B16" s="1">
        <v>0</v>
      </c>
      <c r="C16" s="1">
        <v>1</v>
      </c>
      <c r="D16" s="1">
        <v>0</v>
      </c>
    </row>
    <row r="17" spans="1:6" x14ac:dyDescent="0.25">
      <c r="A17" t="s">
        <v>10</v>
      </c>
      <c r="B17" s="1">
        <f>B16*B$4</f>
        <v>0</v>
      </c>
      <c r="C17" s="1">
        <f>B17+C16*B16*C$4+C16*C16*C$5</f>
        <v>0</v>
      </c>
      <c r="D17" s="1">
        <f>C17+D16*B16*D$4+D16*C16*D$5+D16*D16*D$6</f>
        <v>0</v>
      </c>
      <c r="F17">
        <f>D17</f>
        <v>0</v>
      </c>
    </row>
    <row r="19" spans="1:6" x14ac:dyDescent="0.25">
      <c r="A19" t="s">
        <v>12</v>
      </c>
    </row>
    <row r="20" spans="1:6" x14ac:dyDescent="0.25">
      <c r="A20" s="3">
        <f>A16+1</f>
        <v>3</v>
      </c>
      <c r="B20" s="1">
        <v>0</v>
      </c>
      <c r="C20" s="1">
        <v>1</v>
      </c>
      <c r="D20" s="1">
        <v>1</v>
      </c>
    </row>
    <row r="21" spans="1:6" x14ac:dyDescent="0.25">
      <c r="A21" t="s">
        <v>10</v>
      </c>
      <c r="B21" s="1">
        <f>B20*B$4</f>
        <v>0</v>
      </c>
      <c r="C21" s="1">
        <f>B21+C20*B20*C$4+C20*C20*C$5</f>
        <v>0</v>
      </c>
      <c r="D21" s="1">
        <f>C21+D20*B20*D$4+D20*C20*D$5+D20*D20*D$6</f>
        <v>1</v>
      </c>
      <c r="F21">
        <f>D21</f>
        <v>1</v>
      </c>
    </row>
    <row r="23" spans="1:6" x14ac:dyDescent="0.25">
      <c r="A23" t="s">
        <v>12</v>
      </c>
    </row>
    <row r="24" spans="1:6" x14ac:dyDescent="0.25">
      <c r="A24" s="3">
        <f>A20+1</f>
        <v>4</v>
      </c>
      <c r="B24" s="1">
        <v>1</v>
      </c>
      <c r="C24" s="1">
        <v>0</v>
      </c>
      <c r="D24" s="1">
        <v>0</v>
      </c>
    </row>
    <row r="25" spans="1:6" x14ac:dyDescent="0.25">
      <c r="A25" t="s">
        <v>10</v>
      </c>
      <c r="B25" s="1">
        <f>B24*B$4</f>
        <v>3</v>
      </c>
      <c r="C25" s="1">
        <f>B25+C24*B24*C$4+C24*C24*C$5</f>
        <v>3</v>
      </c>
      <c r="D25" s="1">
        <f>C25+D24*B24*D$4+D24*C24*D$5+D24*D24*D$6</f>
        <v>3</v>
      </c>
      <c r="F25">
        <f>D25</f>
        <v>3</v>
      </c>
    </row>
    <row r="27" spans="1:6" x14ac:dyDescent="0.25">
      <c r="A27" t="s">
        <v>12</v>
      </c>
    </row>
    <row r="28" spans="1:6" x14ac:dyDescent="0.25">
      <c r="A28" s="3">
        <f>A24+1</f>
        <v>5</v>
      </c>
      <c r="B28" s="1">
        <v>1</v>
      </c>
      <c r="C28" s="1">
        <v>0</v>
      </c>
      <c r="D28" s="1">
        <v>1</v>
      </c>
    </row>
    <row r="29" spans="1:6" x14ac:dyDescent="0.25">
      <c r="A29" t="s">
        <v>10</v>
      </c>
      <c r="B29" s="1">
        <f>B28*B$4</f>
        <v>3</v>
      </c>
      <c r="C29" s="1">
        <f>B29+C28*B28*C$4+C28*C28*C$5</f>
        <v>3</v>
      </c>
      <c r="D29" s="1">
        <f>C29+D28*B28*D$4+D28*C28*D$5+D28*D28*D$6</f>
        <v>1</v>
      </c>
      <c r="F29">
        <f>D29</f>
        <v>1</v>
      </c>
    </row>
    <row r="31" spans="1:6" x14ac:dyDescent="0.25">
      <c r="A31" t="s">
        <v>12</v>
      </c>
    </row>
    <row r="32" spans="1:6" x14ac:dyDescent="0.25">
      <c r="A32" s="3">
        <f>A28+1</f>
        <v>6</v>
      </c>
      <c r="B32" s="1">
        <v>1</v>
      </c>
      <c r="C32" s="1">
        <v>1</v>
      </c>
      <c r="D32" s="1">
        <v>0</v>
      </c>
    </row>
    <row r="33" spans="1:6" x14ac:dyDescent="0.25">
      <c r="A33" t="s">
        <v>10</v>
      </c>
      <c r="B33" s="1">
        <f>B32*B$4</f>
        <v>3</v>
      </c>
      <c r="C33" s="1">
        <f>B33+C32*B32*C$4+C32*C32*C$5</f>
        <v>1</v>
      </c>
      <c r="D33" s="1">
        <f>C33+D32*B32*D$4+D32*C32*D$5+D32*D32*D$6</f>
        <v>1</v>
      </c>
      <c r="F33">
        <f>D33</f>
        <v>1</v>
      </c>
    </row>
    <row r="35" spans="1:6" x14ac:dyDescent="0.25">
      <c r="A35" t="s">
        <v>12</v>
      </c>
    </row>
    <row r="36" spans="1:6" x14ac:dyDescent="0.25">
      <c r="A36" s="3">
        <f>A32+1</f>
        <v>7</v>
      </c>
      <c r="B36" s="1">
        <v>1</v>
      </c>
      <c r="C36" s="1">
        <v>1</v>
      </c>
      <c r="D36" s="1">
        <v>1</v>
      </c>
    </row>
    <row r="37" spans="1:6" x14ac:dyDescent="0.25">
      <c r="A37" t="s">
        <v>10</v>
      </c>
      <c r="B37" s="1">
        <f>B36*B$4</f>
        <v>3</v>
      </c>
      <c r="C37" s="1">
        <f>B37+C36*B36*C$4+C36*C36*C$5</f>
        <v>1</v>
      </c>
      <c r="D37" s="1">
        <f>C37+D36*B36*D$4+D36*C36*D$5+D36*D36*D$6</f>
        <v>0</v>
      </c>
      <c r="F37">
        <f>D37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threads</vt:lpstr>
      <vt:lpstr>SampleElements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 Vojinovic</dc:creator>
  <cp:lastModifiedBy>Nebojsa Vojinovic</cp:lastModifiedBy>
  <dcterms:created xsi:type="dcterms:W3CDTF">2024-02-24T15:04:02Z</dcterms:created>
  <dcterms:modified xsi:type="dcterms:W3CDTF">2024-02-26T17:30:59Z</dcterms:modified>
</cp:coreProperties>
</file>