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" sheetId="3" r:id="rId1"/>
  </sheets>
  <definedNames>
    <definedName name="_xlnm._FilterDatabase" localSheetId="0" hidden="1">'A-2'!$C$6:$I$199</definedName>
  </definedNames>
  <calcPr calcId="125725" refMode="R1C1"/>
</workbook>
</file>

<file path=xl/calcChain.xml><?xml version="1.0" encoding="utf-8"?>
<calcChain xmlns="http://schemas.openxmlformats.org/spreadsheetml/2006/main">
  <c r="F241" i="3"/>
  <c r="G241" s="1"/>
  <c r="F242"/>
  <c r="G242" s="1"/>
  <c r="F243"/>
  <c r="G243" s="1"/>
  <c r="F244"/>
  <c r="G244" s="1"/>
  <c r="F245"/>
  <c r="G245" s="1"/>
  <c r="F199"/>
  <c r="G199" s="1"/>
  <c r="F198"/>
  <c r="G198" s="1"/>
  <c r="F197"/>
  <c r="G197" s="1"/>
  <c r="F196"/>
  <c r="G196" s="1"/>
  <c r="F195"/>
  <c r="G195" s="1"/>
  <c r="F194"/>
  <c r="G194" s="1"/>
  <c r="F277"/>
  <c r="G277" s="1"/>
  <c r="F276"/>
  <c r="G276" s="1"/>
  <c r="F275"/>
  <c r="G275" s="1"/>
  <c r="F274"/>
  <c r="G274" s="1"/>
  <c r="F273"/>
  <c r="G273" s="1"/>
  <c r="F272"/>
  <c r="G272" s="1"/>
  <c r="F264"/>
  <c r="G264" s="1"/>
  <c r="F263"/>
  <c r="G263" s="1"/>
  <c r="F262"/>
  <c r="G262" s="1"/>
  <c r="F261"/>
  <c r="G261" s="1"/>
  <c r="F260"/>
  <c r="G260" s="1"/>
  <c r="F259"/>
  <c r="G259" s="1"/>
  <c r="E185"/>
  <c r="E184"/>
  <c r="E183"/>
  <c r="E182"/>
  <c r="E181"/>
  <c r="E180"/>
  <c r="E172"/>
  <c r="F173" s="1"/>
  <c r="G173" s="1"/>
  <c r="E171"/>
  <c r="E170"/>
  <c r="E169"/>
  <c r="E168"/>
  <c r="E167"/>
  <c r="E159"/>
  <c r="E158"/>
  <c r="E157"/>
  <c r="E156"/>
  <c r="E155"/>
  <c r="E154"/>
  <c r="E146"/>
  <c r="F147" s="1"/>
  <c r="G147" s="1"/>
  <c r="E145"/>
  <c r="E144"/>
  <c r="E143"/>
  <c r="E142"/>
  <c r="E141"/>
  <c r="E133"/>
  <c r="F134" s="1"/>
  <c r="G134" s="1"/>
  <c r="E132"/>
  <c r="E131"/>
  <c r="E130"/>
  <c r="E129"/>
  <c r="E128"/>
  <c r="E127"/>
  <c r="E126"/>
  <c r="E125"/>
  <c r="E124"/>
  <c r="E123"/>
  <c r="F121"/>
  <c r="G121" s="1"/>
  <c r="F120"/>
  <c r="G120" s="1"/>
  <c r="F119"/>
  <c r="G119" s="1"/>
  <c r="F118"/>
  <c r="G118" s="1"/>
  <c r="F117"/>
  <c r="G117" s="1"/>
  <c r="F116"/>
  <c r="G116" s="1"/>
  <c r="E107"/>
  <c r="F108" s="1"/>
  <c r="G108" s="1"/>
  <c r="E106"/>
  <c r="E105"/>
  <c r="E104"/>
  <c r="E103"/>
  <c r="E102"/>
  <c r="E101"/>
  <c r="E100"/>
  <c r="E99"/>
  <c r="E98"/>
  <c r="E97"/>
  <c r="F95"/>
  <c r="G95" s="1"/>
  <c r="F94"/>
  <c r="G94" s="1"/>
  <c r="F93"/>
  <c r="G93" s="1"/>
  <c r="F92"/>
  <c r="G92" s="1"/>
  <c r="F91"/>
  <c r="G91" s="1"/>
  <c r="F90"/>
  <c r="G90" s="1"/>
  <c r="F251"/>
  <c r="G251" s="1"/>
  <c r="F250"/>
  <c r="G250" s="1"/>
  <c r="F249"/>
  <c r="G249" s="1"/>
  <c r="F248"/>
  <c r="G248" s="1"/>
  <c r="F247"/>
  <c r="G247" s="1"/>
  <c r="F246"/>
  <c r="G246" s="1"/>
  <c r="F238"/>
  <c r="G238" s="1"/>
  <c r="F237"/>
  <c r="G237" s="1"/>
  <c r="F236"/>
  <c r="G236" s="1"/>
  <c r="F235"/>
  <c r="G235" s="1"/>
  <c r="F234"/>
  <c r="G234" s="1"/>
  <c r="F233"/>
  <c r="G233" s="1"/>
  <c r="F232"/>
  <c r="G232" s="1"/>
  <c r="F231"/>
  <c r="G231" s="1"/>
  <c r="F230"/>
  <c r="G230" s="1"/>
  <c r="F229"/>
  <c r="G229" s="1"/>
  <c r="F228"/>
  <c r="G228" s="1"/>
  <c r="E81"/>
  <c r="E80"/>
  <c r="E79"/>
  <c r="E78"/>
  <c r="E77"/>
  <c r="E76"/>
  <c r="E75"/>
  <c r="E74"/>
  <c r="E73"/>
  <c r="E72"/>
  <c r="E7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E42"/>
  <c r="F43" s="1"/>
  <c r="G43" s="1"/>
  <c r="E41"/>
  <c r="E40"/>
  <c r="E39"/>
  <c r="E38"/>
  <c r="F38" s="1"/>
  <c r="G38" s="1"/>
  <c r="F225"/>
  <c r="G225" s="1"/>
  <c r="F224"/>
  <c r="G224" s="1"/>
  <c r="F223"/>
  <c r="G223" s="1"/>
  <c r="F222"/>
  <c r="G222" s="1"/>
  <c r="F221"/>
  <c r="G221" s="1"/>
  <c r="F220"/>
  <c r="G220" s="1"/>
  <c r="F219"/>
  <c r="G219" s="1"/>
  <c r="F218"/>
  <c r="G218" s="1"/>
  <c r="F217"/>
  <c r="G217" s="1"/>
  <c r="F216"/>
  <c r="G216" s="1"/>
  <c r="F215"/>
  <c r="G215" s="1"/>
  <c r="F212"/>
  <c r="G212" s="1"/>
  <c r="F211"/>
  <c r="G211" s="1"/>
  <c r="F210"/>
  <c r="G210" s="1"/>
  <c r="F209"/>
  <c r="G209" s="1"/>
  <c r="F208"/>
  <c r="G208" s="1"/>
  <c r="F207"/>
  <c r="G207" s="1"/>
  <c r="F206"/>
  <c r="G206" s="1"/>
  <c r="F205"/>
  <c r="G205" s="1"/>
  <c r="F204"/>
  <c r="G204" s="1"/>
  <c r="F203"/>
  <c r="G203" s="1"/>
  <c r="F202"/>
  <c r="G202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79" l="1"/>
  <c r="G79" s="1"/>
  <c r="F183"/>
  <c r="G183" s="1"/>
  <c r="F98"/>
  <c r="G98" s="1"/>
  <c r="F100"/>
  <c r="G100" s="1"/>
  <c r="F104"/>
  <c r="G104" s="1"/>
  <c r="F106"/>
  <c r="G106" s="1"/>
  <c r="F126"/>
  <c r="G126" s="1"/>
  <c r="F131"/>
  <c r="G131" s="1"/>
  <c r="F143"/>
  <c r="G143" s="1"/>
  <c r="F146"/>
  <c r="G146" s="1"/>
  <c r="F72"/>
  <c r="G72" s="1"/>
  <c r="F78"/>
  <c r="G78" s="1"/>
  <c r="F156"/>
  <c r="G156" s="1"/>
  <c r="F158"/>
  <c r="G158" s="1"/>
  <c r="F171"/>
  <c r="G171" s="1"/>
  <c r="F132"/>
  <c r="G132" s="1"/>
  <c r="F155"/>
  <c r="G155" s="1"/>
  <c r="F185"/>
  <c r="G185" s="1"/>
  <c r="F40"/>
  <c r="G40" s="1"/>
  <c r="F101"/>
  <c r="G101" s="1"/>
  <c r="F125"/>
  <c r="G125" s="1"/>
  <c r="F128"/>
  <c r="G128" s="1"/>
  <c r="F99"/>
  <c r="G99" s="1"/>
  <c r="F127"/>
  <c r="G127" s="1"/>
  <c r="F39"/>
  <c r="G39" s="1"/>
  <c r="F77"/>
  <c r="G77" s="1"/>
  <c r="F170"/>
  <c r="G170" s="1"/>
  <c r="F169"/>
  <c r="G169" s="1"/>
  <c r="F142"/>
  <c r="G142" s="1"/>
  <c r="F76"/>
  <c r="G76" s="1"/>
  <c r="F73"/>
  <c r="G73" s="1"/>
  <c r="F80"/>
  <c r="G80" s="1"/>
  <c r="F159"/>
  <c r="G159" s="1"/>
  <c r="F105"/>
  <c r="G105" s="1"/>
  <c r="F129"/>
  <c r="G129" s="1"/>
  <c r="F184"/>
  <c r="G184" s="1"/>
  <c r="F41"/>
  <c r="G41" s="1"/>
  <c r="F81"/>
  <c r="G81" s="1"/>
  <c r="F124"/>
  <c r="G124" s="1"/>
  <c r="F157"/>
  <c r="G157" s="1"/>
  <c r="F102"/>
  <c r="G102" s="1"/>
  <c r="F107"/>
  <c r="G107" s="1"/>
  <c r="F133"/>
  <c r="G133" s="1"/>
  <c r="F144"/>
  <c r="G144" s="1"/>
  <c r="F168"/>
  <c r="G168" s="1"/>
  <c r="F181"/>
  <c r="G181" s="1"/>
  <c r="F75"/>
  <c r="G75" s="1"/>
  <c r="F186"/>
  <c r="G186" s="1"/>
  <c r="F42"/>
  <c r="G42" s="1"/>
  <c r="F74"/>
  <c r="G74" s="1"/>
  <c r="F103"/>
  <c r="G103" s="1"/>
  <c r="F130"/>
  <c r="G130" s="1"/>
  <c r="F145"/>
  <c r="G145" s="1"/>
  <c r="F182"/>
  <c r="G182" s="1"/>
  <c r="F82"/>
  <c r="G82" s="1"/>
  <c r="F160"/>
  <c r="G160" s="1"/>
  <c r="F172"/>
  <c r="G172" s="1"/>
</calcChain>
</file>

<file path=xl/sharedStrings.xml><?xml version="1.0" encoding="utf-8"?>
<sst xmlns="http://schemas.openxmlformats.org/spreadsheetml/2006/main" count="379" uniqueCount="67">
  <si>
    <t>Census Year</t>
  </si>
  <si>
    <t>Persons</t>
  </si>
  <si>
    <t>Males</t>
  </si>
  <si>
    <t>Females</t>
  </si>
  <si>
    <t>Absolute</t>
  </si>
  <si>
    <t>Percentage</t>
  </si>
  <si>
    <t>N.A</t>
  </si>
  <si>
    <t>N.A.</t>
  </si>
  <si>
    <t xml:space="preserve">  A - 2  DECADAL VARIATION  IN  POPULATION  SINCE  1901</t>
  </si>
  <si>
    <t>PUNJAB</t>
  </si>
  <si>
    <t>State/Union Territory/District</t>
  </si>
  <si>
    <t xml:space="preserve">Variation since the preceding census </t>
  </si>
  <si>
    <t>-</t>
  </si>
  <si>
    <t>Bhagat Singh</t>
  </si>
  <si>
    <t xml:space="preserve"> Nagar</t>
  </si>
  <si>
    <t>State</t>
  </si>
  <si>
    <t>Code</t>
  </si>
  <si>
    <t>District</t>
  </si>
  <si>
    <t>03</t>
  </si>
  <si>
    <t>000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</si>
  <si>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</si>
  <si>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</si>
  <si>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</si>
  <si>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</si>
  <si>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</si>
  <si>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</si>
  <si>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</si>
  <si>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</si>
  <si>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</si>
  <si>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</si>
  <si>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</si>
  <si>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</si>
  <si>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</si>
  <si>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</si>
  <si>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</si>
  <si>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</si>
  <si>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</si>
  <si>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</si>
  <si>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</si>
  <si>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049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</si>
  <si>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</si>
  <si>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</si>
  <si>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</si>
  <si>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</si>
  <si>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</si>
  <si>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</si>
  <si>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</si>
  <si>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</si>
  <si>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</si>
  <si>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</si>
  <si>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Moga</t>
  </si>
  <si>
    <t>Firozpur</t>
  </si>
  <si>
    <t>Muktsar</t>
  </si>
  <si>
    <t>Fatehgarh Sahib</t>
  </si>
  <si>
    <t>Ludhiana</t>
  </si>
  <si>
    <t xml:space="preserve">Shahid </t>
  </si>
  <si>
    <t>Hoshiarpur</t>
  </si>
  <si>
    <t>Jalandhar</t>
  </si>
  <si>
    <t>Kapurthala</t>
  </si>
  <si>
    <t>Gurdaspur</t>
  </si>
  <si>
    <t xml:space="preserve"> for the previous decades. In the result it was not possible to build up  comparative figures of four districts </t>
  </si>
  <si>
    <t>of PEPSU i.e. Kapurthala, Patiala, Sangrur and Bhatinda, for the period from 1901 to 1941</t>
  </si>
  <si>
    <t xml:space="preserve"> N.A: The census record of 8 princely States, which were merged into the former PEPSU in 1948, was not available</t>
  </si>
  <si>
    <t>i)</t>
  </si>
  <si>
    <t xml:space="preserve"> District formed after 2001 census shown in Italics print</t>
  </si>
  <si>
    <t>ii)</t>
  </si>
  <si>
    <t xml:space="preserve"> Note:-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</si>
</sst>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\+##,##0\ \ \ \ "/>
    <numFmt numFmtId="167" formatCode="#,##0_ ;\-#,##0\ "/>
    <numFmt numFmtId="168" formatCode="\+#.#0\ \ \ \ \ \ \ \ \ \ "/>
    <numFmt numFmtId="169" formatCode="#,##0.00_ ;\-#,##0.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Border="1"/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top" wrapText="1"/>
    </xf>
    <xf numFmtId="0" fontId="2" fillId="0" borderId="1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right" wrapText="1"/>
    </xf>
    <xf numFmtId="3" fontId="4" fillId="0" borderId="0" xfId="0" applyNumberFormat="1" applyFont="1" applyBorder="1" applyAlignment="1">
      <alignment horizontal="right" wrapText="1"/>
    </xf>
    <xf numFmtId="165" fontId="4" fillId="0" borderId="0" xfId="1" applyNumberFormat="1" applyFont="1" applyBorder="1"/>
    <xf numFmtId="0" fontId="4" fillId="0" borderId="0" xfId="0" applyFont="1" applyBorder="1"/>
    <xf numFmtId="167" fontId="4" fillId="0" borderId="0" xfId="0" applyNumberFormat="1" applyFont="1" applyBorder="1" applyAlignment="1">
      <alignment horizontal="right" vertical="justify" wrapText="1"/>
    </xf>
    <xf numFmtId="169" fontId="4" fillId="0" borderId="0" xfId="0" applyNumberFormat="1" applyFont="1" applyBorder="1" applyAlignment="1">
      <alignment horizontal="right" vertical="justify" wrapText="1"/>
    </xf>
    <xf numFmtId="166" fontId="4" fillId="0" borderId="0" xfId="0" applyNumberFormat="1" applyFont="1" applyBorder="1" applyAlignment="1">
      <alignment horizontal="right" vertical="justify" wrapText="1"/>
    </xf>
    <xf numFmtId="168" fontId="4" fillId="0" borderId="0" xfId="0" applyNumberFormat="1" applyFont="1" applyBorder="1" applyAlignment="1">
      <alignment horizontal="right" vertical="justify" wrapText="1"/>
    </xf>
    <xf numFmtId="165" fontId="4" fillId="0" borderId="0" xfId="1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43" fontId="4" fillId="0" borderId="0" xfId="0" applyNumberFormat="1" applyFont="1" applyBorder="1"/>
    <xf numFmtId="2" fontId="4" fillId="0" borderId="0" xfId="0" applyNumberFormat="1" applyFont="1" applyBorder="1" applyAlignment="1">
      <alignment horizontal="right" wrapText="1"/>
    </xf>
    <xf numFmtId="167" fontId="4" fillId="0" borderId="0" xfId="0" applyNumberFormat="1" applyFont="1" applyBorder="1" applyAlignment="1">
      <alignment horizontal="right" wrapText="1"/>
    </xf>
    <xf numFmtId="169" fontId="4" fillId="0" borderId="0" xfId="0" applyNumberFormat="1" applyFont="1" applyBorder="1" applyAlignment="1">
      <alignment horizontal="right" wrapText="1"/>
    </xf>
    <xf numFmtId="166" fontId="4" fillId="0" borderId="0" xfId="0" applyNumberFormat="1" applyFont="1" applyBorder="1" applyAlignment="1">
      <alignment horizontal="right" wrapText="1"/>
    </xf>
    <xf numFmtId="168" fontId="4" fillId="0" borderId="0" xfId="0" applyNumberFormat="1" applyFont="1" applyBorder="1" applyAlignment="1">
      <alignment horizontal="right" wrapText="1"/>
    </xf>
    <xf numFmtId="0" fontId="5" fillId="0" borderId="0" xfId="0" applyFont="1" applyBorder="1"/>
    <xf numFmtId="0" fontId="2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/>
    </xf>
    <xf numFmtId="164" fontId="4" fillId="0" borderId="0" xfId="1" applyNumberFormat="1" applyFont="1" applyBorder="1" applyAlignment="1">
      <alignment horizontal="right" vertical="top" wrapText="1"/>
    </xf>
    <xf numFmtId="165" fontId="4" fillId="0" borderId="0" xfId="0" applyNumberFormat="1" applyFont="1" applyBorder="1"/>
    <xf numFmtId="3" fontId="4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164" fontId="4" fillId="0" borderId="0" xfId="0" applyNumberFormat="1" applyFont="1" applyBorder="1" applyAlignment="1">
      <alignment horizontal="right" wrapText="1"/>
    </xf>
    <xf numFmtId="0" fontId="4" fillId="0" borderId="0" xfId="0" quotePrefix="1" applyFont="1" applyBorder="1"/>
    <xf numFmtId="0" fontId="6" fillId="0" borderId="6" xfId="0" applyFont="1" applyBorder="1" applyAlignment="1">
      <alignment vertical="top"/>
    </xf>
    <xf numFmtId="0" fontId="6" fillId="0" borderId="10" xfId="0" applyFont="1" applyBorder="1"/>
    <xf numFmtId="0" fontId="6" fillId="0" borderId="9" xfId="0" applyFont="1" applyBorder="1"/>
    <xf numFmtId="0" fontId="6" fillId="0" borderId="2" xfId="0" applyFont="1" applyBorder="1" applyAlignment="1">
      <alignment vertical="top"/>
    </xf>
    <xf numFmtId="0" fontId="6" fillId="0" borderId="7" xfId="0" applyFont="1" applyBorder="1"/>
    <xf numFmtId="0" fontId="6" fillId="0" borderId="4" xfId="0" applyFont="1" applyBorder="1"/>
    <xf numFmtId="2" fontId="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165" fontId="3" fillId="0" borderId="0" xfId="1" applyNumberFormat="1" applyFont="1"/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165" fontId="4" fillId="2" borderId="0" xfId="1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4"/>
  <sheetViews>
    <sheetView tabSelected="1" workbookViewId="0">
      <selection sqref="A1:I1"/>
    </sheetView>
  </sheetViews>
  <sheetFormatPr defaultRowHeight="15.75"/>
  <cols>
    <col min="1" max="1" width="9.140625" style="18"/>
    <col min="2" max="2" width="10" style="18" customWidth="1"/>
    <col min="3" max="3" width="22.85546875" style="18" customWidth="1"/>
    <col min="4" max="4" width="8.5703125" style="14" customWidth="1"/>
    <col min="5" max="5" width="13.140625" style="24" bestFit="1" customWidth="1"/>
    <col min="6" max="6" width="13.7109375" style="16" bestFit="1" customWidth="1"/>
    <col min="7" max="7" width="13.85546875" style="24" bestFit="1" customWidth="1"/>
    <col min="8" max="8" width="13.85546875" style="24" customWidth="1"/>
    <col min="9" max="9" width="13.28515625" style="24" customWidth="1"/>
    <col min="10" max="10" width="17.28515625" style="18" bestFit="1" customWidth="1"/>
    <col min="11" max="237" width="9.140625" style="18"/>
    <col min="238" max="238" width="4.7109375" style="18" customWidth="1"/>
    <col min="239" max="239" width="13.140625" style="18" customWidth="1"/>
    <col min="240" max="240" width="9.42578125" style="18" customWidth="1"/>
    <col min="241" max="241" width="14.42578125" style="18" customWidth="1"/>
    <col min="242" max="242" width="12" style="18" customWidth="1"/>
    <col min="243" max="243" width="10.42578125" style="18" customWidth="1"/>
    <col min="244" max="244" width="13.28515625" style="18" customWidth="1"/>
    <col min="245" max="245" width="13.7109375" style="18" customWidth="1"/>
    <col min="246" max="493" width="9.140625" style="18"/>
    <col min="494" max="494" width="4.7109375" style="18" customWidth="1"/>
    <col min="495" max="495" width="13.140625" style="18" customWidth="1"/>
    <col min="496" max="496" width="9.42578125" style="18" customWidth="1"/>
    <col min="497" max="497" width="14.42578125" style="18" customWidth="1"/>
    <col min="498" max="498" width="12" style="18" customWidth="1"/>
    <col min="499" max="499" width="10.42578125" style="18" customWidth="1"/>
    <col min="500" max="500" width="13.28515625" style="18" customWidth="1"/>
    <col min="501" max="501" width="13.7109375" style="18" customWidth="1"/>
    <col min="502" max="749" width="9.140625" style="18"/>
    <col min="750" max="750" width="4.7109375" style="18" customWidth="1"/>
    <col min="751" max="751" width="13.140625" style="18" customWidth="1"/>
    <col min="752" max="752" width="9.42578125" style="18" customWidth="1"/>
    <col min="753" max="753" width="14.42578125" style="18" customWidth="1"/>
    <col min="754" max="754" width="12" style="18" customWidth="1"/>
    <col min="755" max="755" width="10.42578125" style="18" customWidth="1"/>
    <col min="756" max="756" width="13.28515625" style="18" customWidth="1"/>
    <col min="757" max="757" width="13.7109375" style="18" customWidth="1"/>
    <col min="758" max="1005" width="9.140625" style="18"/>
    <col min="1006" max="1006" width="4.7109375" style="18" customWidth="1"/>
    <col min="1007" max="1007" width="13.140625" style="18" customWidth="1"/>
    <col min="1008" max="1008" width="9.42578125" style="18" customWidth="1"/>
    <col min="1009" max="1009" width="14.42578125" style="18" customWidth="1"/>
    <col min="1010" max="1010" width="12" style="18" customWidth="1"/>
    <col min="1011" max="1011" width="10.42578125" style="18" customWidth="1"/>
    <col min="1012" max="1012" width="13.28515625" style="18" customWidth="1"/>
    <col min="1013" max="1013" width="13.7109375" style="18" customWidth="1"/>
    <col min="1014" max="1261" width="9.140625" style="18"/>
    <col min="1262" max="1262" width="4.7109375" style="18" customWidth="1"/>
    <col min="1263" max="1263" width="13.140625" style="18" customWidth="1"/>
    <col min="1264" max="1264" width="9.42578125" style="18" customWidth="1"/>
    <col min="1265" max="1265" width="14.42578125" style="18" customWidth="1"/>
    <col min="1266" max="1266" width="12" style="18" customWidth="1"/>
    <col min="1267" max="1267" width="10.42578125" style="18" customWidth="1"/>
    <col min="1268" max="1268" width="13.28515625" style="18" customWidth="1"/>
    <col min="1269" max="1269" width="13.7109375" style="18" customWidth="1"/>
    <col min="1270" max="1517" width="9.140625" style="18"/>
    <col min="1518" max="1518" width="4.7109375" style="18" customWidth="1"/>
    <col min="1519" max="1519" width="13.140625" style="18" customWidth="1"/>
    <col min="1520" max="1520" width="9.42578125" style="18" customWidth="1"/>
    <col min="1521" max="1521" width="14.42578125" style="18" customWidth="1"/>
    <col min="1522" max="1522" width="12" style="18" customWidth="1"/>
    <col min="1523" max="1523" width="10.42578125" style="18" customWidth="1"/>
    <col min="1524" max="1524" width="13.28515625" style="18" customWidth="1"/>
    <col min="1525" max="1525" width="13.7109375" style="18" customWidth="1"/>
    <col min="1526" max="1773" width="9.140625" style="18"/>
    <col min="1774" max="1774" width="4.7109375" style="18" customWidth="1"/>
    <col min="1775" max="1775" width="13.140625" style="18" customWidth="1"/>
    <col min="1776" max="1776" width="9.42578125" style="18" customWidth="1"/>
    <col min="1777" max="1777" width="14.42578125" style="18" customWidth="1"/>
    <col min="1778" max="1778" width="12" style="18" customWidth="1"/>
    <col min="1779" max="1779" width="10.42578125" style="18" customWidth="1"/>
    <col min="1780" max="1780" width="13.28515625" style="18" customWidth="1"/>
    <col min="1781" max="1781" width="13.7109375" style="18" customWidth="1"/>
    <col min="1782" max="2029" width="9.140625" style="18"/>
    <col min="2030" max="2030" width="4.7109375" style="18" customWidth="1"/>
    <col min="2031" max="2031" width="13.140625" style="18" customWidth="1"/>
    <col min="2032" max="2032" width="9.42578125" style="18" customWidth="1"/>
    <col min="2033" max="2033" width="14.42578125" style="18" customWidth="1"/>
    <col min="2034" max="2034" width="12" style="18" customWidth="1"/>
    <col min="2035" max="2035" width="10.42578125" style="18" customWidth="1"/>
    <col min="2036" max="2036" width="13.28515625" style="18" customWidth="1"/>
    <col min="2037" max="2037" width="13.7109375" style="18" customWidth="1"/>
    <col min="2038" max="2285" width="9.140625" style="18"/>
    <col min="2286" max="2286" width="4.7109375" style="18" customWidth="1"/>
    <col min="2287" max="2287" width="13.140625" style="18" customWidth="1"/>
    <col min="2288" max="2288" width="9.42578125" style="18" customWidth="1"/>
    <col min="2289" max="2289" width="14.42578125" style="18" customWidth="1"/>
    <col min="2290" max="2290" width="12" style="18" customWidth="1"/>
    <col min="2291" max="2291" width="10.42578125" style="18" customWidth="1"/>
    <col min="2292" max="2292" width="13.28515625" style="18" customWidth="1"/>
    <col min="2293" max="2293" width="13.7109375" style="18" customWidth="1"/>
    <col min="2294" max="2541" width="9.140625" style="18"/>
    <col min="2542" max="2542" width="4.7109375" style="18" customWidth="1"/>
    <col min="2543" max="2543" width="13.140625" style="18" customWidth="1"/>
    <col min="2544" max="2544" width="9.42578125" style="18" customWidth="1"/>
    <col min="2545" max="2545" width="14.42578125" style="18" customWidth="1"/>
    <col min="2546" max="2546" width="12" style="18" customWidth="1"/>
    <col min="2547" max="2547" width="10.42578125" style="18" customWidth="1"/>
    <col min="2548" max="2548" width="13.28515625" style="18" customWidth="1"/>
    <col min="2549" max="2549" width="13.7109375" style="18" customWidth="1"/>
    <col min="2550" max="2797" width="9.140625" style="18"/>
    <col min="2798" max="2798" width="4.7109375" style="18" customWidth="1"/>
    <col min="2799" max="2799" width="13.140625" style="18" customWidth="1"/>
    <col min="2800" max="2800" width="9.42578125" style="18" customWidth="1"/>
    <col min="2801" max="2801" width="14.42578125" style="18" customWidth="1"/>
    <col min="2802" max="2802" width="12" style="18" customWidth="1"/>
    <col min="2803" max="2803" width="10.42578125" style="18" customWidth="1"/>
    <col min="2804" max="2804" width="13.28515625" style="18" customWidth="1"/>
    <col min="2805" max="2805" width="13.7109375" style="18" customWidth="1"/>
    <col min="2806" max="3053" width="9.140625" style="18"/>
    <col min="3054" max="3054" width="4.7109375" style="18" customWidth="1"/>
    <col min="3055" max="3055" width="13.140625" style="18" customWidth="1"/>
    <col min="3056" max="3056" width="9.42578125" style="18" customWidth="1"/>
    <col min="3057" max="3057" width="14.42578125" style="18" customWidth="1"/>
    <col min="3058" max="3058" width="12" style="18" customWidth="1"/>
    <col min="3059" max="3059" width="10.42578125" style="18" customWidth="1"/>
    <col min="3060" max="3060" width="13.28515625" style="18" customWidth="1"/>
    <col min="3061" max="3061" width="13.7109375" style="18" customWidth="1"/>
    <col min="3062" max="3309" width="9.140625" style="18"/>
    <col min="3310" max="3310" width="4.7109375" style="18" customWidth="1"/>
    <col min="3311" max="3311" width="13.140625" style="18" customWidth="1"/>
    <col min="3312" max="3312" width="9.42578125" style="18" customWidth="1"/>
    <col min="3313" max="3313" width="14.42578125" style="18" customWidth="1"/>
    <col min="3314" max="3314" width="12" style="18" customWidth="1"/>
    <col min="3315" max="3315" width="10.42578125" style="18" customWidth="1"/>
    <col min="3316" max="3316" width="13.28515625" style="18" customWidth="1"/>
    <col min="3317" max="3317" width="13.7109375" style="18" customWidth="1"/>
    <col min="3318" max="3565" width="9.140625" style="18"/>
    <col min="3566" max="3566" width="4.7109375" style="18" customWidth="1"/>
    <col min="3567" max="3567" width="13.140625" style="18" customWidth="1"/>
    <col min="3568" max="3568" width="9.42578125" style="18" customWidth="1"/>
    <col min="3569" max="3569" width="14.42578125" style="18" customWidth="1"/>
    <col min="3570" max="3570" width="12" style="18" customWidth="1"/>
    <col min="3571" max="3571" width="10.42578125" style="18" customWidth="1"/>
    <col min="3572" max="3572" width="13.28515625" style="18" customWidth="1"/>
    <col min="3573" max="3573" width="13.7109375" style="18" customWidth="1"/>
    <col min="3574" max="3821" width="9.140625" style="18"/>
    <col min="3822" max="3822" width="4.7109375" style="18" customWidth="1"/>
    <col min="3823" max="3823" width="13.140625" style="18" customWidth="1"/>
    <col min="3824" max="3824" width="9.42578125" style="18" customWidth="1"/>
    <col min="3825" max="3825" width="14.42578125" style="18" customWidth="1"/>
    <col min="3826" max="3826" width="12" style="18" customWidth="1"/>
    <col min="3827" max="3827" width="10.42578125" style="18" customWidth="1"/>
    <col min="3828" max="3828" width="13.28515625" style="18" customWidth="1"/>
    <col min="3829" max="3829" width="13.7109375" style="18" customWidth="1"/>
    <col min="3830" max="4077" width="9.140625" style="18"/>
    <col min="4078" max="4078" width="4.7109375" style="18" customWidth="1"/>
    <col min="4079" max="4079" width="13.140625" style="18" customWidth="1"/>
    <col min="4080" max="4080" width="9.42578125" style="18" customWidth="1"/>
    <col min="4081" max="4081" width="14.42578125" style="18" customWidth="1"/>
    <col min="4082" max="4082" width="12" style="18" customWidth="1"/>
    <col min="4083" max="4083" width="10.42578125" style="18" customWidth="1"/>
    <col min="4084" max="4084" width="13.28515625" style="18" customWidth="1"/>
    <col min="4085" max="4085" width="13.7109375" style="18" customWidth="1"/>
    <col min="4086" max="4333" width="9.140625" style="18"/>
    <col min="4334" max="4334" width="4.7109375" style="18" customWidth="1"/>
    <col min="4335" max="4335" width="13.140625" style="18" customWidth="1"/>
    <col min="4336" max="4336" width="9.42578125" style="18" customWidth="1"/>
    <col min="4337" max="4337" width="14.42578125" style="18" customWidth="1"/>
    <col min="4338" max="4338" width="12" style="18" customWidth="1"/>
    <col min="4339" max="4339" width="10.42578125" style="18" customWidth="1"/>
    <col min="4340" max="4340" width="13.28515625" style="18" customWidth="1"/>
    <col min="4341" max="4341" width="13.7109375" style="18" customWidth="1"/>
    <col min="4342" max="4589" width="9.140625" style="18"/>
    <col min="4590" max="4590" width="4.7109375" style="18" customWidth="1"/>
    <col min="4591" max="4591" width="13.140625" style="18" customWidth="1"/>
    <col min="4592" max="4592" width="9.42578125" style="18" customWidth="1"/>
    <col min="4593" max="4593" width="14.42578125" style="18" customWidth="1"/>
    <col min="4594" max="4594" width="12" style="18" customWidth="1"/>
    <col min="4595" max="4595" width="10.42578125" style="18" customWidth="1"/>
    <col min="4596" max="4596" width="13.28515625" style="18" customWidth="1"/>
    <col min="4597" max="4597" width="13.7109375" style="18" customWidth="1"/>
    <col min="4598" max="4845" width="9.140625" style="18"/>
    <col min="4846" max="4846" width="4.7109375" style="18" customWidth="1"/>
    <col min="4847" max="4847" width="13.140625" style="18" customWidth="1"/>
    <col min="4848" max="4848" width="9.42578125" style="18" customWidth="1"/>
    <col min="4849" max="4849" width="14.42578125" style="18" customWidth="1"/>
    <col min="4850" max="4850" width="12" style="18" customWidth="1"/>
    <col min="4851" max="4851" width="10.42578125" style="18" customWidth="1"/>
    <col min="4852" max="4852" width="13.28515625" style="18" customWidth="1"/>
    <col min="4853" max="4853" width="13.7109375" style="18" customWidth="1"/>
    <col min="4854" max="5101" width="9.140625" style="18"/>
    <col min="5102" max="5102" width="4.7109375" style="18" customWidth="1"/>
    <col min="5103" max="5103" width="13.140625" style="18" customWidth="1"/>
    <col min="5104" max="5104" width="9.42578125" style="18" customWidth="1"/>
    <col min="5105" max="5105" width="14.42578125" style="18" customWidth="1"/>
    <col min="5106" max="5106" width="12" style="18" customWidth="1"/>
    <col min="5107" max="5107" width="10.42578125" style="18" customWidth="1"/>
    <col min="5108" max="5108" width="13.28515625" style="18" customWidth="1"/>
    <col min="5109" max="5109" width="13.7109375" style="18" customWidth="1"/>
    <col min="5110" max="5357" width="9.140625" style="18"/>
    <col min="5358" max="5358" width="4.7109375" style="18" customWidth="1"/>
    <col min="5359" max="5359" width="13.140625" style="18" customWidth="1"/>
    <col min="5360" max="5360" width="9.42578125" style="18" customWidth="1"/>
    <col min="5361" max="5361" width="14.42578125" style="18" customWidth="1"/>
    <col min="5362" max="5362" width="12" style="18" customWidth="1"/>
    <col min="5363" max="5363" width="10.42578125" style="18" customWidth="1"/>
    <col min="5364" max="5364" width="13.28515625" style="18" customWidth="1"/>
    <col min="5365" max="5365" width="13.7109375" style="18" customWidth="1"/>
    <col min="5366" max="5613" width="9.140625" style="18"/>
    <col min="5614" max="5614" width="4.7109375" style="18" customWidth="1"/>
    <col min="5615" max="5615" width="13.140625" style="18" customWidth="1"/>
    <col min="5616" max="5616" width="9.42578125" style="18" customWidth="1"/>
    <col min="5617" max="5617" width="14.42578125" style="18" customWidth="1"/>
    <col min="5618" max="5618" width="12" style="18" customWidth="1"/>
    <col min="5619" max="5619" width="10.42578125" style="18" customWidth="1"/>
    <col min="5620" max="5620" width="13.28515625" style="18" customWidth="1"/>
    <col min="5621" max="5621" width="13.7109375" style="18" customWidth="1"/>
    <col min="5622" max="5869" width="9.140625" style="18"/>
    <col min="5870" max="5870" width="4.7109375" style="18" customWidth="1"/>
    <col min="5871" max="5871" width="13.140625" style="18" customWidth="1"/>
    <col min="5872" max="5872" width="9.42578125" style="18" customWidth="1"/>
    <col min="5873" max="5873" width="14.42578125" style="18" customWidth="1"/>
    <col min="5874" max="5874" width="12" style="18" customWidth="1"/>
    <col min="5875" max="5875" width="10.42578125" style="18" customWidth="1"/>
    <col min="5876" max="5876" width="13.28515625" style="18" customWidth="1"/>
    <col min="5877" max="5877" width="13.7109375" style="18" customWidth="1"/>
    <col min="5878" max="6125" width="9.140625" style="18"/>
    <col min="6126" max="6126" width="4.7109375" style="18" customWidth="1"/>
    <col min="6127" max="6127" width="13.140625" style="18" customWidth="1"/>
    <col min="6128" max="6128" width="9.42578125" style="18" customWidth="1"/>
    <col min="6129" max="6129" width="14.42578125" style="18" customWidth="1"/>
    <col min="6130" max="6130" width="12" style="18" customWidth="1"/>
    <col min="6131" max="6131" width="10.42578125" style="18" customWidth="1"/>
    <col min="6132" max="6132" width="13.28515625" style="18" customWidth="1"/>
    <col min="6133" max="6133" width="13.7109375" style="18" customWidth="1"/>
    <col min="6134" max="6381" width="9.140625" style="18"/>
    <col min="6382" max="6382" width="4.7109375" style="18" customWidth="1"/>
    <col min="6383" max="6383" width="13.140625" style="18" customWidth="1"/>
    <col min="6384" max="6384" width="9.42578125" style="18" customWidth="1"/>
    <col min="6385" max="6385" width="14.42578125" style="18" customWidth="1"/>
    <col min="6386" max="6386" width="12" style="18" customWidth="1"/>
    <col min="6387" max="6387" width="10.42578125" style="18" customWidth="1"/>
    <col min="6388" max="6388" width="13.28515625" style="18" customWidth="1"/>
    <col min="6389" max="6389" width="13.7109375" style="18" customWidth="1"/>
    <col min="6390" max="6637" width="9.140625" style="18"/>
    <col min="6638" max="6638" width="4.7109375" style="18" customWidth="1"/>
    <col min="6639" max="6639" width="13.140625" style="18" customWidth="1"/>
    <col min="6640" max="6640" width="9.42578125" style="18" customWidth="1"/>
    <col min="6641" max="6641" width="14.42578125" style="18" customWidth="1"/>
    <col min="6642" max="6642" width="12" style="18" customWidth="1"/>
    <col min="6643" max="6643" width="10.42578125" style="18" customWidth="1"/>
    <col min="6644" max="6644" width="13.28515625" style="18" customWidth="1"/>
    <col min="6645" max="6645" width="13.7109375" style="18" customWidth="1"/>
    <col min="6646" max="6893" width="9.140625" style="18"/>
    <col min="6894" max="6894" width="4.7109375" style="18" customWidth="1"/>
    <col min="6895" max="6895" width="13.140625" style="18" customWidth="1"/>
    <col min="6896" max="6896" width="9.42578125" style="18" customWidth="1"/>
    <col min="6897" max="6897" width="14.42578125" style="18" customWidth="1"/>
    <col min="6898" max="6898" width="12" style="18" customWidth="1"/>
    <col min="6899" max="6899" width="10.42578125" style="18" customWidth="1"/>
    <col min="6900" max="6900" width="13.28515625" style="18" customWidth="1"/>
    <col min="6901" max="6901" width="13.7109375" style="18" customWidth="1"/>
    <col min="6902" max="7149" width="9.140625" style="18"/>
    <col min="7150" max="7150" width="4.7109375" style="18" customWidth="1"/>
    <col min="7151" max="7151" width="13.140625" style="18" customWidth="1"/>
    <col min="7152" max="7152" width="9.42578125" style="18" customWidth="1"/>
    <col min="7153" max="7153" width="14.42578125" style="18" customWidth="1"/>
    <col min="7154" max="7154" width="12" style="18" customWidth="1"/>
    <col min="7155" max="7155" width="10.42578125" style="18" customWidth="1"/>
    <col min="7156" max="7156" width="13.28515625" style="18" customWidth="1"/>
    <col min="7157" max="7157" width="13.7109375" style="18" customWidth="1"/>
    <col min="7158" max="7405" width="9.140625" style="18"/>
    <col min="7406" max="7406" width="4.7109375" style="18" customWidth="1"/>
    <col min="7407" max="7407" width="13.140625" style="18" customWidth="1"/>
    <col min="7408" max="7408" width="9.42578125" style="18" customWidth="1"/>
    <col min="7409" max="7409" width="14.42578125" style="18" customWidth="1"/>
    <col min="7410" max="7410" width="12" style="18" customWidth="1"/>
    <col min="7411" max="7411" width="10.42578125" style="18" customWidth="1"/>
    <col min="7412" max="7412" width="13.28515625" style="18" customWidth="1"/>
    <col min="7413" max="7413" width="13.7109375" style="18" customWidth="1"/>
    <col min="7414" max="7661" width="9.140625" style="18"/>
    <col min="7662" max="7662" width="4.7109375" style="18" customWidth="1"/>
    <col min="7663" max="7663" width="13.140625" style="18" customWidth="1"/>
    <col min="7664" max="7664" width="9.42578125" style="18" customWidth="1"/>
    <col min="7665" max="7665" width="14.42578125" style="18" customWidth="1"/>
    <col min="7666" max="7666" width="12" style="18" customWidth="1"/>
    <col min="7667" max="7667" width="10.42578125" style="18" customWidth="1"/>
    <col min="7668" max="7668" width="13.28515625" style="18" customWidth="1"/>
    <col min="7669" max="7669" width="13.7109375" style="18" customWidth="1"/>
    <col min="7670" max="7917" width="9.140625" style="18"/>
    <col min="7918" max="7918" width="4.7109375" style="18" customWidth="1"/>
    <col min="7919" max="7919" width="13.140625" style="18" customWidth="1"/>
    <col min="7920" max="7920" width="9.42578125" style="18" customWidth="1"/>
    <col min="7921" max="7921" width="14.42578125" style="18" customWidth="1"/>
    <col min="7922" max="7922" width="12" style="18" customWidth="1"/>
    <col min="7923" max="7923" width="10.42578125" style="18" customWidth="1"/>
    <col min="7924" max="7924" width="13.28515625" style="18" customWidth="1"/>
    <col min="7925" max="7925" width="13.7109375" style="18" customWidth="1"/>
    <col min="7926" max="8173" width="9.140625" style="18"/>
    <col min="8174" max="8174" width="4.7109375" style="18" customWidth="1"/>
    <col min="8175" max="8175" width="13.140625" style="18" customWidth="1"/>
    <col min="8176" max="8176" width="9.42578125" style="18" customWidth="1"/>
    <col min="8177" max="8177" width="14.42578125" style="18" customWidth="1"/>
    <col min="8178" max="8178" width="12" style="18" customWidth="1"/>
    <col min="8179" max="8179" width="10.42578125" style="18" customWidth="1"/>
    <col min="8180" max="8180" width="13.28515625" style="18" customWidth="1"/>
    <col min="8181" max="8181" width="13.7109375" style="18" customWidth="1"/>
    <col min="8182" max="8429" width="9.140625" style="18"/>
    <col min="8430" max="8430" width="4.7109375" style="18" customWidth="1"/>
    <col min="8431" max="8431" width="13.140625" style="18" customWidth="1"/>
    <col min="8432" max="8432" width="9.42578125" style="18" customWidth="1"/>
    <col min="8433" max="8433" width="14.42578125" style="18" customWidth="1"/>
    <col min="8434" max="8434" width="12" style="18" customWidth="1"/>
    <col min="8435" max="8435" width="10.42578125" style="18" customWidth="1"/>
    <col min="8436" max="8436" width="13.28515625" style="18" customWidth="1"/>
    <col min="8437" max="8437" width="13.7109375" style="18" customWidth="1"/>
    <col min="8438" max="8685" width="9.140625" style="18"/>
    <col min="8686" max="8686" width="4.7109375" style="18" customWidth="1"/>
    <col min="8687" max="8687" width="13.140625" style="18" customWidth="1"/>
    <col min="8688" max="8688" width="9.42578125" style="18" customWidth="1"/>
    <col min="8689" max="8689" width="14.42578125" style="18" customWidth="1"/>
    <col min="8690" max="8690" width="12" style="18" customWidth="1"/>
    <col min="8691" max="8691" width="10.42578125" style="18" customWidth="1"/>
    <col min="8692" max="8692" width="13.28515625" style="18" customWidth="1"/>
    <col min="8693" max="8693" width="13.7109375" style="18" customWidth="1"/>
    <col min="8694" max="8941" width="9.140625" style="18"/>
    <col min="8942" max="8942" width="4.7109375" style="18" customWidth="1"/>
    <col min="8943" max="8943" width="13.140625" style="18" customWidth="1"/>
    <col min="8944" max="8944" width="9.42578125" style="18" customWidth="1"/>
    <col min="8945" max="8945" width="14.42578125" style="18" customWidth="1"/>
    <col min="8946" max="8946" width="12" style="18" customWidth="1"/>
    <col min="8947" max="8947" width="10.42578125" style="18" customWidth="1"/>
    <col min="8948" max="8948" width="13.28515625" style="18" customWidth="1"/>
    <col min="8949" max="8949" width="13.7109375" style="18" customWidth="1"/>
    <col min="8950" max="9197" width="9.140625" style="18"/>
    <col min="9198" max="9198" width="4.7109375" style="18" customWidth="1"/>
    <col min="9199" max="9199" width="13.140625" style="18" customWidth="1"/>
    <col min="9200" max="9200" width="9.42578125" style="18" customWidth="1"/>
    <col min="9201" max="9201" width="14.42578125" style="18" customWidth="1"/>
    <col min="9202" max="9202" width="12" style="18" customWidth="1"/>
    <col min="9203" max="9203" width="10.42578125" style="18" customWidth="1"/>
    <col min="9204" max="9204" width="13.28515625" style="18" customWidth="1"/>
    <col min="9205" max="9205" width="13.7109375" style="18" customWidth="1"/>
    <col min="9206" max="9453" width="9.140625" style="18"/>
    <col min="9454" max="9454" width="4.7109375" style="18" customWidth="1"/>
    <col min="9455" max="9455" width="13.140625" style="18" customWidth="1"/>
    <col min="9456" max="9456" width="9.42578125" style="18" customWidth="1"/>
    <col min="9457" max="9457" width="14.42578125" style="18" customWidth="1"/>
    <col min="9458" max="9458" width="12" style="18" customWidth="1"/>
    <col min="9459" max="9459" width="10.42578125" style="18" customWidth="1"/>
    <col min="9460" max="9460" width="13.28515625" style="18" customWidth="1"/>
    <col min="9461" max="9461" width="13.7109375" style="18" customWidth="1"/>
    <col min="9462" max="9709" width="9.140625" style="18"/>
    <col min="9710" max="9710" width="4.7109375" style="18" customWidth="1"/>
    <col min="9711" max="9711" width="13.140625" style="18" customWidth="1"/>
    <col min="9712" max="9712" width="9.42578125" style="18" customWidth="1"/>
    <col min="9713" max="9713" width="14.42578125" style="18" customWidth="1"/>
    <col min="9714" max="9714" width="12" style="18" customWidth="1"/>
    <col min="9715" max="9715" width="10.42578125" style="18" customWidth="1"/>
    <col min="9716" max="9716" width="13.28515625" style="18" customWidth="1"/>
    <col min="9717" max="9717" width="13.7109375" style="18" customWidth="1"/>
    <col min="9718" max="9965" width="9.140625" style="18"/>
    <col min="9966" max="9966" width="4.7109375" style="18" customWidth="1"/>
    <col min="9967" max="9967" width="13.140625" style="18" customWidth="1"/>
    <col min="9968" max="9968" width="9.42578125" style="18" customWidth="1"/>
    <col min="9969" max="9969" width="14.42578125" style="18" customWidth="1"/>
    <col min="9970" max="9970" width="12" style="18" customWidth="1"/>
    <col min="9971" max="9971" width="10.42578125" style="18" customWidth="1"/>
    <col min="9972" max="9972" width="13.28515625" style="18" customWidth="1"/>
    <col min="9973" max="9973" width="13.7109375" style="18" customWidth="1"/>
    <col min="9974" max="10221" width="9.140625" style="18"/>
    <col min="10222" max="10222" width="4.7109375" style="18" customWidth="1"/>
    <col min="10223" max="10223" width="13.140625" style="18" customWidth="1"/>
    <col min="10224" max="10224" width="9.42578125" style="18" customWidth="1"/>
    <col min="10225" max="10225" width="14.42578125" style="18" customWidth="1"/>
    <col min="10226" max="10226" width="12" style="18" customWidth="1"/>
    <col min="10227" max="10227" width="10.42578125" style="18" customWidth="1"/>
    <col min="10228" max="10228" width="13.28515625" style="18" customWidth="1"/>
    <col min="10229" max="10229" width="13.7109375" style="18" customWidth="1"/>
    <col min="10230" max="10477" width="9.140625" style="18"/>
    <col min="10478" max="10478" width="4.7109375" style="18" customWidth="1"/>
    <col min="10479" max="10479" width="13.140625" style="18" customWidth="1"/>
    <col min="10480" max="10480" width="9.42578125" style="18" customWidth="1"/>
    <col min="10481" max="10481" width="14.42578125" style="18" customWidth="1"/>
    <col min="10482" max="10482" width="12" style="18" customWidth="1"/>
    <col min="10483" max="10483" width="10.42578125" style="18" customWidth="1"/>
    <col min="10484" max="10484" width="13.28515625" style="18" customWidth="1"/>
    <col min="10485" max="10485" width="13.7109375" style="18" customWidth="1"/>
    <col min="10486" max="10733" width="9.140625" style="18"/>
    <col min="10734" max="10734" width="4.7109375" style="18" customWidth="1"/>
    <col min="10735" max="10735" width="13.140625" style="18" customWidth="1"/>
    <col min="10736" max="10736" width="9.42578125" style="18" customWidth="1"/>
    <col min="10737" max="10737" width="14.42578125" style="18" customWidth="1"/>
    <col min="10738" max="10738" width="12" style="18" customWidth="1"/>
    <col min="10739" max="10739" width="10.42578125" style="18" customWidth="1"/>
    <col min="10740" max="10740" width="13.28515625" style="18" customWidth="1"/>
    <col min="10741" max="10741" width="13.7109375" style="18" customWidth="1"/>
    <col min="10742" max="10989" width="9.140625" style="18"/>
    <col min="10990" max="10990" width="4.7109375" style="18" customWidth="1"/>
    <col min="10991" max="10991" width="13.140625" style="18" customWidth="1"/>
    <col min="10992" max="10992" width="9.42578125" style="18" customWidth="1"/>
    <col min="10993" max="10993" width="14.42578125" style="18" customWidth="1"/>
    <col min="10994" max="10994" width="12" style="18" customWidth="1"/>
    <col min="10995" max="10995" width="10.42578125" style="18" customWidth="1"/>
    <col min="10996" max="10996" width="13.28515625" style="18" customWidth="1"/>
    <col min="10997" max="10997" width="13.7109375" style="18" customWidth="1"/>
    <col min="10998" max="11245" width="9.140625" style="18"/>
    <col min="11246" max="11246" width="4.7109375" style="18" customWidth="1"/>
    <col min="11247" max="11247" width="13.140625" style="18" customWidth="1"/>
    <col min="11248" max="11248" width="9.42578125" style="18" customWidth="1"/>
    <col min="11249" max="11249" width="14.42578125" style="18" customWidth="1"/>
    <col min="11250" max="11250" width="12" style="18" customWidth="1"/>
    <col min="11251" max="11251" width="10.42578125" style="18" customWidth="1"/>
    <col min="11252" max="11252" width="13.28515625" style="18" customWidth="1"/>
    <col min="11253" max="11253" width="13.7109375" style="18" customWidth="1"/>
    <col min="11254" max="11501" width="9.140625" style="18"/>
    <col min="11502" max="11502" width="4.7109375" style="18" customWidth="1"/>
    <col min="11503" max="11503" width="13.140625" style="18" customWidth="1"/>
    <col min="11504" max="11504" width="9.42578125" style="18" customWidth="1"/>
    <col min="11505" max="11505" width="14.42578125" style="18" customWidth="1"/>
    <col min="11506" max="11506" width="12" style="18" customWidth="1"/>
    <col min="11507" max="11507" width="10.42578125" style="18" customWidth="1"/>
    <col min="11508" max="11508" width="13.28515625" style="18" customWidth="1"/>
    <col min="11509" max="11509" width="13.7109375" style="18" customWidth="1"/>
    <col min="11510" max="11757" width="9.140625" style="18"/>
    <col min="11758" max="11758" width="4.7109375" style="18" customWidth="1"/>
    <col min="11759" max="11759" width="13.140625" style="18" customWidth="1"/>
    <col min="11760" max="11760" width="9.42578125" style="18" customWidth="1"/>
    <col min="11761" max="11761" width="14.42578125" style="18" customWidth="1"/>
    <col min="11762" max="11762" width="12" style="18" customWidth="1"/>
    <col min="11763" max="11763" width="10.42578125" style="18" customWidth="1"/>
    <col min="11764" max="11764" width="13.28515625" style="18" customWidth="1"/>
    <col min="11765" max="11765" width="13.7109375" style="18" customWidth="1"/>
    <col min="11766" max="12013" width="9.140625" style="18"/>
    <col min="12014" max="12014" width="4.7109375" style="18" customWidth="1"/>
    <col min="12015" max="12015" width="13.140625" style="18" customWidth="1"/>
    <col min="12016" max="12016" width="9.42578125" style="18" customWidth="1"/>
    <col min="12017" max="12017" width="14.42578125" style="18" customWidth="1"/>
    <col min="12018" max="12018" width="12" style="18" customWidth="1"/>
    <col min="12019" max="12019" width="10.42578125" style="18" customWidth="1"/>
    <col min="12020" max="12020" width="13.28515625" style="18" customWidth="1"/>
    <col min="12021" max="12021" width="13.7109375" style="18" customWidth="1"/>
    <col min="12022" max="12269" width="9.140625" style="18"/>
    <col min="12270" max="12270" width="4.7109375" style="18" customWidth="1"/>
    <col min="12271" max="12271" width="13.140625" style="18" customWidth="1"/>
    <col min="12272" max="12272" width="9.42578125" style="18" customWidth="1"/>
    <col min="12273" max="12273" width="14.42578125" style="18" customWidth="1"/>
    <col min="12274" max="12274" width="12" style="18" customWidth="1"/>
    <col min="12275" max="12275" width="10.42578125" style="18" customWidth="1"/>
    <col min="12276" max="12276" width="13.28515625" style="18" customWidth="1"/>
    <col min="12277" max="12277" width="13.7109375" style="18" customWidth="1"/>
    <col min="12278" max="12525" width="9.140625" style="18"/>
    <col min="12526" max="12526" width="4.7109375" style="18" customWidth="1"/>
    <col min="12527" max="12527" width="13.140625" style="18" customWidth="1"/>
    <col min="12528" max="12528" width="9.42578125" style="18" customWidth="1"/>
    <col min="12529" max="12529" width="14.42578125" style="18" customWidth="1"/>
    <col min="12530" max="12530" width="12" style="18" customWidth="1"/>
    <col min="12531" max="12531" width="10.42578125" style="18" customWidth="1"/>
    <col min="12532" max="12532" width="13.28515625" style="18" customWidth="1"/>
    <col min="12533" max="12533" width="13.7109375" style="18" customWidth="1"/>
    <col min="12534" max="12781" width="9.140625" style="18"/>
    <col min="12782" max="12782" width="4.7109375" style="18" customWidth="1"/>
    <col min="12783" max="12783" width="13.140625" style="18" customWidth="1"/>
    <col min="12784" max="12784" width="9.42578125" style="18" customWidth="1"/>
    <col min="12785" max="12785" width="14.42578125" style="18" customWidth="1"/>
    <col min="12786" max="12786" width="12" style="18" customWidth="1"/>
    <col min="12787" max="12787" width="10.42578125" style="18" customWidth="1"/>
    <col min="12788" max="12788" width="13.28515625" style="18" customWidth="1"/>
    <col min="12789" max="12789" width="13.7109375" style="18" customWidth="1"/>
    <col min="12790" max="13037" width="9.140625" style="18"/>
    <col min="13038" max="13038" width="4.7109375" style="18" customWidth="1"/>
    <col min="13039" max="13039" width="13.140625" style="18" customWidth="1"/>
    <col min="13040" max="13040" width="9.42578125" style="18" customWidth="1"/>
    <col min="13041" max="13041" width="14.42578125" style="18" customWidth="1"/>
    <col min="13042" max="13042" width="12" style="18" customWidth="1"/>
    <col min="13043" max="13043" width="10.42578125" style="18" customWidth="1"/>
    <col min="13044" max="13044" width="13.28515625" style="18" customWidth="1"/>
    <col min="13045" max="13045" width="13.7109375" style="18" customWidth="1"/>
    <col min="13046" max="13293" width="9.140625" style="18"/>
    <col min="13294" max="13294" width="4.7109375" style="18" customWidth="1"/>
    <col min="13295" max="13295" width="13.140625" style="18" customWidth="1"/>
    <col min="13296" max="13296" width="9.42578125" style="18" customWidth="1"/>
    <col min="13297" max="13297" width="14.42578125" style="18" customWidth="1"/>
    <col min="13298" max="13298" width="12" style="18" customWidth="1"/>
    <col min="13299" max="13299" width="10.42578125" style="18" customWidth="1"/>
    <col min="13300" max="13300" width="13.28515625" style="18" customWidth="1"/>
    <col min="13301" max="13301" width="13.7109375" style="18" customWidth="1"/>
    <col min="13302" max="13549" width="9.140625" style="18"/>
    <col min="13550" max="13550" width="4.7109375" style="18" customWidth="1"/>
    <col min="13551" max="13551" width="13.140625" style="18" customWidth="1"/>
    <col min="13552" max="13552" width="9.42578125" style="18" customWidth="1"/>
    <col min="13553" max="13553" width="14.42578125" style="18" customWidth="1"/>
    <col min="13554" max="13554" width="12" style="18" customWidth="1"/>
    <col min="13555" max="13555" width="10.42578125" style="18" customWidth="1"/>
    <col min="13556" max="13556" width="13.28515625" style="18" customWidth="1"/>
    <col min="13557" max="13557" width="13.7109375" style="18" customWidth="1"/>
    <col min="13558" max="13805" width="9.140625" style="18"/>
    <col min="13806" max="13806" width="4.7109375" style="18" customWidth="1"/>
    <col min="13807" max="13807" width="13.140625" style="18" customWidth="1"/>
    <col min="13808" max="13808" width="9.42578125" style="18" customWidth="1"/>
    <col min="13809" max="13809" width="14.42578125" style="18" customWidth="1"/>
    <col min="13810" max="13810" width="12" style="18" customWidth="1"/>
    <col min="13811" max="13811" width="10.42578125" style="18" customWidth="1"/>
    <col min="13812" max="13812" width="13.28515625" style="18" customWidth="1"/>
    <col min="13813" max="13813" width="13.7109375" style="18" customWidth="1"/>
    <col min="13814" max="14061" width="9.140625" style="18"/>
    <col min="14062" max="14062" width="4.7109375" style="18" customWidth="1"/>
    <col min="14063" max="14063" width="13.140625" style="18" customWidth="1"/>
    <col min="14064" max="14064" width="9.42578125" style="18" customWidth="1"/>
    <col min="14065" max="14065" width="14.42578125" style="18" customWidth="1"/>
    <col min="14066" max="14066" width="12" style="18" customWidth="1"/>
    <col min="14067" max="14067" width="10.42578125" style="18" customWidth="1"/>
    <col min="14068" max="14068" width="13.28515625" style="18" customWidth="1"/>
    <col min="14069" max="14069" width="13.7109375" style="18" customWidth="1"/>
    <col min="14070" max="14317" width="9.140625" style="18"/>
    <col min="14318" max="14318" width="4.7109375" style="18" customWidth="1"/>
    <col min="14319" max="14319" width="13.140625" style="18" customWidth="1"/>
    <col min="14320" max="14320" width="9.42578125" style="18" customWidth="1"/>
    <col min="14321" max="14321" width="14.42578125" style="18" customWidth="1"/>
    <col min="14322" max="14322" width="12" style="18" customWidth="1"/>
    <col min="14323" max="14323" width="10.42578125" style="18" customWidth="1"/>
    <col min="14324" max="14324" width="13.28515625" style="18" customWidth="1"/>
    <col min="14325" max="14325" width="13.7109375" style="18" customWidth="1"/>
    <col min="14326" max="14573" width="9.140625" style="18"/>
    <col min="14574" max="14574" width="4.7109375" style="18" customWidth="1"/>
    <col min="14575" max="14575" width="13.140625" style="18" customWidth="1"/>
    <col min="14576" max="14576" width="9.42578125" style="18" customWidth="1"/>
    <col min="14577" max="14577" width="14.42578125" style="18" customWidth="1"/>
    <col min="14578" max="14578" width="12" style="18" customWidth="1"/>
    <col min="14579" max="14579" width="10.42578125" style="18" customWidth="1"/>
    <col min="14580" max="14580" width="13.28515625" style="18" customWidth="1"/>
    <col min="14581" max="14581" width="13.7109375" style="18" customWidth="1"/>
    <col min="14582" max="14829" width="9.140625" style="18"/>
    <col min="14830" max="14830" width="4.7109375" style="18" customWidth="1"/>
    <col min="14831" max="14831" width="13.140625" style="18" customWidth="1"/>
    <col min="14832" max="14832" width="9.42578125" style="18" customWidth="1"/>
    <col min="14833" max="14833" width="14.42578125" style="18" customWidth="1"/>
    <col min="14834" max="14834" width="12" style="18" customWidth="1"/>
    <col min="14835" max="14835" width="10.42578125" style="18" customWidth="1"/>
    <col min="14836" max="14836" width="13.28515625" style="18" customWidth="1"/>
    <col min="14837" max="14837" width="13.7109375" style="18" customWidth="1"/>
    <col min="14838" max="15085" width="9.140625" style="18"/>
    <col min="15086" max="15086" width="4.7109375" style="18" customWidth="1"/>
    <col min="15087" max="15087" width="13.140625" style="18" customWidth="1"/>
    <col min="15088" max="15088" width="9.42578125" style="18" customWidth="1"/>
    <col min="15089" max="15089" width="14.42578125" style="18" customWidth="1"/>
    <col min="15090" max="15090" width="12" style="18" customWidth="1"/>
    <col min="15091" max="15091" width="10.42578125" style="18" customWidth="1"/>
    <col min="15092" max="15092" width="13.28515625" style="18" customWidth="1"/>
    <col min="15093" max="15093" width="13.7109375" style="18" customWidth="1"/>
    <col min="15094" max="15341" width="9.140625" style="18"/>
    <col min="15342" max="15342" width="4.7109375" style="18" customWidth="1"/>
    <col min="15343" max="15343" width="13.140625" style="18" customWidth="1"/>
    <col min="15344" max="15344" width="9.42578125" style="18" customWidth="1"/>
    <col min="15345" max="15345" width="14.42578125" style="18" customWidth="1"/>
    <col min="15346" max="15346" width="12" style="18" customWidth="1"/>
    <col min="15347" max="15347" width="10.42578125" style="18" customWidth="1"/>
    <col min="15348" max="15348" width="13.28515625" style="18" customWidth="1"/>
    <col min="15349" max="15349" width="13.7109375" style="18" customWidth="1"/>
    <col min="15350" max="15597" width="9.140625" style="18"/>
    <col min="15598" max="15598" width="4.7109375" style="18" customWidth="1"/>
    <col min="15599" max="15599" width="13.140625" style="18" customWidth="1"/>
    <col min="15600" max="15600" width="9.42578125" style="18" customWidth="1"/>
    <col min="15601" max="15601" width="14.42578125" style="18" customWidth="1"/>
    <col min="15602" max="15602" width="12" style="18" customWidth="1"/>
    <col min="15603" max="15603" width="10.42578125" style="18" customWidth="1"/>
    <col min="15604" max="15604" width="13.28515625" style="18" customWidth="1"/>
    <col min="15605" max="15605" width="13.7109375" style="18" customWidth="1"/>
    <col min="15606" max="15853" width="9.140625" style="18"/>
    <col min="15854" max="15854" width="4.7109375" style="18" customWidth="1"/>
    <col min="15855" max="15855" width="13.140625" style="18" customWidth="1"/>
    <col min="15856" max="15856" width="9.42578125" style="18" customWidth="1"/>
    <col min="15857" max="15857" width="14.42578125" style="18" customWidth="1"/>
    <col min="15858" max="15858" width="12" style="18" customWidth="1"/>
    <col min="15859" max="15859" width="10.42578125" style="18" customWidth="1"/>
    <col min="15860" max="15860" width="13.28515625" style="18" customWidth="1"/>
    <col min="15861" max="15861" width="13.7109375" style="18" customWidth="1"/>
    <col min="15862" max="16109" width="9.140625" style="18"/>
    <col min="16110" max="16110" width="4.7109375" style="18" customWidth="1"/>
    <col min="16111" max="16111" width="13.140625" style="18" customWidth="1"/>
    <col min="16112" max="16112" width="9.42578125" style="18" customWidth="1"/>
    <col min="16113" max="16113" width="14.42578125" style="18" customWidth="1"/>
    <col min="16114" max="16114" width="12" style="18" customWidth="1"/>
    <col min="16115" max="16115" width="10.42578125" style="18" customWidth="1"/>
    <col min="16116" max="16116" width="13.28515625" style="18" customWidth="1"/>
    <col min="16117" max="16117" width="13.7109375" style="18" customWidth="1"/>
    <col min="16118" max="16384" width="9.140625" style="18"/>
  </cols>
  <sheetData>
    <row r="1" spans="1:10" s="1" customFormat="1">
      <c r="A1" s="57" t="s">
        <v>8</v>
      </c>
      <c r="B1" s="65"/>
      <c r="C1" s="65"/>
      <c r="D1" s="65"/>
      <c r="E1" s="65"/>
      <c r="F1" s="65"/>
      <c r="G1" s="65"/>
      <c r="H1" s="65"/>
      <c r="I1" s="65"/>
    </row>
    <row r="2" spans="1:10" s="1" customFormat="1" ht="31.5">
      <c r="A2" s="40" t="s">
        <v>15</v>
      </c>
      <c r="B2" s="43" t="s">
        <v>17</v>
      </c>
      <c r="C2" s="58" t="s">
        <v>10</v>
      </c>
      <c r="D2" s="2" t="s">
        <v>0</v>
      </c>
      <c r="E2" s="2" t="s">
        <v>1</v>
      </c>
      <c r="F2" s="61" t="s">
        <v>11</v>
      </c>
      <c r="G2" s="62"/>
      <c r="H2" s="2" t="s">
        <v>2</v>
      </c>
      <c r="I2" s="3" t="s">
        <v>3</v>
      </c>
    </row>
    <row r="3" spans="1:10" s="1" customFormat="1" ht="18" customHeight="1">
      <c r="A3" s="41" t="s">
        <v>16</v>
      </c>
      <c r="B3" s="44" t="s">
        <v>16</v>
      </c>
      <c r="C3" s="59"/>
      <c r="D3" s="4"/>
      <c r="E3" s="5"/>
      <c r="F3" s="63"/>
      <c r="G3" s="64"/>
      <c r="H3" s="5"/>
      <c r="I3" s="6"/>
    </row>
    <row r="4" spans="1:10" s="1" customFormat="1" ht="25.5" customHeight="1">
      <c r="A4" s="42"/>
      <c r="B4" s="45"/>
      <c r="C4" s="60"/>
      <c r="D4" s="7"/>
      <c r="E4" s="8"/>
      <c r="F4" s="9" t="s">
        <v>4</v>
      </c>
      <c r="G4" s="2" t="s">
        <v>5</v>
      </c>
      <c r="H4" s="8"/>
      <c r="I4" s="10"/>
    </row>
    <row r="5" spans="1:10" s="1" customFormat="1">
      <c r="A5" s="11">
        <v>1</v>
      </c>
      <c r="B5" s="11">
        <v>2</v>
      </c>
      <c r="C5" s="11">
        <v>3</v>
      </c>
      <c r="D5" s="11">
        <v>4</v>
      </c>
      <c r="E5" s="12">
        <v>5</v>
      </c>
      <c r="F5" s="11">
        <v>6</v>
      </c>
      <c r="G5" s="11">
        <v>7</v>
      </c>
      <c r="H5" s="11">
        <v>8</v>
      </c>
      <c r="I5" s="11">
        <v>9</v>
      </c>
    </row>
    <row r="6" spans="1:10" ht="23.25" customHeight="1">
      <c r="A6" s="39" t="s">
        <v>18</v>
      </c>
      <c r="B6" s="39" t="s">
        <v>19</v>
      </c>
      <c r="C6" s="13" t="s">
        <v>9</v>
      </c>
      <c r="D6" s="14">
        <v>1901</v>
      </c>
      <c r="E6" s="15">
        <v>7544790</v>
      </c>
      <c r="F6" s="24" t="s">
        <v>12</v>
      </c>
      <c r="G6" s="24" t="s">
        <v>12</v>
      </c>
      <c r="H6" s="15">
        <v>4118386</v>
      </c>
      <c r="I6" s="15">
        <v>3426404</v>
      </c>
      <c r="J6" s="17"/>
    </row>
    <row r="7" spans="1:10">
      <c r="D7" s="14">
        <v>1911</v>
      </c>
      <c r="E7" s="15">
        <v>6731510</v>
      </c>
      <c r="F7" s="19">
        <f>E7-E6</f>
        <v>-813280</v>
      </c>
      <c r="G7" s="20">
        <f>F7*100/E6</f>
        <v>-10.779359001377109</v>
      </c>
      <c r="H7" s="15">
        <v>3782236</v>
      </c>
      <c r="I7" s="15">
        <v>2949274</v>
      </c>
    </row>
    <row r="8" spans="1:10">
      <c r="D8" s="14">
        <v>1921</v>
      </c>
      <c r="E8" s="15">
        <v>7152811</v>
      </c>
      <c r="F8" s="21">
        <f>E8-E7</f>
        <v>421301</v>
      </c>
      <c r="G8" s="22">
        <f t="shared" ref="G8:G17" si="0">F8*100/E7</f>
        <v>6.2586403347837258</v>
      </c>
      <c r="H8" s="15">
        <v>3976180</v>
      </c>
      <c r="I8" s="15">
        <v>3176631</v>
      </c>
    </row>
    <row r="9" spans="1:10">
      <c r="D9" s="14">
        <v>1931</v>
      </c>
      <c r="E9" s="15">
        <v>8012325</v>
      </c>
      <c r="F9" s="21">
        <f t="shared" ref="F9:F17" si="1">E9-E8</f>
        <v>859514</v>
      </c>
      <c r="G9" s="22">
        <f t="shared" si="0"/>
        <v>12.016450595437234</v>
      </c>
      <c r="H9" s="15">
        <v>4415292</v>
      </c>
      <c r="I9" s="15">
        <v>3597033</v>
      </c>
    </row>
    <row r="10" spans="1:10">
      <c r="D10" s="14">
        <v>1941</v>
      </c>
      <c r="E10" s="15">
        <v>9600236</v>
      </c>
      <c r="F10" s="21">
        <f t="shared" si="1"/>
        <v>1587911</v>
      </c>
      <c r="G10" s="22">
        <f t="shared" si="0"/>
        <v>19.818354847063741</v>
      </c>
      <c r="H10" s="15">
        <v>5228280</v>
      </c>
      <c r="I10" s="15">
        <v>4371956</v>
      </c>
    </row>
    <row r="11" spans="1:10">
      <c r="D11" s="14">
        <v>1951</v>
      </c>
      <c r="E11" s="15">
        <v>9160500</v>
      </c>
      <c r="F11" s="19">
        <f>E11-E10</f>
        <v>-439736</v>
      </c>
      <c r="G11" s="20">
        <f>F11*100/E10</f>
        <v>-4.580470730094552</v>
      </c>
      <c r="H11" s="15">
        <v>4968206</v>
      </c>
      <c r="I11" s="15">
        <v>4192294</v>
      </c>
    </row>
    <row r="12" spans="1:10">
      <c r="D12" s="14">
        <v>1961</v>
      </c>
      <c r="E12" s="15">
        <v>11135069</v>
      </c>
      <c r="F12" s="21">
        <f t="shared" si="1"/>
        <v>1974569</v>
      </c>
      <c r="G12" s="22">
        <f t="shared" si="0"/>
        <v>21.555253534195732</v>
      </c>
      <c r="H12" s="15">
        <v>6007566</v>
      </c>
      <c r="I12" s="15">
        <v>5127503</v>
      </c>
    </row>
    <row r="13" spans="1:10">
      <c r="D13" s="14">
        <v>1971</v>
      </c>
      <c r="E13" s="15">
        <v>13551060</v>
      </c>
      <c r="F13" s="21">
        <f t="shared" si="1"/>
        <v>2415991</v>
      </c>
      <c r="G13" s="22">
        <f t="shared" si="0"/>
        <v>21.697135419636826</v>
      </c>
      <c r="H13" s="15">
        <v>7266515</v>
      </c>
      <c r="I13" s="15">
        <v>6284545</v>
      </c>
    </row>
    <row r="14" spans="1:10">
      <c r="D14" s="14">
        <v>1981</v>
      </c>
      <c r="E14" s="15">
        <v>16788915</v>
      </c>
      <c r="F14" s="21">
        <f t="shared" si="1"/>
        <v>3237855</v>
      </c>
      <c r="G14" s="22">
        <f t="shared" si="0"/>
        <v>23.893739677929254</v>
      </c>
      <c r="H14" s="15">
        <v>8937210</v>
      </c>
      <c r="I14" s="15">
        <v>7851705</v>
      </c>
    </row>
    <row r="15" spans="1:10">
      <c r="D15" s="14">
        <v>1991</v>
      </c>
      <c r="E15" s="15">
        <v>20281969</v>
      </c>
      <c r="F15" s="21">
        <f t="shared" si="1"/>
        <v>3493054</v>
      </c>
      <c r="G15" s="22">
        <f t="shared" si="0"/>
        <v>20.80571615259235</v>
      </c>
      <c r="H15" s="15">
        <v>10778034</v>
      </c>
      <c r="I15" s="15">
        <v>9503935</v>
      </c>
    </row>
    <row r="16" spans="1:10">
      <c r="D16" s="14">
        <v>2001</v>
      </c>
      <c r="E16" s="15">
        <v>24358999</v>
      </c>
      <c r="F16" s="21">
        <f t="shared" si="1"/>
        <v>4077030</v>
      </c>
      <c r="G16" s="22">
        <f t="shared" si="0"/>
        <v>20.101746531611404</v>
      </c>
      <c r="H16" s="15">
        <v>12985045</v>
      </c>
      <c r="I16" s="15">
        <v>11373954</v>
      </c>
    </row>
    <row r="17" spans="1:10">
      <c r="D17" s="14">
        <v>2011</v>
      </c>
      <c r="E17" s="15">
        <v>27743338</v>
      </c>
      <c r="F17" s="21">
        <f t="shared" si="1"/>
        <v>3384339</v>
      </c>
      <c r="G17" s="22">
        <f t="shared" si="0"/>
        <v>13.893588156065034</v>
      </c>
      <c r="H17" s="23">
        <v>14639465</v>
      </c>
      <c r="I17" s="23">
        <v>13103873</v>
      </c>
    </row>
    <row r="18" spans="1:10">
      <c r="E18" s="15"/>
      <c r="H18" s="15"/>
      <c r="I18" s="15"/>
    </row>
    <row r="19" spans="1:10">
      <c r="A19" s="39" t="s">
        <v>18</v>
      </c>
      <c r="B19" s="39" t="s">
        <v>20</v>
      </c>
      <c r="C19" s="13" t="s">
        <v>59</v>
      </c>
      <c r="D19" s="14">
        <v>1901</v>
      </c>
      <c r="E19" s="15">
        <v>702372</v>
      </c>
      <c r="F19" s="24" t="s">
        <v>12</v>
      </c>
      <c r="G19" s="24" t="s">
        <v>12</v>
      </c>
      <c r="H19" s="15">
        <v>378985</v>
      </c>
      <c r="I19" s="15">
        <v>323387</v>
      </c>
    </row>
    <row r="20" spans="1:10">
      <c r="D20" s="14">
        <v>1911</v>
      </c>
      <c r="E20" s="15">
        <v>622008</v>
      </c>
      <c r="F20" s="19">
        <f>E20-E19</f>
        <v>-80364</v>
      </c>
      <c r="G20" s="20">
        <f>F20*100/E19</f>
        <v>-11.441800071756846</v>
      </c>
      <c r="H20" s="15">
        <v>350693</v>
      </c>
      <c r="I20" s="15">
        <v>271315</v>
      </c>
    </row>
    <row r="21" spans="1:10">
      <c r="D21" s="14">
        <v>1921</v>
      </c>
      <c r="E21" s="15">
        <v>634394</v>
      </c>
      <c r="F21" s="21">
        <f t="shared" ref="F21:F30" si="2">E21-E20</f>
        <v>12386</v>
      </c>
      <c r="G21" s="22">
        <f t="shared" ref="G21:G30" si="3">F21*100/E20</f>
        <v>1.9912927164923924</v>
      </c>
      <c r="H21" s="15">
        <v>353615</v>
      </c>
      <c r="I21" s="15">
        <v>280779</v>
      </c>
    </row>
    <row r="22" spans="1:10">
      <c r="D22" s="14">
        <v>1931</v>
      </c>
      <c r="E22" s="15">
        <v>718523</v>
      </c>
      <c r="F22" s="21">
        <f t="shared" si="2"/>
        <v>84129</v>
      </c>
      <c r="G22" s="22">
        <f t="shared" si="3"/>
        <v>13.261317099468155</v>
      </c>
      <c r="H22" s="15">
        <v>397193</v>
      </c>
      <c r="I22" s="15">
        <v>321330</v>
      </c>
    </row>
    <row r="23" spans="1:10">
      <c r="D23" s="14">
        <v>1941</v>
      </c>
      <c r="E23" s="15">
        <v>854968</v>
      </c>
      <c r="F23" s="21">
        <f t="shared" si="2"/>
        <v>136445</v>
      </c>
      <c r="G23" s="22">
        <f t="shared" si="3"/>
        <v>18.98964960063909</v>
      </c>
      <c r="H23" s="15">
        <v>463969</v>
      </c>
      <c r="I23" s="15">
        <v>390999</v>
      </c>
    </row>
    <row r="24" spans="1:10">
      <c r="D24" s="14">
        <v>1951</v>
      </c>
      <c r="E24" s="15">
        <v>851140</v>
      </c>
      <c r="F24" s="19">
        <f>E24-E23</f>
        <v>-3828</v>
      </c>
      <c r="G24" s="20">
        <f>F24*100/E23</f>
        <v>-0.44773605561845592</v>
      </c>
      <c r="H24" s="15">
        <v>461017</v>
      </c>
      <c r="I24" s="15">
        <v>390123</v>
      </c>
    </row>
    <row r="25" spans="1:10">
      <c r="D25" s="14">
        <v>1961</v>
      </c>
      <c r="E25" s="15">
        <v>980868</v>
      </c>
      <c r="F25" s="21">
        <f t="shared" si="2"/>
        <v>129728</v>
      </c>
      <c r="G25" s="22">
        <f t="shared" si="3"/>
        <v>15.241675870009635</v>
      </c>
      <c r="H25" s="15">
        <v>524739</v>
      </c>
      <c r="I25" s="15">
        <v>456129</v>
      </c>
    </row>
    <row r="26" spans="1:10">
      <c r="D26" s="14">
        <v>1971</v>
      </c>
      <c r="E26" s="15">
        <v>1229464</v>
      </c>
      <c r="F26" s="21">
        <f t="shared" si="2"/>
        <v>248596</v>
      </c>
      <c r="G26" s="22">
        <f t="shared" si="3"/>
        <v>25.34449079794631</v>
      </c>
      <c r="H26" s="15">
        <v>650393</v>
      </c>
      <c r="I26" s="15">
        <v>579071</v>
      </c>
    </row>
    <row r="27" spans="1:10">
      <c r="D27" s="14">
        <v>1981</v>
      </c>
      <c r="E27" s="15">
        <v>1513435</v>
      </c>
      <c r="F27" s="21">
        <f t="shared" si="2"/>
        <v>283971</v>
      </c>
      <c r="G27" s="22">
        <f t="shared" si="3"/>
        <v>23.09713826513017</v>
      </c>
      <c r="H27" s="15">
        <v>793484</v>
      </c>
      <c r="I27" s="15">
        <v>719951</v>
      </c>
    </row>
    <row r="28" spans="1:10">
      <c r="D28" s="14">
        <v>1991</v>
      </c>
      <c r="E28" s="15">
        <v>1756732</v>
      </c>
      <c r="F28" s="21">
        <f t="shared" si="2"/>
        <v>243297</v>
      </c>
      <c r="G28" s="22">
        <f t="shared" si="3"/>
        <v>16.075814290009152</v>
      </c>
      <c r="H28" s="15">
        <v>923343</v>
      </c>
      <c r="I28" s="15">
        <v>833389</v>
      </c>
    </row>
    <row r="29" spans="1:10">
      <c r="D29" s="14">
        <v>2001</v>
      </c>
      <c r="E29" s="15">
        <v>2103455</v>
      </c>
      <c r="F29" s="21">
        <f t="shared" si="2"/>
        <v>346723</v>
      </c>
      <c r="G29" s="22">
        <f t="shared" si="3"/>
        <v>19.736818137314057</v>
      </c>
      <c r="H29" s="15">
        <v>1112785</v>
      </c>
      <c r="I29" s="15">
        <v>990670</v>
      </c>
    </row>
    <row r="30" spans="1:10">
      <c r="D30" s="14">
        <v>2011</v>
      </c>
      <c r="E30" s="23">
        <v>2298323</v>
      </c>
      <c r="F30" s="21">
        <f t="shared" si="2"/>
        <v>194868</v>
      </c>
      <c r="G30" s="22">
        <f t="shared" si="3"/>
        <v>9.2641867784193153</v>
      </c>
      <c r="H30" s="23">
        <v>1212617</v>
      </c>
      <c r="I30" s="23">
        <v>1085706</v>
      </c>
      <c r="J30" s="25"/>
    </row>
    <row r="31" spans="1:10">
      <c r="E31" s="15"/>
      <c r="H31" s="15"/>
      <c r="I31" s="15"/>
    </row>
    <row r="32" spans="1:10">
      <c r="A32" s="39" t="s">
        <v>18</v>
      </c>
      <c r="B32" s="39" t="s">
        <v>21</v>
      </c>
      <c r="C32" s="13" t="s">
        <v>58</v>
      </c>
      <c r="D32" s="14">
        <v>1901</v>
      </c>
      <c r="E32" s="16" t="s">
        <v>6</v>
      </c>
      <c r="F32" s="24" t="s">
        <v>12</v>
      </c>
      <c r="G32" s="24" t="s">
        <v>12</v>
      </c>
      <c r="H32" s="24" t="s">
        <v>7</v>
      </c>
      <c r="I32" s="24" t="s">
        <v>7</v>
      </c>
    </row>
    <row r="33" spans="1:9">
      <c r="D33" s="14">
        <v>1911</v>
      </c>
      <c r="E33" s="16" t="s">
        <v>6</v>
      </c>
      <c r="F33" s="16" t="s">
        <v>6</v>
      </c>
      <c r="G33" s="24" t="s">
        <v>6</v>
      </c>
      <c r="H33" s="24" t="s">
        <v>7</v>
      </c>
      <c r="I33" s="24" t="s">
        <v>7</v>
      </c>
    </row>
    <row r="34" spans="1:9">
      <c r="D34" s="14">
        <v>1921</v>
      </c>
      <c r="E34" s="16" t="s">
        <v>6</v>
      </c>
      <c r="F34" s="16" t="s">
        <v>6</v>
      </c>
      <c r="G34" s="24" t="s">
        <v>6</v>
      </c>
      <c r="H34" s="24" t="s">
        <v>7</v>
      </c>
      <c r="I34" s="24" t="s">
        <v>7</v>
      </c>
    </row>
    <row r="35" spans="1:9">
      <c r="D35" s="14">
        <v>1931</v>
      </c>
      <c r="E35" s="16" t="s">
        <v>6</v>
      </c>
      <c r="F35" s="16" t="s">
        <v>6</v>
      </c>
      <c r="G35" s="24" t="s">
        <v>6</v>
      </c>
      <c r="H35" s="24" t="s">
        <v>7</v>
      </c>
      <c r="I35" s="24" t="s">
        <v>7</v>
      </c>
    </row>
    <row r="36" spans="1:9">
      <c r="D36" s="14">
        <v>1941</v>
      </c>
      <c r="E36" s="16" t="s">
        <v>6</v>
      </c>
      <c r="F36" s="16" t="s">
        <v>6</v>
      </c>
      <c r="G36" s="24" t="s">
        <v>6</v>
      </c>
      <c r="H36" s="24" t="s">
        <v>7</v>
      </c>
      <c r="I36" s="24" t="s">
        <v>7</v>
      </c>
    </row>
    <row r="37" spans="1:9">
      <c r="D37" s="14">
        <v>1951</v>
      </c>
      <c r="E37" s="16">
        <v>295071</v>
      </c>
      <c r="F37" s="16" t="s">
        <v>6</v>
      </c>
      <c r="G37" s="24" t="s">
        <v>6</v>
      </c>
      <c r="H37" s="15">
        <v>156921</v>
      </c>
      <c r="I37" s="15">
        <v>138150</v>
      </c>
    </row>
    <row r="38" spans="1:9">
      <c r="D38" s="14">
        <v>1961</v>
      </c>
      <c r="E38" s="15">
        <f>H38+I38</f>
        <v>343778</v>
      </c>
      <c r="F38" s="29">
        <f t="shared" ref="F38:F43" si="4">E38-E37</f>
        <v>48707</v>
      </c>
      <c r="G38" s="30">
        <f t="shared" ref="G38:G43" si="5">F38*100/E37</f>
        <v>16.506874616617697</v>
      </c>
      <c r="H38" s="15">
        <v>182299</v>
      </c>
      <c r="I38" s="15">
        <v>161479</v>
      </c>
    </row>
    <row r="39" spans="1:9">
      <c r="D39" s="14">
        <v>1971</v>
      </c>
      <c r="E39" s="15">
        <f>H39+I39</f>
        <v>429514</v>
      </c>
      <c r="F39" s="29">
        <f t="shared" si="4"/>
        <v>85736</v>
      </c>
      <c r="G39" s="30">
        <f t="shared" si="5"/>
        <v>24.939350394731484</v>
      </c>
      <c r="H39" s="15">
        <v>227331</v>
      </c>
      <c r="I39" s="15">
        <v>202183</v>
      </c>
    </row>
    <row r="40" spans="1:9">
      <c r="D40" s="14">
        <v>1981</v>
      </c>
      <c r="E40" s="15">
        <f>H40+I40</f>
        <v>545249</v>
      </c>
      <c r="F40" s="29">
        <f t="shared" si="4"/>
        <v>115735</v>
      </c>
      <c r="G40" s="30">
        <f t="shared" si="5"/>
        <v>26.945571040757695</v>
      </c>
      <c r="H40" s="15">
        <v>287286</v>
      </c>
      <c r="I40" s="15">
        <v>257963</v>
      </c>
    </row>
    <row r="41" spans="1:9">
      <c r="D41" s="14">
        <v>1991</v>
      </c>
      <c r="E41" s="15">
        <f>H41+I41</f>
        <v>646647</v>
      </c>
      <c r="F41" s="29">
        <f t="shared" si="4"/>
        <v>101398</v>
      </c>
      <c r="G41" s="30">
        <f t="shared" si="5"/>
        <v>18.596641167613328</v>
      </c>
      <c r="H41" s="15">
        <v>341030</v>
      </c>
      <c r="I41" s="15">
        <v>305617</v>
      </c>
    </row>
    <row r="42" spans="1:9">
      <c r="D42" s="14">
        <v>2001</v>
      </c>
      <c r="E42" s="15">
        <f>H42+I42</f>
        <v>754521</v>
      </c>
      <c r="F42" s="29">
        <f t="shared" si="4"/>
        <v>107874</v>
      </c>
      <c r="G42" s="30">
        <f t="shared" si="5"/>
        <v>16.682053732561968</v>
      </c>
      <c r="H42" s="15">
        <v>399623</v>
      </c>
      <c r="I42" s="15">
        <v>354898</v>
      </c>
    </row>
    <row r="43" spans="1:9">
      <c r="D43" s="14">
        <v>2011</v>
      </c>
      <c r="E43" s="23">
        <v>815168</v>
      </c>
      <c r="F43" s="29">
        <f t="shared" si="4"/>
        <v>60647</v>
      </c>
      <c r="G43" s="30">
        <f t="shared" si="5"/>
        <v>8.0378147195372964</v>
      </c>
      <c r="H43" s="23">
        <v>426311</v>
      </c>
      <c r="I43" s="23">
        <v>388857</v>
      </c>
    </row>
    <row r="44" spans="1:9">
      <c r="E44" s="15"/>
      <c r="H44" s="15"/>
      <c r="I44" s="15"/>
    </row>
    <row r="45" spans="1:9">
      <c r="A45" s="39" t="s">
        <v>18</v>
      </c>
      <c r="B45" s="39" t="s">
        <v>22</v>
      </c>
      <c r="C45" s="13" t="s">
        <v>57</v>
      </c>
      <c r="D45" s="14">
        <v>1901</v>
      </c>
      <c r="E45" s="15">
        <v>721579</v>
      </c>
      <c r="F45" s="24" t="s">
        <v>12</v>
      </c>
      <c r="G45" s="24" t="s">
        <v>12</v>
      </c>
      <c r="H45" s="15">
        <v>390550</v>
      </c>
      <c r="I45" s="15">
        <v>331029</v>
      </c>
    </row>
    <row r="46" spans="1:9">
      <c r="D46" s="14">
        <v>1911</v>
      </c>
      <c r="E46" s="15">
        <v>630769</v>
      </c>
      <c r="F46" s="27">
        <f>E46-E45</f>
        <v>-90810</v>
      </c>
      <c r="G46" s="28">
        <f>F46*100/E45</f>
        <v>-12.584900613792808</v>
      </c>
      <c r="H46" s="15">
        <v>353813</v>
      </c>
      <c r="I46" s="15">
        <v>276956</v>
      </c>
    </row>
    <row r="47" spans="1:9">
      <c r="D47" s="14">
        <v>1921</v>
      </c>
      <c r="E47" s="15">
        <v>647086</v>
      </c>
      <c r="F47" s="29">
        <f t="shared" ref="F47:F56" si="6">E47-E46</f>
        <v>16317</v>
      </c>
      <c r="G47" s="30">
        <f t="shared" ref="G47:G56" si="7">F47*100/E46</f>
        <v>2.5868424098203939</v>
      </c>
      <c r="H47" s="15">
        <v>358037</v>
      </c>
      <c r="I47" s="15">
        <v>289049</v>
      </c>
    </row>
    <row r="48" spans="1:9">
      <c r="D48" s="14">
        <v>1931</v>
      </c>
      <c r="E48" s="15">
        <v>742659</v>
      </c>
      <c r="F48" s="29">
        <f t="shared" si="6"/>
        <v>95573</v>
      </c>
      <c r="G48" s="30">
        <f t="shared" si="7"/>
        <v>14.769752397672026</v>
      </c>
      <c r="H48" s="15">
        <v>403439</v>
      </c>
      <c r="I48" s="15">
        <v>339220</v>
      </c>
    </row>
    <row r="49" spans="1:9">
      <c r="D49" s="14">
        <v>1941</v>
      </c>
      <c r="E49" s="15">
        <v>887080</v>
      </c>
      <c r="F49" s="29">
        <f t="shared" si="6"/>
        <v>144421</v>
      </c>
      <c r="G49" s="30">
        <f t="shared" si="7"/>
        <v>19.446475434890036</v>
      </c>
      <c r="H49" s="15">
        <v>477098</v>
      </c>
      <c r="I49" s="15">
        <v>409982</v>
      </c>
    </row>
    <row r="50" spans="1:9">
      <c r="D50" s="14">
        <v>1951</v>
      </c>
      <c r="E50" s="15">
        <v>829858</v>
      </c>
      <c r="F50" s="27">
        <f>E50-E49</f>
        <v>-57222</v>
      </c>
      <c r="G50" s="28">
        <f>F50*100/E49</f>
        <v>-6.4506019750191639</v>
      </c>
      <c r="H50" s="15">
        <v>446829</v>
      </c>
      <c r="I50" s="15">
        <v>383029</v>
      </c>
    </row>
    <row r="51" spans="1:9">
      <c r="D51" s="14">
        <v>1961</v>
      </c>
      <c r="E51" s="15">
        <v>981801</v>
      </c>
      <c r="F51" s="29">
        <f t="shared" si="6"/>
        <v>151943</v>
      </c>
      <c r="G51" s="30">
        <f t="shared" si="7"/>
        <v>18.309518013925274</v>
      </c>
      <c r="H51" s="15">
        <v>525811</v>
      </c>
      <c r="I51" s="15">
        <v>455990</v>
      </c>
    </row>
    <row r="52" spans="1:9">
      <c r="D52" s="14">
        <v>1971</v>
      </c>
      <c r="E52" s="15">
        <v>1175196</v>
      </c>
      <c r="F52" s="29">
        <f t="shared" si="6"/>
        <v>193395</v>
      </c>
      <c r="G52" s="30">
        <f t="shared" si="7"/>
        <v>19.697983603601951</v>
      </c>
      <c r="H52" s="15">
        <v>624020</v>
      </c>
      <c r="I52" s="15">
        <v>551176</v>
      </c>
    </row>
    <row r="53" spans="1:9">
      <c r="D53" s="14">
        <v>1981</v>
      </c>
      <c r="E53" s="15">
        <v>1406587</v>
      </c>
      <c r="F53" s="29">
        <f t="shared" si="6"/>
        <v>231391</v>
      </c>
      <c r="G53" s="30">
        <f t="shared" si="7"/>
        <v>19.68956667653736</v>
      </c>
      <c r="H53" s="15">
        <v>744164</v>
      </c>
      <c r="I53" s="15">
        <v>662423</v>
      </c>
    </row>
    <row r="54" spans="1:9">
      <c r="D54" s="14">
        <v>1991</v>
      </c>
      <c r="E54" s="15">
        <v>1649937</v>
      </c>
      <c r="F54" s="29">
        <f t="shared" si="6"/>
        <v>243350</v>
      </c>
      <c r="G54" s="30">
        <f t="shared" si="7"/>
        <v>17.300742861977255</v>
      </c>
      <c r="H54" s="15">
        <v>869627</v>
      </c>
      <c r="I54" s="15">
        <v>780310</v>
      </c>
    </row>
    <row r="55" spans="1:9">
      <c r="D55" s="14">
        <v>2001</v>
      </c>
      <c r="E55" s="15">
        <v>1962761</v>
      </c>
      <c r="F55" s="29">
        <f t="shared" si="6"/>
        <v>312824</v>
      </c>
      <c r="G55" s="30">
        <f t="shared" si="7"/>
        <v>18.95975422091874</v>
      </c>
      <c r="H55" s="15">
        <v>1040212</v>
      </c>
      <c r="I55" s="15">
        <v>922549</v>
      </c>
    </row>
    <row r="56" spans="1:9">
      <c r="D56" s="14">
        <v>2011</v>
      </c>
      <c r="E56" s="23">
        <v>2193590</v>
      </c>
      <c r="F56" s="29">
        <f t="shared" si="6"/>
        <v>230829</v>
      </c>
      <c r="G56" s="30">
        <f t="shared" si="7"/>
        <v>11.760423199768082</v>
      </c>
      <c r="H56" s="23">
        <v>1145211</v>
      </c>
      <c r="I56" s="23">
        <v>1048379</v>
      </c>
    </row>
    <row r="57" spans="1:9">
      <c r="E57" s="15"/>
      <c r="H57" s="15"/>
      <c r="I57" s="15"/>
    </row>
    <row r="58" spans="1:9">
      <c r="A58" s="39" t="s">
        <v>18</v>
      </c>
      <c r="B58" s="39" t="s">
        <v>23</v>
      </c>
      <c r="C58" s="13" t="s">
        <v>56</v>
      </c>
      <c r="D58" s="14">
        <v>1901</v>
      </c>
      <c r="E58" s="15">
        <v>650662</v>
      </c>
      <c r="F58" s="24" t="s">
        <v>12</v>
      </c>
      <c r="G58" s="24" t="s">
        <v>12</v>
      </c>
      <c r="H58" s="15">
        <v>346426</v>
      </c>
      <c r="I58" s="15">
        <v>304236</v>
      </c>
    </row>
    <row r="59" spans="1:9">
      <c r="D59" s="14">
        <v>1911</v>
      </c>
      <c r="E59" s="15">
        <v>603685</v>
      </c>
      <c r="F59" s="27">
        <f>E59-E58</f>
        <v>-46977</v>
      </c>
      <c r="G59" s="28">
        <f>F59*100/E58</f>
        <v>-7.2198776015811585</v>
      </c>
      <c r="H59" s="15">
        <v>330191</v>
      </c>
      <c r="I59" s="15">
        <v>273494</v>
      </c>
    </row>
    <row r="60" spans="1:9">
      <c r="D60" s="14">
        <v>1921</v>
      </c>
      <c r="E60" s="15">
        <v>609650</v>
      </c>
      <c r="F60" s="29">
        <f t="shared" ref="F60:F69" si="8">E60-E59</f>
        <v>5965</v>
      </c>
      <c r="G60" s="30">
        <f t="shared" ref="G60:G69" si="9">F60*100/E59</f>
        <v>0.98809809751774513</v>
      </c>
      <c r="H60" s="15">
        <v>328443</v>
      </c>
      <c r="I60" s="15">
        <v>281207</v>
      </c>
    </row>
    <row r="61" spans="1:9">
      <c r="D61" s="14">
        <v>1931</v>
      </c>
      <c r="E61" s="15">
        <v>678526</v>
      </c>
      <c r="F61" s="29">
        <f t="shared" si="8"/>
        <v>68876</v>
      </c>
      <c r="G61" s="30">
        <f t="shared" si="9"/>
        <v>11.297629787583039</v>
      </c>
      <c r="H61" s="15">
        <v>363520</v>
      </c>
      <c r="I61" s="15">
        <v>315006</v>
      </c>
    </row>
    <row r="62" spans="1:9">
      <c r="D62" s="14">
        <v>1941</v>
      </c>
      <c r="E62" s="15">
        <v>769884</v>
      </c>
      <c r="F62" s="29">
        <f t="shared" si="8"/>
        <v>91358</v>
      </c>
      <c r="G62" s="30">
        <f t="shared" si="9"/>
        <v>13.464185602320324</v>
      </c>
      <c r="H62" s="15">
        <v>409695</v>
      </c>
      <c r="I62" s="15">
        <v>360189</v>
      </c>
    </row>
    <row r="63" spans="1:9">
      <c r="D63" s="14">
        <v>1951</v>
      </c>
      <c r="E63" s="15">
        <v>712440</v>
      </c>
      <c r="F63" s="27">
        <f>E63-E62</f>
        <v>-57444</v>
      </c>
      <c r="G63" s="28">
        <f>F63*100/E62</f>
        <v>-7.4613837928830833</v>
      </c>
      <c r="H63" s="15">
        <v>379499</v>
      </c>
      <c r="I63" s="15">
        <v>332941</v>
      </c>
    </row>
    <row r="64" spans="1:9">
      <c r="D64" s="14">
        <v>1961</v>
      </c>
      <c r="E64" s="15">
        <v>782483</v>
      </c>
      <c r="F64" s="29">
        <f t="shared" si="8"/>
        <v>70043</v>
      </c>
      <c r="G64" s="30">
        <f t="shared" si="9"/>
        <v>9.831424400651283</v>
      </c>
      <c r="H64" s="15">
        <v>411474</v>
      </c>
      <c r="I64" s="15">
        <v>371009</v>
      </c>
    </row>
    <row r="65" spans="1:9">
      <c r="D65" s="14">
        <v>1971</v>
      </c>
      <c r="E65" s="15">
        <v>948505</v>
      </c>
      <c r="F65" s="29">
        <f t="shared" si="8"/>
        <v>166022</v>
      </c>
      <c r="G65" s="30">
        <f t="shared" si="9"/>
        <v>21.217329961162097</v>
      </c>
      <c r="H65" s="15">
        <v>499397</v>
      </c>
      <c r="I65" s="15">
        <v>449108</v>
      </c>
    </row>
    <row r="66" spans="1:9">
      <c r="D66" s="14">
        <v>1981</v>
      </c>
      <c r="E66" s="15">
        <v>1116326</v>
      </c>
      <c r="F66" s="29">
        <f t="shared" si="8"/>
        <v>167821</v>
      </c>
      <c r="G66" s="30">
        <f t="shared" si="9"/>
        <v>17.693211949330788</v>
      </c>
      <c r="H66" s="15">
        <v>581859</v>
      </c>
      <c r="I66" s="15">
        <v>534467</v>
      </c>
    </row>
    <row r="67" spans="1:9">
      <c r="D67" s="14">
        <v>1991</v>
      </c>
      <c r="E67" s="15">
        <v>1299261</v>
      </c>
      <c r="F67" s="29">
        <f t="shared" si="8"/>
        <v>182935</v>
      </c>
      <c r="G67" s="30">
        <f t="shared" si="9"/>
        <v>16.387238136530009</v>
      </c>
      <c r="H67" s="15">
        <v>675184</v>
      </c>
      <c r="I67" s="15">
        <v>624077</v>
      </c>
    </row>
    <row r="68" spans="1:9">
      <c r="D68" s="14">
        <v>2001</v>
      </c>
      <c r="E68" s="15">
        <v>1481292</v>
      </c>
      <c r="F68" s="29">
        <f t="shared" si="8"/>
        <v>182031</v>
      </c>
      <c r="G68" s="30">
        <f t="shared" si="9"/>
        <v>14.010348959908749</v>
      </c>
      <c r="H68" s="15">
        <v>765424</v>
      </c>
      <c r="I68" s="15">
        <v>715868</v>
      </c>
    </row>
    <row r="69" spans="1:9">
      <c r="D69" s="14">
        <v>2011</v>
      </c>
      <c r="E69" s="23">
        <v>1586625</v>
      </c>
      <c r="F69" s="29">
        <f t="shared" si="8"/>
        <v>105333</v>
      </c>
      <c r="G69" s="30">
        <f t="shared" si="9"/>
        <v>7.1108869824450549</v>
      </c>
      <c r="H69" s="23">
        <v>809057</v>
      </c>
      <c r="I69" s="23">
        <v>777568</v>
      </c>
    </row>
    <row r="70" spans="1:9">
      <c r="E70" s="15"/>
      <c r="H70" s="15"/>
      <c r="I70" s="15"/>
    </row>
    <row r="71" spans="1:9">
      <c r="A71" s="39" t="s">
        <v>18</v>
      </c>
      <c r="B71" s="39" t="s">
        <v>24</v>
      </c>
      <c r="C71" s="32" t="s">
        <v>55</v>
      </c>
      <c r="D71" s="33">
        <v>1901</v>
      </c>
      <c r="E71" s="34">
        <f t="shared" ref="E71:E81" si="10">H71+I71</f>
        <v>269801</v>
      </c>
      <c r="F71" s="24" t="s">
        <v>12</v>
      </c>
      <c r="G71" s="24" t="s">
        <v>12</v>
      </c>
      <c r="H71" s="34">
        <v>145365</v>
      </c>
      <c r="I71" s="34">
        <v>124436</v>
      </c>
    </row>
    <row r="72" spans="1:9">
      <c r="C72" s="13" t="s">
        <v>13</v>
      </c>
      <c r="D72" s="14">
        <v>1911</v>
      </c>
      <c r="E72" s="15">
        <f t="shared" si="10"/>
        <v>239880</v>
      </c>
      <c r="F72" s="27">
        <f>E72-E71</f>
        <v>-29921</v>
      </c>
      <c r="G72" s="28">
        <f>F72*100/E71</f>
        <v>-11.090025611469194</v>
      </c>
      <c r="H72" s="15">
        <v>133580</v>
      </c>
      <c r="I72" s="15">
        <v>106300</v>
      </c>
    </row>
    <row r="73" spans="1:9">
      <c r="C73" s="13" t="s">
        <v>14</v>
      </c>
      <c r="D73" s="14">
        <v>1921</v>
      </c>
      <c r="E73" s="15">
        <f t="shared" si="10"/>
        <v>244966</v>
      </c>
      <c r="F73" s="29">
        <f t="shared" ref="F73:F82" si="11">E73-E72</f>
        <v>5086</v>
      </c>
      <c r="G73" s="30">
        <f t="shared" ref="G73:G82" si="12">F73*100/E72</f>
        <v>2.120226780056695</v>
      </c>
      <c r="H73" s="15">
        <v>134516</v>
      </c>
      <c r="I73" s="15">
        <v>110450</v>
      </c>
    </row>
    <row r="74" spans="1:9">
      <c r="D74" s="14">
        <v>1931</v>
      </c>
      <c r="E74" s="15">
        <f t="shared" si="10"/>
        <v>278703</v>
      </c>
      <c r="F74" s="29">
        <f t="shared" si="11"/>
        <v>33737</v>
      </c>
      <c r="G74" s="30">
        <f t="shared" si="12"/>
        <v>13.772115313961937</v>
      </c>
      <c r="H74" s="15">
        <v>150814</v>
      </c>
      <c r="I74" s="15">
        <v>127889</v>
      </c>
    </row>
    <row r="75" spans="1:9">
      <c r="D75" s="14">
        <v>1941</v>
      </c>
      <c r="E75" s="15">
        <f t="shared" si="10"/>
        <v>328209</v>
      </c>
      <c r="F75" s="29">
        <f t="shared" si="11"/>
        <v>49506</v>
      </c>
      <c r="G75" s="30">
        <f t="shared" si="12"/>
        <v>17.762995016200041</v>
      </c>
      <c r="H75" s="15">
        <v>176015</v>
      </c>
      <c r="I75" s="15">
        <v>152194</v>
      </c>
    </row>
    <row r="76" spans="1:9">
      <c r="D76" s="14">
        <v>1951</v>
      </c>
      <c r="E76" s="15">
        <f t="shared" si="10"/>
        <v>306122</v>
      </c>
      <c r="F76" s="27">
        <f>E76-E75</f>
        <v>-22087</v>
      </c>
      <c r="G76" s="28">
        <f>F76*100/E75</f>
        <v>-6.729553424799442</v>
      </c>
      <c r="H76" s="15">
        <v>163148</v>
      </c>
      <c r="I76" s="15">
        <v>142974</v>
      </c>
    </row>
    <row r="77" spans="1:9">
      <c r="D77" s="14">
        <v>1961</v>
      </c>
      <c r="E77" s="15">
        <f t="shared" si="10"/>
        <v>332944</v>
      </c>
      <c r="F77" s="29">
        <f t="shared" si="11"/>
        <v>26822</v>
      </c>
      <c r="G77" s="30">
        <f t="shared" si="12"/>
        <v>8.7618661840704029</v>
      </c>
      <c r="H77" s="15">
        <v>175257</v>
      </c>
      <c r="I77" s="15">
        <v>157687</v>
      </c>
    </row>
    <row r="78" spans="1:9">
      <c r="D78" s="14">
        <v>1971</v>
      </c>
      <c r="E78" s="15">
        <f t="shared" si="10"/>
        <v>382523</v>
      </c>
      <c r="F78" s="29">
        <f t="shared" si="11"/>
        <v>49579</v>
      </c>
      <c r="G78" s="30">
        <f t="shared" si="12"/>
        <v>14.891092796386179</v>
      </c>
      <c r="H78" s="15">
        <v>202712</v>
      </c>
      <c r="I78" s="15">
        <v>179811</v>
      </c>
    </row>
    <row r="79" spans="1:9">
      <c r="D79" s="14">
        <v>1981</v>
      </c>
      <c r="E79" s="15">
        <f t="shared" si="10"/>
        <v>456434</v>
      </c>
      <c r="F79" s="29">
        <f t="shared" si="11"/>
        <v>73911</v>
      </c>
      <c r="G79" s="30">
        <f t="shared" si="12"/>
        <v>19.321975410628902</v>
      </c>
      <c r="H79" s="15">
        <v>240434</v>
      </c>
      <c r="I79" s="15">
        <v>216000</v>
      </c>
    </row>
    <row r="80" spans="1:9">
      <c r="D80" s="14">
        <v>1991</v>
      </c>
      <c r="E80" s="15">
        <f t="shared" si="10"/>
        <v>531253</v>
      </c>
      <c r="F80" s="29">
        <f t="shared" si="11"/>
        <v>74819</v>
      </c>
      <c r="G80" s="30">
        <f t="shared" si="12"/>
        <v>16.392074210071993</v>
      </c>
      <c r="H80" s="15">
        <v>279658</v>
      </c>
      <c r="I80" s="15">
        <v>251595</v>
      </c>
    </row>
    <row r="81" spans="1:9">
      <c r="D81" s="14">
        <v>2001</v>
      </c>
      <c r="E81" s="15">
        <f t="shared" si="10"/>
        <v>587468</v>
      </c>
      <c r="F81" s="29">
        <f t="shared" si="11"/>
        <v>56215</v>
      </c>
      <c r="G81" s="30">
        <f t="shared" si="12"/>
        <v>10.581587303977578</v>
      </c>
      <c r="H81" s="15">
        <v>306902</v>
      </c>
      <c r="I81" s="15">
        <v>280566</v>
      </c>
    </row>
    <row r="82" spans="1:9">
      <c r="D82" s="14">
        <v>2011</v>
      </c>
      <c r="E82" s="23">
        <v>612310</v>
      </c>
      <c r="F82" s="29">
        <f t="shared" si="11"/>
        <v>24842</v>
      </c>
      <c r="G82" s="30">
        <f t="shared" si="12"/>
        <v>4.2286558587020906</v>
      </c>
      <c r="H82" s="23">
        <v>313291</v>
      </c>
      <c r="I82" s="23">
        <v>299019</v>
      </c>
    </row>
    <row r="84" spans="1:9" ht="21" customHeight="1">
      <c r="A84" s="39" t="s">
        <v>18</v>
      </c>
      <c r="B84" s="39" t="s">
        <v>25</v>
      </c>
      <c r="C84" s="32" t="s">
        <v>53</v>
      </c>
      <c r="D84" s="33">
        <v>1901</v>
      </c>
      <c r="E84" s="36" t="s">
        <v>7</v>
      </c>
      <c r="F84" s="24" t="s">
        <v>12</v>
      </c>
      <c r="G84" s="24" t="s">
        <v>12</v>
      </c>
      <c r="H84" s="37" t="s">
        <v>6</v>
      </c>
      <c r="I84" s="37" t="s">
        <v>6</v>
      </c>
    </row>
    <row r="85" spans="1:9">
      <c r="D85" s="14">
        <v>1911</v>
      </c>
      <c r="E85" s="16" t="s">
        <v>7</v>
      </c>
      <c r="F85" s="16" t="s">
        <v>6</v>
      </c>
      <c r="G85" s="24" t="s">
        <v>6</v>
      </c>
      <c r="H85" s="24" t="s">
        <v>6</v>
      </c>
      <c r="I85" s="24" t="s">
        <v>6</v>
      </c>
    </row>
    <row r="86" spans="1:9">
      <c r="D86" s="14">
        <v>1921</v>
      </c>
      <c r="E86" s="16" t="s">
        <v>7</v>
      </c>
      <c r="F86" s="16" t="s">
        <v>6</v>
      </c>
      <c r="G86" s="24" t="s">
        <v>6</v>
      </c>
      <c r="H86" s="24" t="s">
        <v>6</v>
      </c>
      <c r="I86" s="24" t="s">
        <v>6</v>
      </c>
    </row>
    <row r="87" spans="1:9">
      <c r="D87" s="14">
        <v>1931</v>
      </c>
      <c r="E87" s="16" t="s">
        <v>7</v>
      </c>
      <c r="F87" s="16" t="s">
        <v>6</v>
      </c>
      <c r="G87" s="24" t="s">
        <v>6</v>
      </c>
      <c r="H87" s="24" t="s">
        <v>6</v>
      </c>
      <c r="I87" s="24" t="s">
        <v>6</v>
      </c>
    </row>
    <row r="88" spans="1:9">
      <c r="D88" s="14">
        <v>1941</v>
      </c>
      <c r="E88" s="16" t="s">
        <v>7</v>
      </c>
      <c r="F88" s="16" t="s">
        <v>6</v>
      </c>
      <c r="G88" s="24" t="s">
        <v>6</v>
      </c>
      <c r="H88" s="24" t="s">
        <v>6</v>
      </c>
      <c r="I88" s="24" t="s">
        <v>6</v>
      </c>
    </row>
    <row r="89" spans="1:9">
      <c r="D89" s="14">
        <v>1951</v>
      </c>
      <c r="E89" s="15">
        <v>191919</v>
      </c>
      <c r="F89" s="16" t="s">
        <v>6</v>
      </c>
      <c r="G89" s="24" t="s">
        <v>6</v>
      </c>
      <c r="H89" s="15">
        <v>108220</v>
      </c>
      <c r="I89" s="15">
        <v>83699</v>
      </c>
    </row>
    <row r="90" spans="1:9">
      <c r="D90" s="14">
        <v>1961</v>
      </c>
      <c r="E90" s="15">
        <v>246234</v>
      </c>
      <c r="F90" s="29">
        <f t="shared" ref="F90:F95" si="13">E90-E89</f>
        <v>54315</v>
      </c>
      <c r="G90" s="30">
        <f t="shared" ref="G90:G95" si="14">F90*100/E89</f>
        <v>28.301001985212512</v>
      </c>
      <c r="H90" s="15">
        <v>135642</v>
      </c>
      <c r="I90" s="15">
        <v>110592</v>
      </c>
    </row>
    <row r="91" spans="1:9">
      <c r="D91" s="14">
        <v>1971</v>
      </c>
      <c r="E91" s="15">
        <v>305407</v>
      </c>
      <c r="F91" s="29">
        <f t="shared" si="13"/>
        <v>59173</v>
      </c>
      <c r="G91" s="30">
        <f t="shared" si="14"/>
        <v>24.031206088517425</v>
      </c>
      <c r="H91" s="15">
        <v>166762</v>
      </c>
      <c r="I91" s="15">
        <v>138645</v>
      </c>
    </row>
    <row r="92" spans="1:9">
      <c r="D92" s="14">
        <v>1981</v>
      </c>
      <c r="E92" s="15">
        <v>389139</v>
      </c>
      <c r="F92" s="29">
        <f t="shared" si="13"/>
        <v>83732</v>
      </c>
      <c r="G92" s="30">
        <f t="shared" si="14"/>
        <v>27.416529418120739</v>
      </c>
      <c r="H92" s="15">
        <v>211331</v>
      </c>
      <c r="I92" s="15">
        <v>177808</v>
      </c>
    </row>
    <row r="93" spans="1:9">
      <c r="D93" s="14">
        <v>1991</v>
      </c>
      <c r="E93" s="15">
        <v>455312</v>
      </c>
      <c r="F93" s="29">
        <f t="shared" si="13"/>
        <v>66173</v>
      </c>
      <c r="G93" s="30">
        <f t="shared" si="14"/>
        <v>17.004977655799085</v>
      </c>
      <c r="H93" s="15">
        <v>243369</v>
      </c>
      <c r="I93" s="15">
        <v>211943</v>
      </c>
    </row>
    <row r="94" spans="1:9">
      <c r="D94" s="14">
        <v>2001</v>
      </c>
      <c r="E94" s="15">
        <v>538470</v>
      </c>
      <c r="F94" s="29">
        <f t="shared" si="13"/>
        <v>83158</v>
      </c>
      <c r="G94" s="30">
        <f t="shared" si="14"/>
        <v>18.263959658432022</v>
      </c>
      <c r="H94" s="15">
        <v>290370</v>
      </c>
      <c r="I94" s="15">
        <v>248100</v>
      </c>
    </row>
    <row r="95" spans="1:9">
      <c r="D95" s="14">
        <v>2011</v>
      </c>
      <c r="E95" s="23">
        <v>600163</v>
      </c>
      <c r="F95" s="29">
        <f t="shared" si="13"/>
        <v>61693</v>
      </c>
      <c r="G95" s="30">
        <f t="shared" si="14"/>
        <v>11.457091388563894</v>
      </c>
      <c r="H95" s="23">
        <v>320795</v>
      </c>
      <c r="I95" s="23">
        <v>279368</v>
      </c>
    </row>
    <row r="96" spans="1:9" ht="16.5" customHeight="1">
      <c r="E96" s="15"/>
      <c r="H96" s="15"/>
      <c r="I96" s="15"/>
    </row>
    <row r="97" spans="1:10">
      <c r="A97" s="39" t="s">
        <v>18</v>
      </c>
      <c r="B97" s="39" t="s">
        <v>26</v>
      </c>
      <c r="C97" s="13" t="s">
        <v>54</v>
      </c>
      <c r="D97" s="14">
        <v>1901</v>
      </c>
      <c r="E97" s="15">
        <f t="shared" ref="E97:E107" si="15">H97+I97</f>
        <v>685038</v>
      </c>
      <c r="F97" s="24" t="s">
        <v>12</v>
      </c>
      <c r="G97" s="24" t="s">
        <v>12</v>
      </c>
      <c r="H97" s="15">
        <v>374454</v>
      </c>
      <c r="I97" s="15">
        <v>310584</v>
      </c>
    </row>
    <row r="98" spans="1:10">
      <c r="D98" s="14">
        <v>1911</v>
      </c>
      <c r="E98" s="15">
        <f t="shared" si="15"/>
        <v>527575</v>
      </c>
      <c r="F98" s="27">
        <f>E98-E97</f>
        <v>-157463</v>
      </c>
      <c r="G98" s="28">
        <f>F98*100/E97</f>
        <v>-22.986024132967806</v>
      </c>
      <c r="H98" s="15">
        <v>298827</v>
      </c>
      <c r="I98" s="15">
        <v>228748</v>
      </c>
    </row>
    <row r="99" spans="1:10">
      <c r="D99" s="14">
        <v>1921</v>
      </c>
      <c r="E99" s="15">
        <f t="shared" si="15"/>
        <v>579161</v>
      </c>
      <c r="F99" s="29">
        <f t="shared" ref="F99:F108" si="16">E99-E98</f>
        <v>51586</v>
      </c>
      <c r="G99" s="30">
        <f t="shared" ref="G99:G108" si="17">F99*100/E98</f>
        <v>9.7779462635644219</v>
      </c>
      <c r="H99" s="15">
        <v>324581</v>
      </c>
      <c r="I99" s="15">
        <v>254580</v>
      </c>
    </row>
    <row r="100" spans="1:10">
      <c r="D100" s="14">
        <v>1931</v>
      </c>
      <c r="E100" s="15">
        <f t="shared" si="15"/>
        <v>687387</v>
      </c>
      <c r="F100" s="29">
        <f t="shared" si="16"/>
        <v>108226</v>
      </c>
      <c r="G100" s="30">
        <f t="shared" si="17"/>
        <v>18.68668643088882</v>
      </c>
      <c r="H100" s="15">
        <v>383816</v>
      </c>
      <c r="I100" s="15">
        <v>303571</v>
      </c>
    </row>
    <row r="101" spans="1:10">
      <c r="D101" s="14">
        <v>1941</v>
      </c>
      <c r="E101" s="15">
        <f t="shared" si="15"/>
        <v>839622</v>
      </c>
      <c r="F101" s="29">
        <f t="shared" si="16"/>
        <v>152235</v>
      </c>
      <c r="G101" s="30">
        <f t="shared" si="17"/>
        <v>22.146912874406993</v>
      </c>
      <c r="H101" s="15">
        <v>458351</v>
      </c>
      <c r="I101" s="15">
        <v>381271</v>
      </c>
    </row>
    <row r="102" spans="1:10">
      <c r="D102" s="14">
        <v>1951</v>
      </c>
      <c r="E102" s="15">
        <f t="shared" si="15"/>
        <v>858487</v>
      </c>
      <c r="F102" s="29">
        <f t="shared" si="16"/>
        <v>18865</v>
      </c>
      <c r="G102" s="30">
        <f t="shared" si="17"/>
        <v>2.246844413319327</v>
      </c>
      <c r="H102" s="15">
        <v>463478</v>
      </c>
      <c r="I102" s="15">
        <v>395009</v>
      </c>
    </row>
    <row r="103" spans="1:10">
      <c r="D103" s="14">
        <v>1961</v>
      </c>
      <c r="E103" s="15">
        <f t="shared" si="15"/>
        <v>1078269</v>
      </c>
      <c r="F103" s="29">
        <f t="shared" si="16"/>
        <v>219782</v>
      </c>
      <c r="G103" s="30">
        <f t="shared" si="17"/>
        <v>25.601086562755174</v>
      </c>
      <c r="H103" s="15">
        <v>580859</v>
      </c>
      <c r="I103" s="15">
        <v>497410</v>
      </c>
    </row>
    <row r="104" spans="1:10">
      <c r="D104" s="14">
        <v>1971</v>
      </c>
      <c r="E104" s="15">
        <f t="shared" si="15"/>
        <v>1384957</v>
      </c>
      <c r="F104" s="29">
        <f t="shared" si="16"/>
        <v>306688</v>
      </c>
      <c r="G104" s="30">
        <f t="shared" si="17"/>
        <v>28.442624243115585</v>
      </c>
      <c r="H104" s="15">
        <v>749520</v>
      </c>
      <c r="I104" s="15">
        <v>635437</v>
      </c>
    </row>
    <row r="105" spans="1:10">
      <c r="D105" s="14">
        <v>1981</v>
      </c>
      <c r="E105" s="15">
        <f t="shared" si="15"/>
        <v>1778689</v>
      </c>
      <c r="F105" s="29">
        <f t="shared" si="16"/>
        <v>393732</v>
      </c>
      <c r="G105" s="30">
        <f t="shared" si="17"/>
        <v>28.429185888081722</v>
      </c>
      <c r="H105" s="15">
        <v>956423</v>
      </c>
      <c r="I105" s="15">
        <v>822266</v>
      </c>
    </row>
    <row r="106" spans="1:10">
      <c r="D106" s="14">
        <v>1991</v>
      </c>
      <c r="E106" s="15">
        <f t="shared" si="15"/>
        <v>2428382</v>
      </c>
      <c r="F106" s="29">
        <f t="shared" si="16"/>
        <v>649693</v>
      </c>
      <c r="G106" s="30">
        <f t="shared" si="17"/>
        <v>36.526509131163458</v>
      </c>
      <c r="H106" s="15">
        <v>1316748</v>
      </c>
      <c r="I106" s="15">
        <v>1111634</v>
      </c>
    </row>
    <row r="107" spans="1:10">
      <c r="D107" s="14">
        <v>2001</v>
      </c>
      <c r="E107" s="15">
        <f t="shared" si="15"/>
        <v>3032831</v>
      </c>
      <c r="F107" s="29">
        <f t="shared" si="16"/>
        <v>604449</v>
      </c>
      <c r="G107" s="30">
        <f t="shared" si="17"/>
        <v>24.891017969989896</v>
      </c>
      <c r="H107" s="15">
        <v>1662716</v>
      </c>
      <c r="I107" s="15">
        <v>1370115</v>
      </c>
    </row>
    <row r="108" spans="1:10">
      <c r="D108" s="14">
        <v>2011</v>
      </c>
      <c r="E108" s="23">
        <v>3498739</v>
      </c>
      <c r="F108" s="29">
        <f t="shared" si="16"/>
        <v>465908</v>
      </c>
      <c r="G108" s="30">
        <f t="shared" si="17"/>
        <v>15.362148434911145</v>
      </c>
      <c r="H108" s="23">
        <v>1867816</v>
      </c>
      <c r="I108" s="23">
        <v>1630923</v>
      </c>
    </row>
    <row r="109" spans="1:10">
      <c r="E109" s="15"/>
      <c r="H109" s="15"/>
      <c r="I109" s="15"/>
    </row>
    <row r="110" spans="1:10">
      <c r="A110" s="39" t="s">
        <v>18</v>
      </c>
      <c r="B110" s="39" t="s">
        <v>27</v>
      </c>
      <c r="C110" s="13" t="s">
        <v>50</v>
      </c>
      <c r="D110" s="14">
        <v>1901</v>
      </c>
      <c r="E110" s="16" t="s">
        <v>6</v>
      </c>
      <c r="F110" s="24" t="s">
        <v>12</v>
      </c>
      <c r="G110" s="24" t="s">
        <v>12</v>
      </c>
      <c r="H110" s="24" t="s">
        <v>6</v>
      </c>
      <c r="I110" s="24" t="s">
        <v>6</v>
      </c>
      <c r="J110" s="35"/>
    </row>
    <row r="111" spans="1:10">
      <c r="D111" s="14">
        <v>1911</v>
      </c>
      <c r="E111" s="16" t="s">
        <v>6</v>
      </c>
      <c r="F111" s="16" t="s">
        <v>6</v>
      </c>
      <c r="G111" s="24" t="s">
        <v>6</v>
      </c>
      <c r="H111" s="24" t="s">
        <v>6</v>
      </c>
      <c r="I111" s="24" t="s">
        <v>6</v>
      </c>
    </row>
    <row r="112" spans="1:10">
      <c r="D112" s="14">
        <v>1921</v>
      </c>
      <c r="E112" s="16" t="s">
        <v>6</v>
      </c>
      <c r="F112" s="16" t="s">
        <v>6</v>
      </c>
      <c r="G112" s="24" t="s">
        <v>6</v>
      </c>
      <c r="H112" s="24" t="s">
        <v>6</v>
      </c>
      <c r="I112" s="24" t="s">
        <v>6</v>
      </c>
    </row>
    <row r="113" spans="1:9">
      <c r="D113" s="14">
        <v>1931</v>
      </c>
      <c r="E113" s="16" t="s">
        <v>6</v>
      </c>
      <c r="F113" s="16" t="s">
        <v>6</v>
      </c>
      <c r="G113" s="24" t="s">
        <v>6</v>
      </c>
      <c r="H113" s="24" t="s">
        <v>6</v>
      </c>
      <c r="I113" s="24" t="s">
        <v>6</v>
      </c>
    </row>
    <row r="114" spans="1:9">
      <c r="D114" s="14">
        <v>1941</v>
      </c>
      <c r="E114" s="16" t="s">
        <v>6</v>
      </c>
      <c r="F114" s="16" t="s">
        <v>6</v>
      </c>
      <c r="G114" s="24" t="s">
        <v>6</v>
      </c>
      <c r="H114" s="24" t="s">
        <v>6</v>
      </c>
      <c r="I114" s="24" t="s">
        <v>6</v>
      </c>
    </row>
    <row r="115" spans="1:9">
      <c r="D115" s="14">
        <v>1951</v>
      </c>
      <c r="E115" s="15">
        <v>379181</v>
      </c>
      <c r="F115" s="16" t="s">
        <v>6</v>
      </c>
      <c r="G115" s="24" t="s">
        <v>6</v>
      </c>
      <c r="H115" s="15">
        <v>203121</v>
      </c>
      <c r="I115" s="15">
        <v>176060</v>
      </c>
    </row>
    <row r="116" spans="1:9">
      <c r="D116" s="14">
        <v>1961</v>
      </c>
      <c r="E116" s="15">
        <v>443135</v>
      </c>
      <c r="F116" s="29">
        <f t="shared" ref="F116:F121" si="18">E116-E115</f>
        <v>63954</v>
      </c>
      <c r="G116" s="30">
        <f t="shared" ref="G116:G121" si="19">F116*100/E115</f>
        <v>16.866351425836211</v>
      </c>
      <c r="H116" s="15">
        <v>237937</v>
      </c>
      <c r="I116" s="15">
        <v>205198</v>
      </c>
    </row>
    <row r="117" spans="1:9">
      <c r="D117" s="14">
        <v>1971</v>
      </c>
      <c r="E117" s="15">
        <v>536623</v>
      </c>
      <c r="F117" s="29">
        <f t="shared" si="18"/>
        <v>93488</v>
      </c>
      <c r="G117" s="30">
        <f t="shared" si="19"/>
        <v>21.096956909294008</v>
      </c>
      <c r="H117" s="15">
        <v>287611</v>
      </c>
      <c r="I117" s="15">
        <v>249012</v>
      </c>
    </row>
    <row r="118" spans="1:9">
      <c r="D118" s="14">
        <v>1981</v>
      </c>
      <c r="E118" s="15">
        <v>655873</v>
      </c>
      <c r="F118" s="29">
        <f t="shared" si="18"/>
        <v>119250</v>
      </c>
      <c r="G118" s="30">
        <f t="shared" si="19"/>
        <v>22.222305044696185</v>
      </c>
      <c r="H118" s="15">
        <v>348603</v>
      </c>
      <c r="I118" s="15">
        <v>307270</v>
      </c>
    </row>
    <row r="119" spans="1:9">
      <c r="D119" s="14">
        <v>1991</v>
      </c>
      <c r="E119" s="15">
        <v>777894</v>
      </c>
      <c r="F119" s="29">
        <f t="shared" si="18"/>
        <v>122021</v>
      </c>
      <c r="G119" s="30">
        <f t="shared" si="19"/>
        <v>18.604363954607066</v>
      </c>
      <c r="H119" s="15">
        <v>412850</v>
      </c>
      <c r="I119" s="15">
        <v>365044</v>
      </c>
    </row>
    <row r="120" spans="1:9">
      <c r="D120" s="14">
        <v>2001</v>
      </c>
      <c r="E120" s="15">
        <v>894793</v>
      </c>
      <c r="F120" s="29">
        <f t="shared" si="18"/>
        <v>116899</v>
      </c>
      <c r="G120" s="30">
        <f t="shared" si="19"/>
        <v>15.027625871905427</v>
      </c>
      <c r="H120" s="15">
        <v>474104</v>
      </c>
      <c r="I120" s="15">
        <v>420689</v>
      </c>
    </row>
    <row r="121" spans="1:9">
      <c r="D121" s="14">
        <v>2011</v>
      </c>
      <c r="E121" s="23">
        <v>995746</v>
      </c>
      <c r="F121" s="29">
        <f t="shared" si="18"/>
        <v>100953</v>
      </c>
      <c r="G121" s="30">
        <f t="shared" si="19"/>
        <v>11.282274224317803</v>
      </c>
      <c r="H121" s="23">
        <v>525920</v>
      </c>
      <c r="I121" s="23">
        <v>469826</v>
      </c>
    </row>
    <row r="122" spans="1:9">
      <c r="E122" s="15"/>
      <c r="H122" s="15"/>
      <c r="I122" s="15"/>
    </row>
    <row r="123" spans="1:9">
      <c r="A123" s="39" t="s">
        <v>18</v>
      </c>
      <c r="B123" s="39" t="s">
        <v>28</v>
      </c>
      <c r="C123" s="13" t="s">
        <v>51</v>
      </c>
      <c r="D123" s="14">
        <v>1901</v>
      </c>
      <c r="E123" s="15">
        <f t="shared" ref="E123:E133" si="20">H123+I123</f>
        <v>433179</v>
      </c>
      <c r="F123" s="24" t="s">
        <v>12</v>
      </c>
      <c r="G123" s="24" t="s">
        <v>12</v>
      </c>
      <c r="H123" s="15">
        <v>237195</v>
      </c>
      <c r="I123" s="15">
        <v>195984</v>
      </c>
    </row>
    <row r="124" spans="1:9">
      <c r="D124" s="14">
        <v>1911</v>
      </c>
      <c r="E124" s="15">
        <f t="shared" si="20"/>
        <v>448647</v>
      </c>
      <c r="F124" s="29">
        <f t="shared" ref="F124:F134" si="21">E124-E123</f>
        <v>15468</v>
      </c>
      <c r="G124" s="30">
        <f t="shared" ref="G124:G134" si="22">F124*100/E123</f>
        <v>3.5708102193319622</v>
      </c>
      <c r="H124" s="15">
        <v>252326</v>
      </c>
      <c r="I124" s="15">
        <v>196321</v>
      </c>
    </row>
    <row r="125" spans="1:9">
      <c r="D125" s="14">
        <v>1921</v>
      </c>
      <c r="E125" s="15">
        <f t="shared" si="20"/>
        <v>552515</v>
      </c>
      <c r="F125" s="29">
        <f t="shared" si="21"/>
        <v>103868</v>
      </c>
      <c r="G125" s="30">
        <f t="shared" si="22"/>
        <v>23.151386279190543</v>
      </c>
      <c r="H125" s="15">
        <v>306542</v>
      </c>
      <c r="I125" s="15">
        <v>245973</v>
      </c>
    </row>
    <row r="126" spans="1:9">
      <c r="D126" s="14">
        <v>1931</v>
      </c>
      <c r="E126" s="15">
        <f t="shared" si="20"/>
        <v>575990</v>
      </c>
      <c r="F126" s="29">
        <f t="shared" si="21"/>
        <v>23475</v>
      </c>
      <c r="G126" s="30">
        <f t="shared" si="22"/>
        <v>4.2487534275087553</v>
      </c>
      <c r="H126" s="15">
        <v>317455</v>
      </c>
      <c r="I126" s="15">
        <v>258535</v>
      </c>
    </row>
    <row r="127" spans="1:9">
      <c r="D127" s="14">
        <v>1941</v>
      </c>
      <c r="E127" s="15">
        <f t="shared" si="20"/>
        <v>710895</v>
      </c>
      <c r="F127" s="29">
        <f t="shared" si="21"/>
        <v>134905</v>
      </c>
      <c r="G127" s="30">
        <f t="shared" si="22"/>
        <v>23.421413566207747</v>
      </c>
      <c r="H127" s="15">
        <v>392662</v>
      </c>
      <c r="I127" s="15">
        <v>318233</v>
      </c>
    </row>
    <row r="128" spans="1:9">
      <c r="D128" s="14">
        <v>1951</v>
      </c>
      <c r="E128" s="15">
        <f t="shared" si="20"/>
        <v>625055</v>
      </c>
      <c r="F128" s="27">
        <f>E128-E127</f>
        <v>-85840</v>
      </c>
      <c r="G128" s="28">
        <f>F128*100/E127</f>
        <v>-12.074919643547922</v>
      </c>
      <c r="H128" s="15">
        <v>340610</v>
      </c>
      <c r="I128" s="15">
        <v>284445</v>
      </c>
    </row>
    <row r="129" spans="1:9">
      <c r="D129" s="14">
        <v>1961</v>
      </c>
      <c r="E129" s="15">
        <f t="shared" si="20"/>
        <v>786775</v>
      </c>
      <c r="F129" s="29">
        <f t="shared" si="21"/>
        <v>161720</v>
      </c>
      <c r="G129" s="30">
        <f t="shared" si="22"/>
        <v>25.872923182759916</v>
      </c>
      <c r="H129" s="15">
        <v>427559</v>
      </c>
      <c r="I129" s="15">
        <v>359216</v>
      </c>
    </row>
    <row r="130" spans="1:9">
      <c r="D130" s="14">
        <v>1971</v>
      </c>
      <c r="E130" s="15">
        <f t="shared" si="20"/>
        <v>936623</v>
      </c>
      <c r="F130" s="29">
        <f t="shared" si="21"/>
        <v>149848</v>
      </c>
      <c r="G130" s="30">
        <f t="shared" si="22"/>
        <v>19.045851736519335</v>
      </c>
      <c r="H130" s="15">
        <v>499246</v>
      </c>
      <c r="I130" s="15">
        <v>437377</v>
      </c>
    </row>
    <row r="131" spans="1:9">
      <c r="D131" s="14">
        <v>1981</v>
      </c>
      <c r="E131" s="15">
        <f t="shared" si="20"/>
        <v>1168465</v>
      </c>
      <c r="F131" s="29">
        <f t="shared" si="21"/>
        <v>231842</v>
      </c>
      <c r="G131" s="30">
        <f t="shared" si="22"/>
        <v>24.752968910650281</v>
      </c>
      <c r="H131" s="15">
        <v>620315</v>
      </c>
      <c r="I131" s="15">
        <v>548150</v>
      </c>
    </row>
    <row r="132" spans="1:9">
      <c r="D132" s="14">
        <v>1991</v>
      </c>
      <c r="E132" s="15">
        <f t="shared" si="20"/>
        <v>1448903</v>
      </c>
      <c r="F132" s="29">
        <f t="shared" si="21"/>
        <v>280438</v>
      </c>
      <c r="G132" s="30">
        <f t="shared" si="22"/>
        <v>24.000547727146298</v>
      </c>
      <c r="H132" s="15">
        <v>764488</v>
      </c>
      <c r="I132" s="15">
        <v>684415</v>
      </c>
    </row>
    <row r="133" spans="1:9">
      <c r="D133" s="14">
        <v>2001</v>
      </c>
      <c r="E133" s="15">
        <f t="shared" si="20"/>
        <v>1746107</v>
      </c>
      <c r="F133" s="29">
        <f t="shared" si="21"/>
        <v>297204</v>
      </c>
      <c r="G133" s="30">
        <f t="shared" si="22"/>
        <v>20.512346237118702</v>
      </c>
      <c r="H133" s="15">
        <v>926224</v>
      </c>
      <c r="I133" s="15">
        <v>819883</v>
      </c>
    </row>
    <row r="134" spans="1:9">
      <c r="D134" s="14">
        <v>2011</v>
      </c>
      <c r="E134" s="23">
        <v>2029074</v>
      </c>
      <c r="F134" s="29">
        <f t="shared" si="21"/>
        <v>282967</v>
      </c>
      <c r="G134" s="30">
        <f t="shared" si="22"/>
        <v>16.205593357108128</v>
      </c>
      <c r="H134" s="23">
        <v>1071637</v>
      </c>
      <c r="I134" s="23">
        <v>957437</v>
      </c>
    </row>
    <row r="135" spans="1:9">
      <c r="E135" s="15"/>
      <c r="H135" s="15"/>
      <c r="I135" s="15"/>
    </row>
    <row r="136" spans="1:9">
      <c r="A136" s="39" t="s">
        <v>18</v>
      </c>
      <c r="B136" s="39" t="s">
        <v>29</v>
      </c>
      <c r="C136" s="13" t="s">
        <v>52</v>
      </c>
      <c r="D136" s="14">
        <v>1901</v>
      </c>
      <c r="E136" s="16" t="s">
        <v>6</v>
      </c>
      <c r="F136" s="24" t="s">
        <v>12</v>
      </c>
      <c r="G136" s="24" t="s">
        <v>12</v>
      </c>
      <c r="H136" s="24" t="s">
        <v>7</v>
      </c>
      <c r="I136" s="24" t="s">
        <v>7</v>
      </c>
    </row>
    <row r="137" spans="1:9">
      <c r="D137" s="14">
        <v>1911</v>
      </c>
      <c r="E137" s="16" t="s">
        <v>6</v>
      </c>
      <c r="F137" s="16" t="s">
        <v>6</v>
      </c>
      <c r="G137" s="24" t="s">
        <v>6</v>
      </c>
      <c r="H137" s="24" t="s">
        <v>7</v>
      </c>
      <c r="I137" s="24" t="s">
        <v>7</v>
      </c>
    </row>
    <row r="138" spans="1:9">
      <c r="D138" s="14">
        <v>1921</v>
      </c>
      <c r="E138" s="16" t="s">
        <v>6</v>
      </c>
      <c r="F138" s="16" t="s">
        <v>6</v>
      </c>
      <c r="G138" s="24" t="s">
        <v>6</v>
      </c>
      <c r="H138" s="24" t="s">
        <v>7</v>
      </c>
      <c r="I138" s="24" t="s">
        <v>7</v>
      </c>
    </row>
    <row r="139" spans="1:9">
      <c r="D139" s="14">
        <v>1931</v>
      </c>
      <c r="E139" s="16" t="s">
        <v>6</v>
      </c>
      <c r="F139" s="16" t="s">
        <v>6</v>
      </c>
      <c r="G139" s="24" t="s">
        <v>6</v>
      </c>
      <c r="H139" s="24" t="s">
        <v>7</v>
      </c>
      <c r="I139" s="24" t="s">
        <v>7</v>
      </c>
    </row>
    <row r="140" spans="1:9">
      <c r="D140" s="14">
        <v>1941</v>
      </c>
      <c r="E140" s="16" t="s">
        <v>6</v>
      </c>
      <c r="F140" s="16" t="s">
        <v>6</v>
      </c>
      <c r="G140" s="24" t="s">
        <v>6</v>
      </c>
      <c r="H140" s="24" t="s">
        <v>7</v>
      </c>
      <c r="I140" s="24" t="s">
        <v>7</v>
      </c>
    </row>
    <row r="141" spans="1:9">
      <c r="D141" s="14">
        <v>1951</v>
      </c>
      <c r="E141" s="15">
        <f t="shared" ref="E141:E146" si="23">H141+I141</f>
        <v>266498</v>
      </c>
      <c r="F141" s="16" t="s">
        <v>6</v>
      </c>
      <c r="G141" s="24" t="s">
        <v>6</v>
      </c>
      <c r="H141" s="15">
        <v>143135</v>
      </c>
      <c r="I141" s="15">
        <v>123363</v>
      </c>
    </row>
    <row r="142" spans="1:9">
      <c r="D142" s="14">
        <v>1961</v>
      </c>
      <c r="E142" s="15">
        <f t="shared" si="23"/>
        <v>382776</v>
      </c>
      <c r="F142" s="29">
        <f t="shared" ref="F142:F147" si="24">E142-E141</f>
        <v>116278</v>
      </c>
      <c r="G142" s="30">
        <f t="shared" ref="G142:G147" si="25">F142*100/E141</f>
        <v>43.631847143318147</v>
      </c>
      <c r="H142" s="15">
        <v>207348</v>
      </c>
      <c r="I142" s="15">
        <v>175428</v>
      </c>
    </row>
    <row r="143" spans="1:9">
      <c r="D143" s="14">
        <v>1971</v>
      </c>
      <c r="E143" s="15">
        <f t="shared" si="23"/>
        <v>430991</v>
      </c>
      <c r="F143" s="29">
        <f t="shared" si="24"/>
        <v>48215</v>
      </c>
      <c r="G143" s="30">
        <f t="shared" si="25"/>
        <v>12.596139778878509</v>
      </c>
      <c r="H143" s="15">
        <v>231402</v>
      </c>
      <c r="I143" s="15">
        <v>199589</v>
      </c>
    </row>
    <row r="144" spans="1:9">
      <c r="D144" s="14">
        <v>1981</v>
      </c>
      <c r="E144" s="15">
        <f t="shared" si="23"/>
        <v>547394</v>
      </c>
      <c r="F144" s="29">
        <f t="shared" si="24"/>
        <v>116403</v>
      </c>
      <c r="G144" s="30">
        <f t="shared" si="25"/>
        <v>27.00822058929305</v>
      </c>
      <c r="H144" s="15">
        <v>290428</v>
      </c>
      <c r="I144" s="15">
        <v>256966</v>
      </c>
    </row>
    <row r="145" spans="1:9">
      <c r="D145" s="14">
        <v>1991</v>
      </c>
      <c r="E145" s="15">
        <f t="shared" si="23"/>
        <v>654434</v>
      </c>
      <c r="F145" s="29">
        <f t="shared" si="24"/>
        <v>107040</v>
      </c>
      <c r="G145" s="30">
        <f t="shared" si="25"/>
        <v>19.554470819921299</v>
      </c>
      <c r="H145" s="15">
        <v>348146</v>
      </c>
      <c r="I145" s="15">
        <v>306288</v>
      </c>
    </row>
    <row r="146" spans="1:9">
      <c r="D146" s="14">
        <v>2001</v>
      </c>
      <c r="E146" s="15">
        <f t="shared" si="23"/>
        <v>777493</v>
      </c>
      <c r="F146" s="29">
        <f t="shared" si="24"/>
        <v>123059</v>
      </c>
      <c r="G146" s="30">
        <f t="shared" si="25"/>
        <v>18.80388243887084</v>
      </c>
      <c r="H146" s="15">
        <v>411217</v>
      </c>
      <c r="I146" s="15">
        <v>366276</v>
      </c>
    </row>
    <row r="147" spans="1:9">
      <c r="D147" s="14">
        <v>2011</v>
      </c>
      <c r="E147" s="23">
        <v>901896</v>
      </c>
      <c r="F147" s="29">
        <f t="shared" si="24"/>
        <v>124403</v>
      </c>
      <c r="G147" s="30">
        <f t="shared" si="25"/>
        <v>16.000529908307858</v>
      </c>
      <c r="H147" s="23">
        <v>475622</v>
      </c>
      <c r="I147" s="23">
        <v>426274</v>
      </c>
    </row>
    <row r="148" spans="1:9">
      <c r="E148" s="15"/>
      <c r="H148" s="15"/>
      <c r="I148" s="15"/>
    </row>
    <row r="149" spans="1:9">
      <c r="A149" s="39" t="s">
        <v>18</v>
      </c>
      <c r="B149" s="39" t="s">
        <v>30</v>
      </c>
      <c r="C149" s="13" t="s">
        <v>40</v>
      </c>
      <c r="D149" s="14">
        <v>1901</v>
      </c>
      <c r="E149" s="16" t="s">
        <v>6</v>
      </c>
      <c r="F149" s="24" t="s">
        <v>12</v>
      </c>
      <c r="G149" s="24" t="s">
        <v>12</v>
      </c>
      <c r="H149" s="24" t="s">
        <v>7</v>
      </c>
      <c r="I149" s="24" t="s">
        <v>7</v>
      </c>
    </row>
    <row r="150" spans="1:9">
      <c r="D150" s="14">
        <v>1911</v>
      </c>
      <c r="E150" s="16" t="s">
        <v>6</v>
      </c>
      <c r="F150" s="16" t="s">
        <v>6</v>
      </c>
      <c r="G150" s="24" t="s">
        <v>6</v>
      </c>
      <c r="H150" s="24" t="s">
        <v>7</v>
      </c>
      <c r="I150" s="24" t="s">
        <v>7</v>
      </c>
    </row>
    <row r="151" spans="1:9">
      <c r="D151" s="14">
        <v>1921</v>
      </c>
      <c r="E151" s="16" t="s">
        <v>6</v>
      </c>
      <c r="F151" s="16" t="s">
        <v>6</v>
      </c>
      <c r="G151" s="24" t="s">
        <v>6</v>
      </c>
      <c r="H151" s="24" t="s">
        <v>7</v>
      </c>
      <c r="I151" s="24" t="s">
        <v>7</v>
      </c>
    </row>
    <row r="152" spans="1:9">
      <c r="D152" s="14">
        <v>1931</v>
      </c>
      <c r="E152" s="16" t="s">
        <v>6</v>
      </c>
      <c r="F152" s="16" t="s">
        <v>6</v>
      </c>
      <c r="G152" s="24" t="s">
        <v>6</v>
      </c>
      <c r="H152" s="24" t="s">
        <v>7</v>
      </c>
      <c r="I152" s="24" t="s">
        <v>7</v>
      </c>
    </row>
    <row r="153" spans="1:9">
      <c r="D153" s="14">
        <v>1941</v>
      </c>
      <c r="E153" s="16" t="s">
        <v>6</v>
      </c>
      <c r="F153" s="16" t="s">
        <v>6</v>
      </c>
      <c r="G153" s="24" t="s">
        <v>6</v>
      </c>
      <c r="H153" s="24" t="s">
        <v>7</v>
      </c>
      <c r="I153" s="24" t="s">
        <v>7</v>
      </c>
    </row>
    <row r="154" spans="1:9">
      <c r="D154" s="14">
        <v>1951</v>
      </c>
      <c r="E154" s="15">
        <f t="shared" ref="E154:E159" si="26">H154+I154</f>
        <v>182145</v>
      </c>
      <c r="F154" s="16" t="s">
        <v>6</v>
      </c>
      <c r="G154" s="24" t="s">
        <v>6</v>
      </c>
      <c r="H154" s="15">
        <v>98135</v>
      </c>
      <c r="I154" s="15">
        <v>84010</v>
      </c>
    </row>
    <row r="155" spans="1:9">
      <c r="D155" s="14">
        <v>1961</v>
      </c>
      <c r="E155" s="15">
        <f t="shared" si="26"/>
        <v>244718</v>
      </c>
      <c r="F155" s="29">
        <f t="shared" ref="F155:F160" si="27">E155-E154</f>
        <v>62573</v>
      </c>
      <c r="G155" s="30">
        <f t="shared" ref="G155:G160" si="28">F155*100/E154</f>
        <v>34.353399763924344</v>
      </c>
      <c r="H155" s="15">
        <v>132344</v>
      </c>
      <c r="I155" s="15">
        <v>112374</v>
      </c>
    </row>
    <row r="156" spans="1:9">
      <c r="D156" s="14">
        <v>1971</v>
      </c>
      <c r="E156" s="15">
        <f t="shared" si="26"/>
        <v>293475</v>
      </c>
      <c r="F156" s="29">
        <f t="shared" si="27"/>
        <v>48757</v>
      </c>
      <c r="G156" s="30">
        <f t="shared" si="28"/>
        <v>19.923748968200133</v>
      </c>
      <c r="H156" s="15">
        <v>157258</v>
      </c>
      <c r="I156" s="15">
        <v>136217</v>
      </c>
    </row>
    <row r="157" spans="1:9">
      <c r="D157" s="14">
        <v>1981</v>
      </c>
      <c r="E157" s="15">
        <f t="shared" si="26"/>
        <v>370556</v>
      </c>
      <c r="F157" s="29">
        <f t="shared" si="27"/>
        <v>77081</v>
      </c>
      <c r="G157" s="30">
        <f t="shared" si="28"/>
        <v>26.264928869580032</v>
      </c>
      <c r="H157" s="15">
        <v>197196</v>
      </c>
      <c r="I157" s="15">
        <v>173360</v>
      </c>
    </row>
    <row r="158" spans="1:9">
      <c r="D158" s="14">
        <v>1991</v>
      </c>
      <c r="E158" s="15">
        <f t="shared" si="26"/>
        <v>455005</v>
      </c>
      <c r="F158" s="29">
        <f t="shared" si="27"/>
        <v>84449</v>
      </c>
      <c r="G158" s="30">
        <f t="shared" si="28"/>
        <v>22.789807748356523</v>
      </c>
      <c r="H158" s="15">
        <v>241690</v>
      </c>
      <c r="I158" s="15">
        <v>213315</v>
      </c>
    </row>
    <row r="159" spans="1:9">
      <c r="D159" s="14">
        <v>2001</v>
      </c>
      <c r="E159" s="15">
        <f t="shared" si="26"/>
        <v>550892</v>
      </c>
      <c r="F159" s="29">
        <f t="shared" si="27"/>
        <v>95887</v>
      </c>
      <c r="G159" s="30">
        <f t="shared" si="28"/>
        <v>21.073834353468644</v>
      </c>
      <c r="H159" s="15">
        <v>292596</v>
      </c>
      <c r="I159" s="15">
        <v>258296</v>
      </c>
    </row>
    <row r="160" spans="1:9">
      <c r="D160" s="14">
        <v>2011</v>
      </c>
      <c r="E160" s="23">
        <v>617508</v>
      </c>
      <c r="F160" s="29">
        <f t="shared" si="27"/>
        <v>66616</v>
      </c>
      <c r="G160" s="30">
        <f t="shared" si="28"/>
        <v>12.092388344720925</v>
      </c>
      <c r="H160" s="23">
        <v>326671</v>
      </c>
      <c r="I160" s="23">
        <v>290837</v>
      </c>
    </row>
    <row r="161" spans="1:9">
      <c r="E161" s="15"/>
      <c r="H161" s="15"/>
      <c r="I161" s="15"/>
    </row>
    <row r="162" spans="1:9">
      <c r="A162" s="39" t="s">
        <v>18</v>
      </c>
      <c r="B162" s="39" t="s">
        <v>31</v>
      </c>
      <c r="C162" s="13" t="s">
        <v>41</v>
      </c>
      <c r="D162" s="14">
        <v>1901</v>
      </c>
      <c r="E162" s="16" t="s">
        <v>6</v>
      </c>
      <c r="F162" s="24" t="s">
        <v>12</v>
      </c>
      <c r="G162" s="24" t="s">
        <v>12</v>
      </c>
      <c r="H162" s="24" t="s">
        <v>7</v>
      </c>
      <c r="I162" s="24" t="s">
        <v>7</v>
      </c>
    </row>
    <row r="163" spans="1:9">
      <c r="D163" s="14">
        <v>1911</v>
      </c>
      <c r="E163" s="16" t="s">
        <v>6</v>
      </c>
      <c r="F163" s="16" t="s">
        <v>6</v>
      </c>
      <c r="G163" s="24" t="s">
        <v>6</v>
      </c>
      <c r="H163" s="24" t="s">
        <v>7</v>
      </c>
      <c r="I163" s="24" t="s">
        <v>7</v>
      </c>
    </row>
    <row r="164" spans="1:9">
      <c r="D164" s="14">
        <v>1921</v>
      </c>
      <c r="E164" s="16" t="s">
        <v>6</v>
      </c>
      <c r="F164" s="16" t="s">
        <v>6</v>
      </c>
      <c r="G164" s="24" t="s">
        <v>6</v>
      </c>
      <c r="H164" s="24" t="s">
        <v>7</v>
      </c>
      <c r="I164" s="24" t="s">
        <v>7</v>
      </c>
    </row>
    <row r="165" spans="1:9">
      <c r="D165" s="14">
        <v>1931</v>
      </c>
      <c r="E165" s="16" t="s">
        <v>6</v>
      </c>
      <c r="F165" s="16" t="s">
        <v>6</v>
      </c>
      <c r="G165" s="24" t="s">
        <v>6</v>
      </c>
      <c r="H165" s="24" t="s">
        <v>7</v>
      </c>
      <c r="I165" s="24" t="s">
        <v>7</v>
      </c>
    </row>
    <row r="166" spans="1:9">
      <c r="D166" s="14">
        <v>1941</v>
      </c>
      <c r="E166" s="16" t="s">
        <v>6</v>
      </c>
      <c r="F166" s="16" t="s">
        <v>6</v>
      </c>
      <c r="G166" s="24" t="s">
        <v>6</v>
      </c>
      <c r="H166" s="24" t="s">
        <v>7</v>
      </c>
      <c r="I166" s="24" t="s">
        <v>7</v>
      </c>
    </row>
    <row r="167" spans="1:9">
      <c r="D167" s="14">
        <v>1951</v>
      </c>
      <c r="E167" s="15">
        <f t="shared" ref="E167:E172" si="29">H167+I167</f>
        <v>377757</v>
      </c>
      <c r="F167" s="16" t="s">
        <v>6</v>
      </c>
      <c r="G167" s="24" t="s">
        <v>6</v>
      </c>
      <c r="H167" s="15">
        <v>205420</v>
      </c>
      <c r="I167" s="15">
        <v>172337</v>
      </c>
    </row>
    <row r="168" spans="1:9">
      <c r="D168" s="14">
        <v>1961</v>
      </c>
      <c r="E168" s="15">
        <f t="shared" si="29"/>
        <v>509031</v>
      </c>
      <c r="F168" s="29">
        <f t="shared" ref="F168:F173" si="30">E168-E167</f>
        <v>131274</v>
      </c>
      <c r="G168" s="30">
        <f t="shared" ref="G168:G173" si="31">F168*100/E167</f>
        <v>34.750911300121508</v>
      </c>
      <c r="H168" s="15">
        <v>277505</v>
      </c>
      <c r="I168" s="15">
        <v>231526</v>
      </c>
    </row>
    <row r="169" spans="1:9">
      <c r="D169" s="14">
        <v>1971</v>
      </c>
      <c r="E169" s="15">
        <f t="shared" si="29"/>
        <v>623172</v>
      </c>
      <c r="F169" s="29">
        <f t="shared" si="30"/>
        <v>114141</v>
      </c>
      <c r="G169" s="30">
        <f t="shared" si="31"/>
        <v>22.423192300665381</v>
      </c>
      <c r="H169" s="15">
        <v>336729</v>
      </c>
      <c r="I169" s="15">
        <v>286443</v>
      </c>
    </row>
    <row r="170" spans="1:9">
      <c r="D170" s="14">
        <v>1981</v>
      </c>
      <c r="E170" s="15">
        <f t="shared" si="29"/>
        <v>817764</v>
      </c>
      <c r="F170" s="29">
        <f t="shared" si="30"/>
        <v>194592</v>
      </c>
      <c r="G170" s="30">
        <f t="shared" si="31"/>
        <v>31.226049950896382</v>
      </c>
      <c r="H170" s="15">
        <v>439350</v>
      </c>
      <c r="I170" s="15">
        <v>378414</v>
      </c>
    </row>
    <row r="171" spans="1:9">
      <c r="D171" s="14">
        <v>1991</v>
      </c>
      <c r="E171" s="15">
        <f t="shared" si="29"/>
        <v>985301</v>
      </c>
      <c r="F171" s="29">
        <f t="shared" si="30"/>
        <v>167537</v>
      </c>
      <c r="G171" s="30">
        <f t="shared" si="31"/>
        <v>20.487206577936909</v>
      </c>
      <c r="H171" s="15">
        <v>522961</v>
      </c>
      <c r="I171" s="15">
        <v>462340</v>
      </c>
    </row>
    <row r="172" spans="1:9">
      <c r="D172" s="14">
        <v>2001</v>
      </c>
      <c r="E172" s="15">
        <f t="shared" si="29"/>
        <v>1183295</v>
      </c>
      <c r="F172" s="29">
        <f t="shared" si="30"/>
        <v>197994</v>
      </c>
      <c r="G172" s="30">
        <f t="shared" si="31"/>
        <v>20.094773069346321</v>
      </c>
      <c r="H172" s="15">
        <v>632809</v>
      </c>
      <c r="I172" s="15">
        <v>550486</v>
      </c>
    </row>
    <row r="173" spans="1:9">
      <c r="D173" s="14">
        <v>2011</v>
      </c>
      <c r="E173" s="23">
        <v>1388525</v>
      </c>
      <c r="F173" s="29">
        <f t="shared" si="30"/>
        <v>205230</v>
      </c>
      <c r="G173" s="30">
        <f t="shared" si="31"/>
        <v>17.343942127702729</v>
      </c>
      <c r="H173" s="23">
        <v>743197</v>
      </c>
      <c r="I173" s="23">
        <v>645328</v>
      </c>
    </row>
    <row r="174" spans="1:9">
      <c r="E174" s="15"/>
      <c r="H174" s="15"/>
      <c r="I174" s="15"/>
    </row>
    <row r="175" spans="1:9">
      <c r="A175" s="39" t="s">
        <v>18</v>
      </c>
      <c r="B175" s="39" t="s">
        <v>32</v>
      </c>
      <c r="C175" s="13" t="s">
        <v>42</v>
      </c>
      <c r="D175" s="14">
        <v>1901</v>
      </c>
      <c r="E175" s="16" t="s">
        <v>6</v>
      </c>
      <c r="F175" s="24" t="s">
        <v>12</v>
      </c>
      <c r="G175" s="24" t="s">
        <v>12</v>
      </c>
      <c r="H175" s="24" t="s">
        <v>7</v>
      </c>
      <c r="I175" s="24" t="s">
        <v>7</v>
      </c>
    </row>
    <row r="176" spans="1:9">
      <c r="D176" s="14">
        <v>1911</v>
      </c>
      <c r="E176" s="16" t="s">
        <v>6</v>
      </c>
      <c r="F176" s="16" t="s">
        <v>6</v>
      </c>
      <c r="G176" s="24" t="s">
        <v>6</v>
      </c>
      <c r="H176" s="24" t="s">
        <v>7</v>
      </c>
      <c r="I176" s="24" t="s">
        <v>7</v>
      </c>
    </row>
    <row r="177" spans="1:9">
      <c r="D177" s="14">
        <v>1921</v>
      </c>
      <c r="E177" s="16" t="s">
        <v>6</v>
      </c>
      <c r="F177" s="16" t="s">
        <v>6</v>
      </c>
      <c r="G177" s="24" t="s">
        <v>6</v>
      </c>
      <c r="H177" s="24" t="s">
        <v>7</v>
      </c>
      <c r="I177" s="24" t="s">
        <v>7</v>
      </c>
    </row>
    <row r="178" spans="1:9">
      <c r="D178" s="14">
        <v>1931</v>
      </c>
      <c r="E178" s="16" t="s">
        <v>6</v>
      </c>
      <c r="F178" s="16" t="s">
        <v>6</v>
      </c>
      <c r="G178" s="24" t="s">
        <v>6</v>
      </c>
      <c r="H178" s="24" t="s">
        <v>7</v>
      </c>
      <c r="I178" s="24" t="s">
        <v>7</v>
      </c>
    </row>
    <row r="179" spans="1:9">
      <c r="D179" s="14">
        <v>1941</v>
      </c>
      <c r="E179" s="16" t="s">
        <v>6</v>
      </c>
      <c r="F179" s="16" t="s">
        <v>6</v>
      </c>
      <c r="G179" s="24" t="s">
        <v>6</v>
      </c>
      <c r="H179" s="24" t="s">
        <v>7</v>
      </c>
      <c r="I179" s="24" t="s">
        <v>7</v>
      </c>
    </row>
    <row r="180" spans="1:9">
      <c r="D180" s="14">
        <v>1951</v>
      </c>
      <c r="E180" s="15">
        <f t="shared" ref="E180:E185" si="32">H180+I180</f>
        <v>241932</v>
      </c>
      <c r="F180" s="16" t="s">
        <v>6</v>
      </c>
      <c r="G180" s="24" t="s">
        <v>6</v>
      </c>
      <c r="H180" s="15">
        <v>132617</v>
      </c>
      <c r="I180" s="15">
        <v>109315</v>
      </c>
    </row>
    <row r="181" spans="1:9">
      <c r="D181" s="14">
        <v>1961</v>
      </c>
      <c r="E181" s="15">
        <f t="shared" si="32"/>
        <v>319389</v>
      </c>
      <c r="F181" s="29">
        <f t="shared" ref="F181:F186" si="33">E181-E180</f>
        <v>77457</v>
      </c>
      <c r="G181" s="30">
        <f t="shared" ref="G181:G186" si="34">F181*100/E180</f>
        <v>32.016021030702845</v>
      </c>
      <c r="H181" s="15">
        <v>174541</v>
      </c>
      <c r="I181" s="15">
        <v>144848</v>
      </c>
    </row>
    <row r="182" spans="1:9">
      <c r="D182" s="14">
        <v>1971</v>
      </c>
      <c r="E182" s="15">
        <f t="shared" si="32"/>
        <v>402099</v>
      </c>
      <c r="F182" s="29">
        <f t="shared" si="33"/>
        <v>82710</v>
      </c>
      <c r="G182" s="30">
        <f t="shared" si="34"/>
        <v>25.89632078750364</v>
      </c>
      <c r="H182" s="15">
        <v>217069</v>
      </c>
      <c r="I182" s="15">
        <v>185030</v>
      </c>
    </row>
    <row r="183" spans="1:9">
      <c r="D183" s="14">
        <v>1981</v>
      </c>
      <c r="E183" s="15">
        <f t="shared" si="32"/>
        <v>486842</v>
      </c>
      <c r="F183" s="29">
        <f t="shared" si="33"/>
        <v>84743</v>
      </c>
      <c r="G183" s="30">
        <f t="shared" si="34"/>
        <v>21.075158107829168</v>
      </c>
      <c r="H183" s="15">
        <v>260465</v>
      </c>
      <c r="I183" s="15">
        <v>226377</v>
      </c>
    </row>
    <row r="184" spans="1:9">
      <c r="D184" s="14">
        <v>1991</v>
      </c>
      <c r="E184" s="15">
        <f t="shared" si="32"/>
        <v>574662</v>
      </c>
      <c r="F184" s="29">
        <f t="shared" si="33"/>
        <v>87820</v>
      </c>
      <c r="G184" s="30">
        <f t="shared" si="34"/>
        <v>18.03870660296359</v>
      </c>
      <c r="H184" s="15">
        <v>306888</v>
      </c>
      <c r="I184" s="15">
        <v>267774</v>
      </c>
    </row>
    <row r="185" spans="1:9">
      <c r="D185" s="14">
        <v>2001</v>
      </c>
      <c r="E185" s="15">
        <f t="shared" si="32"/>
        <v>688758</v>
      </c>
      <c r="F185" s="29">
        <f t="shared" si="33"/>
        <v>114096</v>
      </c>
      <c r="G185" s="30">
        <f t="shared" si="34"/>
        <v>19.854453574448982</v>
      </c>
      <c r="H185" s="15">
        <v>366446</v>
      </c>
      <c r="I185" s="15">
        <v>322312</v>
      </c>
    </row>
    <row r="186" spans="1:9">
      <c r="D186" s="14">
        <v>2011</v>
      </c>
      <c r="E186" s="23">
        <v>769751</v>
      </c>
      <c r="F186" s="29">
        <f t="shared" si="33"/>
        <v>80993</v>
      </c>
      <c r="G186" s="30">
        <f t="shared" si="34"/>
        <v>11.759282650800426</v>
      </c>
      <c r="H186" s="23">
        <v>408732</v>
      </c>
      <c r="I186" s="23">
        <v>361019</v>
      </c>
    </row>
    <row r="187" spans="1:9">
      <c r="E187" s="15"/>
      <c r="H187" s="15"/>
      <c r="I187" s="15"/>
    </row>
    <row r="188" spans="1:9">
      <c r="A188" s="39" t="s">
        <v>18</v>
      </c>
      <c r="B188" s="39" t="s">
        <v>33</v>
      </c>
      <c r="C188" s="13" t="s">
        <v>43</v>
      </c>
      <c r="D188" s="14">
        <v>1901</v>
      </c>
      <c r="E188" s="24" t="s">
        <v>6</v>
      </c>
      <c r="F188" s="24" t="s">
        <v>12</v>
      </c>
      <c r="G188" s="24" t="s">
        <v>12</v>
      </c>
      <c r="H188" s="24" t="s">
        <v>6</v>
      </c>
      <c r="I188" s="24" t="s">
        <v>6</v>
      </c>
    </row>
    <row r="189" spans="1:9">
      <c r="D189" s="14">
        <v>1911</v>
      </c>
      <c r="E189" s="24" t="s">
        <v>6</v>
      </c>
      <c r="F189" s="16" t="s">
        <v>6</v>
      </c>
      <c r="G189" s="24" t="s">
        <v>6</v>
      </c>
      <c r="H189" s="24" t="s">
        <v>6</v>
      </c>
      <c r="I189" s="24" t="s">
        <v>6</v>
      </c>
    </row>
    <row r="190" spans="1:9">
      <c r="D190" s="14">
        <v>1921</v>
      </c>
      <c r="E190" s="24" t="s">
        <v>6</v>
      </c>
      <c r="F190" s="16" t="s">
        <v>6</v>
      </c>
      <c r="G190" s="24" t="s">
        <v>6</v>
      </c>
      <c r="H190" s="24" t="s">
        <v>6</v>
      </c>
      <c r="I190" s="24" t="s">
        <v>6</v>
      </c>
    </row>
    <row r="191" spans="1:9">
      <c r="D191" s="14">
        <v>1931</v>
      </c>
      <c r="E191" s="24" t="s">
        <v>6</v>
      </c>
      <c r="F191" s="16" t="s">
        <v>6</v>
      </c>
      <c r="G191" s="24" t="s">
        <v>6</v>
      </c>
      <c r="H191" s="24" t="s">
        <v>6</v>
      </c>
      <c r="I191" s="24" t="s">
        <v>6</v>
      </c>
    </row>
    <row r="192" spans="1:9">
      <c r="D192" s="14">
        <v>1941</v>
      </c>
      <c r="E192" s="24" t="s">
        <v>6</v>
      </c>
      <c r="F192" s="16" t="s">
        <v>6</v>
      </c>
      <c r="G192" s="24" t="s">
        <v>6</v>
      </c>
      <c r="H192" s="24" t="s">
        <v>6</v>
      </c>
      <c r="I192" s="24" t="s">
        <v>6</v>
      </c>
    </row>
    <row r="193" spans="1:9">
      <c r="D193" s="14">
        <v>1951</v>
      </c>
      <c r="E193" s="23">
        <v>482517</v>
      </c>
      <c r="F193" s="16" t="s">
        <v>6</v>
      </c>
      <c r="G193" s="24" t="s">
        <v>6</v>
      </c>
      <c r="H193" s="23">
        <v>267786</v>
      </c>
      <c r="I193" s="23">
        <v>214731</v>
      </c>
    </row>
    <row r="194" spans="1:9">
      <c r="D194" s="14">
        <v>1961</v>
      </c>
      <c r="E194" s="23">
        <v>673730</v>
      </c>
      <c r="F194" s="29">
        <f t="shared" ref="F194:F199" si="35">E194-E193</f>
        <v>191213</v>
      </c>
      <c r="G194" s="30">
        <f t="shared" ref="G194:G199" si="36">F194*100/E193</f>
        <v>39.628241077516442</v>
      </c>
      <c r="H194" s="23">
        <v>368447</v>
      </c>
      <c r="I194" s="23">
        <v>305283</v>
      </c>
    </row>
    <row r="195" spans="1:9">
      <c r="D195" s="14">
        <v>1971</v>
      </c>
      <c r="E195" s="23">
        <v>855029</v>
      </c>
      <c r="F195" s="29">
        <f t="shared" si="35"/>
        <v>181299</v>
      </c>
      <c r="G195" s="30">
        <f t="shared" si="36"/>
        <v>26.909741291021625</v>
      </c>
      <c r="H195" s="23">
        <v>462239</v>
      </c>
      <c r="I195" s="23">
        <v>392790</v>
      </c>
    </row>
    <row r="196" spans="1:9">
      <c r="D196" s="14">
        <v>1981</v>
      </c>
      <c r="E196" s="23">
        <v>1112368</v>
      </c>
      <c r="F196" s="29">
        <f t="shared" si="35"/>
        <v>257339</v>
      </c>
      <c r="G196" s="30">
        <f t="shared" si="36"/>
        <v>30.097107817395667</v>
      </c>
      <c r="H196" s="23">
        <v>594533</v>
      </c>
      <c r="I196" s="23">
        <v>517835</v>
      </c>
    </row>
    <row r="197" spans="1:9">
      <c r="D197" s="14">
        <v>1991</v>
      </c>
      <c r="E197" s="23">
        <v>1343517</v>
      </c>
      <c r="F197" s="29">
        <f t="shared" si="35"/>
        <v>231149</v>
      </c>
      <c r="G197" s="30">
        <f t="shared" si="36"/>
        <v>20.779903772852151</v>
      </c>
      <c r="H197" s="23">
        <v>713261</v>
      </c>
      <c r="I197" s="23">
        <v>630256</v>
      </c>
    </row>
    <row r="198" spans="1:9">
      <c r="D198" s="14">
        <v>2001</v>
      </c>
      <c r="E198" s="23">
        <v>1584780</v>
      </c>
      <c r="F198" s="29">
        <f t="shared" si="35"/>
        <v>241263</v>
      </c>
      <c r="G198" s="30">
        <f t="shared" si="36"/>
        <v>17.957569572993865</v>
      </c>
      <c r="H198" s="23">
        <v>845230</v>
      </c>
      <c r="I198" s="23">
        <v>739550</v>
      </c>
    </row>
    <row r="199" spans="1:9">
      <c r="D199" s="14">
        <v>2011</v>
      </c>
      <c r="E199" s="23">
        <v>1895686</v>
      </c>
      <c r="F199" s="29">
        <f t="shared" si="35"/>
        <v>310906</v>
      </c>
      <c r="G199" s="30">
        <f t="shared" si="36"/>
        <v>19.61824354169033</v>
      </c>
      <c r="H199" s="23">
        <v>1002522</v>
      </c>
      <c r="I199" s="23">
        <v>893164</v>
      </c>
    </row>
    <row r="201" spans="1:9">
      <c r="A201" s="39" t="s">
        <v>18</v>
      </c>
      <c r="B201" s="39" t="s">
        <v>39</v>
      </c>
      <c r="C201" s="13" t="s">
        <v>44</v>
      </c>
      <c r="D201" s="14">
        <v>1901</v>
      </c>
      <c r="E201" s="23">
        <v>764821</v>
      </c>
      <c r="F201" s="24" t="s">
        <v>12</v>
      </c>
      <c r="G201" s="24" t="s">
        <v>12</v>
      </c>
      <c r="H201" s="23">
        <v>418177</v>
      </c>
      <c r="I201" s="23">
        <v>346644</v>
      </c>
    </row>
    <row r="202" spans="1:9">
      <c r="D202" s="14">
        <v>1911</v>
      </c>
      <c r="E202" s="23">
        <v>657936</v>
      </c>
      <c r="F202" s="27">
        <f>E202-E201</f>
        <v>-106885</v>
      </c>
      <c r="G202" s="28">
        <f>F202*100/E201</f>
        <v>-13.975165430865523</v>
      </c>
      <c r="H202" s="23">
        <v>369392</v>
      </c>
      <c r="I202" s="23">
        <v>288544</v>
      </c>
    </row>
    <row r="203" spans="1:9">
      <c r="D203" s="14">
        <v>1921</v>
      </c>
      <c r="E203" s="23">
        <v>694261</v>
      </c>
      <c r="F203" s="29">
        <f t="shared" ref="F203:F212" si="37">E203-E202</f>
        <v>36325</v>
      </c>
      <c r="G203" s="30">
        <f t="shared" ref="G203:G212" si="38">F203*100/E202</f>
        <v>5.5210537195107126</v>
      </c>
      <c r="H203" s="23">
        <v>386653</v>
      </c>
      <c r="I203" s="23">
        <v>307608</v>
      </c>
    </row>
    <row r="204" spans="1:9">
      <c r="D204" s="14">
        <v>1931</v>
      </c>
      <c r="E204" s="23">
        <v>834497</v>
      </c>
      <c r="F204" s="29">
        <f t="shared" si="37"/>
        <v>140236</v>
      </c>
      <c r="G204" s="30">
        <f t="shared" si="38"/>
        <v>20.199319852332192</v>
      </c>
      <c r="H204" s="23">
        <v>462835</v>
      </c>
      <c r="I204" s="23">
        <v>371662</v>
      </c>
    </row>
    <row r="205" spans="1:9">
      <c r="D205" s="14">
        <v>1941</v>
      </c>
      <c r="E205" s="23">
        <v>1044457</v>
      </c>
      <c r="F205" s="29">
        <f t="shared" si="37"/>
        <v>209960</v>
      </c>
      <c r="G205" s="30">
        <f t="shared" si="38"/>
        <v>25.160066483162911</v>
      </c>
      <c r="H205" s="23">
        <v>567191</v>
      </c>
      <c r="I205" s="23">
        <v>477266</v>
      </c>
    </row>
    <row r="206" spans="1:9">
      <c r="D206" s="14">
        <v>1951</v>
      </c>
      <c r="E206" s="23">
        <v>880667</v>
      </c>
      <c r="F206" s="27">
        <f>E206-E205</f>
        <v>-163790</v>
      </c>
      <c r="G206" s="28">
        <f>F206*100/E205</f>
        <v>-15.681832760946596</v>
      </c>
      <c r="H206" s="23">
        <v>482124</v>
      </c>
      <c r="I206" s="23">
        <v>398543</v>
      </c>
    </row>
    <row r="207" spans="1:9">
      <c r="D207" s="14">
        <v>1961</v>
      </c>
      <c r="E207" s="23">
        <v>1010093</v>
      </c>
      <c r="F207" s="29">
        <f t="shared" si="37"/>
        <v>129426</v>
      </c>
      <c r="G207" s="30">
        <f t="shared" si="38"/>
        <v>14.696360826509906</v>
      </c>
      <c r="H207" s="23">
        <v>548489</v>
      </c>
      <c r="I207" s="23">
        <v>461604</v>
      </c>
    </row>
    <row r="208" spans="1:9">
      <c r="D208" s="14">
        <v>1971</v>
      </c>
      <c r="E208" s="23">
        <v>1209374</v>
      </c>
      <c r="F208" s="29">
        <f t="shared" si="37"/>
        <v>199281</v>
      </c>
      <c r="G208" s="30">
        <f t="shared" si="38"/>
        <v>19.728975450775323</v>
      </c>
      <c r="H208" s="23">
        <v>652684</v>
      </c>
      <c r="I208" s="23">
        <v>556690</v>
      </c>
    </row>
    <row r="209" spans="1:9">
      <c r="D209" s="14">
        <v>1981</v>
      </c>
      <c r="E209" s="23">
        <v>1460497</v>
      </c>
      <c r="F209" s="29">
        <f t="shared" si="37"/>
        <v>251123</v>
      </c>
      <c r="G209" s="30">
        <f t="shared" si="38"/>
        <v>20.764709676245726</v>
      </c>
      <c r="H209" s="23">
        <v>781156</v>
      </c>
      <c r="I209" s="23">
        <v>679341</v>
      </c>
    </row>
    <row r="210" spans="1:9">
      <c r="D210" s="14">
        <v>1991</v>
      </c>
      <c r="E210" s="23">
        <v>1698090</v>
      </c>
      <c r="F210" s="29">
        <f t="shared" si="37"/>
        <v>237593</v>
      </c>
      <c r="G210" s="30">
        <f t="shared" si="38"/>
        <v>16.267955360401288</v>
      </c>
      <c r="H210" s="23">
        <v>904280</v>
      </c>
      <c r="I210" s="23">
        <v>793810</v>
      </c>
    </row>
    <row r="211" spans="1:9">
      <c r="D211" s="14">
        <v>2001</v>
      </c>
      <c r="E211" s="23">
        <v>2157020</v>
      </c>
      <c r="F211" s="29">
        <f t="shared" si="37"/>
        <v>458930</v>
      </c>
      <c r="G211" s="30">
        <f t="shared" si="38"/>
        <v>27.026247136488642</v>
      </c>
      <c r="H211" s="23">
        <v>1152821</v>
      </c>
      <c r="I211" s="23">
        <v>1004199</v>
      </c>
    </row>
    <row r="212" spans="1:9">
      <c r="D212" s="14">
        <v>2011</v>
      </c>
      <c r="E212" s="23">
        <v>2490656</v>
      </c>
      <c r="F212" s="29">
        <f t="shared" si="37"/>
        <v>333636</v>
      </c>
      <c r="G212" s="30">
        <f t="shared" si="38"/>
        <v>15.467450464066165</v>
      </c>
      <c r="H212" s="23">
        <v>1318408</v>
      </c>
      <c r="I212" s="23">
        <v>1172248</v>
      </c>
    </row>
    <row r="213" spans="1:9">
      <c r="E213" s="15"/>
      <c r="H213" s="15"/>
      <c r="I213" s="15"/>
    </row>
    <row r="214" spans="1:9">
      <c r="A214" s="39" t="s">
        <v>18</v>
      </c>
      <c r="B214" s="39" t="s">
        <v>34</v>
      </c>
      <c r="C214" s="31" t="s">
        <v>45</v>
      </c>
      <c r="D214" s="14">
        <v>1901</v>
      </c>
      <c r="E214" s="23">
        <v>422024</v>
      </c>
      <c r="F214" s="24" t="s">
        <v>12</v>
      </c>
      <c r="G214" s="24" t="s">
        <v>12</v>
      </c>
      <c r="H214" s="23">
        <v>230747</v>
      </c>
      <c r="I214" s="23">
        <v>191277</v>
      </c>
    </row>
    <row r="215" spans="1:9">
      <c r="D215" s="14">
        <v>1911</v>
      </c>
      <c r="E215" s="23">
        <v>363045</v>
      </c>
      <c r="F215" s="27">
        <f>E215-E214</f>
        <v>-58979</v>
      </c>
      <c r="G215" s="28">
        <f>F215*100/E214</f>
        <v>-13.975271548537524</v>
      </c>
      <c r="H215" s="23">
        <v>203828</v>
      </c>
      <c r="I215" s="23">
        <v>159217</v>
      </c>
    </row>
    <row r="216" spans="1:9">
      <c r="D216" s="14">
        <v>1921</v>
      </c>
      <c r="E216" s="23">
        <v>383090</v>
      </c>
      <c r="F216" s="29">
        <f t="shared" ref="F216:F225" si="39">E216-E215</f>
        <v>20045</v>
      </c>
      <c r="G216" s="30">
        <f t="shared" ref="G216:G225" si="40">F216*100/E215</f>
        <v>5.5213541021085542</v>
      </c>
      <c r="H216" s="52">
        <v>213354</v>
      </c>
      <c r="I216" s="52">
        <v>169736</v>
      </c>
    </row>
    <row r="217" spans="1:9">
      <c r="D217" s="14">
        <v>1931</v>
      </c>
      <c r="E217" s="23">
        <v>460470</v>
      </c>
      <c r="F217" s="29">
        <f t="shared" si="39"/>
        <v>77380</v>
      </c>
      <c r="G217" s="30">
        <f t="shared" si="40"/>
        <v>20.198908872588685</v>
      </c>
      <c r="H217" s="23">
        <v>255390</v>
      </c>
      <c r="I217" s="23">
        <v>205080</v>
      </c>
    </row>
    <row r="218" spans="1:9">
      <c r="D218" s="14">
        <v>1941</v>
      </c>
      <c r="E218" s="23">
        <v>576325</v>
      </c>
      <c r="F218" s="29">
        <f t="shared" si="39"/>
        <v>115855</v>
      </c>
      <c r="G218" s="30">
        <f t="shared" si="40"/>
        <v>25.160162442721568</v>
      </c>
      <c r="H218" s="23">
        <v>312972</v>
      </c>
      <c r="I218" s="23">
        <v>263353</v>
      </c>
    </row>
    <row r="219" spans="1:9">
      <c r="D219" s="14">
        <v>1951</v>
      </c>
      <c r="E219" s="23">
        <v>485947</v>
      </c>
      <c r="F219" s="27">
        <f>E219-E218</f>
        <v>-90378</v>
      </c>
      <c r="G219" s="28">
        <f>F219*100/E218</f>
        <v>-15.681776775257017</v>
      </c>
      <c r="H219" s="23">
        <v>260063</v>
      </c>
      <c r="I219" s="23">
        <v>225884</v>
      </c>
    </row>
    <row r="220" spans="1:9">
      <c r="D220" s="14">
        <v>1961</v>
      </c>
      <c r="E220" s="23">
        <v>524117</v>
      </c>
      <c r="F220" s="29">
        <f t="shared" si="39"/>
        <v>38170</v>
      </c>
      <c r="G220" s="30">
        <f t="shared" si="40"/>
        <v>7.8547660547343643</v>
      </c>
      <c r="H220" s="23">
        <v>278957</v>
      </c>
      <c r="I220" s="23">
        <v>245160</v>
      </c>
    </row>
    <row r="221" spans="1:9">
      <c r="D221" s="14">
        <v>1971</v>
      </c>
      <c r="E221" s="23">
        <v>626166</v>
      </c>
      <c r="F221" s="29">
        <f t="shared" si="39"/>
        <v>102049</v>
      </c>
      <c r="G221" s="30">
        <f t="shared" si="40"/>
        <v>19.470652545137821</v>
      </c>
      <c r="H221" s="23">
        <v>336262</v>
      </c>
      <c r="I221" s="23">
        <v>289904</v>
      </c>
    </row>
    <row r="222" spans="1:9">
      <c r="D222" s="14">
        <v>1981</v>
      </c>
      <c r="E222" s="23">
        <v>728142</v>
      </c>
      <c r="F222" s="29">
        <f t="shared" si="39"/>
        <v>101976</v>
      </c>
      <c r="G222" s="30">
        <f t="shared" si="40"/>
        <v>16.285777253955022</v>
      </c>
      <c r="H222" s="23">
        <v>388807</v>
      </c>
      <c r="I222" s="23">
        <v>339335</v>
      </c>
    </row>
    <row r="223" spans="1:9">
      <c r="D223" s="14">
        <v>1991</v>
      </c>
      <c r="E223" s="23">
        <v>806944</v>
      </c>
      <c r="F223" s="29">
        <f t="shared" si="39"/>
        <v>78802</v>
      </c>
      <c r="G223" s="30">
        <f t="shared" si="40"/>
        <v>10.82233959859478</v>
      </c>
      <c r="H223" s="23">
        <v>433475</v>
      </c>
      <c r="I223" s="23">
        <v>373469</v>
      </c>
    </row>
    <row r="224" spans="1:9">
      <c r="D224" s="14">
        <v>2001</v>
      </c>
      <c r="E224" s="23">
        <v>939057</v>
      </c>
      <c r="F224" s="29">
        <f t="shared" si="39"/>
        <v>132113</v>
      </c>
      <c r="G224" s="30">
        <f t="shared" si="40"/>
        <v>16.372015901970894</v>
      </c>
      <c r="H224" s="23">
        <v>497768</v>
      </c>
      <c r="I224" s="23">
        <v>441289</v>
      </c>
    </row>
    <row r="225" spans="1:9">
      <c r="D225" s="14">
        <v>2011</v>
      </c>
      <c r="E225" s="23">
        <v>1119627</v>
      </c>
      <c r="F225" s="29">
        <f t="shared" si="39"/>
        <v>180570</v>
      </c>
      <c r="G225" s="30">
        <f t="shared" si="40"/>
        <v>19.228864701503742</v>
      </c>
      <c r="H225" s="23">
        <v>589369</v>
      </c>
      <c r="I225" s="23">
        <v>530258</v>
      </c>
    </row>
    <row r="226" spans="1:9">
      <c r="D226" s="18"/>
      <c r="E226" s="18"/>
      <c r="F226" s="18"/>
      <c r="G226" s="18"/>
      <c r="H226" s="18"/>
      <c r="I226" s="18"/>
    </row>
    <row r="227" spans="1:9">
      <c r="A227" s="39" t="s">
        <v>18</v>
      </c>
      <c r="B227" s="39" t="s">
        <v>35</v>
      </c>
      <c r="C227" s="13" t="s">
        <v>46</v>
      </c>
      <c r="D227" s="14">
        <v>1901</v>
      </c>
      <c r="E227" s="23">
        <v>220055</v>
      </c>
      <c r="F227" s="23" t="s">
        <v>12</v>
      </c>
      <c r="G227" s="23" t="s">
        <v>12</v>
      </c>
      <c r="H227" s="23">
        <v>121789</v>
      </c>
      <c r="I227" s="23">
        <v>98266</v>
      </c>
    </row>
    <row r="228" spans="1:9">
      <c r="D228" s="14">
        <v>1911</v>
      </c>
      <c r="E228" s="23">
        <v>190585</v>
      </c>
      <c r="F228" s="27">
        <f>E228-E227</f>
        <v>-29470</v>
      </c>
      <c r="G228" s="28">
        <f>F228*100/E227</f>
        <v>-13.392106518824839</v>
      </c>
      <c r="H228" s="23">
        <v>108507</v>
      </c>
      <c r="I228" s="23">
        <v>82079</v>
      </c>
    </row>
    <row r="229" spans="1:9">
      <c r="D229" s="14">
        <v>1921</v>
      </c>
      <c r="E229" s="23">
        <v>189159</v>
      </c>
      <c r="F229" s="27">
        <f>E229-E228</f>
        <v>-1426</v>
      </c>
      <c r="G229" s="28">
        <f>F229*100/E228</f>
        <v>-0.74822257785240176</v>
      </c>
      <c r="H229" s="23">
        <v>106229</v>
      </c>
      <c r="I229" s="23">
        <v>82930</v>
      </c>
    </row>
    <row r="230" spans="1:9">
      <c r="D230" s="14">
        <v>1931</v>
      </c>
      <c r="E230" s="23">
        <v>207804</v>
      </c>
      <c r="F230" s="29">
        <f t="shared" ref="F230:F245" si="41">E230-E229</f>
        <v>18645</v>
      </c>
      <c r="G230" s="30">
        <f t="shared" ref="G230:G238" si="42">F230*100/E229</f>
        <v>9.8567871473205084</v>
      </c>
      <c r="H230" s="23">
        <v>116125</v>
      </c>
      <c r="I230" s="23">
        <v>91679</v>
      </c>
    </row>
    <row r="231" spans="1:9">
      <c r="D231" s="14">
        <v>1941</v>
      </c>
      <c r="E231" s="23">
        <v>236725</v>
      </c>
      <c r="F231" s="29">
        <f t="shared" si="41"/>
        <v>28921</v>
      </c>
      <c r="G231" s="30">
        <f t="shared" si="42"/>
        <v>13.917441435198553</v>
      </c>
      <c r="H231" s="23">
        <v>131387</v>
      </c>
      <c r="I231" s="23">
        <v>105338</v>
      </c>
    </row>
    <row r="232" spans="1:9">
      <c r="D232" s="14">
        <v>1951</v>
      </c>
      <c r="E232" s="23">
        <v>251804</v>
      </c>
      <c r="F232" s="29">
        <f t="shared" si="41"/>
        <v>15079</v>
      </c>
      <c r="G232" s="30">
        <f t="shared" si="42"/>
        <v>6.3698384201077198</v>
      </c>
      <c r="H232" s="23">
        <v>139121</v>
      </c>
      <c r="I232" s="23">
        <v>112683</v>
      </c>
    </row>
    <row r="233" spans="1:9">
      <c r="D233" s="14">
        <v>1961</v>
      </c>
      <c r="E233" s="23">
        <v>319389</v>
      </c>
      <c r="F233" s="29">
        <f t="shared" si="41"/>
        <v>67585</v>
      </c>
      <c r="G233" s="30">
        <f t="shared" si="42"/>
        <v>26.84032024908262</v>
      </c>
      <c r="H233" s="23">
        <v>175871</v>
      </c>
      <c r="I233" s="23">
        <v>143518</v>
      </c>
    </row>
    <row r="234" spans="1:9">
      <c r="D234" s="14">
        <v>1971</v>
      </c>
      <c r="E234" s="23">
        <v>357783</v>
      </c>
      <c r="F234" s="29">
        <f t="shared" si="41"/>
        <v>38394</v>
      </c>
      <c r="G234" s="30">
        <f t="shared" si="42"/>
        <v>12.021077745319971</v>
      </c>
      <c r="H234" s="23">
        <v>191057</v>
      </c>
      <c r="I234" s="23">
        <v>166726</v>
      </c>
    </row>
    <row r="235" spans="1:9">
      <c r="D235" s="14">
        <v>1981</v>
      </c>
      <c r="E235" s="23">
        <v>439165</v>
      </c>
      <c r="F235" s="29">
        <f t="shared" si="41"/>
        <v>81382</v>
      </c>
      <c r="G235" s="30">
        <f t="shared" si="42"/>
        <v>22.746189729528794</v>
      </c>
      <c r="H235" s="23">
        <v>233407</v>
      </c>
      <c r="I235" s="23">
        <v>205758</v>
      </c>
    </row>
    <row r="236" spans="1:9">
      <c r="D236" s="14">
        <v>1991</v>
      </c>
      <c r="E236" s="23">
        <v>535970</v>
      </c>
      <c r="F236" s="29">
        <f t="shared" si="41"/>
        <v>96805</v>
      </c>
      <c r="G236" s="30">
        <f t="shared" si="42"/>
        <v>22.042967905001536</v>
      </c>
      <c r="H236" s="23">
        <v>284088</v>
      </c>
      <c r="I236" s="23">
        <v>251882</v>
      </c>
    </row>
    <row r="237" spans="1:9">
      <c r="D237" s="14">
        <v>2001</v>
      </c>
      <c r="E237" s="23">
        <v>628846</v>
      </c>
      <c r="F237" s="29">
        <f t="shared" si="41"/>
        <v>92876</v>
      </c>
      <c r="G237" s="30">
        <f t="shared" si="42"/>
        <v>17.328581823609529</v>
      </c>
      <c r="H237" s="23">
        <v>332949</v>
      </c>
      <c r="I237" s="23">
        <v>295897</v>
      </c>
    </row>
    <row r="238" spans="1:9">
      <c r="D238" s="14">
        <v>2011</v>
      </c>
      <c r="E238" s="23">
        <v>684627</v>
      </c>
      <c r="F238" s="29">
        <f t="shared" si="41"/>
        <v>55781</v>
      </c>
      <c r="G238" s="30">
        <f t="shared" si="42"/>
        <v>8.8703752588074032</v>
      </c>
      <c r="H238" s="23">
        <v>357485</v>
      </c>
      <c r="I238" s="23">
        <v>327142</v>
      </c>
    </row>
    <row r="239" spans="1:9">
      <c r="E239" s="15"/>
      <c r="F239" s="29"/>
      <c r="H239" s="15"/>
      <c r="I239" s="15"/>
    </row>
    <row r="240" spans="1:9">
      <c r="A240" s="39" t="s">
        <v>18</v>
      </c>
      <c r="B240" s="39" t="s">
        <v>36</v>
      </c>
      <c r="C240" s="31" t="s">
        <v>47</v>
      </c>
      <c r="D240" s="14">
        <v>1901</v>
      </c>
      <c r="E240" s="48">
        <v>106038</v>
      </c>
      <c r="F240" s="24" t="s">
        <v>12</v>
      </c>
      <c r="G240" s="24" t="s">
        <v>12</v>
      </c>
      <c r="H240" s="48">
        <v>58686</v>
      </c>
      <c r="I240" s="48">
        <v>47352</v>
      </c>
    </row>
    <row r="241" spans="1:11">
      <c r="D241" s="14">
        <v>1911</v>
      </c>
      <c r="E241" s="48">
        <v>91837</v>
      </c>
      <c r="F241" s="47">
        <f>E241-E240</f>
        <v>-14201</v>
      </c>
      <c r="G241" s="46">
        <f t="shared" ref="G241:G244" si="43">F241/E240*100</f>
        <v>-13.392368773458571</v>
      </c>
      <c r="H241" s="48">
        <v>52286</v>
      </c>
      <c r="I241" s="48">
        <v>39551</v>
      </c>
    </row>
    <row r="242" spans="1:11">
      <c r="D242" s="14">
        <v>1921</v>
      </c>
      <c r="E242" s="48">
        <v>91150</v>
      </c>
      <c r="F242" s="47">
        <f t="shared" si="41"/>
        <v>-687</v>
      </c>
      <c r="G242" s="26">
        <f t="shared" si="43"/>
        <v>-0.74806450559142834</v>
      </c>
      <c r="H242" s="48">
        <v>51189</v>
      </c>
      <c r="I242" s="48">
        <v>39961</v>
      </c>
    </row>
    <row r="243" spans="1:11">
      <c r="D243" s="14">
        <v>1931</v>
      </c>
      <c r="E243" s="48">
        <v>100135</v>
      </c>
      <c r="F243" s="29">
        <f t="shared" si="41"/>
        <v>8985</v>
      </c>
      <c r="G243" s="26">
        <f t="shared" si="43"/>
        <v>9.8573779484366426</v>
      </c>
      <c r="H243" s="48">
        <v>55957</v>
      </c>
      <c r="I243" s="48">
        <v>44178</v>
      </c>
    </row>
    <row r="244" spans="1:11">
      <c r="D244" s="14">
        <v>1941</v>
      </c>
      <c r="E244" s="48">
        <v>114071</v>
      </c>
      <c r="F244" s="29">
        <f t="shared" si="41"/>
        <v>13936</v>
      </c>
      <c r="G244" s="26">
        <f t="shared" si="43"/>
        <v>13.91721176411844</v>
      </c>
      <c r="H244" s="48">
        <v>63312</v>
      </c>
      <c r="I244" s="48">
        <v>50759</v>
      </c>
    </row>
    <row r="245" spans="1:11">
      <c r="D245" s="14">
        <v>1951</v>
      </c>
      <c r="E245" s="23">
        <v>188619</v>
      </c>
      <c r="F245" s="29">
        <f t="shared" si="41"/>
        <v>74548</v>
      </c>
      <c r="G245" s="26">
        <f>F245/E244*100</f>
        <v>65.352280597171941</v>
      </c>
      <c r="H245" s="23">
        <v>102916</v>
      </c>
      <c r="I245" s="23">
        <v>85703</v>
      </c>
    </row>
    <row r="246" spans="1:11">
      <c r="D246" s="14">
        <v>1961</v>
      </c>
      <c r="E246" s="23">
        <v>236753</v>
      </c>
      <c r="F246" s="29">
        <f t="shared" ref="F246:F251" si="44">E246-E245</f>
        <v>48134</v>
      </c>
      <c r="G246" s="30">
        <f t="shared" ref="G246:G251" si="45">F246*100/E245</f>
        <v>25.519168270428747</v>
      </c>
      <c r="H246" s="23">
        <v>129984</v>
      </c>
      <c r="I246" s="23">
        <v>106769</v>
      </c>
    </row>
    <row r="247" spans="1:11">
      <c r="D247" s="14">
        <v>1971</v>
      </c>
      <c r="E247" s="23">
        <v>295199</v>
      </c>
      <c r="F247" s="29">
        <f t="shared" si="44"/>
        <v>58446</v>
      </c>
      <c r="G247" s="30">
        <f t="shared" si="45"/>
        <v>24.6864876052257</v>
      </c>
      <c r="H247" s="23">
        <v>161214</v>
      </c>
      <c r="I247" s="23">
        <v>133985</v>
      </c>
    </row>
    <row r="248" spans="1:11">
      <c r="D248" s="14">
        <v>1981</v>
      </c>
      <c r="E248" s="23">
        <v>407161</v>
      </c>
      <c r="F248" s="29">
        <f t="shared" si="44"/>
        <v>111962</v>
      </c>
      <c r="G248" s="30">
        <f t="shared" si="45"/>
        <v>37.927635256216995</v>
      </c>
      <c r="H248" s="23">
        <v>221314</v>
      </c>
      <c r="I248" s="23">
        <v>185847</v>
      </c>
    </row>
    <row r="249" spans="1:11">
      <c r="D249" s="14">
        <v>1991</v>
      </c>
      <c r="E249" s="23">
        <v>548276</v>
      </c>
      <c r="F249" s="29">
        <f t="shared" si="44"/>
        <v>141115</v>
      </c>
      <c r="G249" s="30">
        <f t="shared" si="45"/>
        <v>34.658280139797277</v>
      </c>
      <c r="H249" s="23">
        <v>295678</v>
      </c>
      <c r="I249" s="23">
        <v>252598</v>
      </c>
    </row>
    <row r="250" spans="1:11">
      <c r="D250" s="14">
        <v>2001</v>
      </c>
      <c r="E250" s="23">
        <v>746987</v>
      </c>
      <c r="F250" s="29">
        <f t="shared" si="44"/>
        <v>198711</v>
      </c>
      <c r="G250" s="30">
        <f t="shared" si="45"/>
        <v>36.242877674747753</v>
      </c>
      <c r="H250" s="23">
        <v>405560</v>
      </c>
      <c r="I250" s="23">
        <v>341427</v>
      </c>
    </row>
    <row r="251" spans="1:11">
      <c r="D251" s="14">
        <v>2011</v>
      </c>
      <c r="E251" s="23">
        <v>994628</v>
      </c>
      <c r="F251" s="29">
        <f t="shared" si="44"/>
        <v>247641</v>
      </c>
      <c r="G251" s="30">
        <f t="shared" si="45"/>
        <v>33.151982564622948</v>
      </c>
      <c r="H251" s="23">
        <v>529253</v>
      </c>
      <c r="I251" s="23">
        <v>465375</v>
      </c>
    </row>
    <row r="252" spans="1:11">
      <c r="E252" s="38"/>
      <c r="F252" s="38"/>
      <c r="G252" s="38"/>
      <c r="H252" s="38"/>
      <c r="I252" s="38"/>
    </row>
    <row r="253" spans="1:11">
      <c r="A253" s="39" t="s">
        <v>18</v>
      </c>
      <c r="B253" s="39" t="s">
        <v>37</v>
      </c>
      <c r="C253" s="13" t="s">
        <v>48</v>
      </c>
      <c r="D253" s="14">
        <v>1901</v>
      </c>
      <c r="E253" s="16" t="s">
        <v>6</v>
      </c>
      <c r="F253" s="24" t="s">
        <v>12</v>
      </c>
      <c r="G253" s="24" t="s">
        <v>12</v>
      </c>
      <c r="H253" s="24" t="s">
        <v>7</v>
      </c>
      <c r="I253" s="24" t="s">
        <v>7</v>
      </c>
      <c r="J253" s="16"/>
      <c r="K253" s="24"/>
    </row>
    <row r="254" spans="1:11">
      <c r="D254" s="14">
        <v>1911</v>
      </c>
      <c r="E254" s="16" t="s">
        <v>6</v>
      </c>
      <c r="F254" s="16" t="s">
        <v>6</v>
      </c>
      <c r="G254" s="24" t="s">
        <v>6</v>
      </c>
      <c r="H254" s="24" t="s">
        <v>7</v>
      </c>
      <c r="I254" s="24" t="s">
        <v>7</v>
      </c>
      <c r="J254" s="16"/>
      <c r="K254" s="24"/>
    </row>
    <row r="255" spans="1:11">
      <c r="D255" s="14">
        <v>1921</v>
      </c>
      <c r="E255" s="16" t="s">
        <v>6</v>
      </c>
      <c r="F255" s="16" t="s">
        <v>6</v>
      </c>
      <c r="G255" s="24" t="s">
        <v>6</v>
      </c>
      <c r="H255" s="24" t="s">
        <v>7</v>
      </c>
      <c r="I255" s="24" t="s">
        <v>7</v>
      </c>
      <c r="J255" s="16"/>
      <c r="K255" s="24"/>
    </row>
    <row r="256" spans="1:11">
      <c r="D256" s="14">
        <v>1931</v>
      </c>
      <c r="E256" s="16" t="s">
        <v>6</v>
      </c>
      <c r="F256" s="16" t="s">
        <v>6</v>
      </c>
      <c r="G256" s="24" t="s">
        <v>6</v>
      </c>
      <c r="H256" s="24" t="s">
        <v>7</v>
      </c>
      <c r="I256" s="24" t="s">
        <v>7</v>
      </c>
      <c r="J256" s="16"/>
      <c r="K256" s="24"/>
    </row>
    <row r="257" spans="1:17">
      <c r="D257" s="14">
        <v>1941</v>
      </c>
      <c r="E257" s="16" t="s">
        <v>6</v>
      </c>
      <c r="F257" s="16" t="s">
        <v>6</v>
      </c>
      <c r="G257" s="24" t="s">
        <v>6</v>
      </c>
      <c r="H257" s="24" t="s">
        <v>7</v>
      </c>
      <c r="I257" s="24" t="s">
        <v>7</v>
      </c>
      <c r="J257" s="16"/>
      <c r="K257" s="24"/>
    </row>
    <row r="258" spans="1:17">
      <c r="D258" s="14">
        <v>1951</v>
      </c>
      <c r="E258" s="15">
        <v>565152</v>
      </c>
      <c r="F258" s="16" t="s">
        <v>6</v>
      </c>
      <c r="G258" s="24" t="s">
        <v>6</v>
      </c>
      <c r="H258" s="15">
        <v>310491</v>
      </c>
      <c r="I258" s="15">
        <v>254661</v>
      </c>
      <c r="J258" s="24" t="s">
        <v>12</v>
      </c>
      <c r="K258" s="24" t="s">
        <v>12</v>
      </c>
    </row>
    <row r="259" spans="1:17">
      <c r="D259" s="14">
        <v>1961</v>
      </c>
      <c r="E259" s="15">
        <v>696418</v>
      </c>
      <c r="F259" s="29">
        <f t="shared" ref="F259:F264" si="46">E259-E258</f>
        <v>131266</v>
      </c>
      <c r="G259" s="30">
        <f t="shared" ref="G259:G264" si="47">F259*100/E258</f>
        <v>23.226671762640848</v>
      </c>
      <c r="H259" s="15">
        <v>380548</v>
      </c>
      <c r="I259" s="15">
        <v>315870</v>
      </c>
    </row>
    <row r="260" spans="1:17">
      <c r="D260" s="14">
        <v>1971</v>
      </c>
      <c r="E260" s="15">
        <v>836497</v>
      </c>
      <c r="F260" s="29">
        <f t="shared" si="46"/>
        <v>140079</v>
      </c>
      <c r="G260" s="30">
        <f t="shared" si="47"/>
        <v>20.114213015746291</v>
      </c>
      <c r="H260" s="15">
        <v>454936</v>
      </c>
      <c r="I260" s="15">
        <v>381561</v>
      </c>
    </row>
    <row r="261" spans="1:17">
      <c r="D261" s="14">
        <v>1981</v>
      </c>
      <c r="E261" s="15">
        <v>1026166</v>
      </c>
      <c r="F261" s="29">
        <f t="shared" si="46"/>
        <v>189669</v>
      </c>
      <c r="G261" s="30">
        <f t="shared" si="47"/>
        <v>22.674199668378964</v>
      </c>
      <c r="H261" s="15">
        <v>552304</v>
      </c>
      <c r="I261" s="15">
        <v>473862</v>
      </c>
    </row>
    <row r="262" spans="1:17">
      <c r="D262" s="14">
        <v>1991</v>
      </c>
      <c r="E262" s="15">
        <v>1244677</v>
      </c>
      <c r="F262" s="29">
        <f t="shared" si="46"/>
        <v>218511</v>
      </c>
      <c r="G262" s="30">
        <f t="shared" si="47"/>
        <v>21.293923205407314</v>
      </c>
      <c r="H262" s="15">
        <v>665630</v>
      </c>
      <c r="I262" s="15">
        <v>579047</v>
      </c>
    </row>
    <row r="263" spans="1:17">
      <c r="D263" s="14">
        <v>2001</v>
      </c>
      <c r="E263" s="15">
        <v>1473242</v>
      </c>
      <c r="F263" s="29">
        <f t="shared" si="46"/>
        <v>228565</v>
      </c>
      <c r="G263" s="30">
        <f t="shared" si="47"/>
        <v>18.363398697011352</v>
      </c>
      <c r="H263" s="15">
        <v>787795</v>
      </c>
      <c r="I263" s="15">
        <v>685447</v>
      </c>
    </row>
    <row r="264" spans="1:17">
      <c r="D264" s="14">
        <v>2011</v>
      </c>
      <c r="E264" s="23">
        <v>1655169</v>
      </c>
      <c r="F264" s="29">
        <f t="shared" si="46"/>
        <v>181927</v>
      </c>
      <c r="G264" s="30">
        <f t="shared" si="47"/>
        <v>12.348751936206</v>
      </c>
      <c r="H264" s="23">
        <v>878029</v>
      </c>
      <c r="I264" s="23">
        <v>777140</v>
      </c>
    </row>
    <row r="265" spans="1:17">
      <c r="E265" s="15"/>
      <c r="H265" s="15"/>
      <c r="I265" s="15"/>
    </row>
    <row r="266" spans="1:17">
      <c r="A266" s="39" t="s">
        <v>18</v>
      </c>
      <c r="B266" s="39" t="s">
        <v>38</v>
      </c>
      <c r="C266" s="31" t="s">
        <v>49</v>
      </c>
      <c r="D266" s="14">
        <v>1901</v>
      </c>
      <c r="E266" s="16" t="s">
        <v>6</v>
      </c>
      <c r="F266" s="24" t="s">
        <v>12</v>
      </c>
      <c r="G266" s="24" t="s">
        <v>12</v>
      </c>
      <c r="H266" s="24" t="s">
        <v>7</v>
      </c>
      <c r="I266" s="24" t="s">
        <v>7</v>
      </c>
    </row>
    <row r="267" spans="1:17">
      <c r="D267" s="14">
        <v>1911</v>
      </c>
      <c r="E267" s="16" t="s">
        <v>6</v>
      </c>
      <c r="F267" s="16" t="s">
        <v>6</v>
      </c>
      <c r="G267" s="24" t="s">
        <v>6</v>
      </c>
      <c r="H267" s="24" t="s">
        <v>7</v>
      </c>
      <c r="I267" s="24" t="s">
        <v>7</v>
      </c>
      <c r="L267" s="14"/>
      <c r="M267" s="15"/>
      <c r="N267" s="16"/>
      <c r="O267" s="24"/>
      <c r="P267" s="15"/>
      <c r="Q267" s="15"/>
    </row>
    <row r="268" spans="1:17">
      <c r="D268" s="14">
        <v>1921</v>
      </c>
      <c r="E268" s="16" t="s">
        <v>6</v>
      </c>
      <c r="F268" s="16" t="s">
        <v>6</v>
      </c>
      <c r="G268" s="24" t="s">
        <v>6</v>
      </c>
      <c r="H268" s="24" t="s">
        <v>7</v>
      </c>
      <c r="I268" s="24" t="s">
        <v>7</v>
      </c>
    </row>
    <row r="269" spans="1:17">
      <c r="D269" s="14">
        <v>1931</v>
      </c>
      <c r="E269" s="16" t="s">
        <v>6</v>
      </c>
      <c r="F269" s="16" t="s">
        <v>6</v>
      </c>
      <c r="G269" s="24" t="s">
        <v>6</v>
      </c>
      <c r="H269" s="24" t="s">
        <v>7</v>
      </c>
      <c r="I269" s="24" t="s">
        <v>7</v>
      </c>
    </row>
    <row r="270" spans="1:17">
      <c r="D270" s="14">
        <v>1941</v>
      </c>
      <c r="E270" s="16" t="s">
        <v>6</v>
      </c>
      <c r="F270" s="16" t="s">
        <v>6</v>
      </c>
      <c r="G270" s="24" t="s">
        <v>6</v>
      </c>
      <c r="H270" s="24" t="s">
        <v>7</v>
      </c>
      <c r="I270" s="24" t="s">
        <v>7</v>
      </c>
    </row>
    <row r="271" spans="1:17">
      <c r="D271" s="14">
        <v>1951</v>
      </c>
      <c r="E271" s="24">
        <v>188189</v>
      </c>
      <c r="F271" s="16" t="s">
        <v>6</v>
      </c>
      <c r="G271" s="24" t="s">
        <v>6</v>
      </c>
      <c r="H271" s="15">
        <v>103555</v>
      </c>
      <c r="I271" s="15">
        <v>84634</v>
      </c>
    </row>
    <row r="272" spans="1:17">
      <c r="D272" s="14">
        <v>1961</v>
      </c>
      <c r="E272" s="15">
        <v>242368</v>
      </c>
      <c r="F272" s="29">
        <f t="shared" ref="F272:F277" si="48">E272-E271</f>
        <v>54179</v>
      </c>
      <c r="G272" s="30">
        <f t="shared" ref="G272:G277" si="49">F272*100/E271</f>
        <v>28.789674210501143</v>
      </c>
      <c r="H272" s="15">
        <v>131955</v>
      </c>
      <c r="I272" s="15">
        <v>110413</v>
      </c>
    </row>
    <row r="273" spans="2:9">
      <c r="D273" s="14">
        <v>1971</v>
      </c>
      <c r="E273" s="15">
        <v>292463</v>
      </c>
      <c r="F273" s="29">
        <f t="shared" si="48"/>
        <v>50095</v>
      </c>
      <c r="G273" s="30">
        <f t="shared" si="49"/>
        <v>20.668982703987325</v>
      </c>
      <c r="H273" s="15">
        <v>158673</v>
      </c>
      <c r="I273" s="15">
        <v>133790</v>
      </c>
    </row>
    <row r="274" spans="2:9">
      <c r="D274" s="14">
        <v>1981</v>
      </c>
      <c r="E274" s="15">
        <v>362663</v>
      </c>
      <c r="F274" s="29">
        <f t="shared" si="48"/>
        <v>70200</v>
      </c>
      <c r="G274" s="30">
        <f t="shared" si="49"/>
        <v>24.003036281512532</v>
      </c>
      <c r="H274" s="15">
        <v>194351</v>
      </c>
      <c r="I274" s="15">
        <v>168312</v>
      </c>
    </row>
    <row r="275" spans="2:9">
      <c r="D275" s="14">
        <v>1991</v>
      </c>
      <c r="E275" s="15">
        <v>440772</v>
      </c>
      <c r="F275" s="29">
        <f t="shared" si="48"/>
        <v>78109</v>
      </c>
      <c r="G275" s="30">
        <f t="shared" si="49"/>
        <v>21.537625839967131</v>
      </c>
      <c r="H275" s="15">
        <v>235640</v>
      </c>
      <c r="I275" s="15">
        <v>205132</v>
      </c>
    </row>
    <row r="276" spans="2:9">
      <c r="D276" s="14">
        <v>2001</v>
      </c>
      <c r="E276" s="15">
        <v>526931</v>
      </c>
      <c r="F276" s="29">
        <f t="shared" si="48"/>
        <v>86159</v>
      </c>
      <c r="G276" s="30">
        <f t="shared" si="49"/>
        <v>19.547294292740919</v>
      </c>
      <c r="H276" s="15">
        <v>281494</v>
      </c>
      <c r="I276" s="15">
        <v>245437</v>
      </c>
    </row>
    <row r="277" spans="2:9">
      <c r="D277" s="14">
        <v>2011</v>
      </c>
      <c r="E277" s="23">
        <v>595527</v>
      </c>
      <c r="F277" s="29">
        <f t="shared" si="48"/>
        <v>68596</v>
      </c>
      <c r="G277" s="30">
        <f t="shared" si="49"/>
        <v>13.018023232643364</v>
      </c>
      <c r="H277" s="23">
        <v>317522</v>
      </c>
      <c r="I277" s="23">
        <v>278005</v>
      </c>
    </row>
    <row r="279" spans="2:9">
      <c r="B279" s="56" t="s">
        <v>66</v>
      </c>
      <c r="D279" s="53"/>
      <c r="E279" s="54"/>
    </row>
    <row r="280" spans="2:9">
      <c r="B280" s="24" t="s">
        <v>63</v>
      </c>
      <c r="C280" s="51" t="s">
        <v>62</v>
      </c>
      <c r="D280" s="18"/>
      <c r="E280" s="18"/>
      <c r="F280" s="50"/>
      <c r="G280" s="49"/>
      <c r="H280" s="49"/>
      <c r="I280" s="49"/>
    </row>
    <row r="281" spans="2:9">
      <c r="B281" s="24"/>
      <c r="C281" s="51" t="s">
        <v>60</v>
      </c>
      <c r="D281" s="18"/>
      <c r="E281" s="18"/>
      <c r="F281" s="50"/>
      <c r="G281" s="49"/>
      <c r="H281" s="49"/>
      <c r="I281" s="49"/>
    </row>
    <row r="282" spans="2:9">
      <c r="B282" s="49"/>
      <c r="C282" s="51" t="s">
        <v>61</v>
      </c>
      <c r="D282" s="18"/>
      <c r="E282" s="18"/>
      <c r="F282" s="50"/>
      <c r="G282" s="49"/>
      <c r="H282" s="49"/>
      <c r="I282" s="49"/>
    </row>
    <row r="283" spans="2:9">
      <c r="B283" s="49" t="s">
        <v>65</v>
      </c>
      <c r="C283" s="55" t="s">
        <v>64</v>
      </c>
      <c r="E283" s="49"/>
      <c r="F283" s="50"/>
      <c r="G283" s="49"/>
      <c r="H283" s="49"/>
      <c r="I283" s="49"/>
    </row>
    <row r="284" spans="2:9">
      <c r="E284" s="49"/>
      <c r="F284" s="50"/>
      <c r="G284" s="49"/>
      <c r="H284" s="49"/>
      <c r="I284" s="49"/>
    </row>
  </sheetData>
  <mergeCells count="3">
    <mergeCell ref="C2:C4"/>
    <mergeCell ref="F2:G3"/>
    <mergeCell ref="A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2022-05-31T05:01:29Z</dcterms:modified>
</cp:coreProperties>
</file>