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90" windowWidth="19440" windowHeight="6915"/>
  </bookViews>
  <sheets>
    <sheet name="A-2" sheetId="1" r:id="rId1"/>
  </sheets>
  <definedNames>
    <definedName name="_xlnm.Print_Titles" localSheetId="0">'A-2'!$1:$5</definedName>
  </definedNames>
  <calcPr calcId="125725" refMode="R1C1"/>
</workbook>
</file>

<file path=xl/calcChain.xml><?xml version="1.0" encoding="utf-8"?>
<calcChain xmlns="http://schemas.openxmlformats.org/spreadsheetml/2006/main">
  <c r="F407" i="1"/>
  <c r="G407" s="1"/>
  <c r="F406"/>
  <c r="G406" s="1"/>
  <c r="F405"/>
  <c r="G405" s="1"/>
  <c r="F404"/>
  <c r="G404" s="1"/>
  <c r="F403"/>
  <c r="G403" s="1"/>
  <c r="F402"/>
  <c r="G402" s="1"/>
  <c r="F401"/>
  <c r="G401" s="1"/>
  <c r="F400"/>
  <c r="G400" s="1"/>
  <c r="F399"/>
  <c r="G399" s="1"/>
  <c r="F398"/>
  <c r="G398" s="1"/>
  <c r="F397"/>
  <c r="G397" s="1"/>
  <c r="F394"/>
  <c r="G394" s="1"/>
  <c r="F393"/>
  <c r="G393" s="1"/>
  <c r="F392"/>
  <c r="G392" s="1"/>
  <c r="F391"/>
  <c r="G391" s="1"/>
  <c r="F390"/>
  <c r="G390" s="1"/>
  <c r="F389"/>
  <c r="G389" s="1"/>
  <c r="F388"/>
  <c r="G388" s="1"/>
  <c r="F387"/>
  <c r="G387" s="1"/>
  <c r="F386"/>
  <c r="G386" s="1"/>
  <c r="F385"/>
  <c r="G385" s="1"/>
  <c r="F384"/>
  <c r="G384" s="1"/>
  <c r="F381"/>
  <c r="G381" s="1"/>
  <c r="F380"/>
  <c r="G380" s="1"/>
  <c r="F379"/>
  <c r="G379" s="1"/>
  <c r="F378"/>
  <c r="G378" s="1"/>
  <c r="F377"/>
  <c r="G377" s="1"/>
  <c r="F376"/>
  <c r="G376" s="1"/>
  <c r="F375"/>
  <c r="G375" s="1"/>
  <c r="F374"/>
  <c r="G374" s="1"/>
  <c r="F373"/>
  <c r="G373" s="1"/>
  <c r="F372"/>
  <c r="G372" s="1"/>
  <c r="F371"/>
  <c r="G371" s="1"/>
  <c r="F368"/>
  <c r="G368" s="1"/>
  <c r="F367"/>
  <c r="G367" s="1"/>
  <c r="F366"/>
  <c r="G366" s="1"/>
  <c r="F365"/>
  <c r="G365" s="1"/>
  <c r="F364"/>
  <c r="G364" s="1"/>
  <c r="F363"/>
  <c r="G363" s="1"/>
  <c r="F362"/>
  <c r="G362" s="1"/>
  <c r="F361"/>
  <c r="G361" s="1"/>
  <c r="F360"/>
  <c r="G360" s="1"/>
  <c r="F359"/>
  <c r="G359" s="1"/>
  <c r="F358"/>
  <c r="G358" s="1"/>
  <c r="F355"/>
  <c r="G355" s="1"/>
  <c r="F354"/>
  <c r="G354" s="1"/>
  <c r="F353"/>
  <c r="G353" s="1"/>
  <c r="F352"/>
  <c r="G352" s="1"/>
  <c r="F351"/>
  <c r="G351" s="1"/>
  <c r="F350"/>
  <c r="G350" s="1"/>
  <c r="F349"/>
  <c r="G349" s="1"/>
  <c r="F348"/>
  <c r="G348" s="1"/>
  <c r="F347"/>
  <c r="G347" s="1"/>
  <c r="F346"/>
  <c r="G346" s="1"/>
  <c r="F345"/>
  <c r="G345" s="1"/>
  <c r="F342"/>
  <c r="G342" s="1"/>
  <c r="F341"/>
  <c r="G341" s="1"/>
  <c r="F340"/>
  <c r="G340" s="1"/>
  <c r="F339"/>
  <c r="G339" s="1"/>
  <c r="F338"/>
  <c r="G338" s="1"/>
  <c r="F337"/>
  <c r="G337" s="1"/>
  <c r="F336"/>
  <c r="G336" s="1"/>
  <c r="F335"/>
  <c r="G335" s="1"/>
  <c r="E333"/>
  <c r="F334" s="1"/>
  <c r="G334" s="1"/>
  <c r="E332"/>
  <c r="E331"/>
  <c r="E328"/>
  <c r="F329" s="1"/>
  <c r="G329" s="1"/>
  <c r="E327"/>
  <c r="E326"/>
  <c r="E325"/>
  <c r="E324"/>
  <c r="E323"/>
  <c r="E322"/>
  <c r="E321"/>
  <c r="E320"/>
  <c r="E319"/>
  <c r="E318"/>
  <c r="E315"/>
  <c r="F316" s="1"/>
  <c r="G316" s="1"/>
  <c r="E314"/>
  <c r="E313"/>
  <c r="E312"/>
  <c r="E311"/>
  <c r="E310"/>
  <c r="E309"/>
  <c r="E308"/>
  <c r="E307"/>
  <c r="E306"/>
  <c r="E305"/>
  <c r="E302"/>
  <c r="F303" s="1"/>
  <c r="G303" s="1"/>
  <c r="E301"/>
  <c r="E300"/>
  <c r="E299"/>
  <c r="E298"/>
  <c r="E297"/>
  <c r="E296"/>
  <c r="E295"/>
  <c r="E294"/>
  <c r="E293"/>
  <c r="E292"/>
  <c r="E289"/>
  <c r="F290" s="1"/>
  <c r="G290" s="1"/>
  <c r="E288"/>
  <c r="E287"/>
  <c r="E286"/>
  <c r="E285"/>
  <c r="E284"/>
  <c r="E283"/>
  <c r="E282"/>
  <c r="E281"/>
  <c r="E280"/>
  <c r="E276"/>
  <c r="F277" s="1"/>
  <c r="G277" s="1"/>
  <c r="E275"/>
  <c r="E274"/>
  <c r="E273"/>
  <c r="E272"/>
  <c r="E271"/>
  <c r="E270"/>
  <c r="E269"/>
  <c r="E268"/>
  <c r="E267"/>
  <c r="E266"/>
  <c r="E263"/>
  <c r="F264" s="1"/>
  <c r="G264" s="1"/>
  <c r="E262"/>
  <c r="E261"/>
  <c r="E260"/>
  <c r="E259"/>
  <c r="E258"/>
  <c r="E257"/>
  <c r="E256"/>
  <c r="E255"/>
  <c r="E254"/>
  <c r="E253"/>
  <c r="E250"/>
  <c r="F251" s="1"/>
  <c r="G251" s="1"/>
  <c r="E249"/>
  <c r="E248"/>
  <c r="E247"/>
  <c r="E246"/>
  <c r="E245"/>
  <c r="E244"/>
  <c r="E243"/>
  <c r="E242"/>
  <c r="E241"/>
  <c r="E240"/>
  <c r="F238"/>
  <c r="G238" s="1"/>
  <c r="I237"/>
  <c r="F237"/>
  <c r="G237" s="1"/>
  <c r="I236"/>
  <c r="F236"/>
  <c r="G236" s="1"/>
  <c r="I235"/>
  <c r="F235"/>
  <c r="G235" s="1"/>
  <c r="I234"/>
  <c r="F234"/>
  <c r="G234" s="1"/>
  <c r="I233"/>
  <c r="F233"/>
  <c r="G233" s="1"/>
  <c r="I232"/>
  <c r="F232"/>
  <c r="G232" s="1"/>
  <c r="I231"/>
  <c r="F231"/>
  <c r="G231" s="1"/>
  <c r="I230"/>
  <c r="F230"/>
  <c r="G230" s="1"/>
  <c r="I229"/>
  <c r="F229"/>
  <c r="G229" s="1"/>
  <c r="I228"/>
  <c r="F228"/>
  <c r="G228" s="1"/>
  <c r="I227"/>
  <c r="I224"/>
  <c r="F224"/>
  <c r="G224" s="1"/>
  <c r="I223"/>
  <c r="F223"/>
  <c r="G223" s="1"/>
  <c r="I222"/>
  <c r="F222"/>
  <c r="G222" s="1"/>
  <c r="I221"/>
  <c r="F221"/>
  <c r="G221" s="1"/>
  <c r="I220"/>
  <c r="F220"/>
  <c r="G220" s="1"/>
  <c r="I219"/>
  <c r="F219"/>
  <c r="G219" s="1"/>
  <c r="I218"/>
  <c r="F218"/>
  <c r="G218" s="1"/>
  <c r="I217"/>
  <c r="F217"/>
  <c r="G217" s="1"/>
  <c r="I216"/>
  <c r="F216"/>
  <c r="G216" s="1"/>
  <c r="I215"/>
  <c r="F215"/>
  <c r="G215" s="1"/>
  <c r="I214"/>
  <c r="F212"/>
  <c r="G212" s="1"/>
  <c r="I211"/>
  <c r="F211"/>
  <c r="G211" s="1"/>
  <c r="I210"/>
  <c r="F210"/>
  <c r="G210" s="1"/>
  <c r="I209"/>
  <c r="F209"/>
  <c r="G209" s="1"/>
  <c r="I208"/>
  <c r="F208"/>
  <c r="G208" s="1"/>
  <c r="I207"/>
  <c r="F207"/>
  <c r="G207" s="1"/>
  <c r="I206"/>
  <c r="F206"/>
  <c r="G206" s="1"/>
  <c r="I205"/>
  <c r="F205"/>
  <c r="G205" s="1"/>
  <c r="I204"/>
  <c r="F204"/>
  <c r="G204" s="1"/>
  <c r="I203"/>
  <c r="F203"/>
  <c r="G203" s="1"/>
  <c r="I202"/>
  <c r="F202"/>
  <c r="G202" s="1"/>
  <c r="F199"/>
  <c r="G199" s="1"/>
  <c r="I198"/>
  <c r="F198"/>
  <c r="G198" s="1"/>
  <c r="I197"/>
  <c r="F197"/>
  <c r="G197" s="1"/>
  <c r="I196"/>
  <c r="F196"/>
  <c r="G196" s="1"/>
  <c r="I195"/>
  <c r="F195"/>
  <c r="G195" s="1"/>
  <c r="I194"/>
  <c r="F194"/>
  <c r="G194" s="1"/>
  <c r="I193"/>
  <c r="F193"/>
  <c r="G193" s="1"/>
  <c r="I192"/>
  <c r="F192"/>
  <c r="G192" s="1"/>
  <c r="I191"/>
  <c r="F191"/>
  <c r="G191" s="1"/>
  <c r="I190"/>
  <c r="F190"/>
  <c r="G190" s="1"/>
  <c r="I189"/>
  <c r="F189"/>
  <c r="G189" s="1"/>
  <c r="I188"/>
  <c r="F186"/>
  <c r="G186" s="1"/>
  <c r="I185"/>
  <c r="F185"/>
  <c r="G185" s="1"/>
  <c r="I184"/>
  <c r="F184"/>
  <c r="G184" s="1"/>
  <c r="I183"/>
  <c r="F183"/>
  <c r="G183" s="1"/>
  <c r="I182"/>
  <c r="F182"/>
  <c r="G182" s="1"/>
  <c r="I181"/>
  <c r="F181"/>
  <c r="G181" s="1"/>
  <c r="I180"/>
  <c r="F180"/>
  <c r="G180" s="1"/>
  <c r="I179"/>
  <c r="F179"/>
  <c r="G179" s="1"/>
  <c r="I178"/>
  <c r="F178"/>
  <c r="G178" s="1"/>
  <c r="I177"/>
  <c r="G177"/>
  <c r="F177"/>
  <c r="I176"/>
  <c r="F176"/>
  <c r="G176" s="1"/>
  <c r="I175"/>
  <c r="F173"/>
  <c r="G173" s="1"/>
  <c r="I172"/>
  <c r="F172"/>
  <c r="G172" s="1"/>
  <c r="I171"/>
  <c r="F171"/>
  <c r="G171" s="1"/>
  <c r="I170"/>
  <c r="F170"/>
  <c r="G170" s="1"/>
  <c r="I169"/>
  <c r="F169"/>
  <c r="G169" s="1"/>
  <c r="I168"/>
  <c r="F168"/>
  <c r="G168" s="1"/>
  <c r="I167"/>
  <c r="F167"/>
  <c r="G167" s="1"/>
  <c r="I166"/>
  <c r="F166"/>
  <c r="G166" s="1"/>
  <c r="I165"/>
  <c r="F165"/>
  <c r="G165" s="1"/>
  <c r="I164"/>
  <c r="F164"/>
  <c r="G164" s="1"/>
  <c r="I163"/>
  <c r="F163"/>
  <c r="G163" s="1"/>
  <c r="I162"/>
  <c r="F160"/>
  <c r="G160" s="1"/>
  <c r="I159"/>
  <c r="F159"/>
  <c r="G159" s="1"/>
  <c r="I158"/>
  <c r="F158"/>
  <c r="G158" s="1"/>
  <c r="I157"/>
  <c r="G157"/>
  <c r="F157"/>
  <c r="I156"/>
  <c r="F156"/>
  <c r="G156" s="1"/>
  <c r="I155"/>
  <c r="F155"/>
  <c r="G155" s="1"/>
  <c r="I154"/>
  <c r="F154"/>
  <c r="G154" s="1"/>
  <c r="I153"/>
  <c r="F153"/>
  <c r="G153" s="1"/>
  <c r="I152"/>
  <c r="F152"/>
  <c r="G152" s="1"/>
  <c r="I151"/>
  <c r="F151"/>
  <c r="G151" s="1"/>
  <c r="I150"/>
  <c r="F150"/>
  <c r="G150" s="1"/>
  <c r="I149"/>
  <c r="F147"/>
  <c r="G147" s="1"/>
  <c r="I146"/>
  <c r="F146"/>
  <c r="G146" s="1"/>
  <c r="I145"/>
  <c r="F145"/>
  <c r="G145" s="1"/>
  <c r="I144"/>
  <c r="F144"/>
  <c r="G144" s="1"/>
  <c r="I143"/>
  <c r="F143"/>
  <c r="G143" s="1"/>
  <c r="I142"/>
  <c r="F142"/>
  <c r="G142" s="1"/>
  <c r="I141"/>
  <c r="F141"/>
  <c r="G141" s="1"/>
  <c r="I140"/>
  <c r="F140"/>
  <c r="G140" s="1"/>
  <c r="I139"/>
  <c r="G139"/>
  <c r="F139"/>
  <c r="I138"/>
  <c r="F138"/>
  <c r="G138" s="1"/>
  <c r="I137"/>
  <c r="F137"/>
  <c r="G137" s="1"/>
  <c r="I136"/>
  <c r="F134"/>
  <c r="G134" s="1"/>
  <c r="I133"/>
  <c r="F133"/>
  <c r="G133" s="1"/>
  <c r="I132"/>
  <c r="F132"/>
  <c r="G132" s="1"/>
  <c r="I131"/>
  <c r="F131"/>
  <c r="G131" s="1"/>
  <c r="I130"/>
  <c r="F130"/>
  <c r="G130" s="1"/>
  <c r="I129"/>
  <c r="F129"/>
  <c r="G129" s="1"/>
  <c r="I128"/>
  <c r="F128"/>
  <c r="G128" s="1"/>
  <c r="I127"/>
  <c r="F127"/>
  <c r="G127" s="1"/>
  <c r="I126"/>
  <c r="F126"/>
  <c r="G126" s="1"/>
  <c r="I125"/>
  <c r="F125"/>
  <c r="G125" s="1"/>
  <c r="I124"/>
  <c r="F124"/>
  <c r="G124" s="1"/>
  <c r="I123"/>
  <c r="F121"/>
  <c r="G121" s="1"/>
  <c r="I120"/>
  <c r="F120"/>
  <c r="G120" s="1"/>
  <c r="I119"/>
  <c r="G119"/>
  <c r="F119"/>
  <c r="I118"/>
  <c r="F118"/>
  <c r="G118" s="1"/>
  <c r="I117"/>
  <c r="F117"/>
  <c r="G117" s="1"/>
  <c r="I116"/>
  <c r="F116"/>
  <c r="G116" s="1"/>
  <c r="I115"/>
  <c r="F115"/>
  <c r="G115" s="1"/>
  <c r="I114"/>
  <c r="F114"/>
  <c r="G114" s="1"/>
  <c r="I113"/>
  <c r="F113"/>
  <c r="G113" s="1"/>
  <c r="I112"/>
  <c r="F112"/>
  <c r="G112" s="1"/>
  <c r="I111"/>
  <c r="F111"/>
  <c r="G111" s="1"/>
  <c r="I110"/>
  <c r="F108"/>
  <c r="G108" s="1"/>
  <c r="I107"/>
  <c r="F107"/>
  <c r="G107" s="1"/>
  <c r="I106"/>
  <c r="F106"/>
  <c r="G106" s="1"/>
  <c r="I105"/>
  <c r="F105"/>
  <c r="G105" s="1"/>
  <c r="I104"/>
  <c r="F104"/>
  <c r="G104" s="1"/>
  <c r="I103"/>
  <c r="F103"/>
  <c r="G103" s="1"/>
  <c r="I102"/>
  <c r="F102"/>
  <c r="G102" s="1"/>
  <c r="I101"/>
  <c r="F101"/>
  <c r="G101" s="1"/>
  <c r="I100"/>
  <c r="F100"/>
  <c r="G100" s="1"/>
  <c r="I99"/>
  <c r="F99"/>
  <c r="G99" s="1"/>
  <c r="I98"/>
  <c r="F98"/>
  <c r="G98" s="1"/>
  <c r="I97"/>
  <c r="F95"/>
  <c r="G95" s="1"/>
  <c r="I94"/>
  <c r="F94"/>
  <c r="G94" s="1"/>
  <c r="I93"/>
  <c r="F93"/>
  <c r="G93" s="1"/>
  <c r="I92"/>
  <c r="F92"/>
  <c r="G92" s="1"/>
  <c r="I91"/>
  <c r="G91"/>
  <c r="F91"/>
  <c r="I90"/>
  <c r="F90"/>
  <c r="G90" s="1"/>
  <c r="I89"/>
  <c r="F89"/>
  <c r="G89" s="1"/>
  <c r="I88"/>
  <c r="F88"/>
  <c r="G88" s="1"/>
  <c r="I87"/>
  <c r="F87"/>
  <c r="G87" s="1"/>
  <c r="I86"/>
  <c r="F86"/>
  <c r="G86" s="1"/>
  <c r="I85"/>
  <c r="F85"/>
  <c r="G85" s="1"/>
  <c r="I84"/>
  <c r="F82"/>
  <c r="G82" s="1"/>
  <c r="I81"/>
  <c r="F81"/>
  <c r="G81" s="1"/>
  <c r="I80"/>
  <c r="F80"/>
  <c r="G80" s="1"/>
  <c r="I79"/>
  <c r="F79"/>
  <c r="G79" s="1"/>
  <c r="I78"/>
  <c r="F78"/>
  <c r="G78" s="1"/>
  <c r="I77"/>
  <c r="F77"/>
  <c r="G77" s="1"/>
  <c r="I76"/>
  <c r="F76"/>
  <c r="G76" s="1"/>
  <c r="I75"/>
  <c r="F75"/>
  <c r="G75" s="1"/>
  <c r="I74"/>
  <c r="F74"/>
  <c r="G74" s="1"/>
  <c r="I73"/>
  <c r="F73"/>
  <c r="G73" s="1"/>
  <c r="I72"/>
  <c r="F72"/>
  <c r="G72" s="1"/>
  <c r="I71"/>
  <c r="F69"/>
  <c r="G69" s="1"/>
  <c r="I68"/>
  <c r="F68"/>
  <c r="G68" s="1"/>
  <c r="I67"/>
  <c r="F67"/>
  <c r="G67" s="1"/>
  <c r="I66"/>
  <c r="F66"/>
  <c r="G66" s="1"/>
  <c r="I65"/>
  <c r="F65"/>
  <c r="G65" s="1"/>
  <c r="I64"/>
  <c r="F64"/>
  <c r="G64" s="1"/>
  <c r="I63"/>
  <c r="F63"/>
  <c r="G63" s="1"/>
  <c r="I62"/>
  <c r="F62"/>
  <c r="G62" s="1"/>
  <c r="I61"/>
  <c r="F61"/>
  <c r="G61" s="1"/>
  <c r="I60"/>
  <c r="F60"/>
  <c r="G60" s="1"/>
  <c r="I59"/>
  <c r="F59"/>
  <c r="G59" s="1"/>
  <c r="I58"/>
  <c r="F56"/>
  <c r="G56" s="1"/>
  <c r="I55"/>
  <c r="F55"/>
  <c r="G55" s="1"/>
  <c r="I54"/>
  <c r="F54"/>
  <c r="G54" s="1"/>
  <c r="I53"/>
  <c r="F53"/>
  <c r="G53" s="1"/>
  <c r="I52"/>
  <c r="F52"/>
  <c r="G52" s="1"/>
  <c r="I51"/>
  <c r="F51"/>
  <c r="G51" s="1"/>
  <c r="I50"/>
  <c r="F50"/>
  <c r="G50" s="1"/>
  <c r="I49"/>
  <c r="F49"/>
  <c r="G49" s="1"/>
  <c r="I48"/>
  <c r="F48"/>
  <c r="G48" s="1"/>
  <c r="I47"/>
  <c r="F47"/>
  <c r="G47" s="1"/>
  <c r="I46"/>
  <c r="F46"/>
  <c r="G46" s="1"/>
  <c r="I45"/>
  <c r="G43"/>
  <c r="F43"/>
  <c r="I42"/>
  <c r="F42"/>
  <c r="G42" s="1"/>
  <c r="I41"/>
  <c r="F41"/>
  <c r="G41" s="1"/>
  <c r="I40"/>
  <c r="F40"/>
  <c r="G40" s="1"/>
  <c r="I39"/>
  <c r="F39"/>
  <c r="G39" s="1"/>
  <c r="I38"/>
  <c r="F38"/>
  <c r="G38" s="1"/>
  <c r="I37"/>
  <c r="F37"/>
  <c r="G37" s="1"/>
  <c r="I36"/>
  <c r="F36"/>
  <c r="G36" s="1"/>
  <c r="I35"/>
  <c r="F35"/>
  <c r="G35" s="1"/>
  <c r="I34"/>
  <c r="F34"/>
  <c r="G34" s="1"/>
  <c r="I33"/>
  <c r="F33"/>
  <c r="G33" s="1"/>
  <c r="I32"/>
  <c r="F30"/>
  <c r="G30" s="1"/>
  <c r="I29"/>
  <c r="F29"/>
  <c r="G29" s="1"/>
  <c r="I28"/>
  <c r="F28"/>
  <c r="G28" s="1"/>
  <c r="I27"/>
  <c r="F27"/>
  <c r="G27" s="1"/>
  <c r="I26"/>
  <c r="F26"/>
  <c r="G26" s="1"/>
  <c r="I25"/>
  <c r="F25"/>
  <c r="G25" s="1"/>
  <c r="I24"/>
  <c r="F24"/>
  <c r="G24" s="1"/>
  <c r="I23"/>
  <c r="F23"/>
  <c r="G23" s="1"/>
  <c r="I22"/>
  <c r="F22"/>
  <c r="G22" s="1"/>
  <c r="I21"/>
  <c r="F21"/>
  <c r="G21" s="1"/>
  <c r="I20"/>
  <c r="F20"/>
  <c r="G20" s="1"/>
  <c r="I19"/>
  <c r="F17"/>
  <c r="G17" s="1"/>
  <c r="I16"/>
  <c r="F16"/>
  <c r="G16" s="1"/>
  <c r="I15"/>
  <c r="F15"/>
  <c r="G15" s="1"/>
  <c r="I14"/>
  <c r="F14"/>
  <c r="G14" s="1"/>
  <c r="I13"/>
  <c r="F13"/>
  <c r="G13" s="1"/>
  <c r="I12"/>
  <c r="F12"/>
  <c r="G12" s="1"/>
  <c r="I11"/>
  <c r="F11"/>
  <c r="G11" s="1"/>
  <c r="I10"/>
  <c r="F10"/>
  <c r="G10" s="1"/>
  <c r="I9"/>
  <c r="F9"/>
  <c r="G9" s="1"/>
  <c r="I8"/>
  <c r="F8"/>
  <c r="G8" s="1"/>
  <c r="I7"/>
  <c r="G7"/>
  <c r="F7"/>
  <c r="I6"/>
  <c r="F281" l="1"/>
  <c r="G281" s="1"/>
  <c r="F283"/>
  <c r="G283" s="1"/>
  <c r="F285"/>
  <c r="G285" s="1"/>
  <c r="F287"/>
  <c r="G287" s="1"/>
  <c r="F319"/>
  <c r="G319" s="1"/>
  <c r="F321"/>
  <c r="G321" s="1"/>
  <c r="F323"/>
  <c r="G323" s="1"/>
  <c r="F325"/>
  <c r="G325" s="1"/>
  <c r="F327"/>
  <c r="G327" s="1"/>
  <c r="F333"/>
  <c r="G333" s="1"/>
  <c r="F267"/>
  <c r="G267" s="1"/>
  <c r="F269"/>
  <c r="G269" s="1"/>
  <c r="F271"/>
  <c r="G271" s="1"/>
  <c r="F273"/>
  <c r="G273" s="1"/>
  <c r="F275"/>
  <c r="G275" s="1"/>
  <c r="F289"/>
  <c r="G289" s="1"/>
  <c r="F241"/>
  <c r="G241" s="1"/>
  <c r="F243"/>
  <c r="G243" s="1"/>
  <c r="F245"/>
  <c r="G245" s="1"/>
  <c r="F247"/>
  <c r="G247" s="1"/>
  <c r="F249"/>
  <c r="G249" s="1"/>
  <c r="F255"/>
  <c r="G255" s="1"/>
  <c r="F257"/>
  <c r="G257" s="1"/>
  <c r="F259"/>
  <c r="G259" s="1"/>
  <c r="F261"/>
  <c r="G261" s="1"/>
  <c r="F263"/>
  <c r="G263" s="1"/>
  <c r="F293"/>
  <c r="G293" s="1"/>
  <c r="F295"/>
  <c r="G295" s="1"/>
  <c r="F297"/>
  <c r="G297" s="1"/>
  <c r="F299"/>
  <c r="G299" s="1"/>
  <c r="F301"/>
  <c r="G301" s="1"/>
  <c r="F307"/>
  <c r="G307" s="1"/>
  <c r="F309"/>
  <c r="G309" s="1"/>
  <c r="F311"/>
  <c r="G311" s="1"/>
  <c r="F313"/>
  <c r="G313" s="1"/>
  <c r="F315"/>
  <c r="G315" s="1"/>
  <c r="F242"/>
  <c r="G242" s="1"/>
  <c r="F244"/>
  <c r="G244" s="1"/>
  <c r="F246"/>
  <c r="G246" s="1"/>
  <c r="F248"/>
  <c r="G248" s="1"/>
  <c r="F250"/>
  <c r="G250" s="1"/>
  <c r="F254"/>
  <c r="G254" s="1"/>
  <c r="F256"/>
  <c r="G256" s="1"/>
  <c r="F258"/>
  <c r="G258" s="1"/>
  <c r="F260"/>
  <c r="G260" s="1"/>
  <c r="F262"/>
  <c r="G262" s="1"/>
  <c r="F268"/>
  <c r="G268" s="1"/>
  <c r="F270"/>
  <c r="G270" s="1"/>
  <c r="F272"/>
  <c r="G272" s="1"/>
  <c r="F274"/>
  <c r="G274" s="1"/>
  <c r="F276"/>
  <c r="G276" s="1"/>
  <c r="F280"/>
  <c r="G280" s="1"/>
  <c r="F282"/>
  <c r="G282" s="1"/>
  <c r="F284"/>
  <c r="G284" s="1"/>
  <c r="F286"/>
  <c r="G286" s="1"/>
  <c r="F288"/>
  <c r="G288" s="1"/>
  <c r="F294"/>
  <c r="G294" s="1"/>
  <c r="F296"/>
  <c r="G296" s="1"/>
  <c r="F298"/>
  <c r="G298" s="1"/>
  <c r="F300"/>
  <c r="G300" s="1"/>
  <c r="F302"/>
  <c r="G302" s="1"/>
  <c r="F306"/>
  <c r="G306" s="1"/>
  <c r="F308"/>
  <c r="G308" s="1"/>
  <c r="F310"/>
  <c r="G310" s="1"/>
  <c r="F312"/>
  <c r="G312" s="1"/>
  <c r="F314"/>
  <c r="G314" s="1"/>
  <c r="F320"/>
  <c r="G320" s="1"/>
  <c r="F322"/>
  <c r="G322" s="1"/>
  <c r="F324"/>
  <c r="G324" s="1"/>
  <c r="F326"/>
  <c r="G326" s="1"/>
  <c r="F328"/>
  <c r="G328" s="1"/>
  <c r="F332"/>
  <c r="G332" s="1"/>
</calcChain>
</file>

<file path=xl/sharedStrings.xml><?xml version="1.0" encoding="utf-8"?>
<sst xmlns="http://schemas.openxmlformats.org/spreadsheetml/2006/main" count="179" uniqueCount="79">
  <si>
    <t xml:space="preserve">  A - 2  DECADAL VARIATION  IN  POPULATION  SINCE  1901</t>
  </si>
  <si>
    <t>Persons</t>
  </si>
  <si>
    <t xml:space="preserve">Variation since the preceding census </t>
  </si>
  <si>
    <t>Males</t>
  </si>
  <si>
    <t>Females</t>
  </si>
  <si>
    <t>Absolute</t>
  </si>
  <si>
    <t>Percentage</t>
  </si>
  <si>
    <t>KARNATAKA</t>
  </si>
  <si>
    <t/>
  </si>
  <si>
    <t>District formed after 2001 census are shown in Italics</t>
  </si>
  <si>
    <t>State/District</t>
  </si>
  <si>
    <t xml:space="preserve">                   ----</t>
  </si>
  <si>
    <t xml:space="preserve">                      ----</t>
  </si>
  <si>
    <t>29</t>
  </si>
  <si>
    <t>000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</si>
  <si>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</si>
  <si>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</si>
  <si>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</si>
  <si>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</si>
  <si>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</si>
  <si>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</si>
  <si>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</si>
  <si>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</si>
  <si>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</si>
  <si>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</si>
  <si>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</si>
  <si>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</si>
  <si>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</si>
  <si>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</si>
  <si>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</si>
  <si>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</si>
  <si>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</si>
  <si>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</si>
  <si>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</si>
  <si>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</si>
  <si>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</si>
  <si>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</si>
  <si>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578</t>
  </si>
  <si>
    <t>579</t>
  </si>
  <si>
    <t>580</t>
  </si>
  <si>
    <t>581</t>
  </si>
  <si>
    <t>582</t>
  </si>
  <si>
    <t>583</t>
  </si>
  <si>
    <t>584</t>
  </si>
  <si>
    <t>577</t>
  </si>
  <si>
    <t xml:space="preserve">Belgaum </t>
  </si>
  <si>
    <t xml:space="preserve">Bagalkot  </t>
  </si>
  <si>
    <t xml:space="preserve">Bijapur  </t>
  </si>
  <si>
    <t xml:space="preserve">Bidar </t>
  </si>
  <si>
    <t>Raichur</t>
  </si>
  <si>
    <t xml:space="preserve">Koppal </t>
  </si>
  <si>
    <t xml:space="preserve">Gadag </t>
  </si>
  <si>
    <t xml:space="preserve">Dharwad </t>
  </si>
  <si>
    <t>Uttara Kannada</t>
  </si>
  <si>
    <t>Haveri</t>
  </si>
  <si>
    <t xml:space="preserve">Bellary </t>
  </si>
  <si>
    <t>Chitradurga</t>
  </si>
  <si>
    <t xml:space="preserve">Davanagere </t>
  </si>
  <si>
    <t xml:space="preserve">Shimoga </t>
  </si>
  <si>
    <t xml:space="preserve">Udupi </t>
  </si>
  <si>
    <t>Chikmagalur</t>
  </si>
  <si>
    <t xml:space="preserve">Tumkur </t>
  </si>
  <si>
    <t xml:space="preserve">Bangalore  </t>
  </si>
  <si>
    <t xml:space="preserve">Mandya  </t>
  </si>
  <si>
    <t xml:space="preserve">Hassan  </t>
  </si>
  <si>
    <t xml:space="preserve">Dakshina Kannada  </t>
  </si>
  <si>
    <t xml:space="preserve">Kodagu </t>
  </si>
  <si>
    <t xml:space="preserve">Mysore  </t>
  </si>
  <si>
    <t xml:space="preserve">Chamarajanagar </t>
  </si>
  <si>
    <t xml:space="preserve">Gulbarga  </t>
  </si>
  <si>
    <t xml:space="preserve">Yadgir  </t>
  </si>
  <si>
    <t xml:space="preserve">Kolar  </t>
  </si>
  <si>
    <t xml:space="preserve">Chikkaballapura </t>
  </si>
  <si>
    <t xml:space="preserve">Bangalore Rural </t>
  </si>
  <si>
    <t xml:space="preserve">Ramanagara  </t>
  </si>
  <si>
    <t>Note:-</t>
  </si>
  <si>
    <t>State Code</t>
  </si>
  <si>
    <t>District Code</t>
  </si>
  <si>
    <t>Census  Year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</si>
</sst>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 * #,##0_ ;_ * \-#,##0_ ;_ * &quot;-&quot;??_ ;_ @_ "/>
    <numFmt numFmtId="165" formatCode="\+##,##0\ \ \ \ "/>
    <numFmt numFmtId="166" formatCode="\+#.#0\ \ \ \ \ \ \ \ \ \ "/>
    <numFmt numFmtId="167" formatCode="#,##0_ ;\-#,##0\ "/>
    <numFmt numFmtId="168" formatCode="#,##0.00_ ;\-#,##0.00\ "/>
    <numFmt numFmtId="169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applyFont="1" applyBorder="1" applyAlignment="1">
      <alignment horizontal="left" wrapText="1"/>
    </xf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Border="1" applyAlignment="1">
      <alignment horizontal="right" wrapText="1"/>
    </xf>
    <xf numFmtId="164" fontId="2" fillId="0" borderId="0" xfId="1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43" fontId="3" fillId="0" borderId="0" xfId="1" applyFont="1" applyBorder="1" applyAlignment="1">
      <alignment horizontal="left" wrapText="1"/>
    </xf>
    <xf numFmtId="1" fontId="2" fillId="0" borderId="0" xfId="1" applyNumberFormat="1" applyFont="1" applyBorder="1" applyAlignment="1">
      <alignment horizontal="right" wrapText="1"/>
    </xf>
    <xf numFmtId="165" fontId="2" fillId="0" borderId="0" xfId="0" applyNumberFormat="1" applyFont="1" applyBorder="1" applyAlignment="1">
      <alignment horizontal="right" wrapText="1"/>
    </xf>
    <xf numFmtId="166" fontId="2" fillId="0" borderId="0" xfId="0" applyNumberFormat="1" applyFont="1" applyBorder="1" applyAlignment="1">
      <alignment horizontal="right" wrapText="1"/>
    </xf>
    <xf numFmtId="167" fontId="2" fillId="0" borderId="0" xfId="0" applyNumberFormat="1" applyFont="1" applyBorder="1" applyAlignment="1">
      <alignment horizontal="right" wrapText="1"/>
    </xf>
    <xf numFmtId="168" fontId="2" fillId="0" borderId="0" xfId="0" applyNumberFormat="1" applyFont="1" applyBorder="1" applyAlignment="1">
      <alignment horizontal="right" wrapText="1"/>
    </xf>
    <xf numFmtId="43" fontId="2" fillId="0" borderId="0" xfId="1" applyFont="1" applyBorder="1" applyAlignment="1">
      <alignment horizontal="left" wrapText="1"/>
    </xf>
    <xf numFmtId="43" fontId="2" fillId="0" borderId="0" xfId="1" applyNumberFormat="1" applyFont="1" applyBorder="1" applyAlignment="1">
      <alignment horizontal="right" wrapText="1"/>
    </xf>
    <xf numFmtId="169" fontId="2" fillId="0" borderId="0" xfId="1" applyNumberFormat="1" applyFont="1" applyFill="1" applyBorder="1"/>
    <xf numFmtId="0" fontId="2" fillId="0" borderId="0" xfId="0" applyFont="1" applyAlignment="1">
      <alignment horizontal="right"/>
    </xf>
    <xf numFmtId="3" fontId="2" fillId="0" borderId="0" xfId="0" applyNumberFormat="1" applyFont="1" applyBorder="1" applyAlignment="1">
      <alignment horizontal="right" wrapText="1"/>
    </xf>
    <xf numFmtId="4" fontId="2" fillId="0" borderId="0" xfId="0" applyNumberFormat="1" applyFont="1" applyBorder="1" applyAlignment="1">
      <alignment horizontal="right" wrapText="1"/>
    </xf>
    <xf numFmtId="169" fontId="2" fillId="0" borderId="0" xfId="1" applyNumberFormat="1" applyFont="1" applyBorder="1"/>
    <xf numFmtId="43" fontId="2" fillId="0" borderId="0" xfId="1" applyFont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1" xfId="0" applyBorder="1" applyAlignment="1"/>
    <xf numFmtId="0" fontId="3" fillId="0" borderId="3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9"/>
  <sheetViews>
    <sheetView tabSelected="1" zoomScaleNormal="100" zoomScaleSheetLayoutView="112" workbookViewId="0">
      <selection sqref="A1:I1"/>
    </sheetView>
  </sheetViews>
  <sheetFormatPr defaultRowHeight="22.5" customHeight="1"/>
  <cols>
    <col min="1" max="1" width="8.7109375" style="1" customWidth="1"/>
    <col min="2" max="2" width="10.7109375" style="1" customWidth="1"/>
    <col min="3" max="3" width="17.42578125" style="4" customWidth="1"/>
    <col min="4" max="4" width="9.140625" style="7" customWidth="1"/>
    <col min="5" max="5" width="13.140625" style="8" bestFit="1" customWidth="1"/>
    <col min="6" max="6" width="15.7109375" style="7" customWidth="1"/>
    <col min="7" max="7" width="14.28515625" style="7" customWidth="1"/>
    <col min="8" max="8" width="14.5703125" style="8" customWidth="1"/>
    <col min="9" max="9" width="14.7109375" style="8" customWidth="1"/>
    <col min="10" max="10" width="9.140625" style="1"/>
    <col min="11" max="11" width="12.140625" style="1" customWidth="1"/>
    <col min="12" max="12" width="10.5703125" style="1" customWidth="1"/>
    <col min="13" max="16384" width="9.140625" style="1"/>
  </cols>
  <sheetData>
    <row r="1" spans="1:9" ht="22.5" customHeight="1">
      <c r="A1" s="28" t="s">
        <v>0</v>
      </c>
      <c r="B1" s="37"/>
      <c r="C1" s="37"/>
      <c r="D1" s="37"/>
      <c r="E1" s="37"/>
      <c r="F1" s="37"/>
      <c r="G1" s="37"/>
      <c r="H1" s="37"/>
      <c r="I1" s="37"/>
    </row>
    <row r="2" spans="1:9" ht="22.5" customHeight="1">
      <c r="A2" s="43" t="s">
        <v>76</v>
      </c>
      <c r="B2" s="46" t="s">
        <v>77</v>
      </c>
      <c r="C2" s="29" t="s">
        <v>10</v>
      </c>
      <c r="D2" s="38" t="s">
        <v>78</v>
      </c>
      <c r="E2" s="38" t="s">
        <v>1</v>
      </c>
      <c r="F2" s="32" t="s">
        <v>2</v>
      </c>
      <c r="G2" s="33"/>
      <c r="H2" s="49" t="s">
        <v>3</v>
      </c>
      <c r="I2" s="50" t="s">
        <v>4</v>
      </c>
    </row>
    <row r="3" spans="1:9" ht="22.5" customHeight="1">
      <c r="A3" s="44"/>
      <c r="B3" s="47"/>
      <c r="C3" s="30"/>
      <c r="D3" s="41"/>
      <c r="E3" s="39"/>
      <c r="F3" s="34"/>
      <c r="G3" s="35"/>
      <c r="H3" s="51"/>
      <c r="I3" s="52"/>
    </row>
    <row r="4" spans="1:9" ht="22.5" customHeight="1">
      <c r="A4" s="45"/>
      <c r="B4" s="48"/>
      <c r="C4" s="31"/>
      <c r="D4" s="42"/>
      <c r="E4" s="40"/>
      <c r="F4" s="10" t="s">
        <v>5</v>
      </c>
      <c r="G4" s="9" t="s">
        <v>6</v>
      </c>
      <c r="H4" s="53"/>
      <c r="I4" s="54"/>
    </row>
    <row r="5" spans="1:9" s="2" customFormat="1" ht="16.5" customHeight="1">
      <c r="A5" s="11">
        <v>1</v>
      </c>
      <c r="B5" s="11">
        <v>2</v>
      </c>
      <c r="C5" s="11">
        <v>3</v>
      </c>
      <c r="D5" s="11">
        <v>4</v>
      </c>
      <c r="E5" s="12">
        <v>5</v>
      </c>
      <c r="F5" s="11">
        <v>6</v>
      </c>
      <c r="G5" s="11">
        <v>7</v>
      </c>
      <c r="H5" s="11">
        <v>8</v>
      </c>
      <c r="I5" s="11">
        <v>9</v>
      </c>
    </row>
    <row r="6" spans="1:9" ht="22.5" customHeight="1">
      <c r="A6" s="3" t="s">
        <v>13</v>
      </c>
      <c r="B6" s="3" t="s">
        <v>14</v>
      </c>
      <c r="C6" s="13" t="s">
        <v>7</v>
      </c>
      <c r="D6" s="14">
        <v>1901</v>
      </c>
      <c r="E6" s="8">
        <v>13054754</v>
      </c>
      <c r="F6" s="2" t="s">
        <v>11</v>
      </c>
      <c r="G6" s="2" t="s">
        <v>12</v>
      </c>
      <c r="H6" s="8">
        <v>6582105</v>
      </c>
      <c r="I6" s="8">
        <f>(E6-H6)</f>
        <v>6472649</v>
      </c>
    </row>
    <row r="7" spans="1:9" ht="22.5" customHeight="1">
      <c r="C7" s="13"/>
      <c r="D7" s="14">
        <v>1911</v>
      </c>
      <c r="E7" s="8">
        <v>13525251</v>
      </c>
      <c r="F7" s="15">
        <f>E7-E6</f>
        <v>470497</v>
      </c>
      <c r="G7" s="16">
        <f t="shared" ref="G7:G17" si="0">F7*100/E6</f>
        <v>3.604028080498491</v>
      </c>
      <c r="H7" s="8">
        <v>6827801</v>
      </c>
      <c r="I7" s="8">
        <f t="shared" ref="I7:I16" si="1">(E7-H7)</f>
        <v>6697450</v>
      </c>
    </row>
    <row r="8" spans="1:9" ht="22.5" customHeight="1">
      <c r="C8" s="13"/>
      <c r="D8" s="14">
        <v>1921</v>
      </c>
      <c r="E8" s="8">
        <v>13377599</v>
      </c>
      <c r="F8" s="17">
        <f>E8-E7</f>
        <v>-147652</v>
      </c>
      <c r="G8" s="18">
        <f>F8*100/E7</f>
        <v>-1.0916765980904901</v>
      </c>
      <c r="H8" s="8">
        <v>6793718</v>
      </c>
      <c r="I8" s="8">
        <f t="shared" si="1"/>
        <v>6583881</v>
      </c>
    </row>
    <row r="9" spans="1:9" ht="22.5" customHeight="1">
      <c r="C9" s="13"/>
      <c r="D9" s="14">
        <v>1931</v>
      </c>
      <c r="E9" s="8">
        <v>14632992</v>
      </c>
      <c r="F9" s="15">
        <f>E9-E8</f>
        <v>1255393</v>
      </c>
      <c r="G9" s="16">
        <f t="shared" si="0"/>
        <v>9.3842923532092719</v>
      </c>
      <c r="H9" s="8">
        <v>7445458</v>
      </c>
      <c r="I9" s="8">
        <f t="shared" si="1"/>
        <v>7187534</v>
      </c>
    </row>
    <row r="10" spans="1:9" ht="22.5" customHeight="1">
      <c r="C10" s="13"/>
      <c r="D10" s="14">
        <v>1941</v>
      </c>
      <c r="E10" s="8">
        <v>16255368</v>
      </c>
      <c r="F10" s="15">
        <f t="shared" ref="F10:F17" si="2">E10-E9</f>
        <v>1622376</v>
      </c>
      <c r="G10" s="16">
        <f t="shared" si="0"/>
        <v>11.087110551280285</v>
      </c>
      <c r="H10" s="8">
        <v>8294043</v>
      </c>
      <c r="I10" s="8">
        <f t="shared" si="1"/>
        <v>7961325</v>
      </c>
    </row>
    <row r="11" spans="1:9" ht="22.5" customHeight="1">
      <c r="C11" s="13"/>
      <c r="D11" s="14">
        <v>1951</v>
      </c>
      <c r="E11" s="8">
        <v>19401956</v>
      </c>
      <c r="F11" s="15">
        <f t="shared" si="2"/>
        <v>3146588</v>
      </c>
      <c r="G11" s="16">
        <f t="shared" si="0"/>
        <v>19.35722402593408</v>
      </c>
      <c r="H11" s="8">
        <v>9866923</v>
      </c>
      <c r="I11" s="8">
        <f t="shared" si="1"/>
        <v>9535033</v>
      </c>
    </row>
    <row r="12" spans="1:9" ht="22.5" customHeight="1">
      <c r="C12" s="13"/>
      <c r="D12" s="14">
        <v>1961</v>
      </c>
      <c r="E12" s="8">
        <v>23586772</v>
      </c>
      <c r="F12" s="15">
        <f t="shared" si="2"/>
        <v>4184816</v>
      </c>
      <c r="G12" s="16">
        <f t="shared" si="0"/>
        <v>21.56904180176473</v>
      </c>
      <c r="H12" s="8">
        <v>12040923</v>
      </c>
      <c r="I12" s="8">
        <f t="shared" si="1"/>
        <v>11545849</v>
      </c>
    </row>
    <row r="13" spans="1:9" ht="22.5" customHeight="1">
      <c r="C13" s="13"/>
      <c r="D13" s="14">
        <v>1971</v>
      </c>
      <c r="E13" s="8">
        <v>29299014</v>
      </c>
      <c r="F13" s="15">
        <f t="shared" si="2"/>
        <v>5712242</v>
      </c>
      <c r="G13" s="16">
        <f t="shared" si="0"/>
        <v>24.217989642669206</v>
      </c>
      <c r="H13" s="8">
        <v>14971900</v>
      </c>
      <c r="I13" s="8">
        <f t="shared" si="1"/>
        <v>14327114</v>
      </c>
    </row>
    <row r="14" spans="1:9" ht="22.5" customHeight="1">
      <c r="C14" s="13"/>
      <c r="D14" s="14">
        <v>1981</v>
      </c>
      <c r="E14" s="8">
        <v>37135714</v>
      </c>
      <c r="F14" s="15">
        <f t="shared" si="2"/>
        <v>7836700</v>
      </c>
      <c r="G14" s="16">
        <f t="shared" si="0"/>
        <v>26.747316479660373</v>
      </c>
      <c r="H14" s="8">
        <v>18922627</v>
      </c>
      <c r="I14" s="8">
        <f t="shared" si="1"/>
        <v>18213087</v>
      </c>
    </row>
    <row r="15" spans="1:9" ht="22.5" customHeight="1">
      <c r="C15" s="13"/>
      <c r="D15" s="14">
        <v>1991</v>
      </c>
      <c r="E15" s="8">
        <v>44977201</v>
      </c>
      <c r="F15" s="15">
        <f t="shared" si="2"/>
        <v>7841487</v>
      </c>
      <c r="G15" s="16">
        <f t="shared" si="0"/>
        <v>21.115756654093147</v>
      </c>
      <c r="H15" s="8">
        <v>22951917</v>
      </c>
      <c r="I15" s="8">
        <f t="shared" si="1"/>
        <v>22025284</v>
      </c>
    </row>
    <row r="16" spans="1:9" ht="22.5" customHeight="1">
      <c r="C16" s="13"/>
      <c r="D16" s="14">
        <v>2001</v>
      </c>
      <c r="E16" s="8">
        <v>52850562</v>
      </c>
      <c r="F16" s="15">
        <f t="shared" si="2"/>
        <v>7873361</v>
      </c>
      <c r="G16" s="16">
        <f t="shared" si="0"/>
        <v>17.505226703635916</v>
      </c>
      <c r="H16" s="8">
        <v>26898918</v>
      </c>
      <c r="I16" s="8">
        <f t="shared" si="1"/>
        <v>25951644</v>
      </c>
    </row>
    <row r="17" spans="1:9" ht="22.5" customHeight="1">
      <c r="C17" s="19"/>
      <c r="D17" s="14">
        <v>2011</v>
      </c>
      <c r="E17" s="8">
        <v>61095297</v>
      </c>
      <c r="F17" s="15">
        <f t="shared" si="2"/>
        <v>8244735</v>
      </c>
      <c r="G17" s="16">
        <f t="shared" si="0"/>
        <v>15.600089550608752</v>
      </c>
      <c r="H17" s="8">
        <v>30966657</v>
      </c>
      <c r="I17" s="8">
        <v>30128640</v>
      </c>
    </row>
    <row r="18" spans="1:9" ht="22.5" customHeight="1">
      <c r="C18" s="19"/>
      <c r="D18" s="14"/>
      <c r="F18" s="8"/>
      <c r="G18" s="20"/>
    </row>
    <row r="19" spans="1:9" ht="22.5" customHeight="1">
      <c r="A19" s="3" t="s">
        <v>13</v>
      </c>
      <c r="B19" s="3" t="s">
        <v>15</v>
      </c>
      <c r="C19" s="4" t="s">
        <v>45</v>
      </c>
      <c r="D19" s="14">
        <v>1901</v>
      </c>
      <c r="E19" s="8">
        <v>1131186</v>
      </c>
      <c r="F19" s="2" t="s">
        <v>11</v>
      </c>
      <c r="G19" s="2" t="s">
        <v>12</v>
      </c>
      <c r="H19" s="8">
        <v>571263</v>
      </c>
      <c r="I19" s="8">
        <f>(E19-H19)</f>
        <v>559923</v>
      </c>
    </row>
    <row r="20" spans="1:9" ht="22.5" customHeight="1">
      <c r="D20" s="14">
        <v>1911</v>
      </c>
      <c r="E20" s="8">
        <v>1083804</v>
      </c>
      <c r="F20" s="17">
        <f>E20-E19</f>
        <v>-47382</v>
      </c>
      <c r="G20" s="18">
        <f>F20*100/E19</f>
        <v>-4.1887010624247472</v>
      </c>
      <c r="H20" s="8">
        <v>551009</v>
      </c>
      <c r="I20" s="8">
        <f t="shared" ref="I20:I29" si="3">(E20-H20)</f>
        <v>532795</v>
      </c>
    </row>
    <row r="21" spans="1:9" ht="22.5" customHeight="1">
      <c r="D21" s="14">
        <v>1921</v>
      </c>
      <c r="E21" s="8">
        <v>1088763</v>
      </c>
      <c r="F21" s="15">
        <f t="shared" ref="F21:F30" si="4">E21-E20</f>
        <v>4959</v>
      </c>
      <c r="G21" s="16">
        <f t="shared" ref="G21:G30" si="5">F21*100/E20</f>
        <v>0.45755505608025066</v>
      </c>
      <c r="H21" s="8">
        <v>556408</v>
      </c>
      <c r="I21" s="8">
        <f t="shared" si="3"/>
        <v>532355</v>
      </c>
    </row>
    <row r="22" spans="1:9" ht="22.5" customHeight="1">
      <c r="D22" s="14">
        <v>1931</v>
      </c>
      <c r="E22" s="8">
        <v>1237223</v>
      </c>
      <c r="F22" s="15">
        <f t="shared" si="4"/>
        <v>148460</v>
      </c>
      <c r="G22" s="16">
        <f t="shared" si="5"/>
        <v>13.635658081694547</v>
      </c>
      <c r="H22" s="8">
        <v>633783</v>
      </c>
      <c r="I22" s="8">
        <f t="shared" si="3"/>
        <v>603440</v>
      </c>
    </row>
    <row r="23" spans="1:9" ht="22.5" customHeight="1">
      <c r="D23" s="14">
        <v>1941</v>
      </c>
      <c r="E23" s="8">
        <v>1410054</v>
      </c>
      <c r="F23" s="15">
        <f t="shared" si="4"/>
        <v>172831</v>
      </c>
      <c r="G23" s="16">
        <f t="shared" si="5"/>
        <v>13.969268272574952</v>
      </c>
      <c r="H23" s="8">
        <v>724345</v>
      </c>
      <c r="I23" s="8">
        <f t="shared" si="3"/>
        <v>685709</v>
      </c>
    </row>
    <row r="24" spans="1:9" ht="22.5" customHeight="1">
      <c r="D24" s="14">
        <v>1951</v>
      </c>
      <c r="E24" s="8">
        <v>1645620</v>
      </c>
      <c r="F24" s="15">
        <f t="shared" si="4"/>
        <v>235566</v>
      </c>
      <c r="G24" s="16">
        <f t="shared" si="5"/>
        <v>16.706168699922131</v>
      </c>
      <c r="H24" s="8">
        <v>841366</v>
      </c>
      <c r="I24" s="8">
        <f t="shared" si="3"/>
        <v>804254</v>
      </c>
    </row>
    <row r="25" spans="1:9" ht="22.5" customHeight="1">
      <c r="D25" s="14">
        <v>1961</v>
      </c>
      <c r="E25" s="8">
        <v>1983498</v>
      </c>
      <c r="F25" s="15">
        <f t="shared" si="4"/>
        <v>337878</v>
      </c>
      <c r="G25" s="16">
        <f t="shared" si="5"/>
        <v>20.531957560068545</v>
      </c>
      <c r="H25" s="8">
        <v>1016389</v>
      </c>
      <c r="I25" s="8">
        <f t="shared" si="3"/>
        <v>967109</v>
      </c>
    </row>
    <row r="26" spans="1:9" ht="22.5" customHeight="1">
      <c r="D26" s="14">
        <v>1971</v>
      </c>
      <c r="E26" s="8">
        <v>2422994</v>
      </c>
      <c r="F26" s="15">
        <f t="shared" si="4"/>
        <v>439496</v>
      </c>
      <c r="G26" s="16">
        <f t="shared" si="5"/>
        <v>22.157622543607303</v>
      </c>
      <c r="H26" s="8">
        <v>1244627</v>
      </c>
      <c r="I26" s="8">
        <f t="shared" si="3"/>
        <v>1178367</v>
      </c>
    </row>
    <row r="27" spans="1:9" ht="22.5" customHeight="1">
      <c r="D27" s="14">
        <v>1981</v>
      </c>
      <c r="E27" s="8">
        <v>2978913</v>
      </c>
      <c r="F27" s="15">
        <f t="shared" si="4"/>
        <v>555919</v>
      </c>
      <c r="G27" s="16">
        <f t="shared" si="5"/>
        <v>22.943474065556909</v>
      </c>
      <c r="H27" s="8">
        <v>1522476</v>
      </c>
      <c r="I27" s="8">
        <f t="shared" si="3"/>
        <v>1456437</v>
      </c>
    </row>
    <row r="28" spans="1:9" ht="22.5" customHeight="1">
      <c r="D28" s="14">
        <v>1991</v>
      </c>
      <c r="E28" s="8">
        <v>3583606</v>
      </c>
      <c r="F28" s="15">
        <f t="shared" si="4"/>
        <v>604693</v>
      </c>
      <c r="G28" s="16">
        <f t="shared" si="5"/>
        <v>20.299115818421015</v>
      </c>
      <c r="H28" s="8">
        <v>1834005</v>
      </c>
      <c r="I28" s="8">
        <f t="shared" si="3"/>
        <v>1749601</v>
      </c>
    </row>
    <row r="29" spans="1:9" ht="22.5" customHeight="1">
      <c r="D29" s="14">
        <v>2001</v>
      </c>
      <c r="E29" s="8">
        <v>4214505</v>
      </c>
      <c r="F29" s="15">
        <f t="shared" si="4"/>
        <v>630899</v>
      </c>
      <c r="G29" s="16">
        <f t="shared" si="5"/>
        <v>17.605144092291397</v>
      </c>
      <c r="H29" s="8">
        <v>2150090</v>
      </c>
      <c r="I29" s="8">
        <f t="shared" si="3"/>
        <v>2064415</v>
      </c>
    </row>
    <row r="30" spans="1:9" ht="22.5" customHeight="1">
      <c r="D30" s="14">
        <v>2011</v>
      </c>
      <c r="E30" s="8">
        <v>4779661</v>
      </c>
      <c r="F30" s="15">
        <f t="shared" si="4"/>
        <v>565156</v>
      </c>
      <c r="G30" s="16">
        <f t="shared" si="5"/>
        <v>13.409783592616453</v>
      </c>
      <c r="H30" s="8">
        <v>2423063</v>
      </c>
      <c r="I30" s="8">
        <v>2356598</v>
      </c>
    </row>
    <row r="31" spans="1:9" ht="22.5" customHeight="1">
      <c r="D31" s="14"/>
      <c r="F31" s="8"/>
      <c r="G31" s="20"/>
    </row>
    <row r="32" spans="1:9" ht="22.5" customHeight="1">
      <c r="A32" s="3" t="s">
        <v>13</v>
      </c>
      <c r="B32" s="3" t="s">
        <v>16</v>
      </c>
      <c r="C32" s="4" t="s">
        <v>46</v>
      </c>
      <c r="D32" s="14">
        <v>1901</v>
      </c>
      <c r="E32" s="8">
        <v>466200</v>
      </c>
      <c r="F32" s="2" t="s">
        <v>11</v>
      </c>
      <c r="G32" s="2" t="s">
        <v>12</v>
      </c>
      <c r="H32" s="8">
        <v>233202</v>
      </c>
      <c r="I32" s="8">
        <f>(E32-H32)</f>
        <v>232998</v>
      </c>
    </row>
    <row r="33" spans="1:14" ht="22.5" customHeight="1">
      <c r="D33" s="14">
        <v>1911</v>
      </c>
      <c r="E33" s="8">
        <v>490668</v>
      </c>
      <c r="F33" s="15">
        <f t="shared" ref="F33" si="6">E33-E32</f>
        <v>24468</v>
      </c>
      <c r="G33" s="16">
        <f t="shared" ref="G33" si="7">F33*100/E32</f>
        <v>5.2483912483912487</v>
      </c>
      <c r="H33" s="8">
        <v>245897</v>
      </c>
      <c r="I33" s="8">
        <f t="shared" ref="I33:I42" si="8">(E33-H33)</f>
        <v>244771</v>
      </c>
    </row>
    <row r="34" spans="1:14" ht="22.5" customHeight="1">
      <c r="D34" s="14">
        <v>1921</v>
      </c>
      <c r="E34" s="8">
        <v>467062</v>
      </c>
      <c r="F34" s="17">
        <f>E34-E33</f>
        <v>-23606</v>
      </c>
      <c r="G34" s="18">
        <f>F34*100/E33</f>
        <v>-4.8109923614338008</v>
      </c>
      <c r="H34" s="8">
        <v>236551</v>
      </c>
      <c r="I34" s="8">
        <f t="shared" si="8"/>
        <v>230511</v>
      </c>
    </row>
    <row r="35" spans="1:14" ht="22.5" customHeight="1">
      <c r="D35" s="14">
        <v>1931</v>
      </c>
      <c r="E35" s="8">
        <v>502540</v>
      </c>
      <c r="F35" s="15">
        <f t="shared" ref="F35:F43" si="9">E35-E34</f>
        <v>35478</v>
      </c>
      <c r="G35" s="16">
        <f t="shared" ref="G35:G43" si="10">F35*100/E34</f>
        <v>7.5959936796399621</v>
      </c>
      <c r="H35" s="8">
        <v>253305</v>
      </c>
      <c r="I35" s="8">
        <f t="shared" si="8"/>
        <v>249235</v>
      </c>
    </row>
    <row r="36" spans="1:14" ht="22.5" customHeight="1">
      <c r="D36" s="14">
        <v>1941</v>
      </c>
      <c r="E36" s="8">
        <v>570522</v>
      </c>
      <c r="F36" s="15">
        <f t="shared" si="9"/>
        <v>67982</v>
      </c>
      <c r="G36" s="16">
        <f t="shared" si="10"/>
        <v>13.527679388705376</v>
      </c>
      <c r="H36" s="8">
        <v>288617</v>
      </c>
      <c r="I36" s="8">
        <f t="shared" si="8"/>
        <v>281905</v>
      </c>
    </row>
    <row r="37" spans="1:14" ht="22.5" customHeight="1">
      <c r="D37" s="14">
        <v>1951</v>
      </c>
      <c r="E37" s="8">
        <v>661645</v>
      </c>
      <c r="F37" s="15">
        <f t="shared" si="9"/>
        <v>91123</v>
      </c>
      <c r="G37" s="16">
        <f t="shared" si="10"/>
        <v>15.971864362811601</v>
      </c>
      <c r="H37" s="8">
        <v>331353</v>
      </c>
      <c r="I37" s="8">
        <f t="shared" si="8"/>
        <v>330292</v>
      </c>
      <c r="J37" s="5"/>
      <c r="K37" s="5"/>
      <c r="L37" s="5"/>
      <c r="M37" s="6"/>
      <c r="N37" s="6"/>
    </row>
    <row r="38" spans="1:14" ht="22.5" customHeight="1">
      <c r="D38" s="14">
        <v>1961</v>
      </c>
      <c r="E38" s="8">
        <v>771602</v>
      </c>
      <c r="F38" s="15">
        <f t="shared" si="9"/>
        <v>109957</v>
      </c>
      <c r="G38" s="16">
        <f t="shared" si="10"/>
        <v>16.61873058815528</v>
      </c>
      <c r="H38" s="8">
        <v>388409</v>
      </c>
      <c r="I38" s="8">
        <f t="shared" si="8"/>
        <v>383193</v>
      </c>
      <c r="J38" s="5"/>
      <c r="K38" s="5"/>
      <c r="L38" s="5"/>
      <c r="M38" s="6"/>
      <c r="N38" s="6"/>
    </row>
    <row r="39" spans="1:14" ht="22.5" customHeight="1">
      <c r="D39" s="14">
        <v>1971</v>
      </c>
      <c r="E39" s="8">
        <v>931651</v>
      </c>
      <c r="F39" s="15">
        <f t="shared" si="9"/>
        <v>160049</v>
      </c>
      <c r="G39" s="16">
        <f t="shared" si="10"/>
        <v>20.742429387171107</v>
      </c>
      <c r="H39" s="8">
        <v>468773</v>
      </c>
      <c r="I39" s="8">
        <f t="shared" si="8"/>
        <v>462878</v>
      </c>
      <c r="J39" s="5"/>
      <c r="K39" s="5"/>
      <c r="L39" s="5"/>
      <c r="M39" s="6"/>
      <c r="N39" s="6"/>
    </row>
    <row r="40" spans="1:14" ht="22.5" customHeight="1">
      <c r="D40" s="14">
        <v>1981</v>
      </c>
      <c r="E40" s="8">
        <v>1151005</v>
      </c>
      <c r="F40" s="15">
        <f t="shared" si="9"/>
        <v>219354</v>
      </c>
      <c r="G40" s="16">
        <f t="shared" si="10"/>
        <v>23.544653523690737</v>
      </c>
      <c r="H40" s="8">
        <v>576484</v>
      </c>
      <c r="I40" s="8">
        <f t="shared" si="8"/>
        <v>574521</v>
      </c>
      <c r="J40" s="5"/>
      <c r="K40" s="5"/>
      <c r="L40" s="5"/>
      <c r="M40" s="6"/>
      <c r="N40" s="6"/>
    </row>
    <row r="41" spans="1:14" ht="22.5" customHeight="1">
      <c r="D41" s="14">
        <v>1991</v>
      </c>
      <c r="E41" s="8">
        <v>1390259</v>
      </c>
      <c r="F41" s="15">
        <f t="shared" si="9"/>
        <v>239254</v>
      </c>
      <c r="G41" s="16">
        <f t="shared" si="10"/>
        <v>20.786530032449903</v>
      </c>
      <c r="H41" s="8">
        <v>701515</v>
      </c>
      <c r="I41" s="8">
        <f t="shared" si="8"/>
        <v>688744</v>
      </c>
      <c r="J41" s="5"/>
      <c r="K41" s="5"/>
      <c r="L41" s="5"/>
      <c r="M41" s="6"/>
      <c r="N41" s="6"/>
    </row>
    <row r="42" spans="1:14" ht="22.5" customHeight="1">
      <c r="D42" s="14">
        <v>2001</v>
      </c>
      <c r="E42" s="8">
        <v>1651892</v>
      </c>
      <c r="F42" s="15">
        <f t="shared" si="9"/>
        <v>261633</v>
      </c>
      <c r="G42" s="16">
        <f t="shared" si="10"/>
        <v>18.819011421612807</v>
      </c>
      <c r="H42" s="8">
        <v>834247</v>
      </c>
      <c r="I42" s="8">
        <f t="shared" si="8"/>
        <v>817645</v>
      </c>
      <c r="J42" s="5"/>
      <c r="K42" s="5"/>
      <c r="L42" s="5"/>
      <c r="M42" s="6"/>
      <c r="N42" s="6"/>
    </row>
    <row r="43" spans="1:14" ht="22.5" customHeight="1">
      <c r="D43" s="14">
        <v>2011</v>
      </c>
      <c r="E43" s="8">
        <v>1889752</v>
      </c>
      <c r="F43" s="15">
        <f t="shared" si="9"/>
        <v>237860</v>
      </c>
      <c r="G43" s="16">
        <f t="shared" si="10"/>
        <v>14.399246439839892</v>
      </c>
      <c r="H43" s="8">
        <v>950111</v>
      </c>
      <c r="I43" s="8">
        <v>939641</v>
      </c>
      <c r="J43" s="5"/>
      <c r="K43" s="5"/>
      <c r="L43" s="5"/>
      <c r="M43" s="6"/>
      <c r="N43" s="6"/>
    </row>
    <row r="44" spans="1:14" ht="22.5" customHeight="1">
      <c r="D44" s="14"/>
      <c r="F44" s="8"/>
      <c r="G44" s="20"/>
      <c r="J44" s="5"/>
      <c r="K44" s="5"/>
      <c r="L44" s="5"/>
      <c r="M44" s="6"/>
      <c r="N44" s="6"/>
    </row>
    <row r="45" spans="1:14" ht="22.5" customHeight="1">
      <c r="A45" s="3" t="s">
        <v>13</v>
      </c>
      <c r="B45" s="3" t="s">
        <v>17</v>
      </c>
      <c r="C45" s="4" t="s">
        <v>47</v>
      </c>
      <c r="D45" s="14">
        <v>1901</v>
      </c>
      <c r="E45" s="8">
        <v>436892</v>
      </c>
      <c r="F45" s="2" t="s">
        <v>11</v>
      </c>
      <c r="G45" s="2" t="s">
        <v>12</v>
      </c>
      <c r="H45" s="8">
        <v>218938</v>
      </c>
      <c r="I45" s="8">
        <f>(E45-H45)</f>
        <v>217954</v>
      </c>
      <c r="J45" s="5"/>
      <c r="K45" s="5"/>
      <c r="L45" s="5"/>
      <c r="M45" s="6"/>
      <c r="N45" s="6"/>
    </row>
    <row r="46" spans="1:14" ht="22.5" customHeight="1">
      <c r="D46" s="14">
        <v>1911</v>
      </c>
      <c r="E46" s="8">
        <v>535837</v>
      </c>
      <c r="F46" s="15">
        <f t="shared" ref="F46" si="11">E46-E45</f>
        <v>98945</v>
      </c>
      <c r="G46" s="16">
        <f t="shared" ref="G46" si="12">F46*100/E45</f>
        <v>22.647473517482581</v>
      </c>
      <c r="H46" s="8">
        <v>269873</v>
      </c>
      <c r="I46" s="8">
        <f t="shared" ref="I46:I55" si="13">(E46-H46)</f>
        <v>265964</v>
      </c>
    </row>
    <row r="47" spans="1:14" ht="22.5" customHeight="1">
      <c r="D47" s="14">
        <v>1921</v>
      </c>
      <c r="E47" s="8">
        <v>491201</v>
      </c>
      <c r="F47" s="17">
        <f>E47-E46</f>
        <v>-44636</v>
      </c>
      <c r="G47" s="18">
        <f>F47*100/E46</f>
        <v>-8.3301451747453044</v>
      </c>
      <c r="H47" s="8">
        <v>250937</v>
      </c>
      <c r="I47" s="8">
        <f t="shared" si="13"/>
        <v>240264</v>
      </c>
    </row>
    <row r="48" spans="1:14" ht="22.5" customHeight="1">
      <c r="D48" s="14">
        <v>1931</v>
      </c>
      <c r="E48" s="8">
        <v>544386</v>
      </c>
      <c r="F48" s="15">
        <f t="shared" ref="F48:F56" si="14">E48-E47</f>
        <v>53185</v>
      </c>
      <c r="G48" s="16">
        <f t="shared" ref="G48:G56" si="15">F48*100/E47</f>
        <v>10.827543103536026</v>
      </c>
      <c r="H48" s="8">
        <v>277398</v>
      </c>
      <c r="I48" s="8">
        <f t="shared" si="13"/>
        <v>266988</v>
      </c>
    </row>
    <row r="49" spans="1:9" ht="22.5" customHeight="1">
      <c r="D49" s="14">
        <v>1941</v>
      </c>
      <c r="E49" s="8">
        <v>605235</v>
      </c>
      <c r="F49" s="15">
        <f t="shared" si="14"/>
        <v>60849</v>
      </c>
      <c r="G49" s="16">
        <f t="shared" si="15"/>
        <v>11.177546814209036</v>
      </c>
      <c r="H49" s="8">
        <v>310244</v>
      </c>
      <c r="I49" s="8">
        <f t="shared" si="13"/>
        <v>294991</v>
      </c>
    </row>
    <row r="50" spans="1:9" ht="22.5" customHeight="1">
      <c r="D50" s="14">
        <v>1951</v>
      </c>
      <c r="E50" s="8">
        <v>735033</v>
      </c>
      <c r="F50" s="15">
        <f t="shared" si="14"/>
        <v>129798</v>
      </c>
      <c r="G50" s="16">
        <f t="shared" si="15"/>
        <v>21.445884656373146</v>
      </c>
      <c r="H50" s="8">
        <v>374418</v>
      </c>
      <c r="I50" s="8">
        <f t="shared" si="13"/>
        <v>360615</v>
      </c>
    </row>
    <row r="51" spans="1:9" ht="22.5" customHeight="1">
      <c r="D51" s="14">
        <v>1961</v>
      </c>
      <c r="E51" s="8">
        <v>888576</v>
      </c>
      <c r="F51" s="15">
        <f t="shared" si="14"/>
        <v>153543</v>
      </c>
      <c r="G51" s="16">
        <f t="shared" si="15"/>
        <v>20.889266196211597</v>
      </c>
      <c r="H51" s="8">
        <v>451771</v>
      </c>
      <c r="I51" s="8">
        <f t="shared" si="13"/>
        <v>436805</v>
      </c>
    </row>
    <row r="52" spans="1:9" ht="22.5" customHeight="1">
      <c r="D52" s="14">
        <v>1971</v>
      </c>
      <c r="E52" s="8">
        <v>1053940</v>
      </c>
      <c r="F52" s="15">
        <f t="shared" si="14"/>
        <v>165364</v>
      </c>
      <c r="G52" s="16">
        <f t="shared" si="15"/>
        <v>18.610000720253531</v>
      </c>
      <c r="H52" s="8">
        <v>536794</v>
      </c>
      <c r="I52" s="8">
        <f t="shared" si="13"/>
        <v>517146</v>
      </c>
    </row>
    <row r="53" spans="1:9" ht="22.5" customHeight="1">
      <c r="D53" s="14">
        <v>1981</v>
      </c>
      <c r="E53" s="8">
        <v>1250777</v>
      </c>
      <c r="F53" s="15">
        <f t="shared" si="14"/>
        <v>196837</v>
      </c>
      <c r="G53" s="16">
        <f t="shared" si="15"/>
        <v>18.676300358654192</v>
      </c>
      <c r="H53" s="8">
        <v>635052</v>
      </c>
      <c r="I53" s="8">
        <f t="shared" si="13"/>
        <v>615725</v>
      </c>
    </row>
    <row r="54" spans="1:9" ht="22.5" customHeight="1">
      <c r="D54" s="14">
        <v>1991</v>
      </c>
      <c r="E54" s="8">
        <v>1537731</v>
      </c>
      <c r="F54" s="15">
        <f t="shared" si="14"/>
        <v>286954</v>
      </c>
      <c r="G54" s="16">
        <f t="shared" si="15"/>
        <v>22.942059215991339</v>
      </c>
      <c r="H54" s="8">
        <v>789504</v>
      </c>
      <c r="I54" s="8">
        <f t="shared" si="13"/>
        <v>748227</v>
      </c>
    </row>
    <row r="55" spans="1:9" ht="22.5" customHeight="1">
      <c r="D55" s="14">
        <v>2001</v>
      </c>
      <c r="E55" s="8">
        <v>1806918</v>
      </c>
      <c r="F55" s="15">
        <f t="shared" si="14"/>
        <v>269187</v>
      </c>
      <c r="G55" s="16">
        <f t="shared" si="15"/>
        <v>17.505467471228712</v>
      </c>
      <c r="H55" s="8">
        <v>926424</v>
      </c>
      <c r="I55" s="8">
        <f t="shared" si="13"/>
        <v>880494</v>
      </c>
    </row>
    <row r="56" spans="1:9" ht="22.5" customHeight="1">
      <c r="D56" s="14">
        <v>2011</v>
      </c>
      <c r="E56" s="8">
        <v>2177331</v>
      </c>
      <c r="F56" s="15">
        <f t="shared" si="14"/>
        <v>370413</v>
      </c>
      <c r="G56" s="16">
        <f t="shared" si="15"/>
        <v>20.499712770585052</v>
      </c>
      <c r="H56" s="8">
        <v>1111022</v>
      </c>
      <c r="I56" s="8">
        <v>1066309</v>
      </c>
    </row>
    <row r="57" spans="1:9" ht="22.5" customHeight="1">
      <c r="D57" s="14"/>
      <c r="F57" s="15"/>
      <c r="G57" s="16"/>
    </row>
    <row r="58" spans="1:9" ht="22.5" customHeight="1">
      <c r="A58" s="3" t="s">
        <v>13</v>
      </c>
      <c r="B58" s="3" t="s">
        <v>18</v>
      </c>
      <c r="C58" s="4" t="s">
        <v>48</v>
      </c>
      <c r="D58" s="14">
        <v>1901</v>
      </c>
      <c r="E58" s="8">
        <v>357593</v>
      </c>
      <c r="F58" s="2" t="s">
        <v>11</v>
      </c>
      <c r="G58" s="2" t="s">
        <v>12</v>
      </c>
      <c r="H58" s="8">
        <v>179668</v>
      </c>
      <c r="I58" s="8">
        <f>(E58-H58)</f>
        <v>177925</v>
      </c>
    </row>
    <row r="59" spans="1:9" ht="22.5" customHeight="1">
      <c r="D59" s="14">
        <v>1911</v>
      </c>
      <c r="E59" s="8">
        <v>425339</v>
      </c>
      <c r="F59" s="15">
        <f t="shared" ref="F59" si="16">E59-E58</f>
        <v>67746</v>
      </c>
      <c r="G59" s="16">
        <f t="shared" ref="G59" si="17">F59*100/E58</f>
        <v>18.945001719832323</v>
      </c>
      <c r="H59" s="8">
        <v>214879</v>
      </c>
      <c r="I59" s="8">
        <f t="shared" ref="I59:I68" si="18">(E59-H59)</f>
        <v>210460</v>
      </c>
    </row>
    <row r="60" spans="1:9" ht="22.5" customHeight="1">
      <c r="D60" s="14">
        <v>1921</v>
      </c>
      <c r="E60" s="8">
        <v>400606</v>
      </c>
      <c r="F60" s="17">
        <f>E60-E59</f>
        <v>-24733</v>
      </c>
      <c r="G60" s="18">
        <f>F60*100/E59</f>
        <v>-5.8148911809168684</v>
      </c>
      <c r="H60" s="8">
        <v>203572</v>
      </c>
      <c r="I60" s="8">
        <f t="shared" si="18"/>
        <v>197034</v>
      </c>
    </row>
    <row r="61" spans="1:9" ht="22.5" customHeight="1">
      <c r="D61" s="14">
        <v>1931</v>
      </c>
      <c r="E61" s="8">
        <v>438695</v>
      </c>
      <c r="F61" s="15">
        <f t="shared" ref="F61:F69" si="19">E61-E60</f>
        <v>38089</v>
      </c>
      <c r="G61" s="16">
        <f t="shared" ref="G61:G69" si="20">F61*100/E60</f>
        <v>9.5078456138949488</v>
      </c>
      <c r="H61" s="8">
        <v>223986</v>
      </c>
      <c r="I61" s="8">
        <f t="shared" si="18"/>
        <v>214709</v>
      </c>
    </row>
    <row r="62" spans="1:9" ht="22.5" customHeight="1">
      <c r="D62" s="14">
        <v>1941</v>
      </c>
      <c r="E62" s="8">
        <v>512826</v>
      </c>
      <c r="F62" s="15">
        <f t="shared" si="19"/>
        <v>74131</v>
      </c>
      <c r="G62" s="16">
        <f t="shared" si="20"/>
        <v>16.898072692873182</v>
      </c>
      <c r="H62" s="8">
        <v>263147</v>
      </c>
      <c r="I62" s="8">
        <f t="shared" si="18"/>
        <v>249679</v>
      </c>
    </row>
    <row r="63" spans="1:9" ht="22.5" customHeight="1">
      <c r="D63" s="14">
        <v>1951</v>
      </c>
      <c r="E63" s="8">
        <v>551048</v>
      </c>
      <c r="F63" s="15">
        <f t="shared" si="19"/>
        <v>38222</v>
      </c>
      <c r="G63" s="16">
        <f t="shared" si="20"/>
        <v>7.4532102506503177</v>
      </c>
      <c r="H63" s="8">
        <v>278296</v>
      </c>
      <c r="I63" s="8">
        <f t="shared" si="18"/>
        <v>272752</v>
      </c>
    </row>
    <row r="64" spans="1:9" ht="22.5" customHeight="1">
      <c r="D64" s="14">
        <v>1961</v>
      </c>
      <c r="E64" s="8">
        <v>663172</v>
      </c>
      <c r="F64" s="15">
        <f t="shared" si="19"/>
        <v>112124</v>
      </c>
      <c r="G64" s="16">
        <f t="shared" si="20"/>
        <v>20.347410751876424</v>
      </c>
      <c r="H64" s="8">
        <v>336480</v>
      </c>
      <c r="I64" s="8">
        <f t="shared" si="18"/>
        <v>326692</v>
      </c>
    </row>
    <row r="65" spans="1:14" ht="22.5" customHeight="1">
      <c r="D65" s="14">
        <v>1971</v>
      </c>
      <c r="E65" s="8">
        <v>824059</v>
      </c>
      <c r="F65" s="15">
        <f t="shared" si="19"/>
        <v>160887</v>
      </c>
      <c r="G65" s="16">
        <f t="shared" si="20"/>
        <v>24.260222084165193</v>
      </c>
      <c r="H65" s="8">
        <v>419812</v>
      </c>
      <c r="I65" s="8">
        <f t="shared" si="18"/>
        <v>404247</v>
      </c>
    </row>
    <row r="66" spans="1:14" ht="22.5" customHeight="1">
      <c r="D66" s="14">
        <v>1981</v>
      </c>
      <c r="E66" s="8">
        <v>995691</v>
      </c>
      <c r="F66" s="15">
        <f t="shared" si="19"/>
        <v>171632</v>
      </c>
      <c r="G66" s="16">
        <f t="shared" si="20"/>
        <v>20.827634914490346</v>
      </c>
      <c r="H66" s="8">
        <v>506043</v>
      </c>
      <c r="I66" s="8">
        <f t="shared" si="18"/>
        <v>489648</v>
      </c>
    </row>
    <row r="67" spans="1:14" ht="22.5" customHeight="1">
      <c r="D67" s="14">
        <v>1991</v>
      </c>
      <c r="E67" s="8">
        <v>1255799</v>
      </c>
      <c r="F67" s="15">
        <f t="shared" si="19"/>
        <v>260108</v>
      </c>
      <c r="G67" s="16">
        <f t="shared" si="20"/>
        <v>26.123365582294106</v>
      </c>
      <c r="H67" s="8">
        <v>643192</v>
      </c>
      <c r="I67" s="8">
        <f t="shared" si="18"/>
        <v>612607</v>
      </c>
    </row>
    <row r="68" spans="1:14" ht="22.5" customHeight="1">
      <c r="D68" s="14">
        <v>2001</v>
      </c>
      <c r="E68" s="8">
        <v>1502373</v>
      </c>
      <c r="F68" s="15">
        <f t="shared" si="19"/>
        <v>246574</v>
      </c>
      <c r="G68" s="16">
        <f t="shared" si="20"/>
        <v>19.634830096217627</v>
      </c>
      <c r="H68" s="8">
        <v>771022</v>
      </c>
      <c r="I68" s="8">
        <f t="shared" si="18"/>
        <v>731351</v>
      </c>
    </row>
    <row r="69" spans="1:14" ht="22.5" customHeight="1">
      <c r="D69" s="14">
        <v>2011</v>
      </c>
      <c r="E69" s="8">
        <v>1703300</v>
      </c>
      <c r="F69" s="15">
        <f t="shared" si="19"/>
        <v>200927</v>
      </c>
      <c r="G69" s="16">
        <f t="shared" si="20"/>
        <v>13.37397570376997</v>
      </c>
      <c r="H69" s="8">
        <v>870665</v>
      </c>
      <c r="I69" s="8">
        <v>832635</v>
      </c>
    </row>
    <row r="70" spans="1:14" ht="22.5" customHeight="1">
      <c r="D70" s="14"/>
      <c r="F70" s="8"/>
      <c r="G70" s="20"/>
    </row>
    <row r="71" spans="1:14" ht="22.5" customHeight="1">
      <c r="A71" s="3" t="s">
        <v>13</v>
      </c>
      <c r="B71" s="3" t="s">
        <v>19</v>
      </c>
      <c r="C71" s="4" t="s">
        <v>49</v>
      </c>
      <c r="D71" s="14">
        <v>1901</v>
      </c>
      <c r="E71" s="8">
        <v>446375</v>
      </c>
      <c r="F71" s="2" t="s">
        <v>11</v>
      </c>
      <c r="G71" s="2" t="s">
        <v>12</v>
      </c>
      <c r="H71" s="8">
        <v>224082</v>
      </c>
      <c r="I71" s="8">
        <f>(E71-H71)</f>
        <v>222293</v>
      </c>
    </row>
    <row r="72" spans="1:14" ht="22.5" customHeight="1">
      <c r="D72" s="14">
        <v>1911</v>
      </c>
      <c r="E72" s="8">
        <v>479298</v>
      </c>
      <c r="F72" s="15">
        <f t="shared" ref="F72" si="21">E72-E71</f>
        <v>32923</v>
      </c>
      <c r="G72" s="16">
        <f t="shared" ref="G72" si="22">F72*100/E71</f>
        <v>7.3756370764491743</v>
      </c>
      <c r="H72" s="8">
        <v>242275</v>
      </c>
      <c r="I72" s="8">
        <f t="shared" ref="I72:I81" si="23">(E72-H72)</f>
        <v>237023</v>
      </c>
    </row>
    <row r="73" spans="1:14" ht="22.5" customHeight="1">
      <c r="D73" s="14">
        <v>1921</v>
      </c>
      <c r="E73" s="8">
        <v>433341</v>
      </c>
      <c r="F73" s="17">
        <f>E73-E72</f>
        <v>-45957</v>
      </c>
      <c r="G73" s="18">
        <f>F73*100/E72</f>
        <v>-9.5883980321219777</v>
      </c>
      <c r="H73" s="8">
        <v>219597</v>
      </c>
      <c r="I73" s="8">
        <f t="shared" si="23"/>
        <v>213744</v>
      </c>
      <c r="J73" s="5"/>
      <c r="K73" s="5"/>
      <c r="L73" s="5"/>
      <c r="M73" s="6"/>
      <c r="N73" s="6"/>
    </row>
    <row r="74" spans="1:14" ht="22.5" customHeight="1">
      <c r="D74" s="14">
        <v>1931</v>
      </c>
      <c r="E74" s="8">
        <v>453788</v>
      </c>
      <c r="F74" s="15">
        <f t="shared" ref="F74:F82" si="24">E74-E73</f>
        <v>20447</v>
      </c>
      <c r="G74" s="16">
        <f t="shared" ref="G74:G82" si="25">F74*100/E73</f>
        <v>4.7184549811811021</v>
      </c>
      <c r="H74" s="8">
        <v>229023</v>
      </c>
      <c r="I74" s="8">
        <f t="shared" si="23"/>
        <v>224765</v>
      </c>
      <c r="J74" s="5"/>
      <c r="K74" s="5"/>
      <c r="L74" s="5"/>
      <c r="M74" s="6"/>
      <c r="N74" s="6"/>
    </row>
    <row r="75" spans="1:14" ht="22.5" customHeight="1">
      <c r="D75" s="14">
        <v>1941</v>
      </c>
      <c r="E75" s="8">
        <v>500719</v>
      </c>
      <c r="F75" s="15">
        <f t="shared" si="24"/>
        <v>46931</v>
      </c>
      <c r="G75" s="16">
        <f t="shared" si="25"/>
        <v>10.342053998783573</v>
      </c>
      <c r="H75" s="8">
        <v>254316</v>
      </c>
      <c r="I75" s="8">
        <f t="shared" si="23"/>
        <v>246403</v>
      </c>
      <c r="J75" s="5"/>
      <c r="K75" s="5"/>
      <c r="L75" s="5"/>
      <c r="M75" s="6"/>
      <c r="N75" s="6"/>
    </row>
    <row r="76" spans="1:14" ht="22.5" customHeight="1">
      <c r="D76" s="14">
        <v>1951</v>
      </c>
      <c r="E76" s="8">
        <v>531540</v>
      </c>
      <c r="F76" s="15">
        <f t="shared" si="24"/>
        <v>30821</v>
      </c>
      <c r="G76" s="16">
        <f t="shared" si="25"/>
        <v>6.1553486087006881</v>
      </c>
      <c r="H76" s="8">
        <v>265195</v>
      </c>
      <c r="I76" s="8">
        <f t="shared" si="23"/>
        <v>266345</v>
      </c>
      <c r="J76" s="5"/>
      <c r="K76" s="5"/>
      <c r="L76" s="5"/>
      <c r="M76" s="6"/>
      <c r="N76" s="6"/>
    </row>
    <row r="77" spans="1:14" ht="22.5" customHeight="1">
      <c r="D77" s="14">
        <v>1961</v>
      </c>
      <c r="E77" s="8">
        <v>634097</v>
      </c>
      <c r="F77" s="15">
        <f t="shared" si="24"/>
        <v>102557</v>
      </c>
      <c r="G77" s="16">
        <f t="shared" si="25"/>
        <v>19.294314632953306</v>
      </c>
      <c r="H77" s="8">
        <v>317961</v>
      </c>
      <c r="I77" s="8">
        <f t="shared" si="23"/>
        <v>316136</v>
      </c>
      <c r="J77" s="5"/>
      <c r="K77" s="5"/>
      <c r="L77" s="5"/>
      <c r="M77" s="6"/>
      <c r="N77" s="6"/>
    </row>
    <row r="78" spans="1:14" ht="22.5" customHeight="1">
      <c r="D78" s="14">
        <v>1971</v>
      </c>
      <c r="E78" s="8">
        <v>803812</v>
      </c>
      <c r="F78" s="15">
        <f t="shared" si="24"/>
        <v>169715</v>
      </c>
      <c r="G78" s="16">
        <f t="shared" si="25"/>
        <v>26.764832509852592</v>
      </c>
      <c r="H78" s="8">
        <v>405603</v>
      </c>
      <c r="I78" s="8">
        <f t="shared" si="23"/>
        <v>398209</v>
      </c>
      <c r="J78" s="5"/>
      <c r="K78" s="5"/>
      <c r="L78" s="5"/>
      <c r="M78" s="6"/>
      <c r="N78" s="6"/>
    </row>
    <row r="79" spans="1:14" ht="22.5" customHeight="1">
      <c r="D79" s="14">
        <v>1981</v>
      </c>
      <c r="E79" s="8">
        <v>1035600</v>
      </c>
      <c r="F79" s="15">
        <f t="shared" si="24"/>
        <v>231788</v>
      </c>
      <c r="G79" s="16">
        <f t="shared" si="25"/>
        <v>28.836096002547858</v>
      </c>
      <c r="H79" s="8">
        <v>521005</v>
      </c>
      <c r="I79" s="8">
        <f t="shared" si="23"/>
        <v>514595</v>
      </c>
      <c r="J79" s="5"/>
      <c r="K79" s="5"/>
      <c r="L79" s="5"/>
      <c r="M79" s="6"/>
      <c r="N79" s="6"/>
    </row>
    <row r="80" spans="1:14" ht="22.5" customHeight="1">
      <c r="D80" s="14">
        <v>1991</v>
      </c>
      <c r="E80" s="8">
        <v>1351809</v>
      </c>
      <c r="F80" s="15">
        <f t="shared" si="24"/>
        <v>316209</v>
      </c>
      <c r="G80" s="16">
        <f t="shared" si="25"/>
        <v>30.533893395133255</v>
      </c>
      <c r="H80" s="8">
        <v>683258</v>
      </c>
      <c r="I80" s="8">
        <f t="shared" si="23"/>
        <v>668551</v>
      </c>
      <c r="J80" s="5"/>
      <c r="K80" s="5"/>
      <c r="L80" s="5"/>
      <c r="M80" s="6"/>
      <c r="N80" s="6"/>
    </row>
    <row r="81" spans="1:14" ht="22.5" customHeight="1">
      <c r="D81" s="14">
        <v>2001</v>
      </c>
      <c r="E81" s="8">
        <v>1669762</v>
      </c>
      <c r="F81" s="15">
        <f t="shared" si="24"/>
        <v>317953</v>
      </c>
      <c r="G81" s="16">
        <f t="shared" si="25"/>
        <v>23.520556528326118</v>
      </c>
      <c r="H81" s="8">
        <v>841840</v>
      </c>
      <c r="I81" s="8">
        <f t="shared" si="23"/>
        <v>827922</v>
      </c>
      <c r="J81" s="5"/>
      <c r="K81" s="5"/>
      <c r="L81" s="5"/>
      <c r="M81" s="6"/>
      <c r="N81" s="6"/>
    </row>
    <row r="82" spans="1:14" ht="22.5" customHeight="1">
      <c r="D82" s="14">
        <v>2011</v>
      </c>
      <c r="E82" s="8">
        <v>1928812</v>
      </c>
      <c r="F82" s="15">
        <f t="shared" si="24"/>
        <v>259050</v>
      </c>
      <c r="G82" s="16">
        <f t="shared" si="25"/>
        <v>15.514187051807383</v>
      </c>
      <c r="H82" s="8">
        <v>964511</v>
      </c>
      <c r="I82" s="8">
        <v>964301</v>
      </c>
      <c r="J82" s="5"/>
      <c r="K82" s="5"/>
      <c r="L82" s="5"/>
      <c r="M82" s="6"/>
      <c r="N82" s="6"/>
    </row>
    <row r="83" spans="1:14" ht="22.5" customHeight="1">
      <c r="D83" s="14"/>
      <c r="F83" s="8"/>
      <c r="G83" s="20"/>
      <c r="J83" s="5"/>
      <c r="K83" s="5"/>
      <c r="L83" s="5"/>
      <c r="M83" s="6"/>
      <c r="N83" s="6"/>
    </row>
    <row r="84" spans="1:14" ht="22.5" customHeight="1">
      <c r="A84" s="3" t="s">
        <v>13</v>
      </c>
      <c r="B84" s="3" t="s">
        <v>20</v>
      </c>
      <c r="C84" s="4" t="s">
        <v>50</v>
      </c>
      <c r="D84" s="14">
        <v>1901</v>
      </c>
      <c r="E84" s="8">
        <v>284184</v>
      </c>
      <c r="F84" s="2" t="s">
        <v>11</v>
      </c>
      <c r="G84" s="2" t="s">
        <v>12</v>
      </c>
      <c r="H84" s="8">
        <v>142662</v>
      </c>
      <c r="I84" s="8">
        <f>(E84-H84)</f>
        <v>141522</v>
      </c>
      <c r="J84" s="5"/>
      <c r="K84" s="5"/>
      <c r="L84" s="5"/>
      <c r="M84" s="6"/>
      <c r="N84" s="6"/>
    </row>
    <row r="85" spans="1:14" ht="22.5" customHeight="1">
      <c r="D85" s="14">
        <v>1911</v>
      </c>
      <c r="E85" s="8">
        <v>305145</v>
      </c>
      <c r="F85" s="15">
        <f t="shared" ref="F85" si="26">E85-E84</f>
        <v>20961</v>
      </c>
      <c r="G85" s="16">
        <f t="shared" ref="G85" si="27">F85*100/E84</f>
        <v>7.3758550798074483</v>
      </c>
      <c r="H85" s="8">
        <v>154244</v>
      </c>
      <c r="I85" s="8">
        <f t="shared" ref="I85:I94" si="28">(E85-H85)</f>
        <v>150901</v>
      </c>
      <c r="J85" s="5"/>
      <c r="K85" s="5"/>
      <c r="L85" s="5"/>
      <c r="M85" s="6"/>
      <c r="N85" s="6"/>
    </row>
    <row r="86" spans="1:14" ht="22.5" customHeight="1">
      <c r="D86" s="14">
        <v>1921</v>
      </c>
      <c r="E86" s="8">
        <v>290083</v>
      </c>
      <c r="F86" s="17">
        <f>E86-E85</f>
        <v>-15062</v>
      </c>
      <c r="G86" s="18">
        <f>F86*100/E85</f>
        <v>-4.9360140261187304</v>
      </c>
      <c r="H86" s="8">
        <v>147000</v>
      </c>
      <c r="I86" s="8">
        <f t="shared" si="28"/>
        <v>143083</v>
      </c>
      <c r="J86" s="5"/>
      <c r="K86" s="5"/>
      <c r="L86" s="5"/>
      <c r="M86" s="6"/>
      <c r="N86" s="6"/>
    </row>
    <row r="87" spans="1:14" ht="22.5" customHeight="1">
      <c r="D87" s="14">
        <v>1931</v>
      </c>
      <c r="E87" s="8">
        <v>317262</v>
      </c>
      <c r="F87" s="15">
        <f t="shared" ref="F87:F95" si="29">E87-E86</f>
        <v>27179</v>
      </c>
      <c r="G87" s="16">
        <f t="shared" ref="G87:G95" si="30">F87*100/E86</f>
        <v>9.3693873822319826</v>
      </c>
      <c r="H87" s="8">
        <v>160119</v>
      </c>
      <c r="I87" s="8">
        <f t="shared" si="28"/>
        <v>157143</v>
      </c>
      <c r="J87" s="5"/>
      <c r="K87" s="5"/>
      <c r="L87" s="5"/>
      <c r="M87" s="6"/>
      <c r="N87" s="6"/>
    </row>
    <row r="88" spans="1:14" ht="22.5" customHeight="1">
      <c r="D88" s="14">
        <v>1941</v>
      </c>
      <c r="E88" s="8">
        <v>355851</v>
      </c>
      <c r="F88" s="15">
        <f t="shared" si="29"/>
        <v>38589</v>
      </c>
      <c r="G88" s="16">
        <f t="shared" si="30"/>
        <v>12.163133309378368</v>
      </c>
      <c r="H88" s="8">
        <v>180737</v>
      </c>
      <c r="I88" s="8">
        <f t="shared" si="28"/>
        <v>175114</v>
      </c>
      <c r="J88" s="5"/>
      <c r="K88" s="5"/>
      <c r="L88" s="5"/>
      <c r="M88" s="6"/>
      <c r="N88" s="6"/>
    </row>
    <row r="89" spans="1:14" ht="22.5" customHeight="1">
      <c r="D89" s="14">
        <v>1951</v>
      </c>
      <c r="E89" s="8">
        <v>421043</v>
      </c>
      <c r="F89" s="15">
        <f t="shared" si="29"/>
        <v>65192</v>
      </c>
      <c r="G89" s="16">
        <f t="shared" si="30"/>
        <v>18.32002720239651</v>
      </c>
      <c r="H89" s="8">
        <v>213975</v>
      </c>
      <c r="I89" s="8">
        <f t="shared" si="28"/>
        <v>207068</v>
      </c>
      <c r="J89" s="5"/>
      <c r="K89" s="5"/>
      <c r="L89" s="5"/>
      <c r="M89" s="6"/>
      <c r="N89" s="6"/>
    </row>
    <row r="90" spans="1:14" ht="22.5" customHeight="1">
      <c r="D90" s="14">
        <v>1961</v>
      </c>
      <c r="E90" s="8">
        <v>465545</v>
      </c>
      <c r="F90" s="15">
        <f t="shared" si="29"/>
        <v>44502</v>
      </c>
      <c r="G90" s="16">
        <f t="shared" si="30"/>
        <v>10.569466776552513</v>
      </c>
      <c r="H90" s="8">
        <v>235948</v>
      </c>
      <c r="I90" s="8">
        <f t="shared" si="28"/>
        <v>229597</v>
      </c>
      <c r="J90" s="5"/>
      <c r="K90" s="5"/>
      <c r="L90" s="5"/>
      <c r="M90" s="6"/>
      <c r="N90" s="6"/>
    </row>
    <row r="91" spans="1:14" ht="22.5" customHeight="1">
      <c r="D91" s="14">
        <v>1971</v>
      </c>
      <c r="E91" s="8">
        <v>611928</v>
      </c>
      <c r="F91" s="15">
        <f t="shared" si="29"/>
        <v>146383</v>
      </c>
      <c r="G91" s="16">
        <f t="shared" si="30"/>
        <v>31.443362081001837</v>
      </c>
      <c r="H91" s="8">
        <v>309147</v>
      </c>
      <c r="I91" s="8">
        <f t="shared" si="28"/>
        <v>302781</v>
      </c>
      <c r="J91" s="5"/>
      <c r="K91" s="5"/>
      <c r="L91" s="5"/>
      <c r="M91" s="6"/>
      <c r="N91" s="6"/>
    </row>
    <row r="92" spans="1:14" ht="22.5" customHeight="1">
      <c r="D92" s="14">
        <v>1981</v>
      </c>
      <c r="E92" s="8">
        <v>748222</v>
      </c>
      <c r="F92" s="15">
        <f t="shared" si="29"/>
        <v>136294</v>
      </c>
      <c r="G92" s="16">
        <f t="shared" si="30"/>
        <v>22.272881776941077</v>
      </c>
      <c r="H92" s="8">
        <v>376236</v>
      </c>
      <c r="I92" s="8">
        <f t="shared" si="28"/>
        <v>371986</v>
      </c>
      <c r="J92" s="5"/>
      <c r="K92" s="5"/>
      <c r="L92" s="5"/>
      <c r="M92" s="6"/>
      <c r="N92" s="6"/>
    </row>
    <row r="93" spans="1:14" ht="22.5" customHeight="1">
      <c r="D93" s="14">
        <v>1991</v>
      </c>
      <c r="E93" s="8">
        <v>958078</v>
      </c>
      <c r="F93" s="15">
        <f t="shared" si="29"/>
        <v>209856</v>
      </c>
      <c r="G93" s="16">
        <f t="shared" si="30"/>
        <v>28.047290777336137</v>
      </c>
      <c r="H93" s="8">
        <v>483701</v>
      </c>
      <c r="I93" s="8">
        <f t="shared" si="28"/>
        <v>474377</v>
      </c>
      <c r="J93" s="5"/>
      <c r="K93" s="5"/>
      <c r="L93" s="5"/>
      <c r="M93" s="6"/>
      <c r="N93" s="6"/>
    </row>
    <row r="94" spans="1:14" ht="22.5" customHeight="1">
      <c r="D94" s="14">
        <v>2001</v>
      </c>
      <c r="E94" s="8">
        <v>1196089</v>
      </c>
      <c r="F94" s="15">
        <f t="shared" si="29"/>
        <v>238011</v>
      </c>
      <c r="G94" s="16">
        <f t="shared" si="30"/>
        <v>24.842549354019191</v>
      </c>
      <c r="H94" s="8">
        <v>603312</v>
      </c>
      <c r="I94" s="8">
        <f t="shared" si="28"/>
        <v>592777</v>
      </c>
      <c r="J94" s="5"/>
      <c r="K94" s="5"/>
      <c r="L94" s="5"/>
      <c r="M94" s="6"/>
      <c r="N94" s="6"/>
    </row>
    <row r="95" spans="1:14" ht="22.5" customHeight="1">
      <c r="D95" s="14">
        <v>2011</v>
      </c>
      <c r="E95" s="8">
        <v>1389920</v>
      </c>
      <c r="F95" s="15">
        <f t="shared" si="29"/>
        <v>193831</v>
      </c>
      <c r="G95" s="16">
        <f t="shared" si="30"/>
        <v>16.205399430978797</v>
      </c>
      <c r="H95" s="8">
        <v>699926</v>
      </c>
      <c r="I95" s="8">
        <v>689994</v>
      </c>
      <c r="J95" s="5"/>
      <c r="K95" s="5"/>
      <c r="L95" s="5"/>
      <c r="M95" s="6"/>
      <c r="N95" s="6"/>
    </row>
    <row r="96" spans="1:14" ht="22.5" customHeight="1">
      <c r="D96" s="14"/>
      <c r="F96" s="8"/>
      <c r="G96" s="20"/>
      <c r="J96" s="5"/>
      <c r="K96" s="5"/>
      <c r="L96" s="5"/>
      <c r="M96" s="6"/>
      <c r="N96" s="6"/>
    </row>
    <row r="97" spans="1:14" ht="22.5" customHeight="1">
      <c r="A97" s="3" t="s">
        <v>13</v>
      </c>
      <c r="B97" s="3" t="s">
        <v>21</v>
      </c>
      <c r="C97" s="4" t="s">
        <v>51</v>
      </c>
      <c r="D97" s="14">
        <v>1901</v>
      </c>
      <c r="E97" s="8">
        <v>352503</v>
      </c>
      <c r="F97" s="2" t="s">
        <v>11</v>
      </c>
      <c r="G97" s="2" t="s">
        <v>12</v>
      </c>
      <c r="H97" s="8">
        <v>176650</v>
      </c>
      <c r="I97" s="8">
        <f>(E97-H97)</f>
        <v>175853</v>
      </c>
      <c r="J97" s="5"/>
      <c r="K97" s="5"/>
      <c r="L97" s="5"/>
      <c r="M97" s="6"/>
      <c r="N97" s="6"/>
    </row>
    <row r="98" spans="1:14" ht="22.5" customHeight="1">
      <c r="D98" s="14">
        <v>1911</v>
      </c>
      <c r="E98" s="8">
        <v>331414</v>
      </c>
      <c r="F98" s="17">
        <f>E98-E97</f>
        <v>-21089</v>
      </c>
      <c r="G98" s="18">
        <f>F98*100/E97</f>
        <v>-5.9826441193408284</v>
      </c>
      <c r="H98" s="8">
        <v>167683</v>
      </c>
      <c r="I98" s="8">
        <f t="shared" ref="I98:I107" si="31">(E98-H98)</f>
        <v>163731</v>
      </c>
      <c r="J98" s="5"/>
      <c r="K98" s="5"/>
      <c r="L98" s="5"/>
      <c r="M98" s="6"/>
      <c r="N98" s="6"/>
    </row>
    <row r="99" spans="1:14" ht="22.5" customHeight="1">
      <c r="D99" s="14">
        <v>1921</v>
      </c>
      <c r="E99" s="8">
        <v>350355</v>
      </c>
      <c r="F99" s="15">
        <f t="shared" ref="F99:F108" si="32">E99-E98</f>
        <v>18941</v>
      </c>
      <c r="G99" s="16">
        <f t="shared" ref="G99:G108" si="33">F99*100/E98</f>
        <v>5.7152081686350007</v>
      </c>
      <c r="H99" s="8">
        <v>175794</v>
      </c>
      <c r="I99" s="8">
        <f t="shared" si="31"/>
        <v>174561</v>
      </c>
      <c r="J99" s="5"/>
      <c r="K99" s="5"/>
      <c r="L99" s="5"/>
      <c r="M99" s="6"/>
      <c r="N99" s="6"/>
    </row>
    <row r="100" spans="1:14" ht="22.5" customHeight="1">
      <c r="D100" s="14">
        <v>1931</v>
      </c>
      <c r="E100" s="8">
        <v>350961</v>
      </c>
      <c r="F100" s="15">
        <f t="shared" si="32"/>
        <v>606</v>
      </c>
      <c r="G100" s="16">
        <f t="shared" si="33"/>
        <v>0.17296741876097102</v>
      </c>
      <c r="H100" s="8">
        <v>177151</v>
      </c>
      <c r="I100" s="8">
        <f t="shared" si="31"/>
        <v>173810</v>
      </c>
      <c r="J100" s="5"/>
      <c r="K100" s="5"/>
      <c r="L100" s="5"/>
      <c r="M100" s="6"/>
      <c r="N100" s="6"/>
    </row>
    <row r="101" spans="1:14" ht="22.5" customHeight="1">
      <c r="D101" s="14">
        <v>1941</v>
      </c>
      <c r="E101" s="8">
        <v>393739</v>
      </c>
      <c r="F101" s="15">
        <f t="shared" si="32"/>
        <v>42778</v>
      </c>
      <c r="G101" s="16">
        <f t="shared" si="33"/>
        <v>12.188818700653348</v>
      </c>
      <c r="H101" s="8">
        <v>199596</v>
      </c>
      <c r="I101" s="8">
        <f t="shared" si="31"/>
        <v>194143</v>
      </c>
      <c r="J101" s="5"/>
      <c r="K101" s="5"/>
      <c r="L101" s="5"/>
      <c r="M101" s="6"/>
      <c r="N101" s="6"/>
    </row>
    <row r="102" spans="1:14" ht="22.5" customHeight="1">
      <c r="D102" s="14">
        <v>1951</v>
      </c>
      <c r="E102" s="8">
        <v>436914</v>
      </c>
      <c r="F102" s="15">
        <f t="shared" si="32"/>
        <v>43175</v>
      </c>
      <c r="G102" s="16">
        <f t="shared" si="33"/>
        <v>10.96538569966399</v>
      </c>
      <c r="H102" s="8">
        <v>219866</v>
      </c>
      <c r="I102" s="8">
        <f t="shared" si="31"/>
        <v>217048</v>
      </c>
      <c r="J102" s="5"/>
      <c r="K102" s="5"/>
      <c r="L102" s="5"/>
      <c r="M102" s="6"/>
      <c r="N102" s="6"/>
    </row>
    <row r="103" spans="1:14" ht="22.5" customHeight="1">
      <c r="D103" s="14">
        <v>1961</v>
      </c>
      <c r="E103" s="8">
        <v>526172</v>
      </c>
      <c r="F103" s="15">
        <f t="shared" si="32"/>
        <v>89258</v>
      </c>
      <c r="G103" s="16">
        <f t="shared" si="33"/>
        <v>20.429192014904537</v>
      </c>
      <c r="H103" s="8">
        <v>265659</v>
      </c>
      <c r="I103" s="8">
        <f t="shared" si="31"/>
        <v>260513</v>
      </c>
      <c r="J103" s="5"/>
      <c r="K103" s="5"/>
      <c r="L103" s="5"/>
      <c r="M103" s="6"/>
      <c r="N103" s="6"/>
    </row>
    <row r="104" spans="1:14" ht="22.5" customHeight="1">
      <c r="D104" s="14">
        <v>1971</v>
      </c>
      <c r="E104" s="8">
        <v>622722</v>
      </c>
      <c r="F104" s="15">
        <f t="shared" si="32"/>
        <v>96550</v>
      </c>
      <c r="G104" s="16">
        <f t="shared" si="33"/>
        <v>18.34951308697536</v>
      </c>
      <c r="H104" s="8">
        <v>314076</v>
      </c>
      <c r="I104" s="8">
        <f t="shared" si="31"/>
        <v>308646</v>
      </c>
      <c r="J104" s="5"/>
      <c r="K104" s="5"/>
      <c r="L104" s="5"/>
      <c r="M104" s="6"/>
      <c r="N104" s="6"/>
    </row>
    <row r="105" spans="1:14" ht="22.5" customHeight="1">
      <c r="D105" s="14">
        <v>1981</v>
      </c>
      <c r="E105" s="8">
        <v>743345</v>
      </c>
      <c r="F105" s="15">
        <f t="shared" si="32"/>
        <v>120623</v>
      </c>
      <c r="G105" s="16">
        <f t="shared" si="33"/>
        <v>19.370280799457863</v>
      </c>
      <c r="H105" s="8">
        <v>375245</v>
      </c>
      <c r="I105" s="8">
        <f t="shared" si="31"/>
        <v>368100</v>
      </c>
      <c r="N105" s="6"/>
    </row>
    <row r="106" spans="1:14" ht="22.5" customHeight="1">
      <c r="D106" s="14">
        <v>1991</v>
      </c>
      <c r="E106" s="8">
        <v>859042</v>
      </c>
      <c r="F106" s="15">
        <f t="shared" si="32"/>
        <v>115697</v>
      </c>
      <c r="G106" s="16">
        <f t="shared" si="33"/>
        <v>15.564374550175222</v>
      </c>
      <c r="H106" s="8">
        <v>436321</v>
      </c>
      <c r="I106" s="8">
        <f t="shared" si="31"/>
        <v>422721</v>
      </c>
      <c r="N106" s="6"/>
    </row>
    <row r="107" spans="1:14" ht="22.5" customHeight="1">
      <c r="D107" s="14">
        <v>2001</v>
      </c>
      <c r="E107" s="8">
        <v>971835</v>
      </c>
      <c r="F107" s="15">
        <f t="shared" si="32"/>
        <v>112793</v>
      </c>
      <c r="G107" s="16">
        <f t="shared" si="33"/>
        <v>13.130091427427297</v>
      </c>
      <c r="H107" s="8">
        <v>493533</v>
      </c>
      <c r="I107" s="8">
        <f t="shared" si="31"/>
        <v>478302</v>
      </c>
      <c r="N107" s="6"/>
    </row>
    <row r="108" spans="1:14" ht="22.5" customHeight="1">
      <c r="D108" s="14">
        <v>2011</v>
      </c>
      <c r="E108" s="8">
        <v>1064570</v>
      </c>
      <c r="F108" s="15">
        <f t="shared" si="32"/>
        <v>92735</v>
      </c>
      <c r="G108" s="16">
        <f t="shared" si="33"/>
        <v>9.5422576877762175</v>
      </c>
      <c r="H108" s="8">
        <v>537147</v>
      </c>
      <c r="I108" s="8">
        <v>527423</v>
      </c>
      <c r="N108" s="6"/>
    </row>
    <row r="109" spans="1:14" ht="22.5" customHeight="1">
      <c r="D109" s="14"/>
      <c r="F109" s="15"/>
      <c r="G109" s="16"/>
      <c r="N109" s="6"/>
    </row>
    <row r="110" spans="1:14" ht="22.5" customHeight="1">
      <c r="A110" s="3" t="s">
        <v>13</v>
      </c>
      <c r="B110" s="3" t="s">
        <v>22</v>
      </c>
      <c r="C110" s="4" t="s">
        <v>52</v>
      </c>
      <c r="D110" s="14">
        <v>1901</v>
      </c>
      <c r="E110" s="8">
        <v>421619</v>
      </c>
      <c r="F110" s="2" t="s">
        <v>11</v>
      </c>
      <c r="G110" s="2" t="s">
        <v>12</v>
      </c>
      <c r="H110" s="8">
        <v>212568</v>
      </c>
      <c r="I110" s="8">
        <f>(E110-H110)</f>
        <v>209051</v>
      </c>
      <c r="N110" s="6"/>
    </row>
    <row r="111" spans="1:14" ht="22.5" customHeight="1">
      <c r="D111" s="14">
        <v>1911</v>
      </c>
      <c r="E111" s="8">
        <v>388289</v>
      </c>
      <c r="F111" s="17">
        <f>E111-E110</f>
        <v>-33330</v>
      </c>
      <c r="G111" s="18">
        <f>F111*100/E110</f>
        <v>-7.9052414620783216</v>
      </c>
      <c r="H111" s="8">
        <v>197114</v>
      </c>
      <c r="I111" s="8">
        <f t="shared" ref="I111:I120" si="34">(E111-H111)</f>
        <v>191175</v>
      </c>
      <c r="N111" s="6"/>
    </row>
    <row r="112" spans="1:14" ht="22.5" customHeight="1">
      <c r="D112" s="14">
        <v>1921</v>
      </c>
      <c r="E112" s="8">
        <v>397902</v>
      </c>
      <c r="F112" s="15">
        <f t="shared" ref="F112:F121" si="35">E112-E111</f>
        <v>9613</v>
      </c>
      <c r="G112" s="16">
        <f t="shared" ref="G112:G121" si="36">F112*100/E111</f>
        <v>2.4757332811385333</v>
      </c>
      <c r="H112" s="8">
        <v>203421</v>
      </c>
      <c r="I112" s="8">
        <f t="shared" si="34"/>
        <v>194481</v>
      </c>
      <c r="N112" s="6"/>
    </row>
    <row r="113" spans="1:14" ht="22.5" customHeight="1">
      <c r="D113" s="14">
        <v>1931</v>
      </c>
      <c r="E113" s="8">
        <v>430554</v>
      </c>
      <c r="F113" s="15">
        <f t="shared" si="35"/>
        <v>32652</v>
      </c>
      <c r="G113" s="16">
        <f t="shared" si="36"/>
        <v>8.2060406833843516</v>
      </c>
      <c r="H113" s="8">
        <v>222005</v>
      </c>
      <c r="I113" s="8">
        <f t="shared" si="34"/>
        <v>208549</v>
      </c>
      <c r="N113" s="6"/>
    </row>
    <row r="114" spans="1:14" ht="22.5" customHeight="1">
      <c r="D114" s="14">
        <v>1941</v>
      </c>
      <c r="E114" s="8">
        <v>466207</v>
      </c>
      <c r="F114" s="15">
        <f t="shared" si="35"/>
        <v>35653</v>
      </c>
      <c r="G114" s="16">
        <f t="shared" si="36"/>
        <v>8.2807266916577245</v>
      </c>
      <c r="H114" s="8">
        <v>240764</v>
      </c>
      <c r="I114" s="8">
        <f t="shared" si="34"/>
        <v>225443</v>
      </c>
      <c r="N114" s="6"/>
    </row>
    <row r="115" spans="1:14" ht="22.5" customHeight="1">
      <c r="D115" s="14">
        <v>1951</v>
      </c>
      <c r="E115" s="8">
        <v>551466</v>
      </c>
      <c r="F115" s="15">
        <f t="shared" si="35"/>
        <v>85259</v>
      </c>
      <c r="G115" s="16">
        <f t="shared" si="36"/>
        <v>18.287799196494262</v>
      </c>
      <c r="H115" s="8">
        <v>281643</v>
      </c>
      <c r="I115" s="8">
        <f t="shared" si="34"/>
        <v>269823</v>
      </c>
      <c r="N115" s="6"/>
    </row>
    <row r="116" spans="1:14" ht="22.5" customHeight="1">
      <c r="D116" s="14">
        <v>1961</v>
      </c>
      <c r="E116" s="8">
        <v>690668</v>
      </c>
      <c r="F116" s="15">
        <f t="shared" si="35"/>
        <v>139202</v>
      </c>
      <c r="G116" s="16">
        <f t="shared" si="36"/>
        <v>25.242172681543376</v>
      </c>
      <c r="H116" s="8">
        <v>355911</v>
      </c>
      <c r="I116" s="8">
        <f t="shared" si="34"/>
        <v>334757</v>
      </c>
      <c r="N116" s="6"/>
    </row>
    <row r="117" spans="1:14" ht="22.5" customHeight="1">
      <c r="D117" s="14">
        <v>1971</v>
      </c>
      <c r="E117" s="8">
        <v>875465</v>
      </c>
      <c r="F117" s="15">
        <f t="shared" si="35"/>
        <v>184797</v>
      </c>
      <c r="G117" s="16">
        <f t="shared" si="36"/>
        <v>26.756270740790075</v>
      </c>
      <c r="H117" s="8">
        <v>454022</v>
      </c>
      <c r="I117" s="8">
        <f t="shared" si="34"/>
        <v>421443</v>
      </c>
      <c r="N117" s="6"/>
    </row>
    <row r="118" spans="1:14" ht="22.5" customHeight="1">
      <c r="D118" s="14">
        <v>1981</v>
      </c>
      <c r="E118" s="8">
        <v>1149153</v>
      </c>
      <c r="F118" s="15">
        <f t="shared" si="35"/>
        <v>273688</v>
      </c>
      <c r="G118" s="16">
        <f t="shared" si="36"/>
        <v>31.262015043434062</v>
      </c>
      <c r="H118" s="8">
        <v>592942</v>
      </c>
      <c r="I118" s="8">
        <f t="shared" si="34"/>
        <v>556211</v>
      </c>
      <c r="N118" s="6"/>
    </row>
    <row r="119" spans="1:14" ht="22.5" customHeight="1">
      <c r="D119" s="14">
        <v>1991</v>
      </c>
      <c r="E119" s="8">
        <v>1374895</v>
      </c>
      <c r="F119" s="15">
        <f t="shared" si="35"/>
        <v>225742</v>
      </c>
      <c r="G119" s="16">
        <f t="shared" si="36"/>
        <v>19.644207516318541</v>
      </c>
      <c r="H119" s="8">
        <v>710671</v>
      </c>
      <c r="I119" s="8">
        <f t="shared" si="34"/>
        <v>664224</v>
      </c>
      <c r="N119" s="6"/>
    </row>
    <row r="120" spans="1:14" ht="22.5" customHeight="1">
      <c r="D120" s="14">
        <v>2001</v>
      </c>
      <c r="E120" s="8">
        <v>1604253</v>
      </c>
      <c r="F120" s="15">
        <f t="shared" si="35"/>
        <v>229358</v>
      </c>
      <c r="G120" s="16">
        <f t="shared" si="36"/>
        <v>16.681855705344773</v>
      </c>
      <c r="H120" s="8">
        <v>823204</v>
      </c>
      <c r="I120" s="8">
        <f t="shared" si="34"/>
        <v>781049</v>
      </c>
      <c r="N120" s="6"/>
    </row>
    <row r="121" spans="1:14" ht="22.5" customHeight="1">
      <c r="D121" s="14">
        <v>2011</v>
      </c>
      <c r="E121" s="8">
        <v>1847023</v>
      </c>
      <c r="F121" s="15">
        <f t="shared" si="35"/>
        <v>242770</v>
      </c>
      <c r="G121" s="16">
        <f t="shared" si="36"/>
        <v>15.132899860558155</v>
      </c>
      <c r="H121" s="8">
        <v>937206</v>
      </c>
      <c r="I121" s="8">
        <v>909817</v>
      </c>
      <c r="N121" s="6"/>
    </row>
    <row r="122" spans="1:14" ht="22.5" customHeight="1">
      <c r="D122" s="14"/>
      <c r="F122" s="8"/>
      <c r="G122" s="20"/>
      <c r="N122" s="6"/>
    </row>
    <row r="123" spans="1:14" ht="22.5" customHeight="1">
      <c r="A123" s="3" t="s">
        <v>13</v>
      </c>
      <c r="B123" s="3" t="s">
        <v>23</v>
      </c>
      <c r="C123" s="4" t="s">
        <v>53</v>
      </c>
      <c r="D123" s="14">
        <v>1901</v>
      </c>
      <c r="E123" s="8">
        <v>454722</v>
      </c>
      <c r="F123" s="2" t="s">
        <v>11</v>
      </c>
      <c r="G123" s="2" t="s">
        <v>12</v>
      </c>
      <c r="H123" s="8">
        <v>236165</v>
      </c>
      <c r="I123" s="8">
        <f>(E123-H123)</f>
        <v>218557</v>
      </c>
      <c r="N123" s="6"/>
    </row>
    <row r="124" spans="1:14" ht="22.5" customHeight="1">
      <c r="D124" s="14">
        <v>1911</v>
      </c>
      <c r="E124" s="8">
        <v>430755</v>
      </c>
      <c r="F124" s="17">
        <f>E124-E123</f>
        <v>-23967</v>
      </c>
      <c r="G124" s="16">
        <f t="shared" ref="G124:G134" si="37">F124*100/E123</f>
        <v>-5.2706928628920524</v>
      </c>
      <c r="H124" s="8">
        <v>220244</v>
      </c>
      <c r="I124" s="8">
        <f t="shared" ref="I124:I133" si="38">(E124-H124)</f>
        <v>210511</v>
      </c>
      <c r="N124" s="6"/>
    </row>
    <row r="125" spans="1:14" ht="22.5" customHeight="1">
      <c r="D125" s="14">
        <v>1921</v>
      </c>
      <c r="E125" s="8">
        <v>401928</v>
      </c>
      <c r="F125" s="17">
        <f>E125-E124</f>
        <v>-28827</v>
      </c>
      <c r="G125" s="16">
        <f t="shared" si="37"/>
        <v>-6.6922032245708118</v>
      </c>
      <c r="H125" s="8">
        <v>204267</v>
      </c>
      <c r="I125" s="8">
        <f t="shared" si="38"/>
        <v>197661</v>
      </c>
      <c r="N125" s="6"/>
    </row>
    <row r="126" spans="1:14" ht="22.5" customHeight="1">
      <c r="D126" s="14">
        <v>1931</v>
      </c>
      <c r="E126" s="8">
        <v>418048</v>
      </c>
      <c r="F126" s="15">
        <f t="shared" ref="F126:F134" si="39">E126-E125</f>
        <v>16120</v>
      </c>
      <c r="G126" s="16">
        <f t="shared" si="37"/>
        <v>4.0106685774566593</v>
      </c>
      <c r="H126" s="8">
        <v>214194</v>
      </c>
      <c r="I126" s="8">
        <f t="shared" si="38"/>
        <v>203854</v>
      </c>
      <c r="N126" s="6"/>
    </row>
    <row r="127" spans="1:14" ht="22.5" customHeight="1">
      <c r="D127" s="14">
        <v>1941</v>
      </c>
      <c r="E127" s="8">
        <v>441388</v>
      </c>
      <c r="F127" s="15">
        <f t="shared" si="39"/>
        <v>23340</v>
      </c>
      <c r="G127" s="16">
        <f t="shared" si="37"/>
        <v>5.5830909369259034</v>
      </c>
      <c r="H127" s="8">
        <v>224603</v>
      </c>
      <c r="I127" s="8">
        <f t="shared" si="38"/>
        <v>216785</v>
      </c>
      <c r="N127" s="6"/>
    </row>
    <row r="128" spans="1:14" ht="22.5" customHeight="1">
      <c r="D128" s="14">
        <v>1951</v>
      </c>
      <c r="E128" s="8">
        <v>518062</v>
      </c>
      <c r="F128" s="15">
        <f t="shared" si="39"/>
        <v>76674</v>
      </c>
      <c r="G128" s="16">
        <f t="shared" si="37"/>
        <v>17.371111131249602</v>
      </c>
      <c r="H128" s="8">
        <v>263357</v>
      </c>
      <c r="I128" s="8">
        <f t="shared" si="38"/>
        <v>254705</v>
      </c>
      <c r="N128" s="6"/>
    </row>
    <row r="129" spans="1:14" ht="22.5" customHeight="1">
      <c r="D129" s="14">
        <v>1961</v>
      </c>
      <c r="E129" s="8">
        <v>689862</v>
      </c>
      <c r="F129" s="15">
        <f t="shared" si="39"/>
        <v>171800</v>
      </c>
      <c r="G129" s="16">
        <f t="shared" si="37"/>
        <v>33.162053962653118</v>
      </c>
      <c r="H129" s="8">
        <v>354519</v>
      </c>
      <c r="I129" s="8">
        <f t="shared" si="38"/>
        <v>335343</v>
      </c>
      <c r="N129" s="6"/>
    </row>
    <row r="130" spans="1:14" ht="22.5" customHeight="1">
      <c r="D130" s="14">
        <v>1971</v>
      </c>
      <c r="E130" s="8">
        <v>849453</v>
      </c>
      <c r="F130" s="15">
        <f t="shared" si="39"/>
        <v>159591</v>
      </c>
      <c r="G130" s="16">
        <f t="shared" si="37"/>
        <v>23.133757186219853</v>
      </c>
      <c r="H130" s="8">
        <v>434134</v>
      </c>
      <c r="I130" s="8">
        <f t="shared" si="38"/>
        <v>415319</v>
      </c>
      <c r="J130" s="5"/>
      <c r="K130" s="5"/>
      <c r="L130" s="5"/>
      <c r="M130" s="6"/>
      <c r="N130" s="6"/>
    </row>
    <row r="131" spans="1:14" ht="22.5" customHeight="1">
      <c r="D131" s="14">
        <v>1981</v>
      </c>
      <c r="E131" s="8">
        <v>1073561</v>
      </c>
      <c r="F131" s="15">
        <f t="shared" si="39"/>
        <v>224108</v>
      </c>
      <c r="G131" s="16">
        <f t="shared" si="37"/>
        <v>26.382625054005342</v>
      </c>
      <c r="H131" s="8">
        <v>548248</v>
      </c>
      <c r="I131" s="8">
        <f t="shared" si="38"/>
        <v>525313</v>
      </c>
      <c r="J131" s="5"/>
      <c r="K131" s="5"/>
      <c r="L131" s="5"/>
      <c r="M131" s="6"/>
      <c r="N131" s="6"/>
    </row>
    <row r="132" spans="1:14" ht="22.5" customHeight="1">
      <c r="D132" s="14">
        <v>1991</v>
      </c>
      <c r="E132" s="8">
        <v>1220260</v>
      </c>
      <c r="F132" s="15">
        <f t="shared" si="39"/>
        <v>146699</v>
      </c>
      <c r="G132" s="16">
        <f t="shared" si="37"/>
        <v>13.664710249347731</v>
      </c>
      <c r="H132" s="8">
        <v>620697</v>
      </c>
      <c r="I132" s="8">
        <f t="shared" si="38"/>
        <v>599563</v>
      </c>
      <c r="J132" s="5"/>
      <c r="K132" s="5"/>
      <c r="L132" s="5"/>
      <c r="M132" s="6"/>
      <c r="N132" s="6"/>
    </row>
    <row r="133" spans="1:14" ht="22.5" customHeight="1">
      <c r="D133" s="14">
        <v>2001</v>
      </c>
      <c r="E133" s="8">
        <v>1353644</v>
      </c>
      <c r="F133" s="15">
        <f t="shared" si="39"/>
        <v>133384</v>
      </c>
      <c r="G133" s="16">
        <f t="shared" si="37"/>
        <v>10.930785242489305</v>
      </c>
      <c r="H133" s="8">
        <v>686876</v>
      </c>
      <c r="I133" s="8">
        <f t="shared" si="38"/>
        <v>666768</v>
      </c>
      <c r="J133" s="5"/>
      <c r="K133" s="5"/>
      <c r="L133" s="5"/>
      <c r="M133" s="6"/>
      <c r="N133" s="6"/>
    </row>
    <row r="134" spans="1:14" ht="22.5" customHeight="1">
      <c r="D134" s="14">
        <v>2011</v>
      </c>
      <c r="E134" s="8">
        <v>1437169</v>
      </c>
      <c r="F134" s="15">
        <f t="shared" si="39"/>
        <v>83525</v>
      </c>
      <c r="G134" s="16">
        <f t="shared" si="37"/>
        <v>6.1703815774309936</v>
      </c>
      <c r="H134" s="8">
        <v>726256</v>
      </c>
      <c r="I134" s="8">
        <v>710913</v>
      </c>
      <c r="J134" s="5"/>
      <c r="K134" s="5"/>
      <c r="L134" s="5"/>
      <c r="M134" s="6"/>
      <c r="N134" s="6"/>
    </row>
    <row r="135" spans="1:14" ht="22.5" customHeight="1">
      <c r="D135" s="14"/>
      <c r="F135" s="8"/>
      <c r="G135" s="20"/>
      <c r="J135" s="5"/>
      <c r="K135" s="5"/>
      <c r="L135" s="5"/>
      <c r="M135" s="6"/>
      <c r="N135" s="6"/>
    </row>
    <row r="136" spans="1:14" ht="22.5" customHeight="1">
      <c r="A136" s="3" t="s">
        <v>13</v>
      </c>
      <c r="B136" s="3" t="s">
        <v>24</v>
      </c>
      <c r="C136" s="4" t="s">
        <v>54</v>
      </c>
      <c r="D136" s="14">
        <v>1901</v>
      </c>
      <c r="E136" s="8">
        <v>473218</v>
      </c>
      <c r="F136" s="2" t="s">
        <v>11</v>
      </c>
      <c r="G136" s="2" t="s">
        <v>12</v>
      </c>
      <c r="H136" s="8">
        <v>239898</v>
      </c>
      <c r="I136" s="8">
        <f>(E136-H136)</f>
        <v>233320</v>
      </c>
      <c r="J136" s="5"/>
      <c r="K136" s="5"/>
      <c r="L136" s="5"/>
      <c r="M136" s="6"/>
      <c r="N136" s="6"/>
    </row>
    <row r="137" spans="1:14" ht="22.5" customHeight="1">
      <c r="D137" s="14">
        <v>1911</v>
      </c>
      <c r="E137" s="8">
        <v>436600</v>
      </c>
      <c r="F137" s="17">
        <f>E137-E136</f>
        <v>-36618</v>
      </c>
      <c r="G137" s="18">
        <f>F137*100/E136</f>
        <v>-7.7380826595776151</v>
      </c>
      <c r="H137" s="8">
        <v>221320</v>
      </c>
      <c r="I137" s="8">
        <f t="shared" ref="I137:I146" si="40">(E137-H137)</f>
        <v>215280</v>
      </c>
      <c r="J137" s="5"/>
      <c r="K137" s="5"/>
      <c r="L137" s="5"/>
      <c r="M137" s="6"/>
      <c r="N137" s="6"/>
    </row>
    <row r="138" spans="1:14" ht="22.5" customHeight="1">
      <c r="D138" s="14">
        <v>1921</v>
      </c>
      <c r="E138" s="8">
        <v>414028</v>
      </c>
      <c r="F138" s="17">
        <f>E138-E137</f>
        <v>-22572</v>
      </c>
      <c r="G138" s="18">
        <f>F138*100/E137</f>
        <v>-5.1699496106275769</v>
      </c>
      <c r="H138" s="8">
        <v>213153</v>
      </c>
      <c r="I138" s="8">
        <f t="shared" si="40"/>
        <v>200875</v>
      </c>
      <c r="J138" s="5"/>
      <c r="K138" s="5"/>
      <c r="L138" s="5"/>
      <c r="M138" s="6"/>
      <c r="N138" s="6"/>
    </row>
    <row r="139" spans="1:14" ht="22.5" customHeight="1">
      <c r="D139" s="14">
        <v>1931</v>
      </c>
      <c r="E139" s="8">
        <v>457356</v>
      </c>
      <c r="F139" s="15">
        <f t="shared" ref="F139:F147" si="41">E139-E138</f>
        <v>43328</v>
      </c>
      <c r="G139" s="16">
        <f t="shared" ref="G139:G147" si="42">F139*100/E138</f>
        <v>10.464992705807337</v>
      </c>
      <c r="H139" s="8">
        <v>235090</v>
      </c>
      <c r="I139" s="8">
        <f t="shared" si="40"/>
        <v>222266</v>
      </c>
      <c r="J139" s="5"/>
      <c r="K139" s="5"/>
      <c r="L139" s="5"/>
      <c r="M139" s="6"/>
      <c r="N139" s="6"/>
    </row>
    <row r="140" spans="1:14" ht="22.5" customHeight="1">
      <c r="D140" s="14">
        <v>1941</v>
      </c>
      <c r="E140" s="8">
        <v>491410</v>
      </c>
      <c r="F140" s="15">
        <f t="shared" si="41"/>
        <v>34054</v>
      </c>
      <c r="G140" s="16">
        <f t="shared" si="42"/>
        <v>7.4458408766912427</v>
      </c>
      <c r="H140" s="8">
        <v>252780</v>
      </c>
      <c r="I140" s="8">
        <f t="shared" si="40"/>
        <v>238630</v>
      </c>
      <c r="J140" s="5"/>
      <c r="K140" s="5"/>
      <c r="L140" s="5"/>
      <c r="M140" s="6"/>
      <c r="N140" s="6"/>
    </row>
    <row r="141" spans="1:14" ht="22.5" customHeight="1">
      <c r="D141" s="14">
        <v>1951</v>
      </c>
      <c r="E141" s="8">
        <v>588063</v>
      </c>
      <c r="F141" s="15">
        <f t="shared" si="41"/>
        <v>96653</v>
      </c>
      <c r="G141" s="16">
        <f t="shared" si="42"/>
        <v>19.668504914429906</v>
      </c>
      <c r="H141" s="8">
        <v>303512</v>
      </c>
      <c r="I141" s="8">
        <f t="shared" si="40"/>
        <v>284551</v>
      </c>
      <c r="J141" s="5"/>
      <c r="K141" s="5"/>
      <c r="L141" s="5"/>
      <c r="M141" s="6"/>
      <c r="N141" s="6"/>
    </row>
    <row r="142" spans="1:14" ht="22.5" customHeight="1">
      <c r="D142" s="14">
        <v>1961</v>
      </c>
      <c r="E142" s="8">
        <v>734775</v>
      </c>
      <c r="F142" s="15">
        <f t="shared" si="41"/>
        <v>146712</v>
      </c>
      <c r="G142" s="16">
        <f t="shared" si="42"/>
        <v>24.948347370944951</v>
      </c>
      <c r="H142" s="8">
        <v>378868</v>
      </c>
      <c r="I142" s="8">
        <f t="shared" si="40"/>
        <v>355907</v>
      </c>
      <c r="J142" s="5"/>
      <c r="K142" s="5"/>
      <c r="L142" s="5"/>
      <c r="M142" s="6"/>
      <c r="N142" s="6"/>
    </row>
    <row r="143" spans="1:14" ht="22.5" customHeight="1">
      <c r="D143" s="14">
        <v>1971</v>
      </c>
      <c r="E143" s="8">
        <v>844026</v>
      </c>
      <c r="F143" s="15">
        <f t="shared" si="41"/>
        <v>109251</v>
      </c>
      <c r="G143" s="16">
        <f t="shared" si="42"/>
        <v>14.868633255078086</v>
      </c>
      <c r="H143" s="8">
        <v>435496</v>
      </c>
      <c r="I143" s="8">
        <f t="shared" si="40"/>
        <v>408530</v>
      </c>
      <c r="J143" s="5"/>
      <c r="K143" s="5"/>
      <c r="L143" s="5"/>
      <c r="M143" s="6"/>
      <c r="N143" s="6"/>
    </row>
    <row r="144" spans="1:14" ht="22.5" customHeight="1">
      <c r="D144" s="14">
        <v>1981</v>
      </c>
      <c r="E144" s="8">
        <v>1052989</v>
      </c>
      <c r="F144" s="15">
        <f t="shared" si="41"/>
        <v>208963</v>
      </c>
      <c r="G144" s="16">
        <f t="shared" si="42"/>
        <v>24.757886605388933</v>
      </c>
      <c r="H144" s="8">
        <v>543501</v>
      </c>
      <c r="I144" s="8">
        <f t="shared" si="40"/>
        <v>509488</v>
      </c>
      <c r="J144" s="5"/>
      <c r="K144" s="5"/>
      <c r="L144" s="5"/>
      <c r="M144" s="6"/>
      <c r="N144" s="6"/>
    </row>
    <row r="145" spans="1:14" ht="22.5" customHeight="1">
      <c r="D145" s="14">
        <v>1991</v>
      </c>
      <c r="E145" s="8">
        <v>1269213</v>
      </c>
      <c r="F145" s="15">
        <f t="shared" si="41"/>
        <v>216224</v>
      </c>
      <c r="G145" s="16">
        <f t="shared" si="42"/>
        <v>20.534307575862616</v>
      </c>
      <c r="H145" s="8">
        <v>655426</v>
      </c>
      <c r="I145" s="8">
        <f t="shared" si="40"/>
        <v>613787</v>
      </c>
      <c r="J145" s="5"/>
      <c r="K145" s="5"/>
      <c r="L145" s="5"/>
      <c r="M145" s="6"/>
      <c r="N145" s="6"/>
    </row>
    <row r="146" spans="1:14" ht="22.5" customHeight="1">
      <c r="D146" s="14">
        <v>2001</v>
      </c>
      <c r="E146" s="8">
        <v>1439116</v>
      </c>
      <c r="F146" s="15">
        <f t="shared" si="41"/>
        <v>169903</v>
      </c>
      <c r="G146" s="16">
        <f t="shared" si="42"/>
        <v>13.386484380478297</v>
      </c>
      <c r="H146" s="8">
        <v>740469</v>
      </c>
      <c r="I146" s="8">
        <f t="shared" si="40"/>
        <v>698647</v>
      </c>
      <c r="J146" s="5"/>
      <c r="K146" s="5"/>
      <c r="L146" s="5"/>
      <c r="M146" s="6"/>
      <c r="N146" s="6"/>
    </row>
    <row r="147" spans="1:14" ht="22.5" customHeight="1">
      <c r="D147" s="14">
        <v>2011</v>
      </c>
      <c r="E147" s="8">
        <v>1597668</v>
      </c>
      <c r="F147" s="15">
        <f t="shared" si="41"/>
        <v>158552</v>
      </c>
      <c r="G147" s="16">
        <f t="shared" si="42"/>
        <v>11.01731896525367</v>
      </c>
      <c r="H147" s="8">
        <v>819128</v>
      </c>
      <c r="I147" s="8">
        <v>778540</v>
      </c>
      <c r="J147" s="5"/>
      <c r="K147" s="5"/>
      <c r="L147" s="5"/>
      <c r="M147" s="6"/>
      <c r="N147" s="6"/>
    </row>
    <row r="148" spans="1:14" ht="22.5" customHeight="1">
      <c r="D148" s="14"/>
      <c r="F148" s="8"/>
      <c r="G148" s="20"/>
      <c r="J148" s="5"/>
      <c r="K148" s="5"/>
      <c r="L148" s="5"/>
      <c r="M148" s="6"/>
      <c r="N148" s="6"/>
    </row>
    <row r="149" spans="1:14" ht="22.5" customHeight="1">
      <c r="A149" s="3" t="s">
        <v>13</v>
      </c>
      <c r="B149" s="3" t="s">
        <v>25</v>
      </c>
      <c r="C149" s="4" t="s">
        <v>55</v>
      </c>
      <c r="D149" s="14">
        <v>1901</v>
      </c>
      <c r="E149" s="8">
        <v>512624</v>
      </c>
      <c r="F149" s="2" t="s">
        <v>11</v>
      </c>
      <c r="G149" s="2" t="s">
        <v>12</v>
      </c>
      <c r="H149" s="8">
        <v>260485</v>
      </c>
      <c r="I149" s="8">
        <f>(E149-H149)</f>
        <v>252139</v>
      </c>
      <c r="J149" s="5"/>
      <c r="K149" s="5"/>
      <c r="L149" s="5"/>
      <c r="M149" s="6"/>
      <c r="N149" s="6"/>
    </row>
    <row r="150" spans="1:14" ht="22.5" customHeight="1">
      <c r="D150" s="14">
        <v>1911</v>
      </c>
      <c r="E150" s="8">
        <v>507800</v>
      </c>
      <c r="F150" s="17">
        <f>E150-E149</f>
        <v>-4824</v>
      </c>
      <c r="G150" s="18">
        <f>F150*100/E149</f>
        <v>-0.9410406067605106</v>
      </c>
      <c r="H150" s="8">
        <v>257142</v>
      </c>
      <c r="I150" s="8">
        <f t="shared" ref="I150:I159" si="43">(E150-H150)</f>
        <v>250658</v>
      </c>
      <c r="J150" s="5"/>
      <c r="K150" s="5"/>
      <c r="L150" s="5"/>
      <c r="M150" s="6"/>
      <c r="N150" s="6"/>
    </row>
    <row r="151" spans="1:14" ht="22.5" customHeight="1">
      <c r="D151" s="14">
        <v>1921</v>
      </c>
      <c r="E151" s="8">
        <v>440660</v>
      </c>
      <c r="F151" s="17">
        <f>E151-E150</f>
        <v>-67140</v>
      </c>
      <c r="G151" s="18">
        <f>F151*100/E150</f>
        <v>-13.221740842851517</v>
      </c>
      <c r="H151" s="8">
        <v>224013</v>
      </c>
      <c r="I151" s="8">
        <f t="shared" si="43"/>
        <v>216647</v>
      </c>
      <c r="J151" s="5"/>
      <c r="K151" s="5"/>
      <c r="L151" s="5"/>
      <c r="M151" s="6"/>
      <c r="N151" s="6"/>
    </row>
    <row r="152" spans="1:14" ht="22.5" customHeight="1">
      <c r="D152" s="14">
        <v>1931</v>
      </c>
      <c r="E152" s="8">
        <v>493701</v>
      </c>
      <c r="F152" s="15">
        <f t="shared" ref="F152:F160" si="44">E152-E151</f>
        <v>53041</v>
      </c>
      <c r="G152" s="16">
        <f t="shared" ref="G152:G160" si="45">F152*100/E151</f>
        <v>12.036717650796533</v>
      </c>
      <c r="H152" s="8">
        <v>250673</v>
      </c>
      <c r="I152" s="8">
        <f t="shared" si="43"/>
        <v>243028</v>
      </c>
      <c r="J152" s="5"/>
      <c r="K152" s="5"/>
      <c r="L152" s="5"/>
      <c r="M152" s="6"/>
      <c r="N152" s="6"/>
    </row>
    <row r="153" spans="1:14" ht="22.5" customHeight="1">
      <c r="D153" s="14">
        <v>1941</v>
      </c>
      <c r="E153" s="8">
        <v>544113</v>
      </c>
      <c r="F153" s="15">
        <f t="shared" si="44"/>
        <v>50412</v>
      </c>
      <c r="G153" s="16">
        <f t="shared" si="45"/>
        <v>10.211038665102967</v>
      </c>
      <c r="H153" s="8">
        <v>276203</v>
      </c>
      <c r="I153" s="8">
        <f t="shared" si="43"/>
        <v>267910</v>
      </c>
      <c r="J153" s="5"/>
      <c r="K153" s="5"/>
      <c r="L153" s="5"/>
      <c r="M153" s="6"/>
      <c r="N153" s="6"/>
    </row>
    <row r="154" spans="1:14" ht="22.5" customHeight="1">
      <c r="D154" s="14">
        <v>1951</v>
      </c>
      <c r="E154" s="8">
        <v>656079</v>
      </c>
      <c r="F154" s="15">
        <f t="shared" si="44"/>
        <v>111966</v>
      </c>
      <c r="G154" s="16">
        <f t="shared" si="45"/>
        <v>20.577710879909137</v>
      </c>
      <c r="H154" s="8">
        <v>335459</v>
      </c>
      <c r="I154" s="8">
        <f t="shared" si="43"/>
        <v>320620</v>
      </c>
      <c r="J154" s="5"/>
      <c r="K154" s="5"/>
      <c r="L154" s="5"/>
      <c r="M154" s="6"/>
      <c r="N154" s="6"/>
    </row>
    <row r="155" spans="1:14" ht="22.5" customHeight="1">
      <c r="D155" s="14">
        <v>1961</v>
      </c>
      <c r="E155" s="8">
        <v>786556</v>
      </c>
      <c r="F155" s="15">
        <f t="shared" si="44"/>
        <v>130477</v>
      </c>
      <c r="G155" s="16">
        <f t="shared" si="45"/>
        <v>19.887391609851861</v>
      </c>
      <c r="H155" s="8">
        <v>401341</v>
      </c>
      <c r="I155" s="8">
        <f t="shared" si="43"/>
        <v>385215</v>
      </c>
      <c r="J155" s="5"/>
      <c r="K155" s="5"/>
      <c r="L155" s="5"/>
      <c r="M155" s="6"/>
      <c r="N155" s="6"/>
    </row>
    <row r="156" spans="1:14" ht="22.5" customHeight="1">
      <c r="D156" s="14">
        <v>1971</v>
      </c>
      <c r="E156" s="8">
        <v>976972</v>
      </c>
      <c r="F156" s="15">
        <f t="shared" si="44"/>
        <v>190416</v>
      </c>
      <c r="G156" s="16">
        <f t="shared" si="45"/>
        <v>24.208829377692116</v>
      </c>
      <c r="H156" s="8">
        <v>496887</v>
      </c>
      <c r="I156" s="8">
        <f t="shared" si="43"/>
        <v>480085</v>
      </c>
      <c r="J156" s="5"/>
      <c r="K156" s="5"/>
      <c r="L156" s="5"/>
      <c r="M156" s="6"/>
      <c r="N156" s="6"/>
    </row>
    <row r="157" spans="1:14" ht="22.5" customHeight="1">
      <c r="D157" s="14">
        <v>1981</v>
      </c>
      <c r="E157" s="8">
        <v>1305624</v>
      </c>
      <c r="F157" s="15">
        <f t="shared" si="44"/>
        <v>328652</v>
      </c>
      <c r="G157" s="16">
        <f t="shared" si="45"/>
        <v>33.639858665345578</v>
      </c>
      <c r="H157" s="8">
        <v>661221</v>
      </c>
      <c r="I157" s="8">
        <f t="shared" si="43"/>
        <v>644403</v>
      </c>
      <c r="J157" s="5"/>
      <c r="K157" s="5"/>
      <c r="L157" s="5"/>
      <c r="M157" s="6"/>
      <c r="N157" s="6"/>
    </row>
    <row r="158" spans="1:14" ht="22.5" customHeight="1">
      <c r="D158" s="14">
        <v>1991</v>
      </c>
      <c r="E158" s="8">
        <v>1656000</v>
      </c>
      <c r="F158" s="15">
        <f t="shared" si="44"/>
        <v>350376</v>
      </c>
      <c r="G158" s="16">
        <f t="shared" si="45"/>
        <v>26.835903751769269</v>
      </c>
      <c r="H158" s="8">
        <v>842300</v>
      </c>
      <c r="I158" s="8">
        <f t="shared" si="43"/>
        <v>813700</v>
      </c>
      <c r="J158" s="5"/>
      <c r="K158" s="5"/>
      <c r="L158" s="5"/>
      <c r="M158" s="6"/>
      <c r="N158" s="6"/>
    </row>
    <row r="159" spans="1:14" ht="22.5" customHeight="1">
      <c r="D159" s="14">
        <v>2001</v>
      </c>
      <c r="E159" s="8">
        <v>2027140</v>
      </c>
      <c r="F159" s="15">
        <f t="shared" si="44"/>
        <v>371140</v>
      </c>
      <c r="G159" s="16">
        <f t="shared" si="45"/>
        <v>22.411835748792271</v>
      </c>
      <c r="H159" s="8">
        <v>1029714</v>
      </c>
      <c r="I159" s="8">
        <f t="shared" si="43"/>
        <v>997426</v>
      </c>
      <c r="J159" s="5"/>
      <c r="K159" s="5"/>
      <c r="L159" s="5"/>
      <c r="M159" s="6"/>
      <c r="N159" s="6"/>
    </row>
    <row r="160" spans="1:14" ht="22.5" customHeight="1">
      <c r="D160" s="14">
        <v>2011</v>
      </c>
      <c r="E160" s="8">
        <v>2452595</v>
      </c>
      <c r="F160" s="15">
        <f t="shared" si="44"/>
        <v>425455</v>
      </c>
      <c r="G160" s="16">
        <f t="shared" si="45"/>
        <v>20.987943605276399</v>
      </c>
      <c r="H160" s="8">
        <v>1236954</v>
      </c>
      <c r="I160" s="8">
        <v>1215641</v>
      </c>
      <c r="J160" s="5"/>
      <c r="K160" s="5"/>
      <c r="L160" s="5"/>
      <c r="M160" s="6"/>
      <c r="N160" s="6"/>
    </row>
    <row r="161" spans="1:14" ht="22.5" customHeight="1">
      <c r="D161" s="14"/>
      <c r="F161" s="8"/>
      <c r="G161" s="20"/>
      <c r="J161" s="5"/>
      <c r="K161" s="5"/>
      <c r="L161" s="5"/>
      <c r="M161" s="6"/>
      <c r="N161" s="6"/>
    </row>
    <row r="162" spans="1:14" ht="22.5" customHeight="1">
      <c r="A162" s="3" t="s">
        <v>13</v>
      </c>
      <c r="B162" s="3" t="s">
        <v>26</v>
      </c>
      <c r="C162" s="4" t="s">
        <v>56</v>
      </c>
      <c r="D162" s="14">
        <v>1901</v>
      </c>
      <c r="E162" s="8">
        <v>354308</v>
      </c>
      <c r="F162" s="2" t="s">
        <v>11</v>
      </c>
      <c r="G162" s="2" t="s">
        <v>12</v>
      </c>
      <c r="H162" s="8">
        <v>180123</v>
      </c>
      <c r="I162" s="8">
        <f>(E162-H162)</f>
        <v>174185</v>
      </c>
      <c r="J162" s="5"/>
      <c r="K162" s="5"/>
      <c r="L162" s="5"/>
      <c r="M162" s="6"/>
      <c r="N162" s="6"/>
    </row>
    <row r="163" spans="1:14" ht="22.5" customHeight="1">
      <c r="D163" s="14">
        <v>1911</v>
      </c>
      <c r="E163" s="8">
        <v>393953</v>
      </c>
      <c r="F163" s="15">
        <f t="shared" ref="F163:F173" si="46">E163-E162</f>
        <v>39645</v>
      </c>
      <c r="G163" s="16">
        <f t="shared" ref="G163:G173" si="47">F163*100/E162</f>
        <v>11.189417117310363</v>
      </c>
      <c r="H163" s="8">
        <v>200220</v>
      </c>
      <c r="I163" s="8">
        <f t="shared" ref="I163:I172" si="48">(E163-H163)</f>
        <v>193733</v>
      </c>
      <c r="J163" s="5"/>
      <c r="K163" s="5"/>
      <c r="L163" s="5"/>
      <c r="M163" s="6"/>
      <c r="N163" s="6"/>
    </row>
    <row r="164" spans="1:14" ht="22.5" customHeight="1">
      <c r="D164" s="14">
        <v>1921</v>
      </c>
      <c r="E164" s="8">
        <v>408588</v>
      </c>
      <c r="F164" s="15">
        <f t="shared" si="46"/>
        <v>14635</v>
      </c>
      <c r="G164" s="16">
        <f t="shared" si="47"/>
        <v>3.7149101542569798</v>
      </c>
      <c r="H164" s="8">
        <v>209874</v>
      </c>
      <c r="I164" s="8">
        <f t="shared" si="48"/>
        <v>198714</v>
      </c>
      <c r="J164" s="5"/>
      <c r="K164" s="5"/>
      <c r="L164" s="5"/>
      <c r="M164" s="6"/>
      <c r="N164" s="6"/>
    </row>
    <row r="165" spans="1:14" ht="22.5" customHeight="1">
      <c r="D165" s="14">
        <v>1931</v>
      </c>
      <c r="E165" s="8">
        <v>462953</v>
      </c>
      <c r="F165" s="15">
        <f t="shared" si="46"/>
        <v>54365</v>
      </c>
      <c r="G165" s="16">
        <f t="shared" si="47"/>
        <v>13.305579214269631</v>
      </c>
      <c r="H165" s="8">
        <v>237190</v>
      </c>
      <c r="I165" s="8">
        <f t="shared" si="48"/>
        <v>225763</v>
      </c>
      <c r="J165" s="5"/>
      <c r="K165" s="5"/>
      <c r="L165" s="5"/>
      <c r="M165" s="6"/>
      <c r="N165" s="6"/>
    </row>
    <row r="166" spans="1:14" ht="22.5" customHeight="1">
      <c r="D166" s="14">
        <v>1941</v>
      </c>
      <c r="E166" s="8">
        <v>505565</v>
      </c>
      <c r="F166" s="15">
        <f t="shared" si="46"/>
        <v>42612</v>
      </c>
      <c r="G166" s="16">
        <f t="shared" si="47"/>
        <v>9.2043900784744892</v>
      </c>
      <c r="H166" s="8">
        <v>260943</v>
      </c>
      <c r="I166" s="8">
        <f t="shared" si="48"/>
        <v>244622</v>
      </c>
      <c r="J166" s="5"/>
      <c r="K166" s="5"/>
      <c r="L166" s="5"/>
      <c r="M166" s="6"/>
      <c r="N166" s="6"/>
    </row>
    <row r="167" spans="1:14" ht="22.5" customHeight="1">
      <c r="D167" s="14">
        <v>1951</v>
      </c>
      <c r="E167" s="8">
        <v>588497</v>
      </c>
      <c r="F167" s="15">
        <f t="shared" si="46"/>
        <v>82932</v>
      </c>
      <c r="G167" s="16">
        <f t="shared" si="47"/>
        <v>16.403825423041546</v>
      </c>
      <c r="H167" s="8">
        <v>302980</v>
      </c>
      <c r="I167" s="8">
        <f t="shared" si="48"/>
        <v>285517</v>
      </c>
      <c r="J167" s="5"/>
      <c r="K167" s="5"/>
      <c r="L167" s="5"/>
      <c r="M167" s="6"/>
      <c r="N167" s="6"/>
    </row>
    <row r="168" spans="1:14" ht="22.5" customHeight="1">
      <c r="D168" s="14">
        <v>1961</v>
      </c>
      <c r="E168" s="8">
        <v>741344</v>
      </c>
      <c r="F168" s="15">
        <f t="shared" si="46"/>
        <v>152847</v>
      </c>
      <c r="G168" s="16">
        <f t="shared" si="47"/>
        <v>25.972434863729127</v>
      </c>
      <c r="H168" s="8">
        <v>381705</v>
      </c>
      <c r="I168" s="8">
        <f t="shared" si="48"/>
        <v>359639</v>
      </c>
      <c r="J168" s="5"/>
      <c r="K168" s="5"/>
      <c r="L168" s="5"/>
      <c r="M168" s="6"/>
      <c r="N168" s="6"/>
    </row>
    <row r="169" spans="1:14" ht="22.5" customHeight="1">
      <c r="D169" s="14">
        <v>1971</v>
      </c>
      <c r="E169" s="8">
        <v>899257</v>
      </c>
      <c r="F169" s="15">
        <f t="shared" si="46"/>
        <v>157913</v>
      </c>
      <c r="G169" s="16">
        <f t="shared" si="47"/>
        <v>21.300907540898692</v>
      </c>
      <c r="H169" s="8">
        <v>462179</v>
      </c>
      <c r="I169" s="8">
        <f t="shared" si="48"/>
        <v>437078</v>
      </c>
      <c r="J169" s="5"/>
      <c r="K169" s="5"/>
      <c r="L169" s="5"/>
      <c r="M169" s="6"/>
      <c r="N169" s="6"/>
    </row>
    <row r="170" spans="1:14" ht="22.5" customHeight="1">
      <c r="D170" s="14">
        <v>1981</v>
      </c>
      <c r="E170" s="8">
        <v>1089304</v>
      </c>
      <c r="F170" s="15">
        <f t="shared" si="46"/>
        <v>190047</v>
      </c>
      <c r="G170" s="16">
        <f t="shared" si="47"/>
        <v>21.133780443188098</v>
      </c>
      <c r="H170" s="8">
        <v>558088</v>
      </c>
      <c r="I170" s="8">
        <f t="shared" si="48"/>
        <v>531216</v>
      </c>
      <c r="J170" s="5"/>
      <c r="K170" s="5"/>
      <c r="L170" s="5"/>
      <c r="M170" s="6"/>
      <c r="N170" s="6"/>
    </row>
    <row r="171" spans="1:14" ht="22.5" customHeight="1">
      <c r="D171" s="14">
        <v>1991</v>
      </c>
      <c r="E171" s="8">
        <v>1312717</v>
      </c>
      <c r="F171" s="15">
        <f t="shared" si="46"/>
        <v>223413</v>
      </c>
      <c r="G171" s="16">
        <f t="shared" si="47"/>
        <v>20.509701607632028</v>
      </c>
      <c r="H171" s="8">
        <v>672849</v>
      </c>
      <c r="I171" s="8">
        <f t="shared" si="48"/>
        <v>639868</v>
      </c>
      <c r="J171" s="5"/>
      <c r="K171" s="5"/>
      <c r="L171" s="5"/>
      <c r="M171" s="6"/>
      <c r="N171" s="6"/>
    </row>
    <row r="172" spans="1:14" ht="22.5" customHeight="1">
      <c r="D172" s="14">
        <v>2001</v>
      </c>
      <c r="E172" s="8">
        <v>1517896</v>
      </c>
      <c r="F172" s="15">
        <f t="shared" si="46"/>
        <v>205179</v>
      </c>
      <c r="G172" s="16">
        <f t="shared" si="47"/>
        <v>15.630101537498181</v>
      </c>
      <c r="H172" s="8">
        <v>776221</v>
      </c>
      <c r="I172" s="8">
        <f t="shared" si="48"/>
        <v>741675</v>
      </c>
      <c r="J172" s="5"/>
      <c r="K172" s="5"/>
      <c r="L172" s="5"/>
      <c r="M172" s="6"/>
      <c r="N172" s="6"/>
    </row>
    <row r="173" spans="1:14" ht="22.5" customHeight="1">
      <c r="D173" s="14">
        <v>2011</v>
      </c>
      <c r="E173" s="8">
        <v>1659456</v>
      </c>
      <c r="F173" s="15">
        <f t="shared" si="46"/>
        <v>141560</v>
      </c>
      <c r="G173" s="16">
        <f t="shared" si="47"/>
        <v>9.3260671350342843</v>
      </c>
      <c r="H173" s="8">
        <v>840843</v>
      </c>
      <c r="I173" s="8">
        <v>818613</v>
      </c>
      <c r="J173" s="5"/>
      <c r="K173" s="5"/>
      <c r="L173" s="5"/>
      <c r="M173" s="6"/>
      <c r="N173" s="6"/>
    </row>
    <row r="174" spans="1:14" ht="22.5" customHeight="1">
      <c r="D174" s="14"/>
      <c r="F174" s="8"/>
      <c r="G174" s="20"/>
      <c r="J174" s="5"/>
      <c r="K174" s="5"/>
      <c r="L174" s="5"/>
      <c r="M174" s="6"/>
      <c r="N174" s="6"/>
    </row>
    <row r="175" spans="1:14" ht="22.5" customHeight="1">
      <c r="A175" s="3" t="s">
        <v>13</v>
      </c>
      <c r="B175" s="3" t="s">
        <v>27</v>
      </c>
      <c r="C175" s="4" t="s">
        <v>57</v>
      </c>
      <c r="D175" s="14">
        <v>1901</v>
      </c>
      <c r="E175" s="8">
        <v>401990</v>
      </c>
      <c r="F175" s="2" t="s">
        <v>11</v>
      </c>
      <c r="G175" s="2" t="s">
        <v>12</v>
      </c>
      <c r="H175" s="8">
        <v>203961</v>
      </c>
      <c r="I175" s="8">
        <f>(E175-H175)</f>
        <v>198029</v>
      </c>
      <c r="J175" s="5"/>
      <c r="K175" s="5"/>
      <c r="L175" s="5"/>
      <c r="M175" s="6"/>
      <c r="N175" s="6"/>
    </row>
    <row r="176" spans="1:14" ht="22.5" customHeight="1">
      <c r="D176" s="14">
        <v>1911</v>
      </c>
      <c r="E176" s="8">
        <v>418715</v>
      </c>
      <c r="F176" s="15">
        <f t="shared" ref="F176" si="49">E176-E175</f>
        <v>16725</v>
      </c>
      <c r="G176" s="16">
        <f t="shared" ref="G176" si="50">F176*100/E175</f>
        <v>4.1605512574939674</v>
      </c>
      <c r="H176" s="8">
        <v>211769</v>
      </c>
      <c r="I176" s="8">
        <f t="shared" ref="I176:I185" si="51">(E176-H176)</f>
        <v>206946</v>
      </c>
      <c r="J176" s="5"/>
      <c r="K176" s="5"/>
      <c r="L176" s="5"/>
      <c r="M176" s="6"/>
      <c r="N176" s="6"/>
    </row>
    <row r="177" spans="1:14" ht="22.5" customHeight="1">
      <c r="D177" s="14">
        <v>1921</v>
      </c>
      <c r="E177" s="8">
        <v>390009</v>
      </c>
      <c r="F177" s="17">
        <f>E177-E176</f>
        <v>-28706</v>
      </c>
      <c r="G177" s="18">
        <f>F177*100/E176</f>
        <v>-6.8557371959447355</v>
      </c>
      <c r="H177" s="8">
        <v>199277</v>
      </c>
      <c r="I177" s="8">
        <f t="shared" si="51"/>
        <v>190732</v>
      </c>
      <c r="J177" s="5"/>
      <c r="K177" s="5"/>
      <c r="L177" s="5"/>
      <c r="M177" s="6"/>
      <c r="N177" s="6"/>
    </row>
    <row r="178" spans="1:14" ht="22.5" customHeight="1">
      <c r="D178" s="14">
        <v>1931</v>
      </c>
      <c r="E178" s="8">
        <v>451392</v>
      </c>
      <c r="F178" s="15">
        <f t="shared" ref="F178:F186" si="52">E178-E177</f>
        <v>61383</v>
      </c>
      <c r="G178" s="16">
        <f t="shared" ref="G178:G186" si="53">F178*100/E177</f>
        <v>15.738867564594663</v>
      </c>
      <c r="H178" s="8">
        <v>231642</v>
      </c>
      <c r="I178" s="8">
        <f t="shared" si="51"/>
        <v>219750</v>
      </c>
      <c r="J178" s="5"/>
      <c r="K178" s="5"/>
      <c r="L178" s="5"/>
      <c r="M178" s="6"/>
      <c r="N178" s="6"/>
    </row>
    <row r="179" spans="1:14" ht="22.5" customHeight="1">
      <c r="D179" s="14">
        <v>1941</v>
      </c>
      <c r="E179" s="8">
        <v>497221</v>
      </c>
      <c r="F179" s="15">
        <f t="shared" si="52"/>
        <v>45829</v>
      </c>
      <c r="G179" s="16">
        <f t="shared" si="53"/>
        <v>10.152816177513115</v>
      </c>
      <c r="H179" s="8">
        <v>254675</v>
      </c>
      <c r="I179" s="8">
        <f t="shared" si="51"/>
        <v>242546</v>
      </c>
      <c r="J179" s="5"/>
      <c r="K179" s="5"/>
      <c r="L179" s="5"/>
      <c r="M179" s="6"/>
      <c r="N179" s="6"/>
    </row>
    <row r="180" spans="1:14" ht="22.5" customHeight="1">
      <c r="D180" s="14">
        <v>1951</v>
      </c>
      <c r="E180" s="8">
        <v>584822</v>
      </c>
      <c r="F180" s="15">
        <f t="shared" si="52"/>
        <v>87601</v>
      </c>
      <c r="G180" s="16">
        <f t="shared" si="53"/>
        <v>17.618121519404852</v>
      </c>
      <c r="H180" s="8">
        <v>298926</v>
      </c>
      <c r="I180" s="8">
        <f t="shared" si="51"/>
        <v>285896</v>
      </c>
      <c r="J180" s="5"/>
      <c r="K180" s="5"/>
      <c r="L180" s="5"/>
      <c r="M180" s="6"/>
      <c r="N180" s="6"/>
    </row>
    <row r="181" spans="1:14" ht="22.5" customHeight="1">
      <c r="D181" s="14">
        <v>1961</v>
      </c>
      <c r="E181" s="8">
        <v>735937</v>
      </c>
      <c r="F181" s="15">
        <f t="shared" si="52"/>
        <v>151115</v>
      </c>
      <c r="G181" s="16">
        <f t="shared" si="53"/>
        <v>25.839486202639435</v>
      </c>
      <c r="H181" s="8">
        <v>377792</v>
      </c>
      <c r="I181" s="8">
        <f t="shared" si="51"/>
        <v>358145</v>
      </c>
      <c r="J181" s="5"/>
      <c r="K181" s="5"/>
      <c r="L181" s="5"/>
      <c r="M181" s="6"/>
      <c r="N181" s="6"/>
    </row>
    <row r="182" spans="1:14" ht="22.5" customHeight="1">
      <c r="D182" s="14">
        <v>1971</v>
      </c>
      <c r="E182" s="8">
        <v>956654</v>
      </c>
      <c r="F182" s="15">
        <f t="shared" si="52"/>
        <v>220717</v>
      </c>
      <c r="G182" s="16">
        <f t="shared" si="53"/>
        <v>29.991290015313812</v>
      </c>
      <c r="H182" s="8">
        <v>491238</v>
      </c>
      <c r="I182" s="8">
        <f t="shared" si="51"/>
        <v>465416</v>
      </c>
      <c r="J182" s="5"/>
      <c r="K182" s="5"/>
      <c r="L182" s="5"/>
      <c r="M182" s="6"/>
      <c r="N182" s="6"/>
    </row>
    <row r="183" spans="1:14" ht="22.5" customHeight="1">
      <c r="D183" s="14">
        <v>1981</v>
      </c>
      <c r="E183" s="8">
        <v>1266945</v>
      </c>
      <c r="F183" s="15">
        <f t="shared" si="52"/>
        <v>310291</v>
      </c>
      <c r="G183" s="16">
        <f t="shared" si="53"/>
        <v>32.43502875647831</v>
      </c>
      <c r="H183" s="8">
        <v>651858</v>
      </c>
      <c r="I183" s="8">
        <f t="shared" si="51"/>
        <v>615087</v>
      </c>
      <c r="J183" s="5"/>
      <c r="K183" s="5"/>
      <c r="L183" s="5"/>
      <c r="M183" s="6"/>
      <c r="N183" s="6"/>
    </row>
    <row r="184" spans="1:14" ht="22.5" customHeight="1">
      <c r="D184" s="14">
        <v>1991</v>
      </c>
      <c r="E184" s="8">
        <v>1559222</v>
      </c>
      <c r="F184" s="15">
        <f t="shared" si="52"/>
        <v>292277</v>
      </c>
      <c r="G184" s="16">
        <f t="shared" si="53"/>
        <v>23.069430796127694</v>
      </c>
      <c r="H184" s="8">
        <v>803083</v>
      </c>
      <c r="I184" s="8">
        <f t="shared" si="51"/>
        <v>756139</v>
      </c>
      <c r="J184" s="5"/>
      <c r="K184" s="5"/>
      <c r="L184" s="5"/>
      <c r="M184" s="6"/>
      <c r="N184" s="6"/>
    </row>
    <row r="185" spans="1:14" ht="22.5" customHeight="1">
      <c r="D185" s="14">
        <v>2001</v>
      </c>
      <c r="E185" s="8">
        <v>1790952</v>
      </c>
      <c r="F185" s="15">
        <f t="shared" si="52"/>
        <v>231730</v>
      </c>
      <c r="G185" s="16">
        <f t="shared" si="53"/>
        <v>14.86189907530807</v>
      </c>
      <c r="H185" s="8">
        <v>917705</v>
      </c>
      <c r="I185" s="8">
        <f t="shared" si="51"/>
        <v>873247</v>
      </c>
      <c r="J185" s="5"/>
      <c r="K185" s="5"/>
      <c r="L185" s="5"/>
      <c r="M185" s="6"/>
      <c r="N185" s="6"/>
    </row>
    <row r="186" spans="1:14" ht="22.5" customHeight="1">
      <c r="D186" s="14">
        <v>2011</v>
      </c>
      <c r="E186" s="8">
        <v>1945497</v>
      </c>
      <c r="F186" s="15">
        <f t="shared" si="52"/>
        <v>154545</v>
      </c>
      <c r="G186" s="16">
        <f t="shared" si="53"/>
        <v>8.6292094930517393</v>
      </c>
      <c r="H186" s="8">
        <v>986400</v>
      </c>
      <c r="I186" s="8">
        <v>959097</v>
      </c>
      <c r="J186" s="5"/>
      <c r="K186" s="5"/>
      <c r="L186" s="5"/>
      <c r="M186" s="6"/>
      <c r="N186" s="6"/>
    </row>
    <row r="187" spans="1:14" ht="22.5" customHeight="1">
      <c r="D187" s="14"/>
      <c r="F187" s="8"/>
      <c r="G187" s="20"/>
      <c r="J187" s="5"/>
      <c r="K187" s="5"/>
      <c r="L187" s="5"/>
      <c r="M187" s="6"/>
      <c r="N187" s="6"/>
    </row>
    <row r="188" spans="1:14" ht="22.5" customHeight="1">
      <c r="A188" s="3" t="s">
        <v>13</v>
      </c>
      <c r="B188" s="3" t="s">
        <v>28</v>
      </c>
      <c r="C188" s="4" t="s">
        <v>58</v>
      </c>
      <c r="D188" s="14">
        <v>1901</v>
      </c>
      <c r="E188" s="8">
        <v>383007</v>
      </c>
      <c r="F188" s="2" t="s">
        <v>11</v>
      </c>
      <c r="G188" s="2" t="s">
        <v>12</v>
      </c>
      <c r="H188" s="8">
        <v>202181</v>
      </c>
      <c r="I188" s="8">
        <f>(E188-H188)</f>
        <v>180826</v>
      </c>
      <c r="J188" s="5"/>
      <c r="K188" s="5"/>
      <c r="L188" s="5"/>
      <c r="M188" s="6"/>
      <c r="N188" s="6"/>
    </row>
    <row r="189" spans="1:14" ht="22.5" customHeight="1">
      <c r="D189" s="14">
        <v>1911</v>
      </c>
      <c r="E189" s="8">
        <v>367303</v>
      </c>
      <c r="F189" s="17">
        <f>E189-E188</f>
        <v>-15704</v>
      </c>
      <c r="G189" s="18">
        <f>F189*100/E188</f>
        <v>-4.1001861584775217</v>
      </c>
      <c r="H189" s="8">
        <v>193613</v>
      </c>
      <c r="I189" s="8">
        <f t="shared" ref="I189:I198" si="54">(E189-H189)</f>
        <v>173690</v>
      </c>
      <c r="J189" s="5"/>
      <c r="K189" s="5"/>
      <c r="L189" s="5"/>
      <c r="M189" s="6"/>
      <c r="N189" s="6"/>
    </row>
    <row r="190" spans="1:14" ht="22.5" customHeight="1">
      <c r="D190" s="14">
        <v>1921</v>
      </c>
      <c r="E190" s="8">
        <v>354101</v>
      </c>
      <c r="F190" s="17">
        <f>E190-E189</f>
        <v>-13202</v>
      </c>
      <c r="G190" s="18">
        <f>F190*100/E189</f>
        <v>-3.5943076969150809</v>
      </c>
      <c r="H190" s="8">
        <v>187146</v>
      </c>
      <c r="I190" s="8">
        <f t="shared" si="54"/>
        <v>166955</v>
      </c>
      <c r="J190" s="5"/>
      <c r="K190" s="5"/>
      <c r="L190" s="5"/>
      <c r="M190" s="6"/>
      <c r="N190" s="6"/>
    </row>
    <row r="191" spans="1:14" ht="22.5" customHeight="1">
      <c r="D191" s="14">
        <v>1931</v>
      </c>
      <c r="E191" s="8">
        <v>364903</v>
      </c>
      <c r="F191" s="15">
        <f t="shared" ref="F191:F199" si="55">E191-E190</f>
        <v>10802</v>
      </c>
      <c r="G191" s="16">
        <f t="shared" ref="G191:G199" si="56">F191*100/E190</f>
        <v>3.0505420769780374</v>
      </c>
      <c r="H191" s="8">
        <v>196201</v>
      </c>
      <c r="I191" s="8">
        <f t="shared" si="54"/>
        <v>168702</v>
      </c>
      <c r="J191" s="5"/>
      <c r="K191" s="5"/>
      <c r="L191" s="5"/>
      <c r="M191" s="6"/>
      <c r="N191" s="6"/>
    </row>
    <row r="192" spans="1:14" ht="22.5" customHeight="1">
      <c r="D192" s="14">
        <v>1941</v>
      </c>
      <c r="E192" s="8">
        <v>381059</v>
      </c>
      <c r="F192" s="15">
        <f t="shared" si="55"/>
        <v>16156</v>
      </c>
      <c r="G192" s="16">
        <f t="shared" si="56"/>
        <v>4.4274779873007351</v>
      </c>
      <c r="H192" s="8">
        <v>203862</v>
      </c>
      <c r="I192" s="8">
        <f t="shared" si="54"/>
        <v>177197</v>
      </c>
      <c r="J192" s="5"/>
      <c r="K192" s="5"/>
      <c r="L192" s="5"/>
      <c r="M192" s="6"/>
      <c r="N192" s="6"/>
    </row>
    <row r="193" spans="1:14" ht="22.5" customHeight="1">
      <c r="D193" s="14">
        <v>1951</v>
      </c>
      <c r="E193" s="8">
        <v>475999</v>
      </c>
      <c r="F193" s="15">
        <f t="shared" si="55"/>
        <v>94940</v>
      </c>
      <c r="G193" s="16">
        <f t="shared" si="56"/>
        <v>24.914776976793618</v>
      </c>
      <c r="H193" s="8">
        <v>253400</v>
      </c>
      <c r="I193" s="8">
        <f t="shared" si="54"/>
        <v>222599</v>
      </c>
      <c r="J193" s="5"/>
      <c r="K193" s="5"/>
      <c r="L193" s="5"/>
      <c r="M193" s="6"/>
      <c r="N193" s="6"/>
    </row>
    <row r="194" spans="1:14" ht="22.5" customHeight="1">
      <c r="D194" s="14">
        <v>1961</v>
      </c>
      <c r="E194" s="8">
        <v>763076</v>
      </c>
      <c r="F194" s="15">
        <f t="shared" si="55"/>
        <v>287077</v>
      </c>
      <c r="G194" s="16">
        <f t="shared" si="56"/>
        <v>60.31042082021181</v>
      </c>
      <c r="H194" s="8">
        <v>406176</v>
      </c>
      <c r="I194" s="8">
        <f t="shared" si="54"/>
        <v>356900</v>
      </c>
      <c r="J194" s="5"/>
      <c r="K194" s="5"/>
      <c r="L194" s="5"/>
      <c r="M194" s="6"/>
      <c r="N194" s="6"/>
    </row>
    <row r="195" spans="1:14" ht="22.5" customHeight="1">
      <c r="D195" s="14">
        <v>1971</v>
      </c>
      <c r="E195" s="8">
        <v>988744</v>
      </c>
      <c r="F195" s="15">
        <f t="shared" si="55"/>
        <v>225668</v>
      </c>
      <c r="G195" s="16">
        <f t="shared" si="56"/>
        <v>29.573463193705475</v>
      </c>
      <c r="H195" s="8">
        <v>515118</v>
      </c>
      <c r="I195" s="8">
        <f t="shared" si="54"/>
        <v>473626</v>
      </c>
      <c r="J195" s="5"/>
      <c r="K195" s="5"/>
      <c r="L195" s="5"/>
      <c r="M195" s="6"/>
      <c r="N195" s="6"/>
    </row>
    <row r="196" spans="1:14" ht="22.5" customHeight="1">
      <c r="D196" s="14">
        <v>1981</v>
      </c>
      <c r="E196" s="8">
        <v>1261582</v>
      </c>
      <c r="F196" s="15">
        <f t="shared" si="55"/>
        <v>272838</v>
      </c>
      <c r="G196" s="16">
        <f t="shared" si="56"/>
        <v>27.594402595616256</v>
      </c>
      <c r="H196" s="8">
        <v>648877</v>
      </c>
      <c r="I196" s="8">
        <f t="shared" si="54"/>
        <v>612705</v>
      </c>
      <c r="J196" s="5"/>
      <c r="K196" s="5"/>
      <c r="L196" s="5"/>
      <c r="M196" s="6"/>
      <c r="N196" s="6"/>
    </row>
    <row r="197" spans="1:14" ht="22.5" customHeight="1">
      <c r="D197" s="14">
        <v>1991</v>
      </c>
      <c r="E197" s="8">
        <v>1452259</v>
      </c>
      <c r="F197" s="15">
        <f t="shared" si="55"/>
        <v>190677</v>
      </c>
      <c r="G197" s="16">
        <f t="shared" si="56"/>
        <v>15.114118622491443</v>
      </c>
      <c r="H197" s="8">
        <v>739561</v>
      </c>
      <c r="I197" s="8">
        <f t="shared" si="54"/>
        <v>712698</v>
      </c>
      <c r="N197" s="6"/>
    </row>
    <row r="198" spans="1:14" ht="22.5" customHeight="1">
      <c r="D198" s="14">
        <v>2001</v>
      </c>
      <c r="E198" s="8">
        <v>1642545</v>
      </c>
      <c r="F198" s="15">
        <f t="shared" si="55"/>
        <v>190286</v>
      </c>
      <c r="G198" s="16">
        <f t="shared" si="56"/>
        <v>13.10275921856914</v>
      </c>
      <c r="H198" s="8">
        <v>830559</v>
      </c>
      <c r="I198" s="8">
        <f t="shared" si="54"/>
        <v>811986</v>
      </c>
      <c r="N198" s="6"/>
    </row>
    <row r="199" spans="1:14" ht="22.5" customHeight="1">
      <c r="D199" s="14">
        <v>2011</v>
      </c>
      <c r="E199" s="8">
        <v>1752753</v>
      </c>
      <c r="F199" s="15">
        <f t="shared" si="55"/>
        <v>110208</v>
      </c>
      <c r="G199" s="16">
        <f t="shared" si="56"/>
        <v>6.7095878651726437</v>
      </c>
      <c r="H199" s="8">
        <v>877415</v>
      </c>
      <c r="I199" s="8">
        <v>875338</v>
      </c>
      <c r="N199" s="6"/>
    </row>
    <row r="200" spans="1:14" ht="22.5" customHeight="1">
      <c r="D200" s="14"/>
      <c r="F200" s="8"/>
      <c r="G200" s="20"/>
      <c r="N200" s="6"/>
    </row>
    <row r="201" spans="1:14" ht="22.5" customHeight="1">
      <c r="A201" s="3" t="s">
        <v>13</v>
      </c>
      <c r="B201" s="3" t="s">
        <v>29</v>
      </c>
      <c r="C201" s="4" t="s">
        <v>59</v>
      </c>
      <c r="D201" s="14">
        <v>1901</v>
      </c>
      <c r="E201" s="21">
        <v>413076</v>
      </c>
      <c r="F201" s="22" t="s">
        <v>11</v>
      </c>
      <c r="G201" s="22" t="s">
        <v>12</v>
      </c>
      <c r="H201" s="21">
        <v>194138</v>
      </c>
      <c r="I201" s="21">
        <v>218938</v>
      </c>
      <c r="N201" s="6"/>
    </row>
    <row r="202" spans="1:14" ht="22.5" customHeight="1">
      <c r="D202" s="14">
        <v>1911</v>
      </c>
      <c r="E202" s="8">
        <v>425607</v>
      </c>
      <c r="F202" s="15">
        <f t="shared" ref="F202:F212" si="57">E202-E201</f>
        <v>12531</v>
      </c>
      <c r="G202" s="16">
        <f t="shared" ref="G202:G212" si="58">F202*100/E201</f>
        <v>3.0335821979490456</v>
      </c>
      <c r="H202" s="8">
        <v>201560</v>
      </c>
      <c r="I202" s="8">
        <f t="shared" ref="I202:I211" si="59">(E202-H202)</f>
        <v>224047</v>
      </c>
      <c r="N202" s="6"/>
    </row>
    <row r="203" spans="1:14" ht="22.5" customHeight="1">
      <c r="D203" s="14">
        <v>1921</v>
      </c>
      <c r="E203" s="8">
        <v>437908</v>
      </c>
      <c r="F203" s="15">
        <f t="shared" si="57"/>
        <v>12301</v>
      </c>
      <c r="G203" s="16">
        <f t="shared" si="58"/>
        <v>2.890225019795257</v>
      </c>
      <c r="H203" s="8">
        <v>208620</v>
      </c>
      <c r="I203" s="8">
        <f t="shared" si="59"/>
        <v>229288</v>
      </c>
      <c r="N203" s="6"/>
    </row>
    <row r="204" spans="1:14" ht="22.5" customHeight="1">
      <c r="D204" s="14">
        <v>1931</v>
      </c>
      <c r="E204" s="8">
        <v>466756</v>
      </c>
      <c r="F204" s="15">
        <f t="shared" si="57"/>
        <v>28848</v>
      </c>
      <c r="G204" s="16">
        <f t="shared" si="58"/>
        <v>6.5876850845383048</v>
      </c>
      <c r="H204" s="8">
        <v>220170</v>
      </c>
      <c r="I204" s="8">
        <f t="shared" si="59"/>
        <v>246586</v>
      </c>
      <c r="N204" s="6"/>
    </row>
    <row r="205" spans="1:14" ht="22.5" customHeight="1">
      <c r="D205" s="14">
        <v>1941</v>
      </c>
      <c r="E205" s="8">
        <v>507316</v>
      </c>
      <c r="F205" s="15">
        <f t="shared" si="57"/>
        <v>40560</v>
      </c>
      <c r="G205" s="16">
        <f t="shared" si="58"/>
        <v>8.6897651021090248</v>
      </c>
      <c r="H205" s="8">
        <v>238925</v>
      </c>
      <c r="I205" s="8">
        <f t="shared" si="59"/>
        <v>268391</v>
      </c>
      <c r="N205" s="6"/>
    </row>
    <row r="206" spans="1:14" ht="22.5" customHeight="1">
      <c r="D206" s="14">
        <v>1951</v>
      </c>
      <c r="E206" s="8">
        <v>575817</v>
      </c>
      <c r="F206" s="15">
        <f t="shared" si="57"/>
        <v>68501</v>
      </c>
      <c r="G206" s="16">
        <f t="shared" si="58"/>
        <v>13.502629524793225</v>
      </c>
      <c r="H206" s="8">
        <v>267841</v>
      </c>
      <c r="I206" s="8">
        <f t="shared" si="59"/>
        <v>307976</v>
      </c>
      <c r="N206" s="6"/>
    </row>
    <row r="207" spans="1:14" ht="22.5" customHeight="1">
      <c r="D207" s="14">
        <v>1961</v>
      </c>
      <c r="E207" s="8">
        <v>648798</v>
      </c>
      <c r="F207" s="15">
        <f t="shared" si="57"/>
        <v>72981</v>
      </c>
      <c r="G207" s="16">
        <f t="shared" si="58"/>
        <v>12.674339243197057</v>
      </c>
      <c r="H207" s="8">
        <v>299701</v>
      </c>
      <c r="I207" s="8">
        <f t="shared" si="59"/>
        <v>349097</v>
      </c>
      <c r="N207" s="6"/>
    </row>
    <row r="208" spans="1:14" ht="22.5" customHeight="1">
      <c r="D208" s="14">
        <v>1971</v>
      </c>
      <c r="E208" s="8">
        <v>775647</v>
      </c>
      <c r="F208" s="15">
        <f t="shared" si="57"/>
        <v>126849</v>
      </c>
      <c r="G208" s="16">
        <f t="shared" si="58"/>
        <v>19.551385793421066</v>
      </c>
      <c r="H208" s="8">
        <v>362385</v>
      </c>
      <c r="I208" s="8">
        <f t="shared" si="59"/>
        <v>413262</v>
      </c>
      <c r="N208" s="6"/>
    </row>
    <row r="209" spans="1:14" ht="22.5" customHeight="1">
      <c r="D209" s="14">
        <v>1981</v>
      </c>
      <c r="E209" s="8">
        <v>948696</v>
      </c>
      <c r="F209" s="15">
        <f t="shared" si="57"/>
        <v>173049</v>
      </c>
      <c r="G209" s="16">
        <f t="shared" si="58"/>
        <v>22.310277742323507</v>
      </c>
      <c r="H209" s="8">
        <v>445412</v>
      </c>
      <c r="I209" s="8">
        <f t="shared" si="59"/>
        <v>503284</v>
      </c>
      <c r="N209" s="6"/>
    </row>
    <row r="210" spans="1:14" ht="22.5" customHeight="1">
      <c r="D210" s="14">
        <v>1991</v>
      </c>
      <c r="E210" s="8">
        <v>1038099</v>
      </c>
      <c r="F210" s="15">
        <f t="shared" si="57"/>
        <v>89403</v>
      </c>
      <c r="G210" s="16">
        <f t="shared" si="58"/>
        <v>9.4237774798249383</v>
      </c>
      <c r="H210" s="8">
        <v>486409</v>
      </c>
      <c r="I210" s="8">
        <f t="shared" si="59"/>
        <v>551690</v>
      </c>
      <c r="N210" s="6"/>
    </row>
    <row r="211" spans="1:14" ht="22.5" customHeight="1">
      <c r="D211" s="14">
        <v>2001</v>
      </c>
      <c r="E211" s="8">
        <v>1112243</v>
      </c>
      <c r="F211" s="15">
        <f t="shared" si="57"/>
        <v>74144</v>
      </c>
      <c r="G211" s="16">
        <f t="shared" si="58"/>
        <v>7.1422860440092899</v>
      </c>
      <c r="H211" s="8">
        <v>522231</v>
      </c>
      <c r="I211" s="8">
        <f t="shared" si="59"/>
        <v>590012</v>
      </c>
      <c r="N211" s="6"/>
    </row>
    <row r="212" spans="1:14" ht="22.5" customHeight="1">
      <c r="D212" s="14">
        <v>2011</v>
      </c>
      <c r="E212" s="8">
        <v>1177361</v>
      </c>
      <c r="F212" s="15">
        <f t="shared" si="57"/>
        <v>65118</v>
      </c>
      <c r="G212" s="16">
        <f t="shared" si="58"/>
        <v>5.8546558620733062</v>
      </c>
      <c r="H212" s="8">
        <v>562131</v>
      </c>
      <c r="I212" s="8">
        <v>615230</v>
      </c>
      <c r="N212" s="6"/>
    </row>
    <row r="213" spans="1:14" ht="22.5" customHeight="1">
      <c r="D213" s="14"/>
      <c r="F213" s="15"/>
      <c r="G213" s="16"/>
      <c r="N213" s="6"/>
    </row>
    <row r="214" spans="1:14" ht="22.5" customHeight="1">
      <c r="A214" s="3" t="s">
        <v>13</v>
      </c>
      <c r="B214" s="3" t="s">
        <v>30</v>
      </c>
      <c r="C214" s="4" t="s">
        <v>60</v>
      </c>
      <c r="D214" s="14">
        <v>1901</v>
      </c>
      <c r="E214" s="8">
        <v>359270</v>
      </c>
      <c r="F214" s="2" t="s">
        <v>11</v>
      </c>
      <c r="G214" s="2" t="s">
        <v>12</v>
      </c>
      <c r="H214" s="8">
        <v>188373</v>
      </c>
      <c r="I214" s="8">
        <f>(E214-H214)</f>
        <v>170897</v>
      </c>
      <c r="N214" s="6"/>
    </row>
    <row r="215" spans="1:14" ht="22.5" customHeight="1">
      <c r="D215" s="14">
        <v>1911</v>
      </c>
      <c r="E215" s="8">
        <v>338457</v>
      </c>
      <c r="F215" s="17">
        <f>E215-E214</f>
        <v>-20813</v>
      </c>
      <c r="G215" s="18">
        <f>F215*100/E214</f>
        <v>-5.7931360814985942</v>
      </c>
      <c r="H215" s="8">
        <v>177074</v>
      </c>
      <c r="I215" s="8">
        <f t="shared" ref="I215:I224" si="60">(E215-H215)</f>
        <v>161383</v>
      </c>
      <c r="N215" s="6"/>
    </row>
    <row r="216" spans="1:14" ht="22.5" customHeight="1">
      <c r="D216" s="14">
        <v>1921</v>
      </c>
      <c r="E216" s="8">
        <v>333538</v>
      </c>
      <c r="F216" s="17">
        <f>E216-E215</f>
        <v>-4919</v>
      </c>
      <c r="G216" s="18">
        <f>F216*100/E215</f>
        <v>-1.4533603973326006</v>
      </c>
      <c r="H216" s="8">
        <v>174615</v>
      </c>
      <c r="I216" s="8">
        <f t="shared" si="60"/>
        <v>158923</v>
      </c>
      <c r="N216" s="6"/>
    </row>
    <row r="217" spans="1:14" ht="22.5" customHeight="1">
      <c r="D217" s="14">
        <v>1931</v>
      </c>
      <c r="E217" s="8">
        <v>347715</v>
      </c>
      <c r="F217" s="15">
        <f t="shared" ref="F217:F224" si="61">E217-E216</f>
        <v>14177</v>
      </c>
      <c r="G217" s="16">
        <f t="shared" ref="G217:G224" si="62">F217*100/E216</f>
        <v>4.2504901990178032</v>
      </c>
      <c r="H217" s="8">
        <v>184389</v>
      </c>
      <c r="I217" s="8">
        <f t="shared" si="60"/>
        <v>163326</v>
      </c>
      <c r="N217" s="6"/>
    </row>
    <row r="218" spans="1:14" ht="22.5" customHeight="1">
      <c r="D218" s="14">
        <v>1941</v>
      </c>
      <c r="E218" s="8">
        <v>358290</v>
      </c>
      <c r="F218" s="15">
        <f t="shared" si="61"/>
        <v>10575</v>
      </c>
      <c r="G218" s="16">
        <f t="shared" si="62"/>
        <v>3.0412838100168242</v>
      </c>
      <c r="H218" s="8">
        <v>189356</v>
      </c>
      <c r="I218" s="8">
        <f t="shared" si="60"/>
        <v>168934</v>
      </c>
      <c r="J218" s="5"/>
      <c r="K218" s="5"/>
      <c r="L218" s="5"/>
      <c r="M218" s="6"/>
      <c r="N218" s="6"/>
    </row>
    <row r="219" spans="1:14" ht="22.5" customHeight="1">
      <c r="D219" s="14">
        <v>1951</v>
      </c>
      <c r="E219" s="8">
        <v>417538</v>
      </c>
      <c r="F219" s="15">
        <f t="shared" si="61"/>
        <v>59248</v>
      </c>
      <c r="G219" s="16">
        <f t="shared" si="62"/>
        <v>16.536325323062325</v>
      </c>
      <c r="H219" s="8">
        <v>220231</v>
      </c>
      <c r="I219" s="8">
        <f t="shared" si="60"/>
        <v>197307</v>
      </c>
      <c r="J219" s="5"/>
      <c r="K219" s="5"/>
      <c r="L219" s="5"/>
      <c r="M219" s="6"/>
      <c r="N219" s="6"/>
    </row>
    <row r="220" spans="1:14" ht="22.5" customHeight="1">
      <c r="D220" s="14">
        <v>1961</v>
      </c>
      <c r="E220" s="8">
        <v>597305</v>
      </c>
      <c r="F220" s="15">
        <f t="shared" si="61"/>
        <v>179767</v>
      </c>
      <c r="G220" s="16">
        <f t="shared" si="62"/>
        <v>43.054045380300714</v>
      </c>
      <c r="H220" s="8">
        <v>313795</v>
      </c>
      <c r="I220" s="8">
        <f t="shared" si="60"/>
        <v>283510</v>
      </c>
      <c r="J220" s="5"/>
      <c r="K220" s="5"/>
      <c r="L220" s="5"/>
      <c r="M220" s="6"/>
      <c r="N220" s="6"/>
    </row>
    <row r="221" spans="1:14" ht="22.5" customHeight="1">
      <c r="D221" s="14">
        <v>1971</v>
      </c>
      <c r="E221" s="8">
        <v>736647</v>
      </c>
      <c r="F221" s="15">
        <f t="shared" si="61"/>
        <v>139342</v>
      </c>
      <c r="G221" s="16">
        <f t="shared" si="62"/>
        <v>23.328450289215727</v>
      </c>
      <c r="H221" s="8">
        <v>380297</v>
      </c>
      <c r="I221" s="8">
        <f t="shared" si="60"/>
        <v>356350</v>
      </c>
      <c r="J221" s="5"/>
      <c r="K221" s="5"/>
      <c r="L221" s="5"/>
      <c r="M221" s="6"/>
      <c r="N221" s="6"/>
    </row>
    <row r="222" spans="1:14" ht="22.5" customHeight="1">
      <c r="D222" s="14">
        <v>1981</v>
      </c>
      <c r="E222" s="8">
        <v>911769</v>
      </c>
      <c r="F222" s="15">
        <f t="shared" si="61"/>
        <v>175122</v>
      </c>
      <c r="G222" s="16">
        <f t="shared" si="62"/>
        <v>23.772851854416022</v>
      </c>
      <c r="H222" s="8">
        <v>466918</v>
      </c>
      <c r="I222" s="8">
        <f t="shared" si="60"/>
        <v>444851</v>
      </c>
      <c r="J222" s="5"/>
      <c r="K222" s="5"/>
      <c r="L222" s="5"/>
      <c r="M222" s="6"/>
      <c r="N222" s="6"/>
    </row>
    <row r="223" spans="1:14" ht="22.5" customHeight="1">
      <c r="D223" s="14">
        <v>1991</v>
      </c>
      <c r="E223" s="8">
        <v>1017283</v>
      </c>
      <c r="F223" s="15">
        <f t="shared" si="61"/>
        <v>105514</v>
      </c>
      <c r="G223" s="16">
        <f t="shared" si="62"/>
        <v>11.572448723306012</v>
      </c>
      <c r="H223" s="8">
        <v>514526</v>
      </c>
      <c r="I223" s="8">
        <f t="shared" si="60"/>
        <v>502757</v>
      </c>
      <c r="J223" s="5"/>
      <c r="K223" s="5"/>
      <c r="L223" s="5"/>
      <c r="M223" s="6"/>
      <c r="N223" s="6"/>
    </row>
    <row r="224" spans="1:14" ht="22.5" customHeight="1">
      <c r="D224" s="14">
        <v>2001</v>
      </c>
      <c r="E224" s="8">
        <v>1140905</v>
      </c>
      <c r="F224" s="15">
        <f t="shared" si="61"/>
        <v>123622</v>
      </c>
      <c r="G224" s="16">
        <f t="shared" si="62"/>
        <v>12.152173977152867</v>
      </c>
      <c r="H224" s="8">
        <v>574911</v>
      </c>
      <c r="I224" s="8">
        <f t="shared" si="60"/>
        <v>565994</v>
      </c>
      <c r="J224" s="5"/>
      <c r="K224" s="5"/>
      <c r="L224" s="5"/>
      <c r="M224" s="6"/>
      <c r="N224" s="6"/>
    </row>
    <row r="225" spans="1:14" ht="22.5" customHeight="1">
      <c r="D225" s="14">
        <v>2011</v>
      </c>
      <c r="E225" s="8">
        <v>1137961</v>
      </c>
      <c r="F225" s="23">
        <v>-2944</v>
      </c>
      <c r="G225" s="24">
        <v>-0.26</v>
      </c>
      <c r="H225" s="8">
        <v>566622</v>
      </c>
      <c r="I225" s="8">
        <v>571339</v>
      </c>
      <c r="J225" s="5"/>
      <c r="K225" s="5"/>
      <c r="L225" s="5"/>
      <c r="M225" s="6"/>
      <c r="N225" s="6"/>
    </row>
    <row r="226" spans="1:14" ht="22.5" customHeight="1">
      <c r="D226" s="14"/>
      <c r="F226" s="8"/>
      <c r="G226" s="20"/>
      <c r="J226" s="5"/>
      <c r="K226" s="5"/>
      <c r="L226" s="5"/>
      <c r="M226" s="6"/>
      <c r="N226" s="6"/>
    </row>
    <row r="227" spans="1:14" ht="22.5" customHeight="1">
      <c r="A227" s="3" t="s">
        <v>13</v>
      </c>
      <c r="B227" s="3" t="s">
        <v>31</v>
      </c>
      <c r="C227" s="4" t="s">
        <v>61</v>
      </c>
      <c r="D227" s="14">
        <v>1901</v>
      </c>
      <c r="E227" s="8">
        <v>671801</v>
      </c>
      <c r="F227" s="2" t="s">
        <v>11</v>
      </c>
      <c r="G227" s="2" t="s">
        <v>12</v>
      </c>
      <c r="H227" s="8">
        <v>338399</v>
      </c>
      <c r="I227" s="8">
        <f>(E227-H227)</f>
        <v>333402</v>
      </c>
      <c r="J227" s="5"/>
      <c r="K227" s="5"/>
      <c r="L227" s="5"/>
      <c r="M227" s="6"/>
      <c r="N227" s="6"/>
    </row>
    <row r="228" spans="1:14" ht="22.5" customHeight="1">
      <c r="D228" s="14">
        <v>1911</v>
      </c>
      <c r="E228" s="8">
        <v>738786</v>
      </c>
      <c r="F228" s="15">
        <f t="shared" ref="F228:F238" si="63">E228-E227</f>
        <v>66985</v>
      </c>
      <c r="G228" s="16">
        <f t="shared" ref="G228:G238" si="64">F228*100/E227</f>
        <v>9.9709586618656409</v>
      </c>
      <c r="H228" s="8">
        <v>373697</v>
      </c>
      <c r="I228" s="8">
        <f t="shared" ref="I228:I237" si="65">(E228-H228)</f>
        <v>365089</v>
      </c>
      <c r="J228" s="5"/>
      <c r="K228" s="5"/>
      <c r="L228" s="5"/>
      <c r="M228" s="6"/>
      <c r="N228" s="6"/>
    </row>
    <row r="229" spans="1:14" ht="22.5" customHeight="1">
      <c r="D229" s="14">
        <v>1921</v>
      </c>
      <c r="E229" s="8">
        <v>776825</v>
      </c>
      <c r="F229" s="15">
        <f t="shared" si="63"/>
        <v>38039</v>
      </c>
      <c r="G229" s="16">
        <f t="shared" si="64"/>
        <v>5.1488523063512304</v>
      </c>
      <c r="H229" s="8">
        <v>396713</v>
      </c>
      <c r="I229" s="8">
        <f t="shared" si="65"/>
        <v>380112</v>
      </c>
      <c r="J229" s="5"/>
      <c r="K229" s="5"/>
      <c r="L229" s="5"/>
      <c r="M229" s="6"/>
      <c r="N229" s="6"/>
    </row>
    <row r="230" spans="1:14" ht="22.5" customHeight="1">
      <c r="D230" s="14">
        <v>1931</v>
      </c>
      <c r="E230" s="8">
        <v>863227</v>
      </c>
      <c r="F230" s="15">
        <f t="shared" si="63"/>
        <v>86402</v>
      </c>
      <c r="G230" s="16">
        <f t="shared" si="64"/>
        <v>11.122453577060471</v>
      </c>
      <c r="H230" s="8">
        <v>440036</v>
      </c>
      <c r="I230" s="8">
        <f t="shared" si="65"/>
        <v>423191</v>
      </c>
      <c r="J230" s="5"/>
      <c r="K230" s="5"/>
      <c r="L230" s="5"/>
      <c r="M230" s="6"/>
      <c r="N230" s="6"/>
    </row>
    <row r="231" spans="1:14" ht="22.5" customHeight="1">
      <c r="D231" s="14">
        <v>1941</v>
      </c>
      <c r="E231" s="8">
        <v>955809</v>
      </c>
      <c r="F231" s="15">
        <f t="shared" si="63"/>
        <v>92582</v>
      </c>
      <c r="G231" s="16">
        <f t="shared" si="64"/>
        <v>10.725104752284162</v>
      </c>
      <c r="H231" s="8">
        <v>489888</v>
      </c>
      <c r="I231" s="8">
        <f t="shared" si="65"/>
        <v>465921</v>
      </c>
      <c r="J231" s="5"/>
      <c r="K231" s="5"/>
      <c r="L231" s="5"/>
      <c r="M231" s="6"/>
      <c r="N231" s="6"/>
    </row>
    <row r="232" spans="1:14" ht="22.5" customHeight="1">
      <c r="D232" s="14">
        <v>1951</v>
      </c>
      <c r="E232" s="8">
        <v>1151362</v>
      </c>
      <c r="F232" s="15">
        <f t="shared" si="63"/>
        <v>195553</v>
      </c>
      <c r="G232" s="16">
        <f t="shared" si="64"/>
        <v>20.459422332286053</v>
      </c>
      <c r="H232" s="8">
        <v>587988</v>
      </c>
      <c r="I232" s="8">
        <f t="shared" si="65"/>
        <v>563374</v>
      </c>
      <c r="J232" s="5"/>
      <c r="K232" s="5"/>
      <c r="L232" s="5"/>
      <c r="M232" s="6"/>
      <c r="N232" s="6"/>
    </row>
    <row r="233" spans="1:14" ht="22.5" customHeight="1">
      <c r="D233" s="14">
        <v>1961</v>
      </c>
      <c r="E233" s="8">
        <v>1367402</v>
      </c>
      <c r="F233" s="15">
        <f t="shared" si="63"/>
        <v>216040</v>
      </c>
      <c r="G233" s="16">
        <f t="shared" si="64"/>
        <v>18.763864014966622</v>
      </c>
      <c r="H233" s="8">
        <v>699191</v>
      </c>
      <c r="I233" s="8">
        <f t="shared" si="65"/>
        <v>668211</v>
      </c>
      <c r="J233" s="5"/>
      <c r="K233" s="5"/>
      <c r="L233" s="5"/>
      <c r="M233" s="6"/>
      <c r="N233" s="6"/>
    </row>
    <row r="234" spans="1:14" ht="22.5" customHeight="1">
      <c r="D234" s="14">
        <v>1971</v>
      </c>
      <c r="E234" s="8">
        <v>1627721</v>
      </c>
      <c r="F234" s="15">
        <f t="shared" si="63"/>
        <v>260319</v>
      </c>
      <c r="G234" s="16">
        <f t="shared" si="64"/>
        <v>19.037488609787026</v>
      </c>
      <c r="H234" s="8">
        <v>831859</v>
      </c>
      <c r="I234" s="8">
        <f t="shared" si="65"/>
        <v>795862</v>
      </c>
      <c r="J234" s="5"/>
      <c r="K234" s="5"/>
      <c r="L234" s="5"/>
      <c r="M234" s="6"/>
      <c r="N234" s="6"/>
    </row>
    <row r="235" spans="1:14" ht="22.5" customHeight="1">
      <c r="D235" s="14">
        <v>1981</v>
      </c>
      <c r="E235" s="8">
        <v>1977854</v>
      </c>
      <c r="F235" s="15">
        <f t="shared" si="63"/>
        <v>350133</v>
      </c>
      <c r="G235" s="16">
        <f t="shared" si="64"/>
        <v>21.51062743553717</v>
      </c>
      <c r="H235" s="8">
        <v>1008522</v>
      </c>
      <c r="I235" s="8">
        <f t="shared" si="65"/>
        <v>969332</v>
      </c>
      <c r="J235" s="5"/>
      <c r="K235" s="5"/>
      <c r="L235" s="5"/>
      <c r="M235" s="6"/>
      <c r="N235" s="6"/>
    </row>
    <row r="236" spans="1:14" ht="22.5" customHeight="1">
      <c r="D236" s="14">
        <v>1991</v>
      </c>
      <c r="E236" s="8">
        <v>2305819</v>
      </c>
      <c r="F236" s="15">
        <f t="shared" si="63"/>
        <v>327965</v>
      </c>
      <c r="G236" s="16">
        <f t="shared" si="64"/>
        <v>16.581860946257915</v>
      </c>
      <c r="H236" s="8">
        <v>1177233</v>
      </c>
      <c r="I236" s="8">
        <f t="shared" si="65"/>
        <v>1128586</v>
      </c>
      <c r="J236" s="5"/>
      <c r="K236" s="5"/>
      <c r="L236" s="5"/>
      <c r="M236" s="6"/>
      <c r="N236" s="6"/>
    </row>
    <row r="237" spans="1:14" ht="22.5" customHeight="1">
      <c r="D237" s="14">
        <v>2001</v>
      </c>
      <c r="E237" s="8">
        <v>2584711</v>
      </c>
      <c r="F237" s="15">
        <f t="shared" si="63"/>
        <v>278892</v>
      </c>
      <c r="G237" s="16">
        <f t="shared" si="64"/>
        <v>12.09513843020636</v>
      </c>
      <c r="H237" s="8">
        <v>1313801</v>
      </c>
      <c r="I237" s="8">
        <f t="shared" si="65"/>
        <v>1270910</v>
      </c>
      <c r="J237" s="5"/>
      <c r="K237" s="5"/>
      <c r="L237" s="5"/>
      <c r="M237" s="6"/>
      <c r="N237" s="6"/>
    </row>
    <row r="238" spans="1:14" ht="22.5" customHeight="1">
      <c r="D238" s="14">
        <v>2011</v>
      </c>
      <c r="E238" s="8">
        <v>2678980</v>
      </c>
      <c r="F238" s="15">
        <f t="shared" si="63"/>
        <v>94269</v>
      </c>
      <c r="G238" s="16">
        <f t="shared" si="64"/>
        <v>3.647177576139073</v>
      </c>
      <c r="H238" s="8">
        <v>1350594</v>
      </c>
      <c r="I238" s="8">
        <v>1328386</v>
      </c>
      <c r="J238" s="5"/>
      <c r="K238" s="5"/>
      <c r="L238" s="5"/>
      <c r="M238" s="6"/>
      <c r="N238" s="6"/>
    </row>
    <row r="239" spans="1:14" ht="22.5" customHeight="1">
      <c r="D239" s="14"/>
      <c r="F239" s="8"/>
      <c r="G239" s="20"/>
      <c r="J239" s="5"/>
      <c r="K239" s="5"/>
      <c r="L239" s="5"/>
      <c r="M239" s="6"/>
      <c r="N239" s="6"/>
    </row>
    <row r="240" spans="1:14" ht="22.5" customHeight="1">
      <c r="A240" s="3" t="s">
        <v>13</v>
      </c>
      <c r="B240" s="3" t="s">
        <v>32</v>
      </c>
      <c r="C240" s="4" t="s">
        <v>62</v>
      </c>
      <c r="D240" s="14">
        <v>1901</v>
      </c>
      <c r="E240" s="8">
        <f>SUM(H240+I240)</f>
        <v>394794</v>
      </c>
      <c r="F240" s="2" t="s">
        <v>11</v>
      </c>
      <c r="G240" s="2" t="s">
        <v>12</v>
      </c>
      <c r="H240" s="8">
        <v>199185</v>
      </c>
      <c r="I240" s="8">
        <v>195609</v>
      </c>
      <c r="J240" s="5"/>
      <c r="K240" s="5"/>
      <c r="L240" s="5"/>
      <c r="M240" s="6"/>
      <c r="N240" s="6"/>
    </row>
    <row r="241" spans="1:14" ht="22.5" customHeight="1">
      <c r="D241" s="14">
        <v>1911</v>
      </c>
      <c r="E241" s="8">
        <f t="shared" ref="E241:E250" si="66">SUM(H241+I241)</f>
        <v>428228</v>
      </c>
      <c r="F241" s="15">
        <f t="shared" ref="F241:F251" si="67">E241-E240</f>
        <v>33434</v>
      </c>
      <c r="G241" s="16">
        <f t="shared" ref="G241:G251" si="68">F241*100/E240</f>
        <v>8.4687203959533335</v>
      </c>
      <c r="H241" s="8">
        <v>218687</v>
      </c>
      <c r="I241" s="8">
        <v>209541</v>
      </c>
      <c r="J241" s="5"/>
      <c r="K241" s="5"/>
      <c r="L241" s="5"/>
      <c r="M241" s="6"/>
      <c r="N241" s="6"/>
    </row>
    <row r="242" spans="1:14" ht="22.5" customHeight="1">
      <c r="D242" s="14">
        <v>1921</v>
      </c>
      <c r="E242" s="8">
        <f t="shared" si="66"/>
        <v>480675</v>
      </c>
      <c r="F242" s="15">
        <f t="shared" si="67"/>
        <v>52447</v>
      </c>
      <c r="G242" s="16">
        <f t="shared" si="68"/>
        <v>12.247447621360584</v>
      </c>
      <c r="H242" s="8">
        <v>248912</v>
      </c>
      <c r="I242" s="8">
        <v>231763</v>
      </c>
      <c r="J242" s="5"/>
      <c r="K242" s="5"/>
      <c r="L242" s="5"/>
      <c r="M242" s="6"/>
      <c r="N242" s="6"/>
    </row>
    <row r="243" spans="1:14" ht="22.5" customHeight="1">
      <c r="D243" s="14">
        <v>1931</v>
      </c>
      <c r="E243" s="8">
        <f t="shared" si="66"/>
        <v>590218</v>
      </c>
      <c r="F243" s="15">
        <f t="shared" si="67"/>
        <v>109543</v>
      </c>
      <c r="G243" s="16">
        <f t="shared" si="68"/>
        <v>22.789410724502002</v>
      </c>
      <c r="H243" s="8">
        <v>306075</v>
      </c>
      <c r="I243" s="8">
        <v>284143</v>
      </c>
      <c r="J243" s="5"/>
      <c r="K243" s="5"/>
      <c r="L243" s="5"/>
      <c r="M243" s="6"/>
      <c r="N243" s="6"/>
    </row>
    <row r="244" spans="1:14" ht="22.5" customHeight="1">
      <c r="D244" s="14">
        <v>1941</v>
      </c>
      <c r="E244" s="8">
        <f t="shared" si="66"/>
        <v>738393</v>
      </c>
      <c r="F244" s="15">
        <f t="shared" si="67"/>
        <v>148175</v>
      </c>
      <c r="G244" s="16">
        <f t="shared" si="68"/>
        <v>25.105130646642426</v>
      </c>
      <c r="H244" s="8">
        <v>384102</v>
      </c>
      <c r="I244" s="8">
        <v>354291</v>
      </c>
      <c r="J244" s="5"/>
      <c r="K244" s="5"/>
      <c r="L244" s="5"/>
      <c r="M244" s="6"/>
      <c r="N244" s="6"/>
    </row>
    <row r="245" spans="1:14" ht="22.5" customHeight="1">
      <c r="D245" s="14">
        <v>1951</v>
      </c>
      <c r="E245" s="8">
        <f t="shared" si="66"/>
        <v>1253542</v>
      </c>
      <c r="F245" s="15">
        <f t="shared" si="67"/>
        <v>515149</v>
      </c>
      <c r="G245" s="16">
        <f t="shared" si="68"/>
        <v>69.766235595407863</v>
      </c>
      <c r="H245" s="8">
        <v>661424</v>
      </c>
      <c r="I245" s="8">
        <v>592118</v>
      </c>
      <c r="J245" s="5"/>
      <c r="K245" s="5"/>
      <c r="L245" s="5"/>
      <c r="M245" s="6"/>
      <c r="N245" s="6"/>
    </row>
    <row r="246" spans="1:14" ht="22.5" customHeight="1">
      <c r="D246" s="14">
        <v>1961</v>
      </c>
      <c r="E246" s="8">
        <f t="shared" si="66"/>
        <v>1499333</v>
      </c>
      <c r="F246" s="15">
        <f t="shared" si="67"/>
        <v>245791</v>
      </c>
      <c r="G246" s="16">
        <f t="shared" si="68"/>
        <v>19.607719565838241</v>
      </c>
      <c r="H246" s="8">
        <v>793382</v>
      </c>
      <c r="I246" s="8">
        <v>705951</v>
      </c>
      <c r="J246" s="5"/>
      <c r="K246" s="5"/>
      <c r="L246" s="5"/>
      <c r="M246" s="6"/>
      <c r="N246" s="6"/>
    </row>
    <row r="247" spans="1:14" ht="22.5" customHeight="1">
      <c r="D247" s="14">
        <v>1971</v>
      </c>
      <c r="E247" s="8">
        <f t="shared" si="66"/>
        <v>2197347</v>
      </c>
      <c r="F247" s="15">
        <f t="shared" si="67"/>
        <v>698014</v>
      </c>
      <c r="G247" s="16">
        <f t="shared" si="68"/>
        <v>46.55496810915254</v>
      </c>
      <c r="H247" s="8">
        <v>1164839</v>
      </c>
      <c r="I247" s="8">
        <v>1032508</v>
      </c>
      <c r="J247" s="5"/>
      <c r="K247" s="5"/>
      <c r="L247" s="5"/>
      <c r="M247" s="6"/>
      <c r="N247" s="6"/>
    </row>
    <row r="248" spans="1:14" ht="22.5" customHeight="1">
      <c r="D248" s="14">
        <v>1981</v>
      </c>
      <c r="E248" s="8">
        <f t="shared" si="66"/>
        <v>3495566</v>
      </c>
      <c r="F248" s="15">
        <f t="shared" si="67"/>
        <v>1298219</v>
      </c>
      <c r="G248" s="16">
        <f t="shared" si="68"/>
        <v>59.081201102966439</v>
      </c>
      <c r="H248" s="8">
        <v>1839958</v>
      </c>
      <c r="I248" s="8">
        <v>1655608</v>
      </c>
      <c r="J248" s="5"/>
      <c r="K248" s="5"/>
      <c r="L248" s="5"/>
      <c r="M248" s="6"/>
      <c r="N248" s="6"/>
    </row>
    <row r="249" spans="1:14" ht="22.5" customHeight="1">
      <c r="D249" s="14">
        <v>1991</v>
      </c>
      <c r="E249" s="8">
        <f t="shared" si="66"/>
        <v>4839162</v>
      </c>
      <c r="F249" s="15">
        <f t="shared" si="67"/>
        <v>1343596</v>
      </c>
      <c r="G249" s="16">
        <f t="shared" si="68"/>
        <v>38.437151522814901</v>
      </c>
      <c r="H249" s="8">
        <v>2542950</v>
      </c>
      <c r="I249" s="8">
        <v>2296212</v>
      </c>
      <c r="J249" s="5"/>
      <c r="K249" s="5"/>
      <c r="L249" s="5"/>
      <c r="M249" s="6"/>
      <c r="N249" s="6"/>
    </row>
    <row r="250" spans="1:14" ht="22.5" customHeight="1">
      <c r="D250" s="14">
        <v>2001</v>
      </c>
      <c r="E250" s="8">
        <f t="shared" si="66"/>
        <v>6537124</v>
      </c>
      <c r="F250" s="15">
        <f t="shared" si="67"/>
        <v>1697962</v>
      </c>
      <c r="G250" s="16">
        <f t="shared" si="68"/>
        <v>35.087934646535906</v>
      </c>
      <c r="H250" s="8">
        <v>3426599</v>
      </c>
      <c r="I250" s="8">
        <v>3110525</v>
      </c>
      <c r="J250" s="5"/>
      <c r="K250" s="5"/>
      <c r="L250" s="5"/>
      <c r="M250" s="6"/>
      <c r="N250" s="6"/>
    </row>
    <row r="251" spans="1:14" ht="22.5" customHeight="1">
      <c r="D251" s="14">
        <v>2011</v>
      </c>
      <c r="E251" s="8">
        <v>9621551</v>
      </c>
      <c r="F251" s="15">
        <f t="shared" si="67"/>
        <v>3084427</v>
      </c>
      <c r="G251" s="16">
        <f t="shared" si="68"/>
        <v>47.183241437671981</v>
      </c>
      <c r="H251" s="8">
        <v>5022661</v>
      </c>
      <c r="I251" s="8">
        <v>4598890</v>
      </c>
      <c r="J251" s="5"/>
      <c r="K251" s="5"/>
      <c r="L251" s="5"/>
      <c r="M251" s="6"/>
      <c r="N251" s="6"/>
    </row>
    <row r="252" spans="1:14" ht="22.5" customHeight="1">
      <c r="D252" s="14"/>
      <c r="F252" s="8"/>
      <c r="G252" s="20"/>
      <c r="J252" s="5"/>
      <c r="K252" s="5"/>
      <c r="L252" s="5"/>
      <c r="M252" s="6"/>
      <c r="N252" s="6"/>
    </row>
    <row r="253" spans="1:14" ht="22.5" customHeight="1">
      <c r="A253" s="3" t="s">
        <v>13</v>
      </c>
      <c r="B253" s="3" t="s">
        <v>33</v>
      </c>
      <c r="C253" s="4" t="s">
        <v>63</v>
      </c>
      <c r="D253" s="14">
        <v>1901</v>
      </c>
      <c r="E253" s="8">
        <f>SUM(H253+I253)</f>
        <v>482581</v>
      </c>
      <c r="F253" s="2" t="s">
        <v>11</v>
      </c>
      <c r="G253" s="2" t="s">
        <v>12</v>
      </c>
      <c r="H253" s="8">
        <v>237471</v>
      </c>
      <c r="I253" s="8">
        <v>245110</v>
      </c>
      <c r="J253" s="5"/>
      <c r="K253" s="5"/>
      <c r="L253" s="5"/>
      <c r="M253" s="6"/>
      <c r="N253" s="6"/>
    </row>
    <row r="254" spans="1:14" ht="22.5" customHeight="1">
      <c r="D254" s="14">
        <v>1911</v>
      </c>
      <c r="E254" s="8">
        <f t="shared" ref="E254:E263" si="69">SUM(H254+I254)</f>
        <v>504157</v>
      </c>
      <c r="F254" s="15">
        <f t="shared" ref="F254:F262" si="70">E254-E253</f>
        <v>21576</v>
      </c>
      <c r="G254" s="16">
        <f t="shared" ref="G254:G262" si="71">F254*100/E253</f>
        <v>4.4709592793748616</v>
      </c>
      <c r="H254" s="8">
        <v>248574</v>
      </c>
      <c r="I254" s="8">
        <v>255583</v>
      </c>
      <c r="J254" s="5"/>
      <c r="K254" s="5"/>
      <c r="L254" s="5"/>
      <c r="M254" s="6"/>
      <c r="N254" s="6"/>
    </row>
    <row r="255" spans="1:14" ht="22.5" customHeight="1">
      <c r="D255" s="14">
        <v>1921</v>
      </c>
      <c r="E255" s="8">
        <f t="shared" si="69"/>
        <v>542421</v>
      </c>
      <c r="F255" s="15">
        <f t="shared" si="70"/>
        <v>38264</v>
      </c>
      <c r="G255" s="16">
        <f t="shared" si="71"/>
        <v>7.5896992405143635</v>
      </c>
      <c r="H255" s="8">
        <v>271331</v>
      </c>
      <c r="I255" s="8">
        <v>271090</v>
      </c>
      <c r="J255" s="5"/>
      <c r="K255" s="5"/>
      <c r="L255" s="5"/>
      <c r="M255" s="6"/>
      <c r="N255" s="6"/>
    </row>
    <row r="256" spans="1:14" ht="22.5" customHeight="1">
      <c r="D256" s="14">
        <v>1931</v>
      </c>
      <c r="E256" s="8">
        <f t="shared" si="69"/>
        <v>581836</v>
      </c>
      <c r="F256" s="15">
        <f t="shared" si="70"/>
        <v>39415</v>
      </c>
      <c r="G256" s="16">
        <f t="shared" si="71"/>
        <v>7.2664959505623861</v>
      </c>
      <c r="H256" s="8">
        <v>291686</v>
      </c>
      <c r="I256" s="8">
        <v>290150</v>
      </c>
      <c r="J256" s="5"/>
      <c r="K256" s="5"/>
      <c r="L256" s="5"/>
      <c r="M256" s="6"/>
      <c r="N256" s="6"/>
    </row>
    <row r="257" spans="1:14" ht="22.5" customHeight="1">
      <c r="D257" s="14">
        <v>1941</v>
      </c>
      <c r="E257" s="8">
        <f t="shared" si="69"/>
        <v>634727</v>
      </c>
      <c r="F257" s="15">
        <f t="shared" si="70"/>
        <v>52891</v>
      </c>
      <c r="G257" s="16">
        <f t="shared" si="71"/>
        <v>9.0903622326566254</v>
      </c>
      <c r="H257" s="8">
        <v>320323</v>
      </c>
      <c r="I257" s="8">
        <v>314404</v>
      </c>
      <c r="J257" s="5"/>
      <c r="K257" s="5"/>
      <c r="L257" s="5"/>
      <c r="M257" s="6"/>
      <c r="N257" s="6"/>
    </row>
    <row r="258" spans="1:14" ht="22.5" customHeight="1">
      <c r="D258" s="14">
        <v>1951</v>
      </c>
      <c r="E258" s="8">
        <f t="shared" si="69"/>
        <v>716583</v>
      </c>
      <c r="F258" s="15">
        <f t="shared" si="70"/>
        <v>81856</v>
      </c>
      <c r="G258" s="16">
        <f t="shared" si="71"/>
        <v>12.896253034769279</v>
      </c>
      <c r="H258" s="8">
        <v>360014</v>
      </c>
      <c r="I258" s="8">
        <v>356569</v>
      </c>
      <c r="J258" s="5"/>
      <c r="K258" s="5"/>
      <c r="L258" s="5"/>
      <c r="M258" s="6"/>
      <c r="N258" s="6"/>
    </row>
    <row r="259" spans="1:14" ht="22.5" customHeight="1">
      <c r="D259" s="14">
        <v>1961</v>
      </c>
      <c r="E259" s="8">
        <f t="shared" si="69"/>
        <v>899210</v>
      </c>
      <c r="F259" s="15">
        <f t="shared" si="70"/>
        <v>182627</v>
      </c>
      <c r="G259" s="16">
        <f t="shared" si="71"/>
        <v>25.485812529741843</v>
      </c>
      <c r="H259" s="8">
        <v>457143</v>
      </c>
      <c r="I259" s="8">
        <v>442067</v>
      </c>
      <c r="J259" s="5"/>
      <c r="K259" s="5"/>
      <c r="L259" s="5"/>
      <c r="M259" s="6"/>
      <c r="N259" s="6"/>
    </row>
    <row r="260" spans="1:14" ht="22.5" customHeight="1">
      <c r="D260" s="14">
        <v>1971</v>
      </c>
      <c r="E260" s="8">
        <f t="shared" si="69"/>
        <v>1154374</v>
      </c>
      <c r="F260" s="15">
        <f t="shared" si="70"/>
        <v>255164</v>
      </c>
      <c r="G260" s="16">
        <f t="shared" si="71"/>
        <v>28.376463784877838</v>
      </c>
      <c r="H260" s="8">
        <v>588914</v>
      </c>
      <c r="I260" s="8">
        <v>565460</v>
      </c>
      <c r="J260" s="5"/>
      <c r="K260" s="5"/>
      <c r="L260" s="5"/>
      <c r="M260" s="6"/>
      <c r="N260" s="6"/>
    </row>
    <row r="261" spans="1:14" ht="22.5" customHeight="1">
      <c r="D261" s="14">
        <v>1981</v>
      </c>
      <c r="E261" s="8">
        <f t="shared" si="69"/>
        <v>1418109</v>
      </c>
      <c r="F261" s="15">
        <f t="shared" si="70"/>
        <v>263735</v>
      </c>
      <c r="G261" s="16">
        <f t="shared" si="71"/>
        <v>22.846581783720008</v>
      </c>
      <c r="H261" s="8">
        <v>723674</v>
      </c>
      <c r="I261" s="8">
        <v>694435</v>
      </c>
      <c r="J261" s="5"/>
      <c r="K261" s="5"/>
      <c r="L261" s="5"/>
      <c r="M261" s="6"/>
      <c r="N261" s="6"/>
    </row>
    <row r="262" spans="1:14" ht="22.5" customHeight="1">
      <c r="D262" s="14">
        <v>1991</v>
      </c>
      <c r="E262" s="8">
        <f t="shared" si="69"/>
        <v>1644374</v>
      </c>
      <c r="F262" s="15">
        <f t="shared" si="70"/>
        <v>226265</v>
      </c>
      <c r="G262" s="16">
        <f t="shared" si="71"/>
        <v>15.955402581888981</v>
      </c>
      <c r="H262" s="8">
        <v>837597</v>
      </c>
      <c r="I262" s="8">
        <v>806777</v>
      </c>
      <c r="J262" s="5"/>
      <c r="K262" s="5"/>
      <c r="L262" s="5"/>
      <c r="M262" s="6"/>
      <c r="N262" s="6"/>
    </row>
    <row r="263" spans="1:14" ht="22.5" customHeight="1">
      <c r="D263" s="14">
        <v>2001</v>
      </c>
      <c r="E263" s="8">
        <f t="shared" si="69"/>
        <v>1763705</v>
      </c>
      <c r="F263" s="15">
        <f>E263-E262</f>
        <v>119331</v>
      </c>
      <c r="G263" s="16">
        <f>F263*100/E262</f>
        <v>7.2569257358727395</v>
      </c>
      <c r="H263" s="8">
        <v>888034</v>
      </c>
      <c r="I263" s="8">
        <v>875671</v>
      </c>
      <c r="N263" s="6"/>
    </row>
    <row r="264" spans="1:14" ht="22.5" customHeight="1">
      <c r="D264" s="14">
        <v>2011</v>
      </c>
      <c r="E264" s="8">
        <v>1805769</v>
      </c>
      <c r="F264" s="15">
        <f>E264-E263</f>
        <v>42064</v>
      </c>
      <c r="G264" s="16">
        <f>F264*100/E263</f>
        <v>2.3849793474532306</v>
      </c>
      <c r="H264" s="8">
        <v>905085</v>
      </c>
      <c r="I264" s="8">
        <v>900684</v>
      </c>
      <c r="N264" s="6"/>
    </row>
    <row r="265" spans="1:14" ht="22.5" customHeight="1">
      <c r="D265" s="14"/>
      <c r="F265" s="15"/>
      <c r="G265" s="16"/>
      <c r="N265" s="6"/>
    </row>
    <row r="266" spans="1:14" ht="22.5" customHeight="1">
      <c r="A266" s="3" t="s">
        <v>13</v>
      </c>
      <c r="B266" s="3" t="s">
        <v>34</v>
      </c>
      <c r="C266" s="4" t="s">
        <v>64</v>
      </c>
      <c r="D266" s="14">
        <v>1901</v>
      </c>
      <c r="E266" s="8">
        <f>SUM(H266+I266)</f>
        <v>568919</v>
      </c>
      <c r="F266" s="2" t="s">
        <v>11</v>
      </c>
      <c r="G266" s="2" t="s">
        <v>12</v>
      </c>
      <c r="H266" s="8">
        <v>283043</v>
      </c>
      <c r="I266" s="8">
        <v>285876</v>
      </c>
      <c r="N266" s="6"/>
    </row>
    <row r="267" spans="1:14" ht="22.5" customHeight="1">
      <c r="D267" s="14">
        <v>1911</v>
      </c>
      <c r="E267" s="8">
        <f t="shared" ref="E267:E276" si="72">SUM(H267+I267)</f>
        <v>578097</v>
      </c>
      <c r="F267" s="15">
        <f t="shared" ref="F267:F277" si="73">E267-E266</f>
        <v>9178</v>
      </c>
      <c r="G267" s="16">
        <f t="shared" ref="G267:G277" si="74">F267*100/E266</f>
        <v>1.6132349244795832</v>
      </c>
      <c r="H267" s="8">
        <v>286369</v>
      </c>
      <c r="I267" s="8">
        <v>291728</v>
      </c>
      <c r="N267" s="6"/>
    </row>
    <row r="268" spans="1:14" ht="22.5" customHeight="1">
      <c r="D268" s="14">
        <v>1921</v>
      </c>
      <c r="E268" s="8">
        <f t="shared" si="72"/>
        <v>581750</v>
      </c>
      <c r="F268" s="15">
        <f t="shared" si="73"/>
        <v>3653</v>
      </c>
      <c r="G268" s="16">
        <f t="shared" si="74"/>
        <v>0.63190087476669143</v>
      </c>
      <c r="H268" s="8">
        <v>291161</v>
      </c>
      <c r="I268" s="8">
        <v>290589</v>
      </c>
      <c r="N268" s="6"/>
    </row>
    <row r="269" spans="1:14" ht="22.5" customHeight="1">
      <c r="D269" s="14">
        <v>1931</v>
      </c>
      <c r="E269" s="8">
        <f t="shared" si="72"/>
        <v>596937</v>
      </c>
      <c r="F269" s="15">
        <f t="shared" si="73"/>
        <v>15187</v>
      </c>
      <c r="G269" s="16">
        <f t="shared" si="74"/>
        <v>2.6105715513536745</v>
      </c>
      <c r="H269" s="8">
        <v>300746</v>
      </c>
      <c r="I269" s="8">
        <v>296191</v>
      </c>
      <c r="N269" s="6"/>
    </row>
    <row r="270" spans="1:14" ht="22.5" customHeight="1">
      <c r="D270" s="14">
        <v>1941</v>
      </c>
      <c r="E270" s="8">
        <f t="shared" si="72"/>
        <v>627718</v>
      </c>
      <c r="F270" s="15">
        <f t="shared" si="73"/>
        <v>30781</v>
      </c>
      <c r="G270" s="16">
        <f t="shared" si="74"/>
        <v>5.1564905509291599</v>
      </c>
      <c r="H270" s="8">
        <v>317513</v>
      </c>
      <c r="I270" s="8">
        <v>310205</v>
      </c>
      <c r="N270" s="6"/>
    </row>
    <row r="271" spans="1:14" ht="22.5" customHeight="1">
      <c r="D271" s="14">
        <v>1951</v>
      </c>
      <c r="E271" s="8">
        <f t="shared" si="72"/>
        <v>715135</v>
      </c>
      <c r="F271" s="15">
        <f t="shared" si="73"/>
        <v>87417</v>
      </c>
      <c r="G271" s="16">
        <f t="shared" si="74"/>
        <v>13.926157924418289</v>
      </c>
      <c r="H271" s="8">
        <v>363049</v>
      </c>
      <c r="I271" s="8">
        <v>352086</v>
      </c>
      <c r="N271" s="6"/>
    </row>
    <row r="272" spans="1:14" ht="22.5" customHeight="1">
      <c r="D272" s="14">
        <v>1961</v>
      </c>
      <c r="E272" s="8">
        <f t="shared" si="72"/>
        <v>895847</v>
      </c>
      <c r="F272" s="15">
        <f t="shared" si="73"/>
        <v>180712</v>
      </c>
      <c r="G272" s="16">
        <f t="shared" si="74"/>
        <v>25.26963440469282</v>
      </c>
      <c r="H272" s="8">
        <v>455055</v>
      </c>
      <c r="I272" s="8">
        <v>440792</v>
      </c>
      <c r="N272" s="6"/>
    </row>
    <row r="273" spans="1:14" ht="22.5" customHeight="1">
      <c r="D273" s="14">
        <v>1971</v>
      </c>
      <c r="E273" s="8">
        <f t="shared" si="72"/>
        <v>1102370</v>
      </c>
      <c r="F273" s="15">
        <f t="shared" si="73"/>
        <v>206523</v>
      </c>
      <c r="G273" s="16">
        <f t="shared" si="74"/>
        <v>23.053378534504219</v>
      </c>
      <c r="H273" s="8">
        <v>558456</v>
      </c>
      <c r="I273" s="8">
        <v>543914</v>
      </c>
      <c r="N273" s="6"/>
    </row>
    <row r="274" spans="1:14" ht="22.5" customHeight="1">
      <c r="D274" s="14">
        <v>1981</v>
      </c>
      <c r="E274" s="8">
        <f t="shared" si="72"/>
        <v>1357014</v>
      </c>
      <c r="F274" s="15">
        <f t="shared" si="73"/>
        <v>254644</v>
      </c>
      <c r="G274" s="16">
        <f t="shared" si="74"/>
        <v>23.09968522365449</v>
      </c>
      <c r="H274" s="8">
        <v>683036</v>
      </c>
      <c r="I274" s="8">
        <v>673978</v>
      </c>
      <c r="N274" s="6"/>
    </row>
    <row r="275" spans="1:14" ht="22.5" customHeight="1">
      <c r="D275" s="14">
        <v>1991</v>
      </c>
      <c r="E275" s="8">
        <f t="shared" si="72"/>
        <v>1569684</v>
      </c>
      <c r="F275" s="15">
        <f t="shared" si="73"/>
        <v>212670</v>
      </c>
      <c r="G275" s="16">
        <f t="shared" si="74"/>
        <v>15.67190905915488</v>
      </c>
      <c r="H275" s="8">
        <v>785144</v>
      </c>
      <c r="I275" s="8">
        <v>784540</v>
      </c>
      <c r="N275" s="6"/>
    </row>
    <row r="276" spans="1:14" ht="22.5" customHeight="1">
      <c r="D276" s="14">
        <v>2001</v>
      </c>
      <c r="E276" s="8">
        <f t="shared" si="72"/>
        <v>1721669</v>
      </c>
      <c r="F276" s="15">
        <f t="shared" si="73"/>
        <v>151985</v>
      </c>
      <c r="G276" s="16">
        <f t="shared" si="74"/>
        <v>9.6825220872481346</v>
      </c>
      <c r="H276" s="8">
        <v>859086</v>
      </c>
      <c r="I276" s="8">
        <v>862583</v>
      </c>
      <c r="N276" s="6"/>
    </row>
    <row r="277" spans="1:14" ht="22.5" customHeight="1">
      <c r="D277" s="14">
        <v>2011</v>
      </c>
      <c r="E277" s="8">
        <v>1776421</v>
      </c>
      <c r="F277" s="15">
        <f t="shared" si="73"/>
        <v>54752</v>
      </c>
      <c r="G277" s="16">
        <f t="shared" si="74"/>
        <v>3.1801699397503236</v>
      </c>
      <c r="H277" s="8">
        <v>883667</v>
      </c>
      <c r="I277" s="8">
        <v>892754</v>
      </c>
      <c r="N277" s="6"/>
    </row>
    <row r="278" spans="1:14" ht="22.5" customHeight="1">
      <c r="D278" s="14"/>
      <c r="F278" s="8"/>
      <c r="G278" s="20"/>
      <c r="N278" s="6"/>
    </row>
    <row r="279" spans="1:14" ht="22.5" customHeight="1">
      <c r="A279" s="3" t="s">
        <v>13</v>
      </c>
      <c r="B279" s="3" t="s">
        <v>35</v>
      </c>
      <c r="C279" s="4" t="s">
        <v>65</v>
      </c>
      <c r="D279" s="14">
        <v>1901</v>
      </c>
      <c r="E279" s="25">
        <v>485304</v>
      </c>
      <c r="F279" s="22" t="s">
        <v>11</v>
      </c>
      <c r="G279" s="22" t="s">
        <v>12</v>
      </c>
      <c r="H279" s="25">
        <v>239512</v>
      </c>
      <c r="I279" s="21">
        <v>245792</v>
      </c>
      <c r="J279" s="5"/>
      <c r="K279" s="5"/>
      <c r="L279" s="5"/>
      <c r="M279" s="6"/>
      <c r="N279" s="6"/>
    </row>
    <row r="280" spans="1:14" ht="22.5" customHeight="1">
      <c r="D280" s="14">
        <v>1911</v>
      </c>
      <c r="E280" s="8">
        <f t="shared" ref="E280:E289" si="75">SUM(H280+I280)</f>
        <v>516051</v>
      </c>
      <c r="F280" s="15">
        <f t="shared" ref="F280:F290" si="76">E280-E279</f>
        <v>30747</v>
      </c>
      <c r="G280" s="16">
        <f t="shared" ref="G280:G290" si="77">F280*100/E279</f>
        <v>6.3356164383561646</v>
      </c>
      <c r="H280" s="8">
        <v>252891</v>
      </c>
      <c r="I280" s="8">
        <v>263160</v>
      </c>
      <c r="J280" s="5"/>
      <c r="K280" s="5"/>
      <c r="L280" s="5"/>
      <c r="M280" s="6"/>
      <c r="N280" s="6"/>
    </row>
    <row r="281" spans="1:14" ht="22.5" customHeight="1">
      <c r="D281" s="14">
        <v>1921</v>
      </c>
      <c r="E281" s="8">
        <f t="shared" si="75"/>
        <v>546146</v>
      </c>
      <c r="F281" s="15">
        <f t="shared" si="76"/>
        <v>30095</v>
      </c>
      <c r="G281" s="16">
        <f t="shared" si="77"/>
        <v>5.8317879434396991</v>
      </c>
      <c r="H281" s="8">
        <v>269036</v>
      </c>
      <c r="I281" s="8">
        <v>277110</v>
      </c>
      <c r="J281" s="5"/>
      <c r="K281" s="5"/>
      <c r="L281" s="5"/>
      <c r="M281" s="6"/>
      <c r="N281" s="6"/>
    </row>
    <row r="282" spans="1:14" ht="22.5" customHeight="1">
      <c r="D282" s="14">
        <v>1931</v>
      </c>
      <c r="E282" s="8">
        <f t="shared" si="75"/>
        <v>596400</v>
      </c>
      <c r="F282" s="15">
        <f t="shared" si="76"/>
        <v>50254</v>
      </c>
      <c r="G282" s="16">
        <f t="shared" si="77"/>
        <v>9.2015688112702456</v>
      </c>
      <c r="H282" s="8">
        <v>292058</v>
      </c>
      <c r="I282" s="8">
        <v>304342</v>
      </c>
      <c r="J282" s="5"/>
      <c r="K282" s="5"/>
      <c r="L282" s="5"/>
      <c r="M282" s="6"/>
      <c r="N282" s="6"/>
    </row>
    <row r="283" spans="1:14" ht="22.5" customHeight="1">
      <c r="D283" s="14">
        <v>1941</v>
      </c>
      <c r="E283" s="8">
        <f t="shared" si="75"/>
        <v>666222</v>
      </c>
      <c r="F283" s="15">
        <f t="shared" si="76"/>
        <v>69822</v>
      </c>
      <c r="G283" s="16">
        <f t="shared" si="77"/>
        <v>11.707243460764587</v>
      </c>
      <c r="H283" s="8">
        <v>325203</v>
      </c>
      <c r="I283" s="8">
        <v>341019</v>
      </c>
      <c r="J283" s="5"/>
      <c r="K283" s="5"/>
      <c r="L283" s="5"/>
      <c r="M283" s="6"/>
      <c r="N283" s="6"/>
    </row>
    <row r="284" spans="1:14" ht="22.5" customHeight="1">
      <c r="D284" s="14">
        <v>1951</v>
      </c>
      <c r="E284" s="8">
        <f t="shared" si="75"/>
        <v>755100</v>
      </c>
      <c r="F284" s="15">
        <f t="shared" si="76"/>
        <v>88878</v>
      </c>
      <c r="G284" s="16">
        <f t="shared" si="77"/>
        <v>13.340598178985383</v>
      </c>
      <c r="H284" s="8">
        <v>368753</v>
      </c>
      <c r="I284" s="8">
        <v>386347</v>
      </c>
      <c r="J284" s="5"/>
      <c r="K284" s="5"/>
      <c r="L284" s="5"/>
      <c r="M284" s="6"/>
      <c r="N284" s="6"/>
    </row>
    <row r="285" spans="1:14" ht="22.5" customHeight="1">
      <c r="D285" s="14">
        <v>1961</v>
      </c>
      <c r="E285" s="8">
        <f t="shared" si="75"/>
        <v>915039</v>
      </c>
      <c r="F285" s="15">
        <f t="shared" si="76"/>
        <v>159939</v>
      </c>
      <c r="G285" s="16">
        <f t="shared" si="77"/>
        <v>21.181168057210964</v>
      </c>
      <c r="H285" s="8">
        <v>451528</v>
      </c>
      <c r="I285" s="8">
        <v>463511</v>
      </c>
      <c r="J285" s="5"/>
      <c r="K285" s="5"/>
      <c r="L285" s="5"/>
      <c r="M285" s="6"/>
      <c r="N285" s="6"/>
    </row>
    <row r="286" spans="1:14" ht="22.5" customHeight="1">
      <c r="D286" s="14">
        <v>1971</v>
      </c>
      <c r="E286" s="8">
        <f t="shared" si="75"/>
        <v>1163668</v>
      </c>
      <c r="F286" s="15">
        <f t="shared" si="76"/>
        <v>248629</v>
      </c>
      <c r="G286" s="16">
        <f t="shared" si="77"/>
        <v>27.171410180331112</v>
      </c>
      <c r="H286" s="8">
        <v>580110</v>
      </c>
      <c r="I286" s="8">
        <v>583558</v>
      </c>
      <c r="J286" s="5"/>
      <c r="K286" s="5"/>
      <c r="L286" s="5"/>
      <c r="M286" s="6"/>
      <c r="N286" s="6"/>
    </row>
    <row r="287" spans="1:14" ht="22.5" customHeight="1">
      <c r="D287" s="14">
        <v>1981</v>
      </c>
      <c r="E287" s="8">
        <f t="shared" si="75"/>
        <v>1428028</v>
      </c>
      <c r="F287" s="15">
        <f t="shared" si="76"/>
        <v>264360</v>
      </c>
      <c r="G287" s="16">
        <f t="shared" si="77"/>
        <v>22.717819859272577</v>
      </c>
      <c r="H287" s="8">
        <v>708710</v>
      </c>
      <c r="I287" s="8">
        <v>719318</v>
      </c>
      <c r="J287" s="5"/>
      <c r="K287" s="5"/>
      <c r="L287" s="5"/>
      <c r="M287" s="6"/>
      <c r="N287" s="6"/>
    </row>
    <row r="288" spans="1:14" ht="22.5" customHeight="1">
      <c r="D288" s="14">
        <v>1991</v>
      </c>
      <c r="E288" s="8">
        <f t="shared" si="75"/>
        <v>1656165</v>
      </c>
      <c r="F288" s="15">
        <f t="shared" si="76"/>
        <v>228137</v>
      </c>
      <c r="G288" s="16">
        <f t="shared" si="77"/>
        <v>15.975667143781495</v>
      </c>
      <c r="H288" s="8">
        <v>819847</v>
      </c>
      <c r="I288" s="8">
        <v>836318</v>
      </c>
      <c r="J288" s="5"/>
      <c r="K288" s="5"/>
      <c r="L288" s="5"/>
      <c r="M288" s="6"/>
      <c r="N288" s="6"/>
    </row>
    <row r="289" spans="1:14" ht="22.5" customHeight="1">
      <c r="D289" s="14">
        <v>2001</v>
      </c>
      <c r="E289" s="8">
        <f t="shared" si="75"/>
        <v>1897730</v>
      </c>
      <c r="F289" s="15">
        <f t="shared" si="76"/>
        <v>241565</v>
      </c>
      <c r="G289" s="16">
        <f t="shared" si="77"/>
        <v>14.585805158302463</v>
      </c>
      <c r="H289" s="8">
        <v>938434</v>
      </c>
      <c r="I289" s="8">
        <v>959296</v>
      </c>
      <c r="J289" s="5"/>
      <c r="K289" s="5"/>
      <c r="L289" s="5"/>
      <c r="M289" s="6"/>
      <c r="N289" s="6"/>
    </row>
    <row r="290" spans="1:14" ht="22.5" customHeight="1">
      <c r="D290" s="14">
        <v>2011</v>
      </c>
      <c r="E290" s="8">
        <v>2089649</v>
      </c>
      <c r="F290" s="15">
        <f t="shared" si="76"/>
        <v>191919</v>
      </c>
      <c r="G290" s="16">
        <f t="shared" si="77"/>
        <v>10.113082472216806</v>
      </c>
      <c r="H290" s="8">
        <v>1034714</v>
      </c>
      <c r="I290" s="8">
        <v>1054935</v>
      </c>
      <c r="J290" s="5"/>
      <c r="K290" s="5"/>
      <c r="L290" s="5"/>
      <c r="M290" s="6"/>
      <c r="N290" s="6"/>
    </row>
    <row r="291" spans="1:14" ht="22.5" customHeight="1">
      <c r="D291" s="14"/>
      <c r="F291" s="8"/>
      <c r="G291" s="20"/>
      <c r="J291" s="5"/>
      <c r="K291" s="5"/>
      <c r="L291" s="5"/>
      <c r="M291" s="6"/>
      <c r="N291" s="6"/>
    </row>
    <row r="292" spans="1:14" ht="22.5" customHeight="1">
      <c r="A292" s="3" t="s">
        <v>13</v>
      </c>
      <c r="B292" s="3" t="s">
        <v>36</v>
      </c>
      <c r="C292" s="4" t="s">
        <v>66</v>
      </c>
      <c r="D292" s="14">
        <v>1901</v>
      </c>
      <c r="E292" s="8">
        <f>SUM(H292+I292)</f>
        <v>180607</v>
      </c>
      <c r="F292" s="2" t="s">
        <v>11</v>
      </c>
      <c r="G292" s="2" t="s">
        <v>12</v>
      </c>
      <c r="H292" s="8">
        <v>100258</v>
      </c>
      <c r="I292" s="8">
        <v>80349</v>
      </c>
      <c r="J292" s="5"/>
      <c r="K292" s="5"/>
      <c r="L292" s="5"/>
      <c r="M292" s="6"/>
      <c r="N292" s="6"/>
    </row>
    <row r="293" spans="1:14" ht="22.5" customHeight="1">
      <c r="D293" s="14">
        <v>1911</v>
      </c>
      <c r="E293" s="8">
        <f t="shared" ref="E293:E302" si="78">SUM(H293+I293)</f>
        <v>174976</v>
      </c>
      <c r="F293" s="17">
        <f>E293-E292</f>
        <v>-5631</v>
      </c>
      <c r="G293" s="18">
        <f>F293*100/E292</f>
        <v>-3.1178193536241672</v>
      </c>
      <c r="H293" s="8">
        <v>97279</v>
      </c>
      <c r="I293" s="8">
        <v>77697</v>
      </c>
      <c r="J293" s="5"/>
      <c r="K293" s="5"/>
      <c r="L293" s="5"/>
      <c r="M293" s="6"/>
      <c r="N293" s="6"/>
    </row>
    <row r="294" spans="1:14" ht="22.5" customHeight="1">
      <c r="D294" s="14">
        <v>1921</v>
      </c>
      <c r="E294" s="8">
        <f t="shared" si="78"/>
        <v>163838</v>
      </c>
      <c r="F294" s="17">
        <f>E294-E293</f>
        <v>-11138</v>
      </c>
      <c r="G294" s="18">
        <f>F294*100/E293</f>
        <v>-6.3654444038039504</v>
      </c>
      <c r="H294" s="8">
        <v>89501</v>
      </c>
      <c r="I294" s="8">
        <v>74337</v>
      </c>
      <c r="J294" s="5"/>
      <c r="K294" s="5"/>
      <c r="L294" s="5"/>
      <c r="M294" s="6"/>
      <c r="N294" s="6"/>
    </row>
    <row r="295" spans="1:14" ht="22.5" customHeight="1">
      <c r="D295" s="14">
        <v>1931</v>
      </c>
      <c r="E295" s="8">
        <f t="shared" si="78"/>
        <v>163327</v>
      </c>
      <c r="F295" s="17">
        <f>E295-E294</f>
        <v>-511</v>
      </c>
      <c r="G295" s="18">
        <f>F295*100/E294</f>
        <v>-0.3118934557306608</v>
      </c>
      <c r="H295" s="8">
        <v>90575</v>
      </c>
      <c r="I295" s="8">
        <v>72752</v>
      </c>
      <c r="J295" s="5"/>
      <c r="K295" s="5"/>
      <c r="L295" s="5"/>
      <c r="M295" s="6"/>
      <c r="N295" s="6"/>
    </row>
    <row r="296" spans="1:14" ht="22.5" customHeight="1">
      <c r="D296" s="14">
        <v>1941</v>
      </c>
      <c r="E296" s="8">
        <f t="shared" si="78"/>
        <v>168726</v>
      </c>
      <c r="F296" s="15">
        <f t="shared" ref="F296:F303" si="79">E296-E295</f>
        <v>5399</v>
      </c>
      <c r="G296" s="16">
        <f t="shared" ref="G296:G303" si="80">F296*100/E295</f>
        <v>3.3056383818964408</v>
      </c>
      <c r="H296" s="8">
        <v>92347</v>
      </c>
      <c r="I296" s="8">
        <v>76379</v>
      </c>
      <c r="J296" s="5"/>
      <c r="K296" s="5"/>
      <c r="L296" s="5"/>
      <c r="M296" s="6"/>
      <c r="N296" s="6"/>
    </row>
    <row r="297" spans="1:14" ht="22.5" customHeight="1">
      <c r="D297" s="14">
        <v>1951</v>
      </c>
      <c r="E297" s="8">
        <f t="shared" si="78"/>
        <v>229405</v>
      </c>
      <c r="F297" s="15">
        <f t="shared" si="79"/>
        <v>60679</v>
      </c>
      <c r="G297" s="16">
        <f t="shared" si="80"/>
        <v>35.96304066948781</v>
      </c>
      <c r="H297" s="8">
        <v>125327</v>
      </c>
      <c r="I297" s="8">
        <v>104078</v>
      </c>
      <c r="J297" s="5"/>
      <c r="K297" s="5"/>
      <c r="L297" s="5"/>
      <c r="M297" s="6"/>
      <c r="N297" s="6"/>
    </row>
    <row r="298" spans="1:14" ht="22.5" customHeight="1">
      <c r="D298" s="14">
        <v>1961</v>
      </c>
      <c r="E298" s="8">
        <f t="shared" si="78"/>
        <v>322829</v>
      </c>
      <c r="F298" s="15">
        <f t="shared" si="79"/>
        <v>93424</v>
      </c>
      <c r="G298" s="16">
        <f t="shared" si="80"/>
        <v>40.724482901418888</v>
      </c>
      <c r="H298" s="8">
        <v>173338</v>
      </c>
      <c r="I298" s="8">
        <v>149491</v>
      </c>
      <c r="J298" s="5"/>
      <c r="K298" s="5"/>
      <c r="L298" s="5"/>
      <c r="M298" s="6"/>
      <c r="N298" s="6"/>
    </row>
    <row r="299" spans="1:14" ht="22.5" customHeight="1">
      <c r="D299" s="14">
        <v>1971</v>
      </c>
      <c r="E299" s="8">
        <f t="shared" si="78"/>
        <v>378291</v>
      </c>
      <c r="F299" s="15">
        <f t="shared" si="79"/>
        <v>55462</v>
      </c>
      <c r="G299" s="16">
        <f t="shared" si="80"/>
        <v>17.179993123294377</v>
      </c>
      <c r="H299" s="8">
        <v>198109</v>
      </c>
      <c r="I299" s="8">
        <v>180182</v>
      </c>
      <c r="J299" s="5"/>
      <c r="K299" s="5"/>
      <c r="L299" s="5"/>
      <c r="M299" s="6"/>
      <c r="N299" s="6"/>
    </row>
    <row r="300" spans="1:14" ht="22.5" customHeight="1">
      <c r="D300" s="14">
        <v>1981</v>
      </c>
      <c r="E300" s="8">
        <f t="shared" si="78"/>
        <v>461888</v>
      </c>
      <c r="F300" s="15">
        <f t="shared" si="79"/>
        <v>83597</v>
      </c>
      <c r="G300" s="16">
        <f t="shared" si="80"/>
        <v>22.098596054360268</v>
      </c>
      <c r="H300" s="8">
        <v>238893</v>
      </c>
      <c r="I300" s="8">
        <v>222995</v>
      </c>
      <c r="J300" s="5"/>
      <c r="K300" s="5"/>
      <c r="L300" s="5"/>
      <c r="M300" s="6"/>
      <c r="N300" s="6"/>
    </row>
    <row r="301" spans="1:14" ht="22.5" customHeight="1">
      <c r="D301" s="14">
        <v>1991</v>
      </c>
      <c r="E301" s="8">
        <f t="shared" si="78"/>
        <v>488455</v>
      </c>
      <c r="F301" s="15">
        <f t="shared" si="79"/>
        <v>26567</v>
      </c>
      <c r="G301" s="16">
        <f t="shared" si="80"/>
        <v>5.7518272828044896</v>
      </c>
      <c r="H301" s="8">
        <v>246869</v>
      </c>
      <c r="I301" s="8">
        <v>241586</v>
      </c>
      <c r="J301" s="5"/>
      <c r="K301" s="5"/>
      <c r="L301" s="5"/>
      <c r="M301" s="6"/>
      <c r="N301" s="6"/>
    </row>
    <row r="302" spans="1:14" ht="22.5" customHeight="1">
      <c r="D302" s="14">
        <v>2001</v>
      </c>
      <c r="E302" s="8">
        <f t="shared" si="78"/>
        <v>548561</v>
      </c>
      <c r="F302" s="15">
        <f t="shared" si="79"/>
        <v>60106</v>
      </c>
      <c r="G302" s="16">
        <f t="shared" si="80"/>
        <v>12.305330071347411</v>
      </c>
      <c r="H302" s="8">
        <v>274831</v>
      </c>
      <c r="I302" s="8">
        <v>273730</v>
      </c>
      <c r="J302" s="5"/>
      <c r="K302" s="5"/>
      <c r="L302" s="5"/>
      <c r="M302" s="6"/>
      <c r="N302" s="6"/>
    </row>
    <row r="303" spans="1:14" ht="22.5" customHeight="1">
      <c r="D303" s="14">
        <v>2011</v>
      </c>
      <c r="E303" s="8">
        <v>554519</v>
      </c>
      <c r="F303" s="15">
        <f t="shared" si="79"/>
        <v>5958</v>
      </c>
      <c r="G303" s="16">
        <f t="shared" si="80"/>
        <v>1.0861143974872438</v>
      </c>
      <c r="H303" s="8">
        <v>274608</v>
      </c>
      <c r="I303" s="8">
        <v>279911</v>
      </c>
      <c r="J303" s="5"/>
      <c r="K303" s="5"/>
      <c r="L303" s="5"/>
      <c r="M303" s="6"/>
      <c r="N303" s="6"/>
    </row>
    <row r="304" spans="1:14" ht="22.5" customHeight="1">
      <c r="D304" s="14"/>
      <c r="F304" s="8"/>
      <c r="G304" s="20"/>
      <c r="J304" s="5"/>
      <c r="K304" s="5"/>
      <c r="L304" s="5"/>
      <c r="M304" s="6"/>
      <c r="N304" s="6"/>
    </row>
    <row r="305" spans="1:14" ht="22.5" customHeight="1">
      <c r="A305" s="3" t="s">
        <v>13</v>
      </c>
      <c r="B305" s="3" t="s">
        <v>44</v>
      </c>
      <c r="C305" s="4" t="s">
        <v>67</v>
      </c>
      <c r="D305" s="14">
        <v>1901</v>
      </c>
      <c r="E305" s="8">
        <f>SUM(H305+I305)</f>
        <v>589987</v>
      </c>
      <c r="F305" s="2" t="s">
        <v>11</v>
      </c>
      <c r="G305" s="2" t="s">
        <v>12</v>
      </c>
      <c r="H305" s="8">
        <v>293743</v>
      </c>
      <c r="I305" s="8">
        <v>296244</v>
      </c>
      <c r="J305" s="5"/>
      <c r="K305" s="5"/>
      <c r="L305" s="5"/>
      <c r="M305" s="6"/>
      <c r="N305" s="6"/>
    </row>
    <row r="306" spans="1:14" ht="22.5" customHeight="1">
      <c r="D306" s="14">
        <v>1911</v>
      </c>
      <c r="E306" s="8">
        <f t="shared" ref="E306:E315" si="81">SUM(H306+I306)</f>
        <v>608961</v>
      </c>
      <c r="F306" s="15">
        <f t="shared" ref="F306:F316" si="82">E306-E305</f>
        <v>18974</v>
      </c>
      <c r="G306" s="16">
        <f t="shared" ref="G306:G316" si="83">F306*100/E305</f>
        <v>3.2160030644743021</v>
      </c>
      <c r="H306" s="8">
        <v>303479</v>
      </c>
      <c r="I306" s="8">
        <v>305482</v>
      </c>
      <c r="J306" s="5"/>
      <c r="K306" s="5"/>
      <c r="L306" s="5"/>
      <c r="M306" s="6"/>
      <c r="N306" s="6"/>
    </row>
    <row r="307" spans="1:14" ht="22.5" customHeight="1">
      <c r="D307" s="14">
        <v>1921</v>
      </c>
      <c r="E307" s="8">
        <f t="shared" si="81"/>
        <v>624889</v>
      </c>
      <c r="F307" s="15">
        <f t="shared" si="82"/>
        <v>15928</v>
      </c>
      <c r="G307" s="16">
        <f t="shared" si="83"/>
        <v>2.6156026412200455</v>
      </c>
      <c r="H307" s="8">
        <v>314145</v>
      </c>
      <c r="I307" s="8">
        <v>310744</v>
      </c>
      <c r="J307" s="5"/>
      <c r="K307" s="5"/>
      <c r="L307" s="5"/>
      <c r="M307" s="6"/>
      <c r="N307" s="6"/>
    </row>
    <row r="308" spans="1:14" ht="22.5" customHeight="1">
      <c r="D308" s="14">
        <v>1931</v>
      </c>
      <c r="E308" s="8">
        <f t="shared" si="81"/>
        <v>678700</v>
      </c>
      <c r="F308" s="15">
        <f t="shared" si="82"/>
        <v>53811</v>
      </c>
      <c r="G308" s="16">
        <f t="shared" si="83"/>
        <v>8.6112893649912223</v>
      </c>
      <c r="H308" s="8">
        <v>343452</v>
      </c>
      <c r="I308" s="8">
        <v>335248</v>
      </c>
      <c r="J308" s="5"/>
      <c r="K308" s="5"/>
      <c r="L308" s="5"/>
      <c r="M308" s="6"/>
      <c r="N308" s="6"/>
    </row>
    <row r="309" spans="1:14" ht="22.5" customHeight="1">
      <c r="D309" s="14">
        <v>1941</v>
      </c>
      <c r="E309" s="8">
        <f t="shared" si="81"/>
        <v>788657</v>
      </c>
      <c r="F309" s="15">
        <f t="shared" si="82"/>
        <v>109957</v>
      </c>
      <c r="G309" s="16">
        <f t="shared" si="83"/>
        <v>16.201119787829676</v>
      </c>
      <c r="H309" s="8">
        <v>402187</v>
      </c>
      <c r="I309" s="8">
        <v>386470</v>
      </c>
      <c r="J309" s="5"/>
      <c r="K309" s="5"/>
      <c r="L309" s="5"/>
      <c r="M309" s="6"/>
      <c r="N309" s="6"/>
    </row>
    <row r="310" spans="1:14" ht="22.5" customHeight="1">
      <c r="D310" s="14">
        <v>1951</v>
      </c>
      <c r="E310" s="8">
        <f t="shared" si="81"/>
        <v>975193</v>
      </c>
      <c r="F310" s="15">
        <f t="shared" si="82"/>
        <v>186536</v>
      </c>
      <c r="G310" s="16">
        <f t="shared" si="83"/>
        <v>23.652360912285062</v>
      </c>
      <c r="H310" s="8">
        <v>496147</v>
      </c>
      <c r="I310" s="8">
        <v>479046</v>
      </c>
      <c r="J310" s="5"/>
      <c r="K310" s="5"/>
      <c r="L310" s="5"/>
      <c r="M310" s="6"/>
      <c r="N310" s="6"/>
    </row>
    <row r="311" spans="1:14" ht="22.5" customHeight="1">
      <c r="D311" s="14">
        <v>1961</v>
      </c>
      <c r="E311" s="8">
        <f t="shared" si="81"/>
        <v>1137640</v>
      </c>
      <c r="F311" s="15">
        <f t="shared" si="82"/>
        <v>162447</v>
      </c>
      <c r="G311" s="16">
        <f t="shared" si="83"/>
        <v>16.65793335267993</v>
      </c>
      <c r="H311" s="8">
        <v>585669</v>
      </c>
      <c r="I311" s="8">
        <v>551971</v>
      </c>
      <c r="J311" s="5"/>
      <c r="K311" s="5"/>
      <c r="L311" s="5"/>
      <c r="M311" s="6"/>
      <c r="N311" s="6"/>
    </row>
    <row r="312" spans="1:14" ht="22.5" customHeight="1">
      <c r="D312" s="14">
        <v>1971</v>
      </c>
      <c r="E312" s="8">
        <f t="shared" si="81"/>
        <v>1460736</v>
      </c>
      <c r="F312" s="15">
        <f t="shared" si="82"/>
        <v>323096</v>
      </c>
      <c r="G312" s="16">
        <f t="shared" si="83"/>
        <v>28.400548503920398</v>
      </c>
      <c r="H312" s="8">
        <v>754492</v>
      </c>
      <c r="I312" s="8">
        <v>706244</v>
      </c>
      <c r="J312" s="5"/>
      <c r="K312" s="5"/>
      <c r="L312" s="5"/>
      <c r="M312" s="6"/>
      <c r="N312" s="6"/>
    </row>
    <row r="313" spans="1:14" ht="22.5" customHeight="1">
      <c r="D313" s="14">
        <v>1981</v>
      </c>
      <c r="E313" s="8">
        <f t="shared" si="81"/>
        <v>1827702</v>
      </c>
      <c r="F313" s="15">
        <f t="shared" si="82"/>
        <v>366966</v>
      </c>
      <c r="G313" s="16">
        <f t="shared" si="83"/>
        <v>25.121993296529968</v>
      </c>
      <c r="H313" s="8">
        <v>938018</v>
      </c>
      <c r="I313" s="8">
        <v>889684</v>
      </c>
      <c r="J313" s="5"/>
      <c r="K313" s="5"/>
      <c r="L313" s="5"/>
      <c r="M313" s="6"/>
      <c r="N313" s="6"/>
    </row>
    <row r="314" spans="1:14" ht="22.5" customHeight="1">
      <c r="D314" s="14">
        <v>1991</v>
      </c>
      <c r="E314" s="8">
        <f t="shared" si="81"/>
        <v>2281653</v>
      </c>
      <c r="F314" s="15">
        <f t="shared" si="82"/>
        <v>453951</v>
      </c>
      <c r="G314" s="16">
        <f t="shared" si="83"/>
        <v>24.837254650922304</v>
      </c>
      <c r="H314" s="8">
        <v>1168291</v>
      </c>
      <c r="I314" s="8">
        <v>1113362</v>
      </c>
      <c r="J314" s="5"/>
      <c r="K314" s="5"/>
      <c r="L314" s="5"/>
      <c r="M314" s="6"/>
      <c r="N314" s="6"/>
    </row>
    <row r="315" spans="1:14" ht="22.5" customHeight="1">
      <c r="D315" s="14">
        <v>2001</v>
      </c>
      <c r="E315" s="8">
        <f t="shared" si="81"/>
        <v>2641027</v>
      </c>
      <c r="F315" s="15">
        <f t="shared" si="82"/>
        <v>359374</v>
      </c>
      <c r="G315" s="16">
        <f t="shared" si="83"/>
        <v>15.750598360048613</v>
      </c>
      <c r="H315" s="8">
        <v>1344670</v>
      </c>
      <c r="I315" s="8">
        <v>1296357</v>
      </c>
      <c r="J315" s="5"/>
      <c r="K315" s="5"/>
      <c r="L315" s="5"/>
      <c r="M315" s="6"/>
      <c r="N315" s="6"/>
    </row>
    <row r="316" spans="1:14" ht="22.5" customHeight="1">
      <c r="D316" s="14">
        <v>2011</v>
      </c>
      <c r="E316" s="8">
        <v>3001127</v>
      </c>
      <c r="F316" s="15">
        <f t="shared" si="82"/>
        <v>360100</v>
      </c>
      <c r="G316" s="16">
        <f t="shared" si="83"/>
        <v>13.634847352942625</v>
      </c>
      <c r="H316" s="8">
        <v>1511600</v>
      </c>
      <c r="I316" s="8">
        <v>1489527</v>
      </c>
      <c r="J316" s="5"/>
      <c r="K316" s="5"/>
      <c r="L316" s="5"/>
      <c r="M316" s="6"/>
      <c r="N316" s="6"/>
    </row>
    <row r="317" spans="1:14" ht="22.5" customHeight="1">
      <c r="D317" s="14"/>
      <c r="F317" s="8"/>
      <c r="G317" s="20"/>
      <c r="N317" s="6"/>
    </row>
    <row r="318" spans="1:14" ht="22.5" customHeight="1">
      <c r="A318" s="3" t="s">
        <v>13</v>
      </c>
      <c r="B318" s="3" t="s">
        <v>37</v>
      </c>
      <c r="C318" s="4" t="s">
        <v>68</v>
      </c>
      <c r="D318" s="14">
        <v>1901</v>
      </c>
      <c r="E318" s="8">
        <f>SUM(H318+I318)</f>
        <v>334676</v>
      </c>
      <c r="F318" s="2" t="s">
        <v>11</v>
      </c>
      <c r="G318" s="2" t="s">
        <v>12</v>
      </c>
      <c r="H318" s="8">
        <v>165314</v>
      </c>
      <c r="I318" s="8">
        <v>169362</v>
      </c>
      <c r="N318" s="6"/>
    </row>
    <row r="319" spans="1:14" ht="22.5" customHeight="1">
      <c r="D319" s="14">
        <v>1911</v>
      </c>
      <c r="E319" s="8">
        <f t="shared" ref="E319:E328" si="84">SUM(H319+I319)</f>
        <v>344414</v>
      </c>
      <c r="F319" s="15">
        <f t="shared" ref="F319" si="85">E319-E318</f>
        <v>9738</v>
      </c>
      <c r="G319" s="16">
        <f t="shared" ref="G319" si="86">F319*100/E318</f>
        <v>2.909679809726422</v>
      </c>
      <c r="H319" s="8">
        <v>170939</v>
      </c>
      <c r="I319" s="8">
        <v>173475</v>
      </c>
      <c r="N319" s="6"/>
    </row>
    <row r="320" spans="1:14" ht="22.5" customHeight="1">
      <c r="D320" s="14">
        <v>1921</v>
      </c>
      <c r="E320" s="8">
        <f t="shared" si="84"/>
        <v>328501</v>
      </c>
      <c r="F320" s="17">
        <f>E320-E319</f>
        <v>-15913</v>
      </c>
      <c r="G320" s="18">
        <f>F320*100/E319</f>
        <v>-4.6203116017351213</v>
      </c>
      <c r="H320" s="8">
        <v>163686</v>
      </c>
      <c r="I320" s="8">
        <v>164815</v>
      </c>
      <c r="N320" s="6"/>
    </row>
    <row r="321" spans="1:14" ht="22.5" customHeight="1">
      <c r="D321" s="14">
        <v>1931</v>
      </c>
      <c r="E321" s="8">
        <f t="shared" si="84"/>
        <v>352485</v>
      </c>
      <c r="F321" s="15">
        <f t="shared" ref="F321:F329" si="87">E321-E320</f>
        <v>23984</v>
      </c>
      <c r="G321" s="16">
        <f t="shared" ref="G321:G329" si="88">F321*100/E320</f>
        <v>7.3010432236127132</v>
      </c>
      <c r="H321" s="8">
        <v>176398</v>
      </c>
      <c r="I321" s="8">
        <v>176087</v>
      </c>
      <c r="N321" s="6"/>
    </row>
    <row r="322" spans="1:14" ht="22.5" customHeight="1">
      <c r="D322" s="14">
        <v>1941</v>
      </c>
      <c r="E322" s="8">
        <f t="shared" si="84"/>
        <v>390337</v>
      </c>
      <c r="F322" s="15">
        <f t="shared" si="87"/>
        <v>37852</v>
      </c>
      <c r="G322" s="16">
        <f t="shared" si="88"/>
        <v>10.738612990623714</v>
      </c>
      <c r="H322" s="8">
        <v>197670</v>
      </c>
      <c r="I322" s="8">
        <v>192667</v>
      </c>
      <c r="N322" s="6"/>
    </row>
    <row r="323" spans="1:14" ht="22.5" customHeight="1">
      <c r="D323" s="14">
        <v>1951</v>
      </c>
      <c r="E323" s="8">
        <f t="shared" si="84"/>
        <v>449448</v>
      </c>
      <c r="F323" s="15">
        <f t="shared" si="87"/>
        <v>59111</v>
      </c>
      <c r="G323" s="16">
        <f t="shared" si="88"/>
        <v>15.143581059443507</v>
      </c>
      <c r="H323" s="8">
        <v>227266</v>
      </c>
      <c r="I323" s="8">
        <v>222182</v>
      </c>
      <c r="N323" s="6"/>
    </row>
    <row r="324" spans="1:14" ht="22.5" customHeight="1">
      <c r="D324" s="14">
        <v>1961</v>
      </c>
      <c r="E324" s="8">
        <f t="shared" si="84"/>
        <v>533759</v>
      </c>
      <c r="F324" s="15">
        <f t="shared" si="87"/>
        <v>84311</v>
      </c>
      <c r="G324" s="16">
        <f t="shared" si="88"/>
        <v>18.758788558409428</v>
      </c>
      <c r="H324" s="8">
        <v>271252</v>
      </c>
      <c r="I324" s="8">
        <v>262507</v>
      </c>
      <c r="N324" s="6"/>
    </row>
    <row r="325" spans="1:14" ht="22.5" customHeight="1">
      <c r="D325" s="14">
        <v>1971</v>
      </c>
      <c r="E325" s="8">
        <f t="shared" si="84"/>
        <v>616502</v>
      </c>
      <c r="F325" s="15">
        <f t="shared" si="87"/>
        <v>82743</v>
      </c>
      <c r="G325" s="16">
        <f t="shared" si="88"/>
        <v>15.501940014126225</v>
      </c>
      <c r="H325" s="8">
        <v>315412</v>
      </c>
      <c r="I325" s="8">
        <v>301090</v>
      </c>
      <c r="N325" s="6"/>
    </row>
    <row r="326" spans="1:14" ht="22.5" customHeight="1">
      <c r="D326" s="14">
        <v>1981</v>
      </c>
      <c r="E326" s="8">
        <f t="shared" si="84"/>
        <v>768198</v>
      </c>
      <c r="F326" s="15">
        <f t="shared" si="87"/>
        <v>151696</v>
      </c>
      <c r="G326" s="16">
        <f t="shared" si="88"/>
        <v>24.605921797496197</v>
      </c>
      <c r="H326" s="8">
        <v>392789</v>
      </c>
      <c r="I326" s="8">
        <v>375409</v>
      </c>
      <c r="N326" s="6"/>
    </row>
    <row r="327" spans="1:14" ht="22.5" customHeight="1">
      <c r="D327" s="14">
        <v>1991</v>
      </c>
      <c r="E327" s="8">
        <f t="shared" si="84"/>
        <v>883365</v>
      </c>
      <c r="F327" s="15">
        <f t="shared" si="87"/>
        <v>115167</v>
      </c>
      <c r="G327" s="16">
        <f t="shared" si="88"/>
        <v>14.99183804175486</v>
      </c>
      <c r="H327" s="8">
        <v>452333</v>
      </c>
      <c r="I327" s="8">
        <v>431032</v>
      </c>
      <c r="N327" s="6"/>
    </row>
    <row r="328" spans="1:14" ht="22.5" customHeight="1">
      <c r="D328" s="14">
        <v>2001</v>
      </c>
      <c r="E328" s="8">
        <f t="shared" si="84"/>
        <v>965462</v>
      </c>
      <c r="F328" s="15">
        <f t="shared" si="87"/>
        <v>82097</v>
      </c>
      <c r="G328" s="16">
        <f t="shared" si="88"/>
        <v>9.2936668308117252</v>
      </c>
      <c r="H328" s="8">
        <v>489940</v>
      </c>
      <c r="I328" s="8">
        <v>475522</v>
      </c>
      <c r="J328" s="5"/>
      <c r="K328" s="5"/>
      <c r="L328" s="5"/>
      <c r="M328" s="6"/>
      <c r="N328" s="6"/>
    </row>
    <row r="329" spans="1:14" ht="22.5" customHeight="1">
      <c r="D329" s="14">
        <v>2011</v>
      </c>
      <c r="E329" s="8">
        <v>1020791</v>
      </c>
      <c r="F329" s="15">
        <f t="shared" si="87"/>
        <v>55329</v>
      </c>
      <c r="G329" s="16">
        <f t="shared" si="88"/>
        <v>5.7308314568569241</v>
      </c>
      <c r="H329" s="8">
        <v>512231</v>
      </c>
      <c r="I329" s="8">
        <v>508560</v>
      </c>
      <c r="J329" s="5"/>
      <c r="K329" s="5"/>
      <c r="L329" s="5"/>
      <c r="M329" s="6"/>
      <c r="N329" s="6"/>
    </row>
    <row r="330" spans="1:14" ht="22.5" customHeight="1">
      <c r="D330" s="14"/>
      <c r="F330" s="8"/>
      <c r="G330" s="20"/>
      <c r="J330" s="5"/>
      <c r="K330" s="5"/>
      <c r="L330" s="5"/>
      <c r="M330" s="6"/>
      <c r="N330" s="6"/>
    </row>
    <row r="331" spans="1:14" ht="22.5" customHeight="1">
      <c r="A331" s="3" t="s">
        <v>13</v>
      </c>
      <c r="B331" s="3" t="s">
        <v>38</v>
      </c>
      <c r="C331" s="4" t="s">
        <v>69</v>
      </c>
      <c r="D331" s="14">
        <v>1901</v>
      </c>
      <c r="E331" s="8">
        <f>+H331+I331</f>
        <v>586760</v>
      </c>
      <c r="F331" s="2" t="s">
        <v>11</v>
      </c>
      <c r="G331" s="2" t="s">
        <v>12</v>
      </c>
      <c r="H331" s="8">
        <v>297232</v>
      </c>
      <c r="I331" s="8">
        <v>289528</v>
      </c>
      <c r="J331" s="5"/>
      <c r="K331" s="5"/>
      <c r="L331" s="5"/>
      <c r="M331" s="6"/>
      <c r="N331" s="6"/>
    </row>
    <row r="332" spans="1:14" ht="22.5" customHeight="1">
      <c r="D332" s="14">
        <v>1911</v>
      </c>
      <c r="E332" s="8">
        <f>+H332+I332</f>
        <v>640851</v>
      </c>
      <c r="F332" s="15">
        <f t="shared" ref="F332" si="89">E332-E331</f>
        <v>54091</v>
      </c>
      <c r="G332" s="16">
        <f t="shared" ref="G332" si="90">F332*100/E331</f>
        <v>9.2185902242825009</v>
      </c>
      <c r="H332" s="8">
        <v>324443</v>
      </c>
      <c r="I332" s="8">
        <v>316408</v>
      </c>
      <c r="J332" s="5"/>
      <c r="K332" s="5"/>
      <c r="L332" s="5"/>
      <c r="M332" s="6"/>
      <c r="N332" s="6"/>
    </row>
    <row r="333" spans="1:14" ht="22.5" customHeight="1">
      <c r="D333" s="14">
        <v>1921</v>
      </c>
      <c r="E333" s="8">
        <f>+H333+I333</f>
        <v>589958</v>
      </c>
      <c r="F333" s="17">
        <f>E333-E332</f>
        <v>-50893</v>
      </c>
      <c r="G333" s="18">
        <f>F333*100/E332</f>
        <v>-7.9414715745157611</v>
      </c>
      <c r="H333" s="8">
        <v>298978</v>
      </c>
      <c r="I333" s="8">
        <v>290980</v>
      </c>
      <c r="J333" s="5"/>
      <c r="K333" s="5"/>
      <c r="L333" s="5"/>
      <c r="M333" s="6"/>
      <c r="N333" s="6"/>
    </row>
    <row r="334" spans="1:14" ht="22.5" customHeight="1">
      <c r="D334" s="14">
        <v>1931</v>
      </c>
      <c r="E334" s="8">
        <v>658151</v>
      </c>
      <c r="F334" s="15">
        <f t="shared" ref="F334:F342" si="91">E334-E333</f>
        <v>68193</v>
      </c>
      <c r="G334" s="16">
        <f t="shared" ref="G334:G342" si="92">F334*100/E333</f>
        <v>11.558958434329224</v>
      </c>
      <c r="H334" s="8">
        <v>334134</v>
      </c>
      <c r="I334" s="8">
        <v>324017</v>
      </c>
      <c r="J334" s="5"/>
      <c r="K334" s="5"/>
      <c r="L334" s="5"/>
      <c r="M334" s="6"/>
      <c r="N334" s="6"/>
    </row>
    <row r="335" spans="1:14" ht="22.5" customHeight="1">
      <c r="D335" s="14">
        <v>1941</v>
      </c>
      <c r="E335" s="8">
        <v>704139</v>
      </c>
      <c r="F335" s="15">
        <f t="shared" si="91"/>
        <v>45988</v>
      </c>
      <c r="G335" s="16">
        <f t="shared" si="92"/>
        <v>6.9874542468217777</v>
      </c>
      <c r="H335" s="8">
        <v>359321</v>
      </c>
      <c r="I335" s="8">
        <v>344818</v>
      </c>
      <c r="J335" s="5"/>
      <c r="K335" s="5"/>
      <c r="L335" s="5"/>
      <c r="M335" s="6"/>
      <c r="N335" s="6"/>
    </row>
    <row r="336" spans="1:14" ht="22.5" customHeight="1">
      <c r="D336" s="14">
        <v>1951</v>
      </c>
      <c r="E336" s="8">
        <v>806394</v>
      </c>
      <c r="F336" s="15">
        <f t="shared" si="91"/>
        <v>102255</v>
      </c>
      <c r="G336" s="16">
        <f t="shared" si="92"/>
        <v>14.521990686497979</v>
      </c>
      <c r="H336" s="8">
        <v>407389</v>
      </c>
      <c r="I336" s="8">
        <v>399005</v>
      </c>
      <c r="J336" s="5"/>
      <c r="K336" s="5"/>
      <c r="L336" s="5"/>
      <c r="M336" s="6"/>
      <c r="N336" s="6"/>
    </row>
    <row r="337" spans="1:14" ht="22.5" customHeight="1">
      <c r="D337" s="14">
        <v>1961</v>
      </c>
      <c r="E337" s="8">
        <v>963619</v>
      </c>
      <c r="F337" s="15">
        <f t="shared" si="91"/>
        <v>157225</v>
      </c>
      <c r="G337" s="16">
        <f t="shared" si="92"/>
        <v>19.49729288660382</v>
      </c>
      <c r="H337" s="8">
        <v>486788</v>
      </c>
      <c r="I337" s="8">
        <v>476831</v>
      </c>
      <c r="J337" s="5"/>
      <c r="K337" s="5"/>
      <c r="L337" s="5"/>
      <c r="M337" s="6"/>
      <c r="N337" s="6"/>
    </row>
    <row r="338" spans="1:14" ht="22.5" customHeight="1">
      <c r="D338" s="14">
        <v>1971</v>
      </c>
      <c r="E338" s="8">
        <v>1208007</v>
      </c>
      <c r="F338" s="15">
        <f t="shared" si="91"/>
        <v>244388</v>
      </c>
      <c r="G338" s="16">
        <f t="shared" si="92"/>
        <v>25.361475853008294</v>
      </c>
      <c r="H338" s="8">
        <v>613149</v>
      </c>
      <c r="I338" s="8">
        <v>594858</v>
      </c>
      <c r="J338" s="5"/>
      <c r="K338" s="5"/>
      <c r="L338" s="5"/>
      <c r="M338" s="6"/>
      <c r="N338" s="6"/>
    </row>
    <row r="339" spans="1:14" ht="22.5" customHeight="1">
      <c r="D339" s="14">
        <v>1981</v>
      </c>
      <c r="E339" s="8">
        <v>1442258</v>
      </c>
      <c r="F339" s="15">
        <f t="shared" si="91"/>
        <v>234251</v>
      </c>
      <c r="G339" s="16">
        <f t="shared" si="92"/>
        <v>19.391526704729358</v>
      </c>
      <c r="H339" s="8">
        <v>730579</v>
      </c>
      <c r="I339" s="8">
        <v>711679</v>
      </c>
      <c r="J339" s="5"/>
      <c r="K339" s="5"/>
      <c r="L339" s="5"/>
      <c r="M339" s="6"/>
      <c r="N339" s="6"/>
    </row>
    <row r="340" spans="1:14" ht="22.5" customHeight="1">
      <c r="D340" s="14">
        <v>1991</v>
      </c>
      <c r="E340" s="8">
        <v>1786138</v>
      </c>
      <c r="F340" s="15">
        <f t="shared" si="91"/>
        <v>343880</v>
      </c>
      <c r="G340" s="16">
        <f t="shared" si="92"/>
        <v>23.84316814328643</v>
      </c>
      <c r="H340" s="8">
        <v>913890</v>
      </c>
      <c r="I340" s="8">
        <v>872248</v>
      </c>
      <c r="J340" s="5"/>
      <c r="K340" s="5"/>
      <c r="L340" s="5"/>
      <c r="M340" s="6"/>
      <c r="N340" s="6"/>
    </row>
    <row r="341" spans="1:14" ht="22.5" customHeight="1">
      <c r="D341" s="14">
        <v>2001</v>
      </c>
      <c r="E341" s="8">
        <v>2174742</v>
      </c>
      <c r="F341" s="15">
        <f t="shared" si="91"/>
        <v>388604</v>
      </c>
      <c r="G341" s="16">
        <f t="shared" si="92"/>
        <v>21.756661579340456</v>
      </c>
      <c r="H341" s="8">
        <v>1110442</v>
      </c>
      <c r="I341" s="8">
        <v>1064300</v>
      </c>
      <c r="J341" s="5"/>
      <c r="K341" s="5"/>
      <c r="L341" s="5"/>
      <c r="M341" s="6"/>
      <c r="N341" s="6"/>
    </row>
    <row r="342" spans="1:14" ht="22.5" customHeight="1">
      <c r="D342" s="14">
        <v>2011</v>
      </c>
      <c r="E342" s="8">
        <v>2566326</v>
      </c>
      <c r="F342" s="15">
        <f t="shared" si="91"/>
        <v>391584</v>
      </c>
      <c r="G342" s="16">
        <f t="shared" si="92"/>
        <v>18.005997952860614</v>
      </c>
      <c r="H342" s="8">
        <v>1301755</v>
      </c>
      <c r="I342" s="8">
        <v>1264571</v>
      </c>
      <c r="J342" s="5"/>
      <c r="K342" s="5"/>
      <c r="L342" s="5"/>
      <c r="M342" s="6"/>
      <c r="N342" s="6"/>
    </row>
    <row r="343" spans="1:14" ht="22.5" customHeight="1">
      <c r="D343" s="14"/>
      <c r="F343" s="8"/>
      <c r="G343" s="20"/>
      <c r="J343" s="5"/>
      <c r="K343" s="5"/>
      <c r="L343" s="5"/>
      <c r="M343" s="6"/>
      <c r="N343" s="6"/>
    </row>
    <row r="344" spans="1:14" ht="22.5" customHeight="1">
      <c r="A344" s="3" t="s">
        <v>13</v>
      </c>
      <c r="B344" s="3" t="s">
        <v>39</v>
      </c>
      <c r="C344" s="27" t="s">
        <v>70</v>
      </c>
      <c r="D344" s="14">
        <v>1901</v>
      </c>
      <c r="E344" s="8">
        <v>296302</v>
      </c>
      <c r="F344" s="2" t="s">
        <v>11</v>
      </c>
      <c r="G344" s="2" t="s">
        <v>12</v>
      </c>
      <c r="H344" s="8">
        <v>150096</v>
      </c>
      <c r="I344" s="8">
        <v>146206</v>
      </c>
      <c r="J344" s="5"/>
      <c r="K344" s="5"/>
      <c r="L344" s="5"/>
      <c r="M344" s="6"/>
      <c r="N344" s="6"/>
    </row>
    <row r="345" spans="1:14" ht="22.5" customHeight="1">
      <c r="D345" s="14">
        <v>1911</v>
      </c>
      <c r="E345" s="8">
        <v>323617</v>
      </c>
      <c r="F345" s="15">
        <f t="shared" ref="F345" si="93">E345-E344</f>
        <v>27315</v>
      </c>
      <c r="G345" s="16">
        <f t="shared" ref="G345" si="94">F345*100/E344</f>
        <v>9.218635041275455</v>
      </c>
      <c r="H345" s="8">
        <v>163837</v>
      </c>
      <c r="I345" s="8">
        <v>159780</v>
      </c>
      <c r="J345" s="5"/>
      <c r="K345" s="5"/>
      <c r="L345" s="5"/>
      <c r="M345" s="6"/>
      <c r="N345" s="6"/>
    </row>
    <row r="346" spans="1:14" ht="22.5" customHeight="1">
      <c r="D346" s="14">
        <v>1921</v>
      </c>
      <c r="E346" s="8">
        <v>297917</v>
      </c>
      <c r="F346" s="17">
        <f>E346-E345</f>
        <v>-25700</v>
      </c>
      <c r="G346" s="18">
        <f>F346*100/E345</f>
        <v>-7.9414863866854954</v>
      </c>
      <c r="H346" s="8">
        <v>150978</v>
      </c>
      <c r="I346" s="8">
        <v>146939</v>
      </c>
      <c r="J346" s="5"/>
      <c r="K346" s="5"/>
      <c r="L346" s="5"/>
      <c r="M346" s="6"/>
      <c r="N346" s="6"/>
    </row>
    <row r="347" spans="1:14" ht="22.5" customHeight="1">
      <c r="D347" s="14">
        <v>1931</v>
      </c>
      <c r="E347" s="8">
        <v>332354</v>
      </c>
      <c r="F347" s="15">
        <f t="shared" ref="F347:F355" si="95">E347-E346</f>
        <v>34437</v>
      </c>
      <c r="G347" s="16">
        <f t="shared" ref="G347:G355" si="96">F347*100/E346</f>
        <v>11.559259793835196</v>
      </c>
      <c r="H347" s="8">
        <v>168731</v>
      </c>
      <c r="I347" s="8">
        <v>163623</v>
      </c>
      <c r="J347" s="5"/>
      <c r="K347" s="5"/>
      <c r="L347" s="5"/>
      <c r="M347" s="6"/>
      <c r="N347" s="6"/>
    </row>
    <row r="348" spans="1:14" ht="22.5" customHeight="1">
      <c r="D348" s="14">
        <v>1941</v>
      </c>
      <c r="E348" s="8">
        <v>355577</v>
      </c>
      <c r="F348" s="15">
        <f t="shared" si="95"/>
        <v>23223</v>
      </c>
      <c r="G348" s="16">
        <f t="shared" si="96"/>
        <v>6.9874290665976639</v>
      </c>
      <c r="H348" s="8">
        <v>181450</v>
      </c>
      <c r="I348" s="8">
        <v>174127</v>
      </c>
      <c r="J348" s="5"/>
      <c r="K348" s="5"/>
      <c r="L348" s="5"/>
      <c r="M348" s="6"/>
      <c r="N348" s="6"/>
    </row>
    <row r="349" spans="1:14" ht="22.5" customHeight="1">
      <c r="D349" s="14">
        <v>1951</v>
      </c>
      <c r="E349" s="8">
        <v>407214</v>
      </c>
      <c r="F349" s="15">
        <f t="shared" si="95"/>
        <v>51637</v>
      </c>
      <c r="G349" s="16">
        <f t="shared" si="96"/>
        <v>14.522030390042101</v>
      </c>
      <c r="H349" s="8">
        <v>201699</v>
      </c>
      <c r="I349" s="8">
        <v>205515</v>
      </c>
      <c r="J349" s="5"/>
      <c r="K349" s="5"/>
      <c r="L349" s="5"/>
      <c r="M349" s="6"/>
      <c r="N349" s="6"/>
    </row>
    <row r="350" spans="1:14" ht="22.5" customHeight="1">
      <c r="D350" s="14">
        <v>1961</v>
      </c>
      <c r="E350" s="8">
        <v>435838</v>
      </c>
      <c r="F350" s="15">
        <f t="shared" si="95"/>
        <v>28624</v>
      </c>
      <c r="G350" s="16">
        <f t="shared" si="96"/>
        <v>7.0292278752695143</v>
      </c>
      <c r="H350" s="8">
        <v>216659</v>
      </c>
      <c r="I350" s="8">
        <v>219179</v>
      </c>
      <c r="J350" s="5"/>
      <c r="K350" s="5"/>
      <c r="L350" s="5"/>
      <c r="M350" s="6"/>
      <c r="N350" s="6"/>
    </row>
    <row r="351" spans="1:14" ht="22.5" customHeight="1">
      <c r="D351" s="14">
        <v>1971</v>
      </c>
      <c r="E351" s="8">
        <v>531213</v>
      </c>
      <c r="F351" s="15">
        <f t="shared" si="95"/>
        <v>95375</v>
      </c>
      <c r="G351" s="16">
        <f t="shared" si="96"/>
        <v>21.88313088808227</v>
      </c>
      <c r="H351" s="8">
        <v>264993</v>
      </c>
      <c r="I351" s="8">
        <v>266220</v>
      </c>
      <c r="J351" s="5"/>
      <c r="K351" s="5"/>
      <c r="L351" s="5"/>
      <c r="M351" s="6"/>
      <c r="N351" s="6"/>
    </row>
    <row r="352" spans="1:14" ht="22.5" customHeight="1">
      <c r="D352" s="14">
        <v>1981</v>
      </c>
      <c r="E352" s="8">
        <v>638385</v>
      </c>
      <c r="F352" s="15">
        <f t="shared" si="95"/>
        <v>107172</v>
      </c>
      <c r="G352" s="16">
        <f t="shared" si="96"/>
        <v>20.17495806766777</v>
      </c>
      <c r="H352" s="8">
        <v>319608</v>
      </c>
      <c r="I352" s="8">
        <v>318777</v>
      </c>
      <c r="J352" s="5"/>
      <c r="K352" s="5"/>
      <c r="L352" s="5"/>
      <c r="M352" s="6"/>
      <c r="N352" s="6"/>
    </row>
    <row r="353" spans="1:14" ht="22.5" customHeight="1">
      <c r="D353" s="14">
        <v>1991</v>
      </c>
      <c r="E353" s="8">
        <v>796031</v>
      </c>
      <c r="F353" s="15">
        <f t="shared" si="95"/>
        <v>157646</v>
      </c>
      <c r="G353" s="16">
        <f t="shared" si="96"/>
        <v>24.694502533737477</v>
      </c>
      <c r="H353" s="8">
        <v>402198</v>
      </c>
      <c r="I353" s="8">
        <v>393833</v>
      </c>
      <c r="J353" s="5"/>
      <c r="K353" s="5"/>
      <c r="L353" s="5"/>
      <c r="M353" s="6"/>
      <c r="N353" s="6"/>
    </row>
    <row r="354" spans="1:14" ht="22.5" customHeight="1">
      <c r="D354" s="14">
        <v>2001</v>
      </c>
      <c r="E354" s="8">
        <v>956180</v>
      </c>
      <c r="F354" s="15">
        <f t="shared" si="95"/>
        <v>160149</v>
      </c>
      <c r="G354" s="16">
        <f t="shared" si="96"/>
        <v>20.118437598535735</v>
      </c>
      <c r="H354" s="8">
        <v>482347</v>
      </c>
      <c r="I354" s="8">
        <v>473833</v>
      </c>
      <c r="J354" s="5"/>
      <c r="K354" s="5"/>
      <c r="L354" s="5"/>
      <c r="M354" s="6"/>
      <c r="N354" s="6"/>
    </row>
    <row r="355" spans="1:14" ht="22.5" customHeight="1">
      <c r="D355" s="14">
        <v>2011</v>
      </c>
      <c r="E355" s="8">
        <v>1174271</v>
      </c>
      <c r="F355" s="15">
        <f t="shared" si="95"/>
        <v>218091</v>
      </c>
      <c r="G355" s="16">
        <f t="shared" si="96"/>
        <v>22.808571607856262</v>
      </c>
      <c r="H355" s="8">
        <v>590329</v>
      </c>
      <c r="I355" s="8">
        <v>583942</v>
      </c>
      <c r="J355" s="5"/>
      <c r="K355" s="5"/>
      <c r="L355" s="5"/>
      <c r="M355" s="6"/>
      <c r="N355" s="6"/>
    </row>
    <row r="356" spans="1:14" ht="22.5" customHeight="1">
      <c r="D356" s="14"/>
      <c r="F356" s="8"/>
      <c r="G356" s="20"/>
      <c r="J356" s="5"/>
      <c r="K356" s="5"/>
      <c r="L356" s="5"/>
      <c r="M356" s="6"/>
      <c r="N356" s="6"/>
    </row>
    <row r="357" spans="1:14" ht="22.5" customHeight="1">
      <c r="A357" s="3" t="s">
        <v>13</v>
      </c>
      <c r="B357" s="3" t="s">
        <v>40</v>
      </c>
      <c r="C357" s="4" t="s">
        <v>71</v>
      </c>
      <c r="D357" s="14">
        <v>1901</v>
      </c>
      <c r="E357" s="8">
        <v>392651</v>
      </c>
      <c r="F357" s="2" t="s">
        <v>11</v>
      </c>
      <c r="G357" s="2" t="s">
        <v>12</v>
      </c>
      <c r="H357" s="8">
        <v>200654</v>
      </c>
      <c r="I357" s="8">
        <v>191997</v>
      </c>
      <c r="J357" s="5"/>
      <c r="K357" s="5"/>
      <c r="L357" s="5"/>
      <c r="M357" s="6"/>
      <c r="N357" s="6"/>
    </row>
    <row r="358" spans="1:14" ht="22.5" customHeight="1">
      <c r="D358" s="14">
        <v>1911</v>
      </c>
      <c r="E358" s="8">
        <v>429193</v>
      </c>
      <c r="F358" s="15">
        <f t="shared" ref="F358:F368" si="97">E358-E357</f>
        <v>36542</v>
      </c>
      <c r="G358" s="16">
        <f t="shared" ref="G358:G368" si="98">F358*100/E357</f>
        <v>9.3064833656351311</v>
      </c>
      <c r="H358" s="8">
        <v>219369</v>
      </c>
      <c r="I358" s="8">
        <v>209824</v>
      </c>
      <c r="J358" s="5"/>
      <c r="K358" s="5"/>
      <c r="L358" s="5"/>
      <c r="M358" s="6"/>
      <c r="N358" s="6"/>
    </row>
    <row r="359" spans="1:14" ht="22.5" customHeight="1">
      <c r="D359" s="14">
        <v>1921</v>
      </c>
      <c r="E359" s="8">
        <v>436066</v>
      </c>
      <c r="F359" s="15">
        <f t="shared" si="97"/>
        <v>6873</v>
      </c>
      <c r="G359" s="16">
        <f t="shared" si="98"/>
        <v>1.6013774688776379</v>
      </c>
      <c r="H359" s="8">
        <v>223299</v>
      </c>
      <c r="I359" s="8">
        <v>212767</v>
      </c>
      <c r="J359" s="5"/>
      <c r="K359" s="5"/>
      <c r="L359" s="5"/>
      <c r="M359" s="6"/>
      <c r="N359" s="6"/>
    </row>
    <row r="360" spans="1:14" ht="22.5" customHeight="1">
      <c r="D360" s="14">
        <v>1931</v>
      </c>
      <c r="E360" s="8">
        <v>469811</v>
      </c>
      <c r="F360" s="15">
        <f t="shared" si="97"/>
        <v>33745</v>
      </c>
      <c r="G360" s="16">
        <f t="shared" si="98"/>
        <v>7.7385074736393111</v>
      </c>
      <c r="H360" s="8">
        <v>240268</v>
      </c>
      <c r="I360" s="8">
        <v>229543</v>
      </c>
      <c r="J360" s="5"/>
      <c r="K360" s="5"/>
      <c r="L360" s="5"/>
      <c r="M360" s="6"/>
      <c r="N360" s="6"/>
    </row>
    <row r="361" spans="1:14" ht="22.5" customHeight="1">
      <c r="D361" s="14">
        <v>1941</v>
      </c>
      <c r="E361" s="8">
        <v>555545</v>
      </c>
      <c r="F361" s="15">
        <f t="shared" si="97"/>
        <v>85734</v>
      </c>
      <c r="G361" s="16">
        <f t="shared" si="98"/>
        <v>18.24861486853224</v>
      </c>
      <c r="H361" s="8">
        <v>284866</v>
      </c>
      <c r="I361" s="8">
        <v>270679</v>
      </c>
      <c r="J361" s="5"/>
      <c r="K361" s="5"/>
      <c r="L361" s="5"/>
      <c r="M361" s="6"/>
      <c r="N361" s="6"/>
    </row>
    <row r="362" spans="1:14" ht="22.5" customHeight="1">
      <c r="D362" s="14">
        <v>1951</v>
      </c>
      <c r="E362" s="8">
        <v>650807</v>
      </c>
      <c r="F362" s="15">
        <f t="shared" si="97"/>
        <v>95262</v>
      </c>
      <c r="G362" s="16">
        <f t="shared" si="98"/>
        <v>17.147485802230243</v>
      </c>
      <c r="H362" s="8">
        <v>327381</v>
      </c>
      <c r="I362" s="8">
        <v>323426</v>
      </c>
      <c r="J362" s="5"/>
      <c r="K362" s="5"/>
      <c r="L362" s="5"/>
      <c r="M362" s="6"/>
      <c r="N362" s="6"/>
    </row>
    <row r="363" spans="1:14" ht="22.5" customHeight="1">
      <c r="D363" s="14">
        <v>1961</v>
      </c>
      <c r="E363" s="8">
        <v>721822</v>
      </c>
      <c r="F363" s="15">
        <f t="shared" si="97"/>
        <v>71015</v>
      </c>
      <c r="G363" s="16">
        <f t="shared" si="98"/>
        <v>10.911837149876998</v>
      </c>
      <c r="H363" s="8">
        <v>365201</v>
      </c>
      <c r="I363" s="8">
        <v>356621</v>
      </c>
      <c r="J363" s="5"/>
      <c r="K363" s="5"/>
      <c r="L363" s="5"/>
      <c r="M363" s="6"/>
      <c r="N363" s="6"/>
    </row>
    <row r="364" spans="1:14" ht="22.5" customHeight="1">
      <c r="D364" s="14">
        <v>1971</v>
      </c>
      <c r="E364" s="8">
        <v>826563</v>
      </c>
      <c r="F364" s="15">
        <f t="shared" si="97"/>
        <v>104741</v>
      </c>
      <c r="G364" s="16">
        <f t="shared" si="98"/>
        <v>14.510641127591013</v>
      </c>
      <c r="H364" s="8">
        <v>420368</v>
      </c>
      <c r="I364" s="8">
        <v>406195</v>
      </c>
      <c r="J364" s="5"/>
      <c r="K364" s="5"/>
      <c r="L364" s="5"/>
      <c r="M364" s="6"/>
      <c r="N364" s="6"/>
    </row>
    <row r="365" spans="1:14" ht="22.5" customHeight="1">
      <c r="D365" s="14">
        <v>1981</v>
      </c>
      <c r="E365" s="8">
        <v>1044394</v>
      </c>
      <c r="F365" s="15">
        <f t="shared" si="97"/>
        <v>217831</v>
      </c>
      <c r="G365" s="16">
        <f t="shared" si="98"/>
        <v>26.353829048723448</v>
      </c>
      <c r="H365" s="8">
        <v>528176</v>
      </c>
      <c r="I365" s="8">
        <v>516218</v>
      </c>
      <c r="J365" s="5"/>
      <c r="K365" s="5"/>
      <c r="L365" s="5"/>
      <c r="M365" s="6"/>
      <c r="N365" s="6"/>
    </row>
    <row r="366" spans="1:14" ht="22.5" customHeight="1">
      <c r="D366" s="14">
        <v>1991</v>
      </c>
      <c r="E366" s="8">
        <v>1211858</v>
      </c>
      <c r="F366" s="15">
        <f t="shared" si="97"/>
        <v>167464</v>
      </c>
      <c r="G366" s="16">
        <f t="shared" si="98"/>
        <v>16.034561669255091</v>
      </c>
      <c r="H366" s="8">
        <v>614430</v>
      </c>
      <c r="I366" s="8">
        <v>597428</v>
      </c>
      <c r="J366" s="5"/>
      <c r="K366" s="5"/>
      <c r="L366" s="5"/>
      <c r="M366" s="6"/>
      <c r="N366" s="6"/>
    </row>
    <row r="367" spans="1:14" ht="22.5" customHeight="1">
      <c r="D367" s="14">
        <v>2001</v>
      </c>
      <c r="E367" s="8">
        <v>1387062</v>
      </c>
      <c r="F367" s="15">
        <f t="shared" si="97"/>
        <v>175204</v>
      </c>
      <c r="G367" s="16">
        <f t="shared" si="98"/>
        <v>14.457469439488785</v>
      </c>
      <c r="H367" s="8">
        <v>701677</v>
      </c>
      <c r="I367" s="8">
        <v>685385</v>
      </c>
      <c r="J367" s="5"/>
      <c r="K367" s="5"/>
      <c r="L367" s="5"/>
      <c r="M367" s="6"/>
      <c r="N367" s="6"/>
    </row>
    <row r="368" spans="1:14" ht="22.5" customHeight="1">
      <c r="D368" s="14">
        <v>2011</v>
      </c>
      <c r="E368" s="8">
        <v>1536401</v>
      </c>
      <c r="F368" s="15">
        <f t="shared" si="97"/>
        <v>149339</v>
      </c>
      <c r="G368" s="16">
        <f t="shared" si="98"/>
        <v>10.766569915403926</v>
      </c>
      <c r="H368" s="8">
        <v>776396</v>
      </c>
      <c r="I368" s="8">
        <v>760005</v>
      </c>
      <c r="J368" s="5"/>
      <c r="K368" s="5"/>
      <c r="L368" s="5"/>
      <c r="M368" s="6"/>
      <c r="N368" s="6"/>
    </row>
    <row r="369" spans="1:14" ht="22.5" customHeight="1">
      <c r="D369" s="14"/>
      <c r="F369" s="8"/>
      <c r="G369" s="20"/>
      <c r="J369" s="5"/>
      <c r="K369" s="5"/>
      <c r="L369" s="5"/>
      <c r="M369" s="6"/>
      <c r="N369" s="6"/>
    </row>
    <row r="370" spans="1:14" ht="22.5" customHeight="1">
      <c r="A370" s="3" t="s">
        <v>13</v>
      </c>
      <c r="B370" s="3" t="s">
        <v>41</v>
      </c>
      <c r="C370" s="27" t="s">
        <v>72</v>
      </c>
      <c r="D370" s="14">
        <v>1901</v>
      </c>
      <c r="E370" s="8">
        <v>332421</v>
      </c>
      <c r="F370" s="2" t="s">
        <v>11</v>
      </c>
      <c r="G370" s="2" t="s">
        <v>12</v>
      </c>
      <c r="H370" s="8">
        <v>167782</v>
      </c>
      <c r="I370" s="8">
        <v>164639</v>
      </c>
      <c r="J370" s="5"/>
      <c r="K370" s="5"/>
      <c r="L370" s="5"/>
      <c r="M370" s="6"/>
      <c r="N370" s="6"/>
    </row>
    <row r="371" spans="1:14" ht="22.5" customHeight="1">
      <c r="D371" s="14">
        <v>1911</v>
      </c>
      <c r="E371" s="8">
        <v>352424</v>
      </c>
      <c r="F371" s="15">
        <f t="shared" ref="F371:F381" si="99">E371-E370</f>
        <v>20003</v>
      </c>
      <c r="G371" s="16">
        <f t="shared" ref="G371:G381" si="100">F371*100/E370</f>
        <v>6.0173695404321625</v>
      </c>
      <c r="H371" s="8">
        <v>177715</v>
      </c>
      <c r="I371" s="8">
        <v>174709</v>
      </c>
      <c r="J371" s="5"/>
      <c r="K371" s="5"/>
      <c r="L371" s="5"/>
      <c r="M371" s="6"/>
      <c r="N371" s="6"/>
    </row>
    <row r="372" spans="1:14" ht="22.5" customHeight="1">
      <c r="D372" s="14">
        <v>1921</v>
      </c>
      <c r="E372" s="8">
        <v>357812</v>
      </c>
      <c r="F372" s="15">
        <f t="shared" si="99"/>
        <v>5388</v>
      </c>
      <c r="G372" s="16">
        <f t="shared" si="100"/>
        <v>1.5288402605951921</v>
      </c>
      <c r="H372" s="8">
        <v>182450</v>
      </c>
      <c r="I372" s="8">
        <v>175362</v>
      </c>
      <c r="J372" s="5"/>
      <c r="K372" s="5"/>
      <c r="L372" s="5"/>
      <c r="M372" s="6"/>
      <c r="N372" s="6"/>
    </row>
    <row r="373" spans="1:14" ht="22.5" customHeight="1">
      <c r="D373" s="14">
        <v>1931</v>
      </c>
      <c r="E373" s="8">
        <v>380912</v>
      </c>
      <c r="F373" s="15">
        <f t="shared" si="99"/>
        <v>23100</v>
      </c>
      <c r="G373" s="16">
        <f t="shared" si="100"/>
        <v>6.4559042178574222</v>
      </c>
      <c r="H373" s="8">
        <v>194958</v>
      </c>
      <c r="I373" s="8">
        <v>185954</v>
      </c>
      <c r="J373" s="5"/>
      <c r="K373" s="5"/>
      <c r="L373" s="5"/>
      <c r="M373" s="6"/>
      <c r="N373" s="6"/>
    </row>
    <row r="374" spans="1:14" ht="22.5" customHeight="1">
      <c r="D374" s="14">
        <v>1941</v>
      </c>
      <c r="E374" s="8">
        <v>417371</v>
      </c>
      <c r="F374" s="15">
        <f t="shared" si="99"/>
        <v>36459</v>
      </c>
      <c r="G374" s="16">
        <f t="shared" si="100"/>
        <v>9.571502079220398</v>
      </c>
      <c r="H374" s="8">
        <v>214239</v>
      </c>
      <c r="I374" s="8">
        <v>203132</v>
      </c>
      <c r="J374" s="5"/>
      <c r="K374" s="5"/>
      <c r="L374" s="5"/>
      <c r="M374" s="6"/>
      <c r="N374" s="6"/>
    </row>
    <row r="375" spans="1:14" ht="22.5" customHeight="1">
      <c r="D375" s="14">
        <v>1951</v>
      </c>
      <c r="E375" s="8">
        <v>479068</v>
      </c>
      <c r="F375" s="15">
        <f t="shared" si="99"/>
        <v>61697</v>
      </c>
      <c r="G375" s="16">
        <f t="shared" si="100"/>
        <v>14.782292013580244</v>
      </c>
      <c r="H375" s="8">
        <v>245316</v>
      </c>
      <c r="I375" s="8">
        <v>233752</v>
      </c>
      <c r="J375" s="5"/>
      <c r="K375" s="5"/>
      <c r="L375" s="5"/>
      <c r="M375" s="6"/>
      <c r="N375" s="6"/>
    </row>
    <row r="376" spans="1:14" ht="22.5" customHeight="1">
      <c r="D376" s="14">
        <v>1961</v>
      </c>
      <c r="E376" s="8">
        <v>568322</v>
      </c>
      <c r="F376" s="15">
        <f t="shared" si="99"/>
        <v>89254</v>
      </c>
      <c r="G376" s="16">
        <f t="shared" si="100"/>
        <v>18.630758055223893</v>
      </c>
      <c r="H376" s="8">
        <v>290444</v>
      </c>
      <c r="I376" s="8">
        <v>277878</v>
      </c>
      <c r="J376" s="5"/>
      <c r="K376" s="5"/>
      <c r="L376" s="5"/>
      <c r="M376" s="6"/>
      <c r="N376" s="6"/>
    </row>
    <row r="377" spans="1:14" ht="22.5" customHeight="1">
      <c r="D377" s="14">
        <v>1971</v>
      </c>
      <c r="E377" s="8">
        <v>690083</v>
      </c>
      <c r="F377" s="15">
        <f t="shared" si="99"/>
        <v>121761</v>
      </c>
      <c r="G377" s="16">
        <f t="shared" si="100"/>
        <v>21.42465011032478</v>
      </c>
      <c r="H377" s="8">
        <v>352925</v>
      </c>
      <c r="I377" s="8">
        <v>337158</v>
      </c>
      <c r="J377" s="5"/>
      <c r="K377" s="5"/>
      <c r="L377" s="5"/>
      <c r="M377" s="6"/>
      <c r="N377" s="6"/>
    </row>
    <row r="378" spans="1:14" ht="22.5" customHeight="1">
      <c r="D378" s="14">
        <v>1981</v>
      </c>
      <c r="E378" s="8">
        <v>861098</v>
      </c>
      <c r="F378" s="15">
        <f t="shared" si="99"/>
        <v>171015</v>
      </c>
      <c r="G378" s="16">
        <f t="shared" si="100"/>
        <v>24.781801609371627</v>
      </c>
      <c r="H378" s="8">
        <v>438477</v>
      </c>
      <c r="I378" s="8">
        <v>422621</v>
      </c>
      <c r="J378" s="5"/>
      <c r="K378" s="5"/>
      <c r="L378" s="5"/>
      <c r="M378" s="6"/>
      <c r="N378" s="6"/>
    </row>
    <row r="379" spans="1:14" ht="22.5" customHeight="1">
      <c r="D379" s="14">
        <v>1991</v>
      </c>
      <c r="E379" s="8">
        <v>1005031</v>
      </c>
      <c r="F379" s="15">
        <f t="shared" si="99"/>
        <v>143933</v>
      </c>
      <c r="G379" s="16">
        <f t="shared" si="100"/>
        <v>16.71505450018465</v>
      </c>
      <c r="H379" s="8">
        <v>513886</v>
      </c>
      <c r="I379" s="8">
        <v>491145</v>
      </c>
      <c r="J379" s="5"/>
      <c r="K379" s="5"/>
      <c r="L379" s="5"/>
      <c r="M379" s="6"/>
      <c r="N379" s="6"/>
    </row>
    <row r="380" spans="1:14" ht="22.5" customHeight="1">
      <c r="D380" s="14">
        <v>2001</v>
      </c>
      <c r="E380" s="8">
        <v>1149007</v>
      </c>
      <c r="F380" s="15">
        <f t="shared" si="99"/>
        <v>143976</v>
      </c>
      <c r="G380" s="16">
        <f t="shared" si="100"/>
        <v>14.325528267287277</v>
      </c>
      <c r="H380" s="8">
        <v>584516</v>
      </c>
      <c r="I380" s="8">
        <v>564491</v>
      </c>
      <c r="J380" s="5"/>
      <c r="K380" s="5"/>
      <c r="L380" s="5"/>
      <c r="M380" s="6"/>
      <c r="N380" s="6"/>
    </row>
    <row r="381" spans="1:14" ht="22.5" customHeight="1">
      <c r="D381" s="14">
        <v>2011</v>
      </c>
      <c r="E381" s="8">
        <v>1255104</v>
      </c>
      <c r="F381" s="15">
        <f t="shared" si="99"/>
        <v>106097</v>
      </c>
      <c r="G381" s="16">
        <f t="shared" si="100"/>
        <v>9.2337992718930337</v>
      </c>
      <c r="H381" s="8">
        <v>636437</v>
      </c>
      <c r="I381" s="8">
        <v>618667</v>
      </c>
      <c r="J381" s="5"/>
      <c r="K381" s="5"/>
      <c r="L381" s="5"/>
      <c r="M381" s="6"/>
      <c r="N381" s="6"/>
    </row>
    <row r="382" spans="1:14" ht="22.5" customHeight="1">
      <c r="D382" s="14"/>
      <c r="F382" s="8"/>
      <c r="G382" s="20"/>
      <c r="J382" s="5"/>
      <c r="K382" s="5"/>
      <c r="L382" s="5"/>
      <c r="M382" s="6"/>
      <c r="N382" s="6"/>
    </row>
    <row r="383" spans="1:14" ht="22.5" customHeight="1">
      <c r="A383" s="3" t="s">
        <v>13</v>
      </c>
      <c r="B383" s="3" t="s">
        <v>42</v>
      </c>
      <c r="C383" s="4" t="s">
        <v>73</v>
      </c>
      <c r="D383" s="14">
        <v>1901</v>
      </c>
      <c r="E383" s="8">
        <v>226341</v>
      </c>
      <c r="F383" s="2" t="s">
        <v>11</v>
      </c>
      <c r="G383" s="2" t="s">
        <v>12</v>
      </c>
      <c r="H383" s="8">
        <v>113563</v>
      </c>
      <c r="I383" s="8">
        <v>112778</v>
      </c>
      <c r="J383" s="5"/>
      <c r="K383" s="5"/>
      <c r="L383" s="5"/>
      <c r="M383" s="6"/>
      <c r="N383" s="6"/>
    </row>
    <row r="384" spans="1:14" ht="22.5" customHeight="1">
      <c r="D384" s="14">
        <v>1911</v>
      </c>
      <c r="E384" s="8">
        <v>238293</v>
      </c>
      <c r="F384" s="15">
        <f t="shared" ref="F384:F394" si="101">E384-E383</f>
        <v>11952</v>
      </c>
      <c r="G384" s="16">
        <f t="shared" ref="G384:G394" si="102">F384*100/E383</f>
        <v>5.2805280528052805</v>
      </c>
      <c r="H384" s="8">
        <v>120326</v>
      </c>
      <c r="I384" s="8">
        <v>117967</v>
      </c>
      <c r="J384" s="5"/>
      <c r="K384" s="5"/>
      <c r="L384" s="5"/>
      <c r="M384" s="6"/>
      <c r="N384" s="6"/>
    </row>
    <row r="385" spans="1:14" ht="22.5" customHeight="1">
      <c r="D385" s="14">
        <v>1921</v>
      </c>
      <c r="E385" s="8">
        <v>238783</v>
      </c>
      <c r="F385" s="15">
        <f t="shared" si="101"/>
        <v>490</v>
      </c>
      <c r="G385" s="16">
        <f t="shared" si="102"/>
        <v>0.2056292043828396</v>
      </c>
      <c r="H385" s="8">
        <v>121570</v>
      </c>
      <c r="I385" s="8">
        <v>117213</v>
      </c>
      <c r="J385" s="5"/>
      <c r="K385" s="5"/>
      <c r="L385" s="5"/>
      <c r="M385" s="6"/>
      <c r="N385" s="6"/>
    </row>
    <row r="386" spans="1:14" ht="22.5" customHeight="1">
      <c r="D386" s="14">
        <v>1931</v>
      </c>
      <c r="E386" s="8">
        <v>262885</v>
      </c>
      <c r="F386" s="15">
        <f t="shared" si="101"/>
        <v>24102</v>
      </c>
      <c r="G386" s="16">
        <f t="shared" si="102"/>
        <v>10.093683386170706</v>
      </c>
      <c r="H386" s="8">
        <v>133938</v>
      </c>
      <c r="I386" s="8">
        <v>128947</v>
      </c>
      <c r="J386" s="5"/>
      <c r="K386" s="5"/>
      <c r="L386" s="5"/>
      <c r="M386" s="6"/>
      <c r="N386" s="6"/>
    </row>
    <row r="387" spans="1:14" ht="22.5" customHeight="1">
      <c r="D387" s="14">
        <v>1941</v>
      </c>
      <c r="E387" s="8">
        <v>295399</v>
      </c>
      <c r="F387" s="15">
        <f t="shared" si="101"/>
        <v>32514</v>
      </c>
      <c r="G387" s="16">
        <f t="shared" si="102"/>
        <v>12.368145767160545</v>
      </c>
      <c r="H387" s="8">
        <v>150603</v>
      </c>
      <c r="I387" s="8">
        <v>144796</v>
      </c>
      <c r="J387" s="5"/>
      <c r="K387" s="5"/>
      <c r="L387" s="5"/>
      <c r="M387" s="6"/>
      <c r="N387" s="6"/>
    </row>
    <row r="388" spans="1:14" ht="22.5" customHeight="1">
      <c r="D388" s="14">
        <v>1951</v>
      </c>
      <c r="E388" s="8">
        <v>358106</v>
      </c>
      <c r="F388" s="15">
        <f t="shared" si="101"/>
        <v>62707</v>
      </c>
      <c r="G388" s="16">
        <f t="shared" si="102"/>
        <v>21.227898537232694</v>
      </c>
      <c r="H388" s="8">
        <v>181168</v>
      </c>
      <c r="I388" s="8">
        <v>176938</v>
      </c>
      <c r="J388" s="5"/>
      <c r="K388" s="5"/>
      <c r="L388" s="5"/>
      <c r="M388" s="6"/>
      <c r="N388" s="6"/>
    </row>
    <row r="389" spans="1:14" ht="22.5" customHeight="1">
      <c r="D389" s="14">
        <v>1961</v>
      </c>
      <c r="E389" s="8">
        <v>406828</v>
      </c>
      <c r="F389" s="15">
        <f t="shared" si="101"/>
        <v>48722</v>
      </c>
      <c r="G389" s="16">
        <f t="shared" si="102"/>
        <v>13.605468771816167</v>
      </c>
      <c r="H389" s="8">
        <v>206407</v>
      </c>
      <c r="I389" s="8">
        <v>200421</v>
      </c>
      <c r="J389" s="5"/>
      <c r="K389" s="5"/>
      <c r="L389" s="5"/>
      <c r="M389" s="6"/>
      <c r="N389" s="6"/>
    </row>
    <row r="390" spans="1:14" ht="22.5" customHeight="1">
      <c r="D390" s="14">
        <v>1971</v>
      </c>
      <c r="E390" s="8">
        <v>484947</v>
      </c>
      <c r="F390" s="15">
        <f t="shared" si="101"/>
        <v>78119</v>
      </c>
      <c r="G390" s="16">
        <f t="shared" si="102"/>
        <v>19.201972332287845</v>
      </c>
      <c r="H390" s="8">
        <v>246981</v>
      </c>
      <c r="I390" s="8">
        <v>237966</v>
      </c>
      <c r="J390" s="5"/>
      <c r="K390" s="5"/>
      <c r="L390" s="5"/>
      <c r="M390" s="6"/>
      <c r="N390" s="6"/>
    </row>
    <row r="391" spans="1:14" ht="22.5" customHeight="1">
      <c r="D391" s="14">
        <v>1981</v>
      </c>
      <c r="E391" s="8">
        <v>608535</v>
      </c>
      <c r="F391" s="15">
        <f t="shared" si="101"/>
        <v>123588</v>
      </c>
      <c r="G391" s="16">
        <f t="shared" si="102"/>
        <v>25.484846797691294</v>
      </c>
      <c r="H391" s="8">
        <v>309314</v>
      </c>
      <c r="I391" s="8">
        <v>299221</v>
      </c>
      <c r="J391" s="5"/>
      <c r="K391" s="5"/>
      <c r="L391" s="5"/>
      <c r="M391" s="6"/>
      <c r="N391" s="6"/>
    </row>
    <row r="392" spans="1:14" ht="22.5" customHeight="1">
      <c r="D392" s="14">
        <v>1991</v>
      </c>
      <c r="E392" s="8">
        <v>717525</v>
      </c>
      <c r="F392" s="15">
        <f t="shared" si="101"/>
        <v>108990</v>
      </c>
      <c r="G392" s="16">
        <f t="shared" si="102"/>
        <v>17.910227020631517</v>
      </c>
      <c r="H392" s="8">
        <v>368364</v>
      </c>
      <c r="I392" s="8">
        <v>349161</v>
      </c>
      <c r="J392" s="5"/>
      <c r="K392" s="5"/>
      <c r="L392" s="5"/>
      <c r="M392" s="6"/>
      <c r="N392" s="6"/>
    </row>
    <row r="393" spans="1:14" ht="22.5" customHeight="1">
      <c r="D393" s="14">
        <v>2001</v>
      </c>
      <c r="E393" s="8">
        <v>850968</v>
      </c>
      <c r="F393" s="15">
        <f t="shared" si="101"/>
        <v>133443</v>
      </c>
      <c r="G393" s="16">
        <f t="shared" si="102"/>
        <v>18.597679523361556</v>
      </c>
      <c r="H393" s="8">
        <v>437489</v>
      </c>
      <c r="I393" s="8">
        <v>413479</v>
      </c>
      <c r="J393" s="5"/>
      <c r="K393" s="5"/>
      <c r="L393" s="5"/>
      <c r="M393" s="6"/>
      <c r="N393" s="6"/>
    </row>
    <row r="394" spans="1:14" ht="22.5" customHeight="1">
      <c r="D394" s="14">
        <v>2011</v>
      </c>
      <c r="E394" s="8">
        <v>990923</v>
      </c>
      <c r="F394" s="15">
        <f t="shared" si="101"/>
        <v>139955</v>
      </c>
      <c r="G394" s="16">
        <f t="shared" si="102"/>
        <v>16.446564383149543</v>
      </c>
      <c r="H394" s="8">
        <v>509172</v>
      </c>
      <c r="I394" s="8">
        <v>481751</v>
      </c>
      <c r="J394" s="5"/>
      <c r="K394" s="5"/>
      <c r="L394" s="5"/>
      <c r="M394" s="6"/>
      <c r="N394" s="6"/>
    </row>
    <row r="395" spans="1:14" ht="22.5" customHeight="1">
      <c r="D395" s="14"/>
      <c r="F395" s="8"/>
      <c r="G395" s="20"/>
      <c r="J395" s="5"/>
      <c r="K395" s="5"/>
      <c r="L395" s="5"/>
      <c r="M395" s="6"/>
      <c r="N395" s="6"/>
    </row>
    <row r="396" spans="1:14" ht="22.5" customHeight="1">
      <c r="A396" s="3" t="s">
        <v>13</v>
      </c>
      <c r="B396" s="3" t="s">
        <v>43</v>
      </c>
      <c r="C396" s="27" t="s">
        <v>74</v>
      </c>
      <c r="D396" s="14">
        <v>1901</v>
      </c>
      <c r="E396" s="8">
        <v>262843</v>
      </c>
      <c r="F396" s="2" t="s">
        <v>11</v>
      </c>
      <c r="G396" s="2" t="s">
        <v>12</v>
      </c>
      <c r="H396" s="8">
        <v>131496</v>
      </c>
      <c r="I396" s="8">
        <v>131347</v>
      </c>
      <c r="J396" s="5"/>
      <c r="K396" s="5"/>
      <c r="L396" s="5"/>
      <c r="M396" s="6"/>
      <c r="N396" s="6"/>
    </row>
    <row r="397" spans="1:14" ht="22.5" customHeight="1">
      <c r="C397" s="19" t="s">
        <v>8</v>
      </c>
      <c r="D397" s="14">
        <v>1911</v>
      </c>
      <c r="E397" s="8">
        <v>288219</v>
      </c>
      <c r="F397" s="15">
        <f>E397-E396</f>
        <v>25376</v>
      </c>
      <c r="G397" s="16">
        <f>F397*100/E396</f>
        <v>9.6544324939222275</v>
      </c>
      <c r="H397" s="8">
        <v>144280</v>
      </c>
      <c r="I397" s="8">
        <v>143939</v>
      </c>
      <c r="J397" s="5"/>
      <c r="K397" s="5"/>
      <c r="L397" s="5"/>
      <c r="M397" s="6"/>
      <c r="N397" s="6"/>
    </row>
    <row r="398" spans="1:14" ht="22.5" customHeight="1">
      <c r="C398" s="19" t="s">
        <v>8</v>
      </c>
      <c r="D398" s="14">
        <v>1921</v>
      </c>
      <c r="E398" s="8">
        <v>311945</v>
      </c>
      <c r="F398" s="15">
        <f t="shared" ref="F398:F407" si="103">E398-E397</f>
        <v>23726</v>
      </c>
      <c r="G398" s="16">
        <f t="shared" ref="G398:G407" si="104">F398*100/E397</f>
        <v>8.2319347440661446</v>
      </c>
      <c r="H398" s="8">
        <v>157713</v>
      </c>
      <c r="I398" s="8">
        <v>154232</v>
      </c>
      <c r="N398" s="6"/>
    </row>
    <row r="399" spans="1:14" ht="22.5" customHeight="1">
      <c r="C399" s="19" t="s">
        <v>8</v>
      </c>
      <c r="D399" s="14">
        <v>1931</v>
      </c>
      <c r="E399" s="8">
        <v>367516</v>
      </c>
      <c r="F399" s="15">
        <f t="shared" si="103"/>
        <v>55571</v>
      </c>
      <c r="G399" s="16">
        <f t="shared" si="104"/>
        <v>17.814358300341407</v>
      </c>
      <c r="H399" s="8">
        <v>186084</v>
      </c>
      <c r="I399" s="8">
        <v>181432</v>
      </c>
      <c r="N399" s="6"/>
    </row>
    <row r="400" spans="1:14" ht="22.5" customHeight="1">
      <c r="C400" s="19" t="s">
        <v>8</v>
      </c>
      <c r="D400" s="14">
        <v>1941</v>
      </c>
      <c r="E400" s="8">
        <v>415233</v>
      </c>
      <c r="F400" s="15">
        <f t="shared" si="103"/>
        <v>47717</v>
      </c>
      <c r="G400" s="16">
        <f t="shared" si="104"/>
        <v>12.983652412411976</v>
      </c>
      <c r="H400" s="8">
        <v>211218</v>
      </c>
      <c r="I400" s="8">
        <v>204015</v>
      </c>
      <c r="N400" s="6"/>
    </row>
    <row r="401" spans="2:14" ht="22.5" customHeight="1">
      <c r="C401" s="19" t="s">
        <v>8</v>
      </c>
      <c r="D401" s="14">
        <v>1951</v>
      </c>
      <c r="E401" s="8">
        <v>515413</v>
      </c>
      <c r="F401" s="15">
        <f t="shared" si="103"/>
        <v>100180</v>
      </c>
      <c r="G401" s="16">
        <f t="shared" si="104"/>
        <v>24.126213475325901</v>
      </c>
      <c r="H401" s="8">
        <v>262184</v>
      </c>
      <c r="I401" s="8">
        <v>253229</v>
      </c>
      <c r="N401" s="6"/>
    </row>
    <row r="402" spans="2:14" ht="22.5" customHeight="1">
      <c r="C402" s="19" t="s">
        <v>8</v>
      </c>
      <c r="D402" s="14">
        <v>1961</v>
      </c>
      <c r="E402" s="8">
        <v>598301</v>
      </c>
      <c r="F402" s="15">
        <f t="shared" si="103"/>
        <v>82888</v>
      </c>
      <c r="G402" s="16">
        <f t="shared" si="104"/>
        <v>16.081860566186727</v>
      </c>
      <c r="H402" s="8">
        <v>306441</v>
      </c>
      <c r="I402" s="8">
        <v>291860</v>
      </c>
      <c r="N402" s="6"/>
    </row>
    <row r="403" spans="2:14" ht="22.5" customHeight="1">
      <c r="C403" s="19" t="s">
        <v>8</v>
      </c>
      <c r="D403" s="14">
        <v>1971</v>
      </c>
      <c r="E403" s="8">
        <v>683221</v>
      </c>
      <c r="F403" s="15">
        <f t="shared" si="103"/>
        <v>84920</v>
      </c>
      <c r="G403" s="16">
        <f t="shared" si="104"/>
        <v>14.193524664006913</v>
      </c>
      <c r="H403" s="8">
        <v>350705</v>
      </c>
      <c r="I403" s="8">
        <v>332516</v>
      </c>
      <c r="N403" s="6"/>
    </row>
    <row r="404" spans="2:14" ht="22.5" customHeight="1">
      <c r="C404" s="19" t="s">
        <v>8</v>
      </c>
      <c r="D404" s="14">
        <v>1981</v>
      </c>
      <c r="E404" s="8">
        <v>843509</v>
      </c>
      <c r="F404" s="15">
        <f t="shared" si="103"/>
        <v>160288</v>
      </c>
      <c r="G404" s="16">
        <f t="shared" si="104"/>
        <v>23.460637187674266</v>
      </c>
      <c r="H404" s="8">
        <v>433267</v>
      </c>
      <c r="I404" s="8">
        <v>410242</v>
      </c>
      <c r="J404" s="5"/>
      <c r="K404" s="5"/>
      <c r="L404" s="5"/>
      <c r="M404" s="6"/>
      <c r="N404" s="6"/>
    </row>
    <row r="405" spans="2:14" ht="22.5" customHeight="1">
      <c r="C405" s="19" t="s">
        <v>8</v>
      </c>
      <c r="D405" s="14">
        <v>1991</v>
      </c>
      <c r="E405" s="8">
        <v>955669</v>
      </c>
      <c r="F405" s="15">
        <f t="shared" si="103"/>
        <v>112160</v>
      </c>
      <c r="G405" s="16">
        <f t="shared" si="104"/>
        <v>13.29683500709536</v>
      </c>
      <c r="H405" s="8">
        <v>491867</v>
      </c>
      <c r="I405" s="8">
        <v>463802</v>
      </c>
      <c r="J405" s="5"/>
      <c r="K405" s="5"/>
      <c r="L405" s="5"/>
      <c r="M405" s="6"/>
      <c r="N405" s="6"/>
    </row>
    <row r="406" spans="2:14" ht="22.5" customHeight="1">
      <c r="C406" s="19" t="s">
        <v>8</v>
      </c>
      <c r="D406" s="14">
        <v>2001</v>
      </c>
      <c r="E406" s="8">
        <v>1030546</v>
      </c>
      <c r="F406" s="15">
        <f t="shared" si="103"/>
        <v>74877</v>
      </c>
      <c r="G406" s="16">
        <f t="shared" si="104"/>
        <v>7.8350349336433434</v>
      </c>
      <c r="H406" s="8">
        <v>524694</v>
      </c>
      <c r="I406" s="8">
        <v>505852</v>
      </c>
      <c r="J406" s="5"/>
      <c r="K406" s="5"/>
      <c r="L406" s="5"/>
      <c r="M406" s="6"/>
      <c r="N406" s="6"/>
    </row>
    <row r="407" spans="2:14" ht="22.5" customHeight="1">
      <c r="C407" s="19" t="s">
        <v>8</v>
      </c>
      <c r="D407" s="14">
        <v>2011</v>
      </c>
      <c r="E407" s="8">
        <v>1082636</v>
      </c>
      <c r="F407" s="15">
        <f t="shared" si="103"/>
        <v>52090</v>
      </c>
      <c r="G407" s="16">
        <f t="shared" si="104"/>
        <v>5.0546021235345151</v>
      </c>
      <c r="H407" s="8">
        <v>548008</v>
      </c>
      <c r="I407" s="8">
        <v>534628</v>
      </c>
      <c r="J407" s="5"/>
      <c r="K407" s="5"/>
      <c r="L407" s="5"/>
      <c r="M407" s="6"/>
      <c r="N407" s="6"/>
    </row>
    <row r="408" spans="2:14" ht="22.5" customHeight="1">
      <c r="B408" s="1" t="s">
        <v>75</v>
      </c>
      <c r="C408" s="19"/>
      <c r="D408" s="14"/>
      <c r="F408" s="26"/>
      <c r="G408" s="26"/>
    </row>
    <row r="409" spans="2:14" ht="22.5" customHeight="1">
      <c r="C409" s="36" t="s">
        <v>9</v>
      </c>
      <c r="D409" s="36"/>
      <c r="E409" s="36"/>
      <c r="F409" s="36"/>
      <c r="G409" s="36"/>
      <c r="H409" s="36"/>
      <c r="I409" s="36"/>
    </row>
  </sheetData>
  <mergeCells count="10">
    <mergeCell ref="C2:C4"/>
    <mergeCell ref="F2:G3"/>
    <mergeCell ref="C409:I409"/>
    <mergeCell ref="A1:I1"/>
    <mergeCell ref="A2:A4"/>
    <mergeCell ref="B2:B4"/>
    <mergeCell ref="H2:H4"/>
    <mergeCell ref="I2:I4"/>
    <mergeCell ref="D2:D4"/>
    <mergeCell ref="E2:E4"/>
  </mergeCells>
  <pageMargins left="0.7" right="0.7" top="0.5" bottom="0.5" header="0.75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</vt:lpstr>
      <vt:lpstr>'A-2'!Print_Titles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N-Anurag</cp:lastModifiedBy>
  <dcterms:created xsi:type="dcterms:W3CDTF">2013-10-07T11:51:13Z</dcterms:created>
  <dcterms:modified xsi:type="dcterms:W3CDTF">2022-05-31T05:38:08Z</dcterms:modified>
</cp:coreProperties>
</file>